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E78AC3C2-6D7C-413D-9549-8FE6EBB7DC01}" xr6:coauthVersionLast="34" xr6:coauthVersionMax="34" xr10:uidLastSave="{00000000-0000-0000-0000-000000000000}"/>
  <bookViews>
    <workbookView xWindow="0" yWindow="180" windowWidth="19200" windowHeight="7834" activeTab="9" xr2:uid="{00000000-000D-0000-FFFF-FFFF00000000}"/>
  </bookViews>
  <sheets>
    <sheet name="Job Summary" sheetId="6" r:id="rId1"/>
    <sheet name="Sheet1" sheetId="5" state="hidden" r:id="rId2"/>
    <sheet name="Sheet4" sheetId="7" state="hidden" r:id="rId3"/>
    <sheet name="Takeoffs" sheetId="1" r:id="rId4"/>
    <sheet name="Sheet2" sheetId="2" state="hidden" r:id="rId5"/>
    <sheet name="Sheet3" sheetId="3" state="hidden" r:id="rId6"/>
    <sheet name="@MSSB" sheetId="10" r:id="rId7"/>
    <sheet name="_MSSB" sheetId="11" state="hidden" r:id="rId8"/>
    <sheet name="@Fan" sheetId="12" r:id="rId9"/>
    <sheet name="_Fan" sheetId="13" r:id="rId10"/>
    <sheet name="@VRF" sheetId="14" r:id="rId11"/>
    <sheet name="_VRF" sheetId="15" state="hidden" r:id="rId12"/>
    <sheet name="@Chiller" sheetId="18" r:id="rId13"/>
    <sheet name="_Chiller" sheetId="19" state="hidden" r:id="rId14"/>
    <sheet name="@Other" sheetId="20" r:id="rId15"/>
    <sheet name="_Other" sheetId="21" state="hidden" r:id="rId16"/>
    <sheet name="@Car Park" sheetId="8" r:id="rId17"/>
    <sheet name="Part List" sheetId="16" r:id="rId18"/>
    <sheet name="IGOC_Parts" sheetId="17" state="hidden" r:id="rId19"/>
    <sheet name="MJS Controls" sheetId="9" state="hidden" r:id="rId20"/>
  </sheets>
  <externalReferences>
    <externalReference r:id="rId21"/>
    <externalReference r:id="rId22"/>
    <externalReference r:id="rId23"/>
    <externalReference r:id="rId24"/>
    <externalReference r:id="rId25"/>
  </externalReferences>
  <definedNames>
    <definedName name="_xlnm._FilterDatabase" localSheetId="0" hidden="1">'Job Summary'!$A$47:$D$181</definedName>
    <definedName name="_xlnm._FilterDatabase" localSheetId="1" hidden="1">Sheet1!$R$1:$S$131</definedName>
    <definedName name="_xlnm._FilterDatabase" localSheetId="3" hidden="1">Takeoffs!$A$1:$CS$2622</definedName>
    <definedName name="_xlnm.Print_Area" localSheetId="0">'Job Summary'!$A$46:$E$181</definedName>
    <definedName name="_xlnm.Print_Area" localSheetId="3">Takeoffs!$A$1:$AN$2120</definedName>
  </definedNames>
  <calcPr calcId="179021"/>
</workbook>
</file>

<file path=xl/calcChain.xml><?xml version="1.0" encoding="utf-8"?>
<calcChain xmlns="http://schemas.openxmlformats.org/spreadsheetml/2006/main">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K18" i="20"/>
  <c r="A18" i="20" s="1"/>
  <c r="K19" i="20"/>
  <c r="A19" i="20" s="1"/>
  <c r="K20" i="20"/>
  <c r="A20" i="20" s="1"/>
  <c r="K21" i="20"/>
  <c r="K22" i="20"/>
  <c r="A22" i="20" s="1"/>
  <c r="K2" i="20"/>
  <c r="A2" i="20" s="1"/>
  <c r="A4" i="20"/>
  <c r="A5"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J20"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9" i="18" l="1"/>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48" i="15"/>
  <c r="A38" i="15"/>
  <c r="A35" i="15"/>
  <c r="A34" i="15"/>
  <c r="A47" i="15" s="1"/>
  <c r="A33" i="15"/>
  <c r="A46" i="15" s="1"/>
  <c r="A32" i="15"/>
  <c r="A45" i="15" s="1"/>
  <c r="A31" i="15"/>
  <c r="A44" i="15" s="1"/>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AO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P91" i="11"/>
  <c r="N91" i="11"/>
  <c r="Q91" i="11" s="1"/>
  <c r="M91" i="11"/>
  <c r="P90" i="11"/>
  <c r="N90" i="11"/>
  <c r="Q90" i="11" s="1"/>
  <c r="M90" i="11"/>
  <c r="N89" i="11"/>
  <c r="Q89" i="11" s="1"/>
  <c r="M89" i="11"/>
  <c r="P89" i="11" s="1"/>
  <c r="N88" i="11"/>
  <c r="Q88" i="11" s="1"/>
  <c r="M88" i="11"/>
  <c r="P88" i="11" s="1"/>
  <c r="P87" i="11"/>
  <c r="N87" i="11"/>
  <c r="Q87" i="11" s="1"/>
  <c r="M87" i="11"/>
  <c r="P86" i="11"/>
  <c r="N86" i="11"/>
  <c r="Q86" i="11" s="1"/>
  <c r="M86" i="11"/>
  <c r="N85" i="11"/>
  <c r="Q85" i="11" s="1"/>
  <c r="M85" i="11"/>
  <c r="P85" i="11" s="1"/>
  <c r="N84" i="11"/>
  <c r="Q84" i="11" s="1"/>
  <c r="M84" i="11"/>
  <c r="P84" i="11" s="1"/>
  <c r="P83" i="11"/>
  <c r="N83" i="11"/>
  <c r="Q83" i="11" s="1"/>
  <c r="M83" i="11"/>
  <c r="P82" i="11"/>
  <c r="N82" i="11"/>
  <c r="Q82" i="11" s="1"/>
  <c r="M82" i="11"/>
  <c r="N81" i="11"/>
  <c r="Q81" i="11" s="1"/>
  <c r="M81" i="11"/>
  <c r="P81" i="11" s="1"/>
  <c r="N80" i="11"/>
  <c r="Q80" i="11" s="1"/>
  <c r="M80" i="11"/>
  <c r="P80" i="11" s="1"/>
  <c r="P79" i="11"/>
  <c r="N79" i="11"/>
  <c r="Q79" i="11" s="1"/>
  <c r="M79" i="11"/>
  <c r="P78" i="11"/>
  <c r="N78" i="11"/>
  <c r="Q78" i="11" s="1"/>
  <c r="M78" i="11"/>
  <c r="N77" i="11"/>
  <c r="Q77" i="11" s="1"/>
  <c r="M77" i="11"/>
  <c r="P77" i="11" s="1"/>
  <c r="N76" i="11"/>
  <c r="Q76" i="11" s="1"/>
  <c r="M76" i="11"/>
  <c r="P76" i="11" s="1"/>
  <c r="P75" i="11"/>
  <c r="N75" i="11"/>
  <c r="Q75" i="11" s="1"/>
  <c r="M75" i="11"/>
  <c r="P74" i="11"/>
  <c r="N74" i="11"/>
  <c r="Q74" i="11" s="1"/>
  <c r="M74" i="11"/>
  <c r="N73" i="11"/>
  <c r="Q73" i="11" s="1"/>
  <c r="M73" i="11"/>
  <c r="P73" i="11" s="1"/>
  <c r="N72" i="11"/>
  <c r="Q72" i="11" s="1"/>
  <c r="M72" i="11"/>
  <c r="P72" i="11" s="1"/>
  <c r="P71" i="11"/>
  <c r="N71" i="11"/>
  <c r="Q71" i="11" s="1"/>
  <c r="M71" i="11"/>
  <c r="P70" i="11"/>
  <c r="N70" i="11"/>
  <c r="Q70" i="11" s="1"/>
  <c r="M70" i="11"/>
  <c r="N69" i="11"/>
  <c r="Q69" i="11" s="1"/>
  <c r="M69" i="11"/>
  <c r="P69" i="11" s="1"/>
  <c r="N68" i="11"/>
  <c r="Q68" i="11" s="1"/>
  <c r="M68" i="11"/>
  <c r="P68" i="11" s="1"/>
  <c r="P67" i="11"/>
  <c r="N67" i="11"/>
  <c r="Q67" i="11" s="1"/>
  <c r="M67" i="11"/>
  <c r="P66" i="11"/>
  <c r="N66" i="11"/>
  <c r="Q66" i="11" s="1"/>
  <c r="M66" i="11"/>
  <c r="N65" i="11"/>
  <c r="Q65" i="11" s="1"/>
  <c r="M65" i="11"/>
  <c r="P65" i="11" s="1"/>
  <c r="N64" i="11"/>
  <c r="Q64" i="11" s="1"/>
  <c r="M64" i="11"/>
  <c r="P64" i="11" s="1"/>
  <c r="P63" i="11"/>
  <c r="N63" i="11"/>
  <c r="Q63" i="11" s="1"/>
  <c r="M63" i="11"/>
  <c r="P62" i="11"/>
  <c r="N62" i="11"/>
  <c r="Q62" i="11" s="1"/>
  <c r="M62" i="11"/>
  <c r="N61" i="11"/>
  <c r="Q61" i="11" s="1"/>
  <c r="M61" i="11"/>
  <c r="P61" i="11" s="1"/>
  <c r="N60" i="11"/>
  <c r="Q60" i="11" s="1"/>
  <c r="M60" i="11"/>
  <c r="P60" i="11" s="1"/>
  <c r="P59" i="11"/>
  <c r="N59" i="11"/>
  <c r="Q59" i="11" s="1"/>
  <c r="M59" i="11"/>
  <c r="P58" i="11"/>
  <c r="N58" i="11"/>
  <c r="Q58" i="11" s="1"/>
  <c r="M58" i="11"/>
  <c r="N57" i="11"/>
  <c r="Q57" i="11" s="1"/>
  <c r="M57" i="11"/>
  <c r="P57" i="11" s="1"/>
  <c r="N56" i="11"/>
  <c r="Q56" i="11" s="1"/>
  <c r="M56" i="11"/>
  <c r="P56" i="11" s="1"/>
  <c r="P55" i="11"/>
  <c r="N55" i="11"/>
  <c r="Q55" i="11" s="1"/>
  <c r="M55" i="11"/>
  <c r="P54" i="11"/>
  <c r="N54" i="11"/>
  <c r="Q54" i="11" s="1"/>
  <c r="M54" i="11"/>
  <c r="N53" i="11"/>
  <c r="Q53" i="11" s="1"/>
  <c r="M53" i="11"/>
  <c r="P53" i="11" s="1"/>
  <c r="N52" i="11"/>
  <c r="Q52" i="11" s="1"/>
  <c r="M52" i="11"/>
  <c r="P52" i="11" s="1"/>
  <c r="P51" i="11"/>
  <c r="N51" i="11"/>
  <c r="Q51" i="11" s="1"/>
  <c r="M51" i="11"/>
  <c r="P50" i="11"/>
  <c r="N50" i="11"/>
  <c r="Q50" i="11" s="1"/>
  <c r="M50" i="11"/>
  <c r="N49" i="11"/>
  <c r="Q49" i="11" s="1"/>
  <c r="M49" i="11"/>
  <c r="P49" i="11" s="1"/>
  <c r="N48" i="11"/>
  <c r="Q48" i="11" s="1"/>
  <c r="M48" i="11"/>
  <c r="P48" i="11" s="1"/>
  <c r="P47" i="11"/>
  <c r="N47" i="11"/>
  <c r="Q47" i="11" s="1"/>
  <c r="M47" i="11"/>
  <c r="P46" i="11"/>
  <c r="N46" i="11"/>
  <c r="Q46" i="11" s="1"/>
  <c r="M46" i="11"/>
  <c r="N45" i="11"/>
  <c r="Q45" i="11" s="1"/>
  <c r="M45" i="11"/>
  <c r="P45" i="11" s="1"/>
  <c r="N44" i="11"/>
  <c r="Q44" i="11" s="1"/>
  <c r="M44" i="11"/>
  <c r="P44" i="11" s="1"/>
  <c r="P43" i="11"/>
  <c r="N43" i="11"/>
  <c r="Q43" i="11" s="1"/>
  <c r="M43" i="1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P36" i="11"/>
  <c r="N36" i="11"/>
  <c r="Q36" i="11" s="1"/>
  <c r="M36" i="1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I19" i="11"/>
  <c r="H19" i="11"/>
  <c r="H20" i="11" s="1"/>
  <c r="H21" i="11" s="1"/>
  <c r="H22" i="11" s="1"/>
  <c r="K18" i="11"/>
  <c r="K20" i="11" s="1"/>
  <c r="K22" i="11" s="1"/>
  <c r="J18" i="11"/>
  <c r="I18" i="11"/>
  <c r="K17" i="11"/>
  <c r="J17" i="11"/>
  <c r="I17" i="11"/>
  <c r="I16" i="11"/>
  <c r="M16" i="11" s="1"/>
  <c r="P16" i="11" s="1"/>
  <c r="I15" i="11"/>
  <c r="N15" i="11" s="1"/>
  <c r="Q15" i="11" s="1"/>
  <c r="K14" i="11"/>
  <c r="N14" i="11" s="1"/>
  <c r="Q14" i="11" s="1"/>
  <c r="I14" i="11"/>
  <c r="K13" i="11"/>
  <c r="I13" i="11"/>
  <c r="N13" i="11" s="1"/>
  <c r="Q13" i="11" s="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Z19" i="10"/>
  <c r="D67" i="6" s="1"/>
  <c r="Y19" i="10"/>
  <c r="X19" i="10"/>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Z9" i="10"/>
  <c r="D57" i="6" s="1"/>
  <c r="Y9" i="10"/>
  <c r="X9" i="10"/>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A21" i="10" l="1"/>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I22" i="12" s="1"/>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13" i="12" l="1"/>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G3" i="8"/>
  <c r="BK22" i="14"/>
  <c r="AF3" i="18"/>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c r="AD20" i="18"/>
  <c r="AC20" i="18"/>
  <c r="W22" i="18" l="1"/>
  <c r="AC21" i="18"/>
  <c r="AF22"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O13" i="20"/>
  <c r="V12" i="20"/>
  <c r="X7" i="6"/>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alcChain>
</file>

<file path=xl/sharedStrings.xml><?xml version="1.0" encoding="utf-8"?>
<sst xmlns="http://schemas.openxmlformats.org/spreadsheetml/2006/main" count="15073" uniqueCount="1394">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</sst>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2" formatCode="_-&quot;$&quot;* #,##0_-;\-&quot;$&quot;* #,##0_-;_-&quot;$&quot;*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s>
  <fonts count="45"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3">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9">
    <xf numFmtId="0" fontId="0" fillId="0" borderId="0"/>
    <xf numFmtId="42" fontId="26" fillId="0" borderId="0" applyFont="0" applyFill="0" applyBorder="0" applyAlignment="0" applyProtection="0"/>
    <xf numFmtId="0" fontId="27" fillId="25" borderId="21" applyNumberFormat="0" applyAlignment="0" applyProtection="0"/>
    <xf numFmtId="9" fontId="26" fillId="0" borderId="0" applyFont="0" applyFill="0" applyBorder="0" applyAlignment="0" applyProtection="0"/>
    <xf numFmtId="44" fontId="26" fillId="0" borderId="0" applyFont="0" applyFill="0" applyBorder="0" applyAlignment="0" applyProtection="0"/>
    <xf numFmtId="0" fontId="29" fillId="26" borderId="0" applyNumberFormat="0" applyBorder="0" applyAlignment="0" applyProtection="0"/>
    <xf numFmtId="0" fontId="30" fillId="27" borderId="21" applyNumberFormat="0" applyAlignment="0" applyProtection="0"/>
    <xf numFmtId="0" fontId="31" fillId="25" borderId="22" applyNumberFormat="0" applyAlignment="0" applyProtection="0"/>
    <xf numFmtId="43" fontId="26" fillId="0" borderId="0" applyFont="0" applyFill="0" applyBorder="0" applyAlignment="0" applyProtection="0"/>
    <xf numFmtId="0" fontId="34" fillId="32" borderId="0" applyNumberFormat="0" applyBorder="0" applyAlignment="0" applyProtection="0"/>
    <xf numFmtId="0" fontId="35" fillId="0" borderId="0" applyNumberFormat="0" applyFill="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6" fillId="38" borderId="44" applyNumberFormat="0" applyFont="0" applyAlignment="0" applyProtection="0"/>
    <xf numFmtId="0" fontId="2" fillId="39"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xf numFmtId="0" fontId="40" fillId="0" borderId="57" applyNumberFormat="0" applyFill="0" applyAlignment="0" applyProtection="0"/>
  </cellStyleXfs>
  <cellXfs count="568">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9" fillId="4" borderId="2" xfId="0" applyFont="1" applyFill="1" applyBorder="1" applyAlignment="1">
      <alignment vertical="center" wrapText="1"/>
    </xf>
    <xf numFmtId="0" fontId="10" fillId="4" borderId="2" xfId="0" applyFont="1" applyFill="1" applyBorder="1" applyAlignment="1">
      <alignment vertical="center" wrapText="1"/>
    </xf>
    <xf numFmtId="0" fontId="9" fillId="4" borderId="3" xfId="0" applyFont="1" applyFill="1" applyBorder="1" applyAlignment="1">
      <alignment vertical="center" wrapText="1"/>
    </xf>
    <xf numFmtId="0" fontId="10" fillId="4" borderId="3" xfId="0" applyFont="1" applyFill="1" applyBorder="1" applyAlignment="1">
      <alignment vertical="center" wrapText="1"/>
    </xf>
    <xf numFmtId="0" fontId="0" fillId="5" borderId="0" xfId="0" applyFill="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7" fillId="6" borderId="1" xfId="0" applyFont="1" applyFill="1" applyBorder="1" applyAlignment="1">
      <alignment wrapText="1"/>
    </xf>
    <xf numFmtId="0" fontId="0" fillId="11" borderId="1" xfId="0" applyFill="1" applyBorder="1"/>
    <xf numFmtId="0" fontId="11" fillId="7" borderId="0" xfId="0" applyFont="1" applyFill="1" applyAlignment="1">
      <alignment wrapText="1"/>
    </xf>
    <xf numFmtId="0" fontId="11" fillId="7" borderId="0" xfId="0" applyFont="1" applyFill="1" applyAlignment="1">
      <alignment vertical="top" wrapText="1"/>
    </xf>
    <xf numFmtId="44" fontId="0" fillId="8" borderId="0" xfId="0" applyNumberFormat="1" applyFill="1" applyBorder="1"/>
    <xf numFmtId="0" fontId="0" fillId="0" borderId="0" xfId="0"/>
    <xf numFmtId="0" fontId="5" fillId="0" borderId="0" xfId="0" applyFont="1"/>
    <xf numFmtId="0" fontId="8" fillId="0" borderId="0" xfId="0" applyFont="1"/>
    <xf numFmtId="0" fontId="6" fillId="0" borderId="0" xfId="0" applyFont="1"/>
    <xf numFmtId="164" fontId="0" fillId="0" borderId="0" xfId="0" applyNumberFormat="1"/>
    <xf numFmtId="0" fontId="8" fillId="0" borderId="1" xfId="0" applyFont="1" applyBorder="1"/>
    <xf numFmtId="0" fontId="0" fillId="0" borderId="1" xfId="0" applyBorder="1"/>
    <xf numFmtId="0" fontId="0" fillId="9" borderId="0" xfId="0" applyFill="1"/>
    <xf numFmtId="0" fontId="5" fillId="9" borderId="0" xfId="0" applyFont="1" applyFill="1"/>
    <xf numFmtId="164" fontId="5"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2" fillId="9" borderId="0" xfId="0" applyFont="1" applyFill="1"/>
    <xf numFmtId="0" fontId="13" fillId="9" borderId="0" xfId="0" applyFont="1" applyFill="1"/>
    <xf numFmtId="164" fontId="13"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8"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4"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0" fillId="19" borderId="0" xfId="0" applyFill="1" applyBorder="1"/>
    <xf numFmtId="0" fontId="15" fillId="19" borderId="0" xfId="0" applyFont="1" applyFill="1" applyBorder="1"/>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8"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8"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7"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8"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4"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8" fillId="21" borderId="1" xfId="0" applyFont="1" applyFill="1" applyBorder="1" applyAlignment="1">
      <alignment wrapText="1"/>
    </xf>
    <xf numFmtId="164" fontId="14" fillId="0" borderId="6" xfId="0" applyNumberFormat="1" applyFont="1" applyBorder="1"/>
    <xf numFmtId="44" fontId="0" fillId="13" borderId="4" xfId="0" applyNumberFormat="1" applyFill="1" applyBorder="1"/>
    <xf numFmtId="0" fontId="8"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8" fillId="19" borderId="14" xfId="0" applyNumberFormat="1" applyFont="1" applyFill="1" applyBorder="1"/>
    <xf numFmtId="44" fontId="18"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19" fillId="17" borderId="0" xfId="0" applyFont="1" applyFill="1"/>
    <xf numFmtId="0" fontId="20" fillId="13" borderId="0" xfId="0" applyFont="1" applyFill="1"/>
    <xf numFmtId="44" fontId="20" fillId="13" borderId="11" xfId="0" applyNumberFormat="1" applyFont="1" applyFill="1" applyBorder="1"/>
    <xf numFmtId="44" fontId="20" fillId="13" borderId="13" xfId="0" applyNumberFormat="1" applyFont="1" applyFill="1" applyBorder="1"/>
    <xf numFmtId="0" fontId="20" fillId="13" borderId="9" xfId="0" applyFont="1" applyFill="1" applyBorder="1"/>
    <xf numFmtId="0" fontId="20" fillId="13" borderId="15" xfId="0" applyFont="1" applyFill="1" applyBorder="1"/>
    <xf numFmtId="0" fontId="20" fillId="13" borderId="11" xfId="0" applyFont="1" applyFill="1" applyBorder="1"/>
    <xf numFmtId="0" fontId="20" fillId="13" borderId="1" xfId="0" applyFont="1" applyFill="1" applyBorder="1"/>
    <xf numFmtId="0" fontId="19" fillId="0" borderId="0" xfId="0" applyFont="1"/>
    <xf numFmtId="0" fontId="21" fillId="0" borderId="1" xfId="0" applyFont="1" applyBorder="1"/>
    <xf numFmtId="164" fontId="21" fillId="0" borderId="1" xfId="0" applyNumberFormat="1" applyFont="1" applyBorder="1"/>
    <xf numFmtId="0" fontId="21" fillId="3" borderId="0" xfId="0" applyFont="1" applyFill="1" applyAlignment="1">
      <alignment wrapText="1"/>
    </xf>
    <xf numFmtId="0" fontId="19" fillId="8" borderId="0" xfId="0" applyFont="1" applyFill="1"/>
    <xf numFmtId="0" fontId="19" fillId="0" borderId="0" xfId="0" applyFont="1" applyAlignment="1">
      <alignment wrapText="1"/>
    </xf>
    <xf numFmtId="0" fontId="19" fillId="21" borderId="0" xfId="0" applyFont="1" applyFill="1"/>
    <xf numFmtId="0" fontId="19" fillId="12" borderId="0" xfId="0" applyFont="1" applyFill="1"/>
    <xf numFmtId="0" fontId="19" fillId="2" borderId="0" xfId="0" applyFont="1" applyFill="1"/>
    <xf numFmtId="0" fontId="19" fillId="0" borderId="1" xfId="0" applyFont="1" applyBorder="1" applyAlignment="1">
      <alignment wrapText="1"/>
    </xf>
    <xf numFmtId="0" fontId="21" fillId="3" borderId="1" xfId="0" applyFont="1" applyFill="1" applyBorder="1" applyAlignment="1">
      <alignment wrapText="1"/>
    </xf>
    <xf numFmtId="0" fontId="19" fillId="0" borderId="1" xfId="0" applyFont="1" applyBorder="1"/>
    <xf numFmtId="0" fontId="19" fillId="8" borderId="1" xfId="0" applyFont="1" applyFill="1" applyBorder="1"/>
    <xf numFmtId="0" fontId="22" fillId="0" borderId="1" xfId="0" applyFont="1" applyBorder="1"/>
    <xf numFmtId="0" fontId="16" fillId="3" borderId="1" xfId="0" applyFont="1" applyFill="1" applyBorder="1" applyAlignment="1">
      <alignment wrapText="1"/>
    </xf>
    <xf numFmtId="0" fontId="22" fillId="8" borderId="1" xfId="0" applyFont="1" applyFill="1" applyBorder="1"/>
    <xf numFmtId="0" fontId="22" fillId="0" borderId="0" xfId="0" applyFont="1"/>
    <xf numFmtId="0" fontId="16" fillId="0" borderId="1" xfId="0" applyFont="1" applyBorder="1"/>
    <xf numFmtId="10" fontId="16" fillId="0" borderId="1" xfId="0" applyNumberFormat="1" applyFont="1" applyBorder="1"/>
    <xf numFmtId="0" fontId="16" fillId="3" borderId="0" xfId="0" applyFont="1" applyFill="1" applyAlignment="1">
      <alignment wrapText="1"/>
    </xf>
    <xf numFmtId="0" fontId="22" fillId="8" borderId="0" xfId="0" applyFont="1" applyFill="1"/>
    <xf numFmtId="164" fontId="14" fillId="0" borderId="0" xfId="0" applyNumberFormat="1" applyFont="1"/>
    <xf numFmtId="44" fontId="21"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19" fillId="13" borderId="1" xfId="0" applyFont="1" applyFill="1" applyBorder="1"/>
    <xf numFmtId="0" fontId="19" fillId="13" borderId="1" xfId="0" applyFont="1" applyFill="1" applyBorder="1" applyAlignment="1">
      <alignment wrapText="1"/>
    </xf>
    <xf numFmtId="44" fontId="19" fillId="13" borderId="1" xfId="0" applyNumberFormat="1" applyFont="1" applyFill="1" applyBorder="1"/>
    <xf numFmtId="164" fontId="14" fillId="13" borderId="1" xfId="0" applyNumberFormat="1" applyFont="1" applyFill="1" applyBorder="1"/>
    <xf numFmtId="0" fontId="19" fillId="0" borderId="8" xfId="0" applyFont="1" applyBorder="1" applyAlignment="1">
      <alignment wrapText="1"/>
    </xf>
    <xf numFmtId="0" fontId="0" fillId="0" borderId="5" xfId="0" applyBorder="1"/>
    <xf numFmtId="0" fontId="16" fillId="3" borderId="5" xfId="0" applyFont="1" applyFill="1" applyBorder="1" applyAlignment="1">
      <alignment wrapText="1"/>
    </xf>
    <xf numFmtId="0" fontId="19" fillId="7" borderId="1" xfId="0" applyFont="1" applyFill="1" applyBorder="1" applyAlignment="1">
      <alignment wrapText="1"/>
    </xf>
    <xf numFmtId="0" fontId="22" fillId="0" borderId="17" xfId="0" applyFont="1" applyBorder="1"/>
    <xf numFmtId="0" fontId="22" fillId="0" borderId="6" xfId="0" applyFont="1" applyBorder="1"/>
    <xf numFmtId="0" fontId="22" fillId="17" borderId="7" xfId="0" applyFont="1" applyFill="1" applyBorder="1"/>
    <xf numFmtId="0" fontId="19" fillId="0" borderId="6" xfId="0" applyFont="1" applyBorder="1" applyAlignment="1">
      <alignment wrapText="1"/>
    </xf>
    <xf numFmtId="44" fontId="22" fillId="13" borderId="17" xfId="0" applyNumberFormat="1" applyFont="1" applyFill="1" applyBorder="1"/>
    <xf numFmtId="44" fontId="0" fillId="19" borderId="6" xfId="0" applyNumberFormat="1" applyFill="1" applyBorder="1"/>
    <xf numFmtId="44" fontId="22" fillId="13" borderId="18" xfId="0" applyNumberFormat="1" applyFont="1" applyFill="1" applyBorder="1"/>
    <xf numFmtId="44" fontId="22" fillId="13" borderId="19" xfId="0" applyNumberFormat="1" applyFont="1" applyFill="1" applyBorder="1"/>
    <xf numFmtId="44" fontId="0" fillId="21" borderId="6" xfId="0" applyNumberFormat="1" applyFill="1" applyBorder="1"/>
    <xf numFmtId="44" fontId="22" fillId="13" borderId="20" xfId="0" applyNumberFormat="1" applyFont="1" applyFill="1" applyBorder="1"/>
    <xf numFmtId="0" fontId="0" fillId="0" borderId="5" xfId="0" applyBorder="1" applyAlignment="1">
      <alignment wrapText="1"/>
    </xf>
    <xf numFmtId="0" fontId="8" fillId="3" borderId="5" xfId="0" applyFont="1" applyFill="1" applyBorder="1" applyAlignment="1">
      <alignment wrapText="1"/>
    </xf>
    <xf numFmtId="0" fontId="19" fillId="17" borderId="1" xfId="0" applyFont="1" applyFill="1" applyBorder="1"/>
    <xf numFmtId="0" fontId="0" fillId="17" borderId="1" xfId="0" applyFill="1" applyBorder="1"/>
    <xf numFmtId="164" fontId="5" fillId="0" borderId="1" xfId="0" applyNumberFormat="1" applyFont="1" applyBorder="1"/>
    <xf numFmtId="0" fontId="0" fillId="13" borderId="1" xfId="0" applyFill="1" applyBorder="1"/>
    <xf numFmtId="0" fontId="19" fillId="0" borderId="1" xfId="0" applyFont="1" applyBorder="1" applyAlignment="1">
      <alignment horizontal="center" vertical="center"/>
    </xf>
    <xf numFmtId="0" fontId="19" fillId="17" borderId="1" xfId="0" applyFont="1" applyFill="1" applyBorder="1" applyAlignment="1">
      <alignment horizontal="center" vertical="center"/>
    </xf>
    <xf numFmtId="0" fontId="19" fillId="0" borderId="1" xfId="0" applyFont="1" applyBorder="1" applyAlignment="1">
      <alignment horizontal="center" vertical="center" wrapText="1"/>
    </xf>
    <xf numFmtId="0" fontId="17" fillId="22" borderId="1" xfId="0" applyFont="1" applyFill="1" applyBorder="1" applyAlignment="1">
      <alignment horizontal="center" wrapText="1"/>
    </xf>
    <xf numFmtId="0" fontId="24" fillId="0" borderId="1" xfId="0" applyFont="1" applyBorder="1" applyAlignment="1">
      <alignment horizontal="center" vertical="center"/>
    </xf>
    <xf numFmtId="0" fontId="24" fillId="0" borderId="0" xfId="0" applyFont="1" applyAlignment="1">
      <alignment horizontal="center" vertical="center"/>
    </xf>
    <xf numFmtId="0" fontId="24" fillId="8" borderId="0" xfId="0" applyFont="1" applyFill="1" applyAlignment="1">
      <alignment horizontal="center" vertical="center"/>
    </xf>
    <xf numFmtId="0" fontId="0" fillId="24" borderId="0" xfId="0" applyFill="1"/>
    <xf numFmtId="0" fontId="19" fillId="24" borderId="0" xfId="0" applyFont="1" applyFill="1"/>
    <xf numFmtId="0" fontId="8" fillId="24" borderId="0" xfId="0" applyFont="1" applyFill="1" applyAlignment="1">
      <alignment wrapText="1"/>
    </xf>
    <xf numFmtId="0" fontId="11" fillId="24" borderId="0" xfId="0" applyFont="1" applyFill="1"/>
    <xf numFmtId="0" fontId="17" fillId="22"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7" fillId="24" borderId="0" xfId="0" applyFont="1" applyFill="1" applyAlignment="1">
      <alignment horizontal="center" vertical="center"/>
    </xf>
    <xf numFmtId="0" fontId="17" fillId="22" borderId="1" xfId="0" quotePrefix="1" applyFont="1" applyFill="1" applyBorder="1" applyAlignment="1">
      <alignment horizontal="center" vertical="center" wrapText="1"/>
    </xf>
    <xf numFmtId="0" fontId="17" fillId="13" borderId="1" xfId="0" quotePrefix="1" applyFont="1" applyFill="1" applyBorder="1" applyAlignment="1">
      <alignment horizontal="center" vertical="center"/>
    </xf>
    <xf numFmtId="0" fontId="17" fillId="17" borderId="1" xfId="0" quotePrefix="1" applyFont="1" applyFill="1" applyBorder="1" applyAlignment="1">
      <alignment horizontal="center" vertical="center"/>
    </xf>
    <xf numFmtId="22" fontId="25"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7" fillId="22" borderId="1" xfId="1" applyFont="1" applyFill="1" applyBorder="1" applyAlignment="1">
      <alignment horizontal="center" wrapText="1"/>
    </xf>
    <xf numFmtId="42" fontId="8" fillId="3" borderId="0" xfId="1" applyFont="1" applyFill="1" applyAlignment="1">
      <alignment wrapText="1"/>
    </xf>
    <xf numFmtId="42" fontId="0" fillId="8" borderId="0" xfId="1" applyFont="1" applyFill="1"/>
    <xf numFmtId="42" fontId="19" fillId="13" borderId="1" xfId="1" applyFont="1" applyFill="1" applyBorder="1"/>
    <xf numFmtId="0" fontId="0" fillId="0" borderId="0" xfId="0" applyAlignment="1">
      <alignment wrapText="1"/>
    </xf>
    <xf numFmtId="0" fontId="0" fillId="8" borderId="0" xfId="0" applyFill="1" applyAlignment="1">
      <alignment wrapText="1"/>
    </xf>
    <xf numFmtId="44" fontId="19" fillId="13" borderId="1" xfId="0" applyNumberFormat="1" applyFont="1" applyFill="1" applyBorder="1" applyAlignment="1">
      <alignment wrapText="1"/>
    </xf>
    <xf numFmtId="0" fontId="16" fillId="3" borderId="1" xfId="0" applyFont="1" applyFill="1" applyBorder="1" applyAlignment="1">
      <alignment horizontal="center" vertical="center" wrapText="1"/>
    </xf>
    <xf numFmtId="0" fontId="27" fillId="25" borderId="21" xfId="2"/>
    <xf numFmtId="10" fontId="27" fillId="25" borderId="21" xfId="2" applyNumberFormat="1"/>
    <xf numFmtId="0" fontId="27" fillId="25" borderId="21" xfId="2" applyAlignment="1">
      <alignment wrapText="1"/>
    </xf>
    <xf numFmtId="0" fontId="27" fillId="25" borderId="21" xfId="2" applyAlignment="1">
      <alignment horizontal="center" wrapText="1"/>
    </xf>
    <xf numFmtId="44" fontId="27" fillId="25" borderId="21" xfId="2" applyNumberFormat="1"/>
    <xf numFmtId="42" fontId="27" fillId="25" borderId="21" xfId="2" applyNumberFormat="1"/>
    <xf numFmtId="42" fontId="0" fillId="0" borderId="0" xfId="0" applyNumberFormat="1"/>
    <xf numFmtId="0" fontId="17" fillId="3" borderId="1" xfId="0" applyFont="1" applyFill="1" applyBorder="1" applyAlignment="1">
      <alignment horizontal="center" vertical="center" wrapText="1"/>
    </xf>
    <xf numFmtId="0" fontId="17"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5"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29" fillId="26" borderId="21" xfId="5" applyBorder="1"/>
    <xf numFmtId="0" fontId="27" fillId="25" borderId="21" xfId="2" applyAlignment="1">
      <alignment horizontal="right"/>
    </xf>
    <xf numFmtId="0" fontId="27" fillId="25" borderId="21" xfId="2" applyAlignment="1">
      <alignment horizontal="center"/>
    </xf>
    <xf numFmtId="0" fontId="32" fillId="25" borderId="22" xfId="7" applyFont="1"/>
    <xf numFmtId="0" fontId="30" fillId="27" borderId="21" xfId="6"/>
    <xf numFmtId="44" fontId="31" fillId="25" borderId="22" xfId="4" applyFont="1" applyFill="1" applyBorder="1"/>
    <xf numFmtId="0" fontId="31" fillId="25" borderId="22" xfId="7" applyAlignment="1">
      <alignment horizontal="right"/>
    </xf>
    <xf numFmtId="0" fontId="32"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3"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5" fillId="0" borderId="28" xfId="0" applyFont="1" applyBorder="1"/>
    <xf numFmtId="0" fontId="5" fillId="0" borderId="18" xfId="0" applyFont="1" applyBorder="1"/>
    <xf numFmtId="0" fontId="5" fillId="0" borderId="29" xfId="0" applyFont="1" applyBorder="1"/>
    <xf numFmtId="0" fontId="0" fillId="36" borderId="0" xfId="0" applyFont="1" applyFill="1"/>
    <xf numFmtId="0" fontId="0" fillId="0" borderId="0" xfId="0" applyFont="1"/>
    <xf numFmtId="0" fontId="35" fillId="0" borderId="0" xfId="10"/>
    <xf numFmtId="0" fontId="35" fillId="0" borderId="0" xfId="10" applyFill="1" applyBorder="1"/>
    <xf numFmtId="0" fontId="34" fillId="32" borderId="0" xfId="9"/>
    <xf numFmtId="0" fontId="0" fillId="37" borderId="0" xfId="0" applyFont="1" applyFill="1"/>
    <xf numFmtId="43" fontId="0" fillId="0" borderId="0" xfId="8" applyFont="1"/>
    <xf numFmtId="0" fontId="3" fillId="33" borderId="0" xfId="11" applyAlignment="1">
      <alignment horizontal="right"/>
    </xf>
    <xf numFmtId="44" fontId="3" fillId="33" borderId="0" xfId="11" applyNumberFormat="1"/>
    <xf numFmtId="0" fontId="3" fillId="33" borderId="0" xfId="11"/>
    <xf numFmtId="170" fontId="3" fillId="33" borderId="0" xfId="11" applyNumberFormat="1"/>
    <xf numFmtId="44" fontId="3" fillId="34" borderId="0" xfId="12" applyNumberFormat="1"/>
    <xf numFmtId="0" fontId="3" fillId="35" borderId="0" xfId="13"/>
    <xf numFmtId="0" fontId="32" fillId="25" borderId="30" xfId="7" applyFont="1" applyBorder="1" applyAlignment="1">
      <alignment horizontal="right"/>
    </xf>
    <xf numFmtId="170" fontId="27" fillId="25" borderId="21" xfId="2" applyNumberFormat="1"/>
    <xf numFmtId="0" fontId="32" fillId="25" borderId="31" xfId="7" applyFont="1" applyBorder="1" applyAlignment="1">
      <alignment horizontal="right"/>
    </xf>
    <xf numFmtId="0" fontId="34" fillId="32" borderId="32" xfId="9" applyBorder="1" applyAlignment="1">
      <alignment horizontal="center" vertical="center"/>
    </xf>
    <xf numFmtId="0" fontId="34" fillId="32" borderId="33" xfId="9" applyBorder="1" applyAlignment="1">
      <alignment horizontal="center" vertical="center"/>
    </xf>
    <xf numFmtId="0" fontId="34" fillId="32" borderId="34" xfId="9" applyBorder="1" applyAlignment="1">
      <alignment horizontal="center" vertical="center"/>
    </xf>
    <xf numFmtId="43" fontId="31" fillId="25" borderId="22" xfId="8" applyFont="1" applyFill="1" applyBorder="1"/>
    <xf numFmtId="43" fontId="3" fillId="34" borderId="0" xfId="8" applyFont="1" applyFill="1"/>
    <xf numFmtId="44" fontId="31" fillId="25" borderId="22" xfId="7" applyNumberFormat="1" applyAlignment="1">
      <alignment horizontal="right"/>
    </xf>
    <xf numFmtId="42" fontId="32" fillId="25" borderId="22" xfId="7" applyNumberFormat="1" applyFont="1" applyAlignment="1">
      <alignment horizontal="right"/>
    </xf>
    <xf numFmtId="43" fontId="32" fillId="25" borderId="22" xfId="8" applyFont="1" applyFill="1" applyBorder="1" applyAlignment="1">
      <alignment horizontal="right"/>
    </xf>
    <xf numFmtId="0" fontId="32" fillId="25" borderId="30" xfId="7" applyFont="1" applyBorder="1" applyAlignment="1">
      <alignment horizontal="center" vertical="center"/>
    </xf>
    <xf numFmtId="43" fontId="32" fillId="25" borderId="22" xfId="7" applyNumberFormat="1" applyFont="1" applyAlignment="1">
      <alignment horizontal="center" vertical="center"/>
    </xf>
    <xf numFmtId="44" fontId="32" fillId="25" borderId="30" xfId="7" applyNumberFormat="1" applyFont="1" applyBorder="1" applyAlignment="1">
      <alignment horizontal="center" vertical="center"/>
    </xf>
    <xf numFmtId="0" fontId="0" fillId="6" borderId="0" xfId="0" applyFill="1"/>
    <xf numFmtId="0" fontId="27" fillId="25" borderId="35" xfId="2" applyBorder="1"/>
    <xf numFmtId="0" fontId="0" fillId="0" borderId="23" xfId="0" applyBorder="1"/>
    <xf numFmtId="0" fontId="0" fillId="0" borderId="25" xfId="0" applyBorder="1"/>
    <xf numFmtId="0" fontId="27" fillId="25" borderId="36" xfId="2" applyBorder="1"/>
    <xf numFmtId="0" fontId="27"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3" fillId="33" borderId="24" xfId="11" applyBorder="1"/>
    <xf numFmtId="0" fontId="3" fillId="33" borderId="27" xfId="11" applyBorder="1"/>
    <xf numFmtId="0" fontId="3" fillId="35" borderId="24" xfId="13" applyBorder="1"/>
    <xf numFmtId="0" fontId="3" fillId="35" borderId="27" xfId="13" applyBorder="1"/>
    <xf numFmtId="0" fontId="3" fillId="34" borderId="24" xfId="12" applyBorder="1"/>
    <xf numFmtId="0" fontId="3" fillId="34" borderId="27" xfId="12" applyBorder="1"/>
    <xf numFmtId="0" fontId="27" fillId="25" borderId="38" xfId="2" applyBorder="1"/>
    <xf numFmtId="164" fontId="27"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3" fillId="33" borderId="42" xfId="11" applyBorder="1"/>
    <xf numFmtId="0" fontId="3" fillId="34" borderId="42" xfId="12" applyBorder="1"/>
    <xf numFmtId="0" fontId="3" fillId="35" borderId="42" xfId="13" applyBorder="1"/>
    <xf numFmtId="164" fontId="0" fillId="0" borderId="42" xfId="0" applyNumberFormat="1" applyBorder="1"/>
    <xf numFmtId="164" fontId="0" fillId="0" borderId="27" xfId="0" applyNumberFormat="1" applyBorder="1"/>
    <xf numFmtId="0" fontId="27" fillId="25" borderId="43" xfId="2" applyBorder="1"/>
    <xf numFmtId="42" fontId="27"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7"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7"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8"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3" fillId="33" borderId="40" xfId="3" applyFont="1" applyFill="1" applyBorder="1"/>
    <xf numFmtId="9" fontId="3" fillId="33" borderId="23" xfId="3" applyFont="1" applyFill="1" applyBorder="1"/>
    <xf numFmtId="9" fontId="3" fillId="33" borderId="25" xfId="3" applyFont="1" applyFill="1" applyBorder="1"/>
    <xf numFmtId="9" fontId="3" fillId="34" borderId="40" xfId="3" applyFont="1" applyFill="1" applyBorder="1"/>
    <xf numFmtId="9" fontId="3" fillId="34" borderId="23" xfId="3" applyFont="1" applyFill="1" applyBorder="1"/>
    <xf numFmtId="9" fontId="3" fillId="34" borderId="25" xfId="3" applyFont="1" applyFill="1" applyBorder="1"/>
    <xf numFmtId="9" fontId="3" fillId="35" borderId="40" xfId="3" applyFont="1" applyFill="1" applyBorder="1"/>
    <xf numFmtId="9" fontId="3" fillId="35" borderId="23" xfId="3" applyFont="1" applyFill="1" applyBorder="1"/>
    <xf numFmtId="9" fontId="3" fillId="35" borderId="25" xfId="3" applyFont="1" applyFill="1" applyBorder="1"/>
    <xf numFmtId="44" fontId="16" fillId="3" borderId="1" xfId="4" applyFont="1" applyFill="1" applyBorder="1" applyAlignment="1">
      <alignment horizontal="center" vertical="center" wrapText="1"/>
    </xf>
    <xf numFmtId="44" fontId="8" fillId="7" borderId="0" xfId="0" applyNumberFormat="1" applyFont="1" applyFill="1" applyAlignment="1">
      <alignment wrapText="1"/>
    </xf>
    <xf numFmtId="0" fontId="0" fillId="0" borderId="0" xfId="0" applyAlignment="1"/>
    <xf numFmtId="0" fontId="5" fillId="0" borderId="0" xfId="0" applyFont="1" applyAlignment="1">
      <alignment horizontal="center" vertical="top"/>
    </xf>
    <xf numFmtId="44" fontId="5" fillId="0" borderId="0" xfId="4" applyFont="1" applyAlignment="1">
      <alignment horizontal="center" vertical="top"/>
    </xf>
    <xf numFmtId="0" fontId="5" fillId="0" borderId="0" xfId="0" applyFont="1" applyAlignment="1">
      <alignment horizontal="center" vertical="top" wrapText="1"/>
    </xf>
    <xf numFmtId="0" fontId="27" fillId="25" borderId="21" xfId="2" applyAlignment="1">
      <alignment horizontal="center" vertical="center" wrapText="1"/>
    </xf>
    <xf numFmtId="0" fontId="27" fillId="25" borderId="21" xfId="2" applyAlignment="1">
      <alignment horizontal="center" vertical="center"/>
    </xf>
    <xf numFmtId="0" fontId="5"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6" fillId="0" borderId="0" xfId="0" applyFont="1" applyAlignment="1">
      <alignment horizontal="center" vertical="top"/>
    </xf>
    <xf numFmtId="44" fontId="36" fillId="0" borderId="0" xfId="4" applyFont="1" applyAlignment="1">
      <alignment horizontal="center" vertical="top"/>
    </xf>
    <xf numFmtId="0" fontId="36" fillId="0" borderId="0" xfId="0" applyFont="1" applyAlignment="1">
      <alignment horizontal="center" vertical="top" wrapText="1"/>
    </xf>
    <xf numFmtId="0" fontId="5" fillId="0" borderId="32" xfId="0" applyFont="1" applyBorder="1" applyAlignment="1">
      <alignment horizontal="center" vertical="center"/>
    </xf>
    <xf numFmtId="0" fontId="37" fillId="0" borderId="0" xfId="0" applyFont="1" applyAlignment="1">
      <alignment horizontal="center"/>
    </xf>
    <xf numFmtId="0" fontId="37" fillId="0" borderId="0" xfId="0" applyFont="1"/>
    <xf numFmtId="44" fontId="37" fillId="0" borderId="0" xfId="4" applyFont="1"/>
    <xf numFmtId="0" fontId="37" fillId="0" borderId="33" xfId="0" applyFont="1" applyBorder="1"/>
    <xf numFmtId="0" fontId="36" fillId="0" borderId="40" xfId="0" applyFont="1" applyBorder="1" applyAlignment="1">
      <alignment horizontal="center" vertical="top" wrapText="1"/>
    </xf>
    <xf numFmtId="0" fontId="36" fillId="0" borderId="42" xfId="0" applyFont="1" applyBorder="1" applyAlignment="1">
      <alignment horizontal="center" vertical="top" wrapText="1"/>
    </xf>
    <xf numFmtId="0" fontId="36" fillId="0" borderId="40" xfId="0" applyFont="1" applyBorder="1" applyAlignment="1">
      <alignment horizontal="center" vertical="top"/>
    </xf>
    <xf numFmtId="0" fontId="36" fillId="0" borderId="42" xfId="0" applyFont="1" applyBorder="1" applyAlignment="1">
      <alignment horizontal="center" vertical="top"/>
    </xf>
    <xf numFmtId="0" fontId="36" fillId="0" borderId="41" xfId="0" applyFont="1" applyBorder="1" applyAlignment="1">
      <alignment horizontal="center" vertical="top" wrapText="1"/>
    </xf>
    <xf numFmtId="0" fontId="37" fillId="0" borderId="23" xfId="0" applyFont="1" applyBorder="1"/>
    <xf numFmtId="0" fontId="37" fillId="0" borderId="24" xfId="0" applyFont="1" applyBorder="1"/>
    <xf numFmtId="0" fontId="0" fillId="0" borderId="0" xfId="0" applyFont="1" applyBorder="1"/>
    <xf numFmtId="0" fontId="0" fillId="0" borderId="0" xfId="0" applyFont="1" applyFill="1" applyBorder="1"/>
    <xf numFmtId="44" fontId="5" fillId="0" borderId="0" xfId="4" applyFont="1"/>
    <xf numFmtId="0" fontId="2" fillId="39" borderId="0" xfId="15"/>
    <xf numFmtId="43" fontId="0" fillId="0" borderId="0" xfId="0" applyNumberFormat="1"/>
    <xf numFmtId="170" fontId="27" fillId="25" borderId="38" xfId="2" applyNumberFormat="1" applyBorder="1"/>
    <xf numFmtId="0" fontId="0" fillId="0" borderId="0" xfId="0" applyFill="1" applyBorder="1"/>
    <xf numFmtId="0" fontId="27" fillId="25" borderId="40" xfId="2" applyBorder="1"/>
    <xf numFmtId="44" fontId="0" fillId="0" borderId="40" xfId="0" applyNumberFormat="1" applyBorder="1"/>
    <xf numFmtId="44" fontId="0" fillId="0" borderId="23" xfId="0" applyNumberFormat="1" applyBorder="1"/>
    <xf numFmtId="0" fontId="27" fillId="25" borderId="37" xfId="2" applyBorder="1" applyAlignment="1">
      <alignment horizontal="right"/>
    </xf>
    <xf numFmtId="0" fontId="38" fillId="40" borderId="0" xfId="16"/>
    <xf numFmtId="0" fontId="0" fillId="0" borderId="34" xfId="0" applyBorder="1"/>
    <xf numFmtId="0" fontId="0" fillId="0" borderId="53" xfId="0" applyBorder="1"/>
    <xf numFmtId="44" fontId="27" fillId="25" borderId="43" xfId="2" applyNumberFormat="1" applyBorder="1" applyAlignment="1">
      <alignment horizontal="right"/>
    </xf>
    <xf numFmtId="170" fontId="5" fillId="0" borderId="41" xfId="0" applyNumberFormat="1" applyFont="1" applyBorder="1"/>
    <xf numFmtId="0" fontId="27" fillId="25" borderId="42" xfId="2" applyBorder="1" applyAlignment="1">
      <alignment horizontal="right"/>
    </xf>
    <xf numFmtId="0" fontId="0" fillId="0" borderId="33" xfId="0" applyFill="1" applyBorder="1"/>
    <xf numFmtId="0" fontId="1" fillId="41" borderId="0" xfId="17" applyAlignment="1">
      <alignment horizontal="center"/>
    </xf>
    <xf numFmtId="0" fontId="1" fillId="35" borderId="0" xfId="13" applyFont="1"/>
    <xf numFmtId="171" fontId="5" fillId="0" borderId="40" xfId="0" applyNumberFormat="1" applyFont="1" applyBorder="1"/>
    <xf numFmtId="171" fontId="5" fillId="0" borderId="42" xfId="0" applyNumberFormat="1" applyFont="1" applyBorder="1"/>
    <xf numFmtId="171" fontId="0" fillId="0" borderId="24" xfId="0" applyNumberFormat="1" applyBorder="1"/>
    <xf numFmtId="171" fontId="0" fillId="0" borderId="25" xfId="0" applyNumberFormat="1" applyBorder="1"/>
    <xf numFmtId="9" fontId="38"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7" fillId="25" borderId="39" xfId="2" applyNumberFormat="1" applyBorder="1"/>
    <xf numFmtId="0" fontId="38" fillId="40" borderId="53" xfId="16" applyBorder="1" applyAlignment="1">
      <alignment horizontal="center" vertical="center"/>
    </xf>
    <xf numFmtId="173" fontId="0" fillId="0" borderId="0" xfId="8" applyNumberFormat="1" applyFont="1"/>
    <xf numFmtId="0" fontId="27" fillId="25" borderId="56" xfId="2" applyBorder="1"/>
    <xf numFmtId="0" fontId="39" fillId="0" borderId="29" xfId="0" applyFont="1" applyBorder="1"/>
    <xf numFmtId="9" fontId="39" fillId="0" borderId="34" xfId="3" applyFont="1" applyBorder="1" applyAlignment="1">
      <alignment horizontal="center" vertical="center"/>
    </xf>
    <xf numFmtId="0" fontId="39" fillId="0" borderId="53" xfId="0" applyFont="1" applyBorder="1" applyAlignment="1">
      <alignment horizontal="center" vertical="center"/>
    </xf>
    <xf numFmtId="0" fontId="39" fillId="0" borderId="34" xfId="0" applyFont="1" applyBorder="1" applyAlignment="1">
      <alignment horizontal="center" vertical="center"/>
    </xf>
    <xf numFmtId="0" fontId="5" fillId="42" borderId="0" xfId="0" applyFont="1" applyFill="1"/>
    <xf numFmtId="0" fontId="0" fillId="0" borderId="0" xfId="0" quotePrefix="1"/>
    <xf numFmtId="171" fontId="0" fillId="0" borderId="23" xfId="0" applyNumberFormat="1" applyBorder="1" applyAlignment="1">
      <alignment wrapText="1"/>
    </xf>
    <xf numFmtId="0" fontId="42" fillId="13" borderId="36" xfId="2" applyFont="1" applyFill="1" applyBorder="1"/>
    <xf numFmtId="0" fontId="42" fillId="13" borderId="37" xfId="2" applyFont="1" applyFill="1" applyBorder="1" applyAlignment="1">
      <alignment wrapText="1"/>
    </xf>
    <xf numFmtId="0" fontId="43" fillId="13" borderId="15" xfId="0" applyFont="1" applyFill="1" applyBorder="1"/>
    <xf numFmtId="0" fontId="43" fillId="13" borderId="16" xfId="0" applyFont="1" applyFill="1" applyBorder="1" applyAlignment="1">
      <alignment wrapText="1"/>
    </xf>
    <xf numFmtId="0" fontId="43" fillId="13" borderId="16" xfId="0" applyFont="1" applyFill="1" applyBorder="1"/>
    <xf numFmtId="0" fontId="43" fillId="13" borderId="11" xfId="0" applyFont="1" applyFill="1" applyBorder="1"/>
    <xf numFmtId="0" fontId="43" fillId="13" borderId="12" xfId="0" applyFont="1" applyFill="1" applyBorder="1"/>
    <xf numFmtId="0" fontId="42" fillId="13" borderId="37" xfId="2" applyFont="1" applyFill="1" applyBorder="1"/>
    <xf numFmtId="167" fontId="27" fillId="25" borderId="21" xfId="2" applyNumberFormat="1" applyAlignment="1">
      <alignment horizontal="center" vertical="center"/>
    </xf>
    <xf numFmtId="1" fontId="27" fillId="25" borderId="21" xfId="2" applyNumberFormat="1" applyAlignment="1">
      <alignment horizontal="center" vertical="center"/>
    </xf>
    <xf numFmtId="174" fontId="42" fillId="13" borderId="38" xfId="2" applyNumberFormat="1" applyFont="1" applyFill="1" applyBorder="1" applyAlignment="1">
      <alignment horizontal="center" vertical="center"/>
    </xf>
    <xf numFmtId="1" fontId="42" fillId="13" borderId="38" xfId="2" applyNumberFormat="1" applyFont="1" applyFill="1" applyBorder="1" applyAlignment="1">
      <alignment horizontal="center" vertical="center"/>
    </xf>
    <xf numFmtId="174" fontId="43" fillId="13" borderId="1" xfId="0" applyNumberFormat="1" applyFont="1" applyFill="1" applyBorder="1" applyAlignment="1">
      <alignment horizontal="center" vertical="center"/>
    </xf>
    <xf numFmtId="1" fontId="43" fillId="13" borderId="1" xfId="0" applyNumberFormat="1" applyFont="1" applyFill="1" applyBorder="1" applyAlignment="1">
      <alignment horizontal="center" vertical="center"/>
    </xf>
    <xf numFmtId="174" fontId="43" fillId="13" borderId="58" xfId="0" applyNumberFormat="1" applyFont="1" applyFill="1" applyBorder="1" applyAlignment="1">
      <alignment horizontal="center" vertical="center"/>
    </xf>
    <xf numFmtId="1" fontId="43" fillId="13" borderId="58" xfId="0" applyNumberFormat="1" applyFont="1" applyFill="1" applyBorder="1" applyAlignment="1">
      <alignment horizontal="center" vertical="center"/>
    </xf>
    <xf numFmtId="0" fontId="43" fillId="13" borderId="1" xfId="0" applyFont="1" applyFill="1" applyBorder="1" applyAlignment="1">
      <alignment horizontal="center" vertical="center"/>
    </xf>
    <xf numFmtId="0" fontId="43" fillId="13" borderId="58" xfId="0" applyFont="1" applyFill="1" applyBorder="1" applyAlignment="1">
      <alignment horizontal="center" vertical="center"/>
    </xf>
    <xf numFmtId="0" fontId="39" fillId="0" borderId="25" xfId="0" applyFont="1" applyBorder="1" applyAlignment="1">
      <alignment horizontal="left" vertical="center" indent="2"/>
    </xf>
    <xf numFmtId="0" fontId="39" fillId="0" borderId="59" xfId="0" applyFont="1" applyBorder="1" applyAlignment="1">
      <alignment horizontal="left" vertical="center" indent="2"/>
    </xf>
    <xf numFmtId="0" fontId="0" fillId="0" borderId="60" xfId="0" applyBorder="1"/>
    <xf numFmtId="0" fontId="0" fillId="0" borderId="61" xfId="0" applyBorder="1"/>
    <xf numFmtId="0" fontId="43" fillId="13" borderId="65" xfId="0" applyFont="1" applyFill="1" applyBorder="1"/>
    <xf numFmtId="174" fontId="43" fillId="13" borderId="4" xfId="0" applyNumberFormat="1" applyFont="1" applyFill="1" applyBorder="1" applyAlignment="1">
      <alignment horizontal="center" vertical="center"/>
    </xf>
    <xf numFmtId="0" fontId="43" fillId="13" borderId="4" xfId="0" applyFont="1" applyFill="1" applyBorder="1" applyAlignment="1">
      <alignment horizontal="center" vertical="center"/>
    </xf>
    <xf numFmtId="0" fontId="43" fillId="13" borderId="66" xfId="0" applyFont="1" applyFill="1" applyBorder="1"/>
    <xf numFmtId="1" fontId="27" fillId="25" borderId="21" xfId="2" applyNumberFormat="1" applyAlignment="1">
      <alignment horizontal="center"/>
    </xf>
    <xf numFmtId="0" fontId="27" fillId="25" borderId="21" xfId="2" applyAlignment="1">
      <alignment horizontal="left" vertical="top" wrapText="1"/>
    </xf>
    <xf numFmtId="0" fontId="42" fillId="13" borderId="37" xfId="2" applyFont="1" applyFill="1" applyBorder="1" applyAlignment="1">
      <alignment horizontal="left" vertical="top" wrapText="1"/>
    </xf>
    <xf numFmtId="0" fontId="43" fillId="13" borderId="16" xfId="0" applyFont="1" applyFill="1" applyBorder="1" applyAlignment="1">
      <alignment horizontal="left" vertical="top" wrapText="1"/>
    </xf>
    <xf numFmtId="0" fontId="42"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0" fillId="27" borderId="21" xfId="6" applyNumberFormat="1"/>
    <xf numFmtId="170" fontId="30" fillId="27" borderId="21" xfId="6" applyNumberFormat="1"/>
    <xf numFmtId="0" fontId="36" fillId="0" borderId="23" xfId="0" applyFont="1" applyBorder="1" applyAlignment="1">
      <alignment horizontal="center" vertical="center"/>
    </xf>
    <xf numFmtId="0" fontId="36" fillId="0" borderId="24" xfId="0" applyFont="1" applyBorder="1" applyAlignment="1">
      <alignment horizontal="center" vertical="center"/>
    </xf>
    <xf numFmtId="0" fontId="5" fillId="0" borderId="42" xfId="0" applyFont="1" applyBorder="1" applyAlignment="1">
      <alignment horizontal="center" vertical="center"/>
    </xf>
    <xf numFmtId="0" fontId="36" fillId="0" borderId="0" xfId="0" applyFont="1" applyBorder="1" applyAlignment="1">
      <alignment horizontal="center" vertical="center"/>
    </xf>
    <xf numFmtId="0" fontId="36" fillId="0" borderId="0" xfId="0" applyFont="1" applyBorder="1" applyAlignment="1">
      <alignment horizontal="center" vertical="top" wrapText="1"/>
    </xf>
    <xf numFmtId="0" fontId="37" fillId="0" borderId="0" xfId="0" applyFont="1" applyBorder="1"/>
    <xf numFmtId="0" fontId="36" fillId="0" borderId="0" xfId="0" applyFont="1" applyBorder="1" applyAlignment="1">
      <alignment horizontal="center" vertical="top"/>
    </xf>
    <xf numFmtId="0" fontId="0" fillId="24" borderId="0" xfId="0" applyFont="1" applyFill="1"/>
    <xf numFmtId="0" fontId="5" fillId="24" borderId="0" xfId="0" applyFont="1" applyFill="1" applyAlignment="1">
      <alignment horizontal="center" vertical="center"/>
    </xf>
    <xf numFmtId="178" fontId="0" fillId="0" borderId="0" xfId="0" applyNumberFormat="1" applyAlignment="1">
      <alignment horizontal="center"/>
    </xf>
    <xf numFmtId="0" fontId="42" fillId="13" borderId="62" xfId="2" applyFont="1" applyFill="1" applyBorder="1" applyAlignment="1">
      <alignment horizontal="left"/>
    </xf>
    <xf numFmtId="0" fontId="42" fillId="13" borderId="63" xfId="2" applyFont="1" applyFill="1" applyBorder="1" applyAlignment="1">
      <alignment horizontal="left"/>
    </xf>
    <xf numFmtId="0" fontId="42" fillId="13" borderId="64" xfId="2" applyFont="1" applyFill="1" applyBorder="1" applyAlignment="1">
      <alignment horizontal="left"/>
    </xf>
    <xf numFmtId="0" fontId="43" fillId="13" borderId="68" xfId="0" applyFont="1" applyFill="1" applyBorder="1" applyAlignment="1">
      <alignment horizontal="center"/>
    </xf>
    <xf numFmtId="0" fontId="43" fillId="13" borderId="18" xfId="0" applyFont="1" applyFill="1" applyBorder="1" applyAlignment="1">
      <alignment horizontal="center"/>
    </xf>
    <xf numFmtId="0" fontId="43" fillId="13" borderId="69" xfId="0" applyFont="1" applyFill="1" applyBorder="1" applyAlignment="1">
      <alignment horizont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1" fillId="13" borderId="0" xfId="18" applyFont="1" applyFill="1" applyBorder="1" applyAlignment="1">
      <alignment horizontal="center"/>
    </xf>
    <xf numFmtId="0" fontId="43" fillId="13" borderId="11" xfId="0" applyFont="1" applyFill="1" applyBorder="1" applyAlignment="1">
      <alignment horizontal="center" vertical="top" wrapText="1"/>
    </xf>
    <xf numFmtId="0" fontId="43" fillId="13" borderId="58" xfId="0" applyFont="1" applyFill="1" applyBorder="1" applyAlignment="1">
      <alignment horizontal="center" vertical="top" wrapText="1"/>
    </xf>
    <xf numFmtId="0" fontId="43" fillId="13" borderId="12" xfId="0" applyFont="1" applyFill="1" applyBorder="1" applyAlignment="1">
      <alignment horizontal="center" vertical="top" wrapText="1"/>
    </xf>
    <xf numFmtId="0" fontId="40" fillId="0" borderId="57" xfId="18" applyAlignment="1">
      <alignment horizontal="center"/>
    </xf>
    <xf numFmtId="44" fontId="0" fillId="19" borderId="1" xfId="0" applyNumberFormat="1" applyFill="1" applyBorder="1" applyAlignment="1">
      <alignment horizontal="center"/>
    </xf>
    <xf numFmtId="0" fontId="8" fillId="3" borderId="1" xfId="0" applyFont="1" applyFill="1" applyBorder="1" applyAlignment="1">
      <alignment horizontal="center" wrapText="1"/>
    </xf>
    <xf numFmtId="44" fontId="0" fillId="19" borderId="1" xfId="0" applyNumberFormat="1" applyFill="1" applyBorder="1" applyAlignment="1">
      <alignment horizontal="right"/>
    </xf>
    <xf numFmtId="0" fontId="8"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7" fillId="0" borderId="1" xfId="0" applyFont="1" applyBorder="1" applyAlignment="1">
      <alignment horizontal="center"/>
    </xf>
    <xf numFmtId="0" fontId="16" fillId="0" borderId="1" xfId="0" applyFont="1" applyBorder="1" applyAlignment="1">
      <alignment horizontal="center"/>
    </xf>
    <xf numFmtId="14" fontId="23" fillId="0" borderId="1" xfId="0" applyNumberFormat="1" applyFont="1" applyBorder="1" applyAlignment="1">
      <alignment horizontal="center"/>
    </xf>
    <xf numFmtId="0" fontId="23" fillId="0" borderId="1" xfId="0" applyFont="1" applyBorder="1" applyAlignment="1">
      <alignment horizontal="center" vertical="center"/>
    </xf>
    <xf numFmtId="0" fontId="19" fillId="0" borderId="0" xfId="0" applyFont="1" applyAlignment="1">
      <alignment horizontal="center"/>
    </xf>
    <xf numFmtId="0" fontId="17" fillId="0" borderId="1" xfId="0" applyFont="1" applyBorder="1" applyAlignment="1">
      <alignment horizontal="center" vertical="center"/>
    </xf>
    <xf numFmtId="0" fontId="23" fillId="0" borderId="1" xfId="0" applyFont="1" applyBorder="1" applyAlignment="1">
      <alignment horizontal="center"/>
    </xf>
    <xf numFmtId="0" fontId="32" fillId="25" borderId="54" xfId="7" applyFont="1" applyBorder="1" applyAlignment="1">
      <alignment horizontal="center"/>
    </xf>
    <xf numFmtId="0" fontId="32" fillId="25" borderId="55" xfId="7" applyFont="1" applyBorder="1" applyAlignment="1">
      <alignment horizontal="center"/>
    </xf>
    <xf numFmtId="0" fontId="32" fillId="25" borderId="31" xfId="7" applyFont="1" applyBorder="1" applyAlignment="1">
      <alignment horizontal="center"/>
    </xf>
  </cellXfs>
  <cellStyles count="19">
    <cellStyle name="20% - Accent1" xfId="11" builtinId="30"/>
    <cellStyle name="20% - Accent2" xfId="12" builtinId="34"/>
    <cellStyle name="20% - Accent3" xfId="13" builtinId="38"/>
    <cellStyle name="20% - Accent6" xfId="15" builtinId="50"/>
    <cellStyle name="60% - Accent2" xfId="17" builtinId="36"/>
    <cellStyle name="Accent5" xfId="5" builtinId="45"/>
    <cellStyle name="Bad" xfId="9" builtinId="27"/>
    <cellStyle name="Calculation" xfId="2" builtinId="22"/>
    <cellStyle name="Comma" xfId="8" builtinId="3"/>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665">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J28" sqref="J28"/>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2.9</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38" t="s">
        <v>929</v>
      </c>
      <c r="R1" s="539"/>
      <c r="S1" s="539"/>
      <c r="T1" s="539"/>
      <c r="U1" s="540"/>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41"/>
      <c r="R2" s="542"/>
      <c r="S2" s="542"/>
      <c r="T2" s="542"/>
      <c r="U2" s="543"/>
    </row>
    <row r="3" spans="1:24" x14ac:dyDescent="0.4">
      <c r="A3" s="355" t="s">
        <v>737</v>
      </c>
      <c r="B3" s="401">
        <f>B13*B4</f>
        <v>0</v>
      </c>
      <c r="D3" s="304" t="s">
        <v>783</v>
      </c>
      <c r="E3" s="114" t="s">
        <v>1366</v>
      </c>
      <c r="G3" s="415"/>
      <c r="H3" s="415"/>
      <c r="I3" s="415"/>
      <c r="J3" s="415"/>
      <c r="K3" s="415"/>
      <c r="N3" s="415"/>
      <c r="O3" s="415"/>
      <c r="Q3" s="544"/>
      <c r="R3" s="545"/>
      <c r="S3" s="545"/>
      <c r="T3" s="545"/>
      <c r="U3" s="546"/>
      <c r="W3" s="114" t="s">
        <v>678</v>
      </c>
      <c r="X3" s="114" t="str">
        <f>_xlfn.CONCAT('@MSSB'!Q:Q)</f>
        <v/>
      </c>
    </row>
    <row r="4" spans="1:24" x14ac:dyDescent="0.4">
      <c r="A4" s="355" t="s">
        <v>722</v>
      </c>
      <c r="B4" s="402">
        <v>0.2</v>
      </c>
      <c r="D4" s="304" t="s">
        <v>1349</v>
      </c>
      <c r="E4" s="114" t="s">
        <v>1367</v>
      </c>
      <c r="Q4" s="544"/>
      <c r="R4" s="545"/>
      <c r="S4" s="545"/>
      <c r="T4" s="545"/>
      <c r="U4" s="546"/>
      <c r="W4" s="114" t="s">
        <v>493</v>
      </c>
      <c r="X4" s="114" t="str">
        <f>_xlfn.CONCAT('@Fan'!BC:BC)</f>
        <v/>
      </c>
    </row>
    <row r="5" spans="1:24" ht="15" thickBot="1" x14ac:dyDescent="0.45">
      <c r="A5" s="356" t="s">
        <v>723</v>
      </c>
      <c r="B5" s="403">
        <v>0.03</v>
      </c>
      <c r="Q5" s="544"/>
      <c r="R5" s="545"/>
      <c r="S5" s="545"/>
      <c r="T5" s="545"/>
      <c r="U5" s="546"/>
      <c r="W5" s="114" t="s">
        <v>1328</v>
      </c>
      <c r="X5" s="114" t="str">
        <f>_xlfn.CONCAT('@VRF'!AJ:AJ)</f>
        <v/>
      </c>
    </row>
    <row r="6" spans="1:24" ht="19.75" thickBot="1" x14ac:dyDescent="0.55000000000000004">
      <c r="B6" s="295"/>
      <c r="D6" s="551" t="str">
        <f>_xlfn.CONCAT("SCROLL DOWN FOR ", A46)</f>
        <v>SCROLL DOWN FOR SUMMARY OF MECH/ELEC WORKS: [JOB NAME]</v>
      </c>
      <c r="E6" s="551"/>
      <c r="F6" s="551"/>
      <c r="G6" s="551"/>
      <c r="H6" s="551"/>
      <c r="I6" s="551"/>
      <c r="J6" s="551"/>
      <c r="K6" s="551"/>
      <c r="L6" s="551"/>
      <c r="M6" s="551"/>
      <c r="N6" s="551"/>
      <c r="O6" s="551"/>
      <c r="Q6" s="544"/>
      <c r="R6" s="545"/>
      <c r="S6" s="545"/>
      <c r="T6" s="545"/>
      <c r="U6" s="546"/>
      <c r="W6" s="114" t="s">
        <v>1329</v>
      </c>
      <c r="X6" s="114" t="str">
        <f>_xlfn.CONCAT('@Chiller'!V:V)</f>
        <v/>
      </c>
    </row>
    <row r="7" spans="1:24" ht="15.45" thickTop="1" thickBot="1" x14ac:dyDescent="0.45">
      <c r="A7" s="385" t="s">
        <v>724</v>
      </c>
      <c r="B7" s="395">
        <f>SUM(B8:B11)</f>
        <v>0</v>
      </c>
      <c r="Q7" s="544"/>
      <c r="R7" s="545"/>
      <c r="S7" s="545"/>
      <c r="T7" s="545"/>
      <c r="U7" s="546"/>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44"/>
      <c r="R8" s="545"/>
      <c r="S8" s="545"/>
      <c r="T8" s="545"/>
      <c r="U8" s="546"/>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44"/>
      <c r="R9" s="545"/>
      <c r="S9" s="545"/>
      <c r="T9" s="545"/>
      <c r="U9" s="546"/>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44"/>
      <c r="R10" s="545"/>
      <c r="S10" s="545"/>
      <c r="T10" s="545"/>
      <c r="U10" s="546"/>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44"/>
      <c r="R11" s="545"/>
      <c r="S11" s="545"/>
      <c r="T11" s="545"/>
      <c r="U11" s="546"/>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44"/>
      <c r="R12" s="545"/>
      <c r="S12" s="545"/>
      <c r="T12" s="545"/>
      <c r="U12" s="546"/>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44"/>
      <c r="R13" s="545"/>
      <c r="S13" s="545"/>
      <c r="T13" s="545"/>
      <c r="U13" s="546"/>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44"/>
      <c r="R14" s="545"/>
      <c r="S14" s="545"/>
      <c r="T14" s="545"/>
      <c r="U14" s="546"/>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47" t="str">
        <f>_xlfn.CONCAT("SUMMARY OF MECH/ELEC WORKS: ",E4)</f>
        <v>SUMMARY OF MECH/ELEC WORKS: [JOB NAME]</v>
      </c>
      <c r="B46" s="547"/>
      <c r="C46" s="547"/>
      <c r="D46" s="547"/>
      <c r="E46" s="547"/>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35" t="str">
        <f>IF(A72="INVALID","INVALID","")</f>
        <v>INVALID</v>
      </c>
      <c r="B71" s="536"/>
      <c r="C71" s="536"/>
      <c r="D71" s="536"/>
      <c r="E71" s="537"/>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35" t="str">
        <f>IF(A95="INVALID","INVALID","")</f>
        <v>INVALID</v>
      </c>
      <c r="B94" s="536"/>
      <c r="C94" s="536"/>
      <c r="D94" s="536"/>
      <c r="E94" s="537"/>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35" t="str">
        <f>IF(A119="INVALID","INVALID","")</f>
        <v>INVALID</v>
      </c>
      <c r="B118" s="536"/>
      <c r="C118" s="536"/>
      <c r="D118" s="536"/>
      <c r="E118" s="537"/>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35" t="str">
        <f>IF(A142="INVALID","INVALID","")</f>
        <v>INVALID</v>
      </c>
      <c r="B141" s="536"/>
      <c r="C141" s="536"/>
      <c r="D141" s="536"/>
      <c r="E141" s="537"/>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35" t="str">
        <f>IF(A165="INVALID","INVALID","")</f>
        <v>INVALID</v>
      </c>
      <c r="B164" s="536"/>
      <c r="C164" s="536"/>
      <c r="D164" s="536"/>
      <c r="E164" s="537"/>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35" t="str">
        <f>IF(A170="INVALID","INVALID","")</f>
        <v/>
      </c>
      <c r="B169" s="536"/>
      <c r="C169" s="536"/>
      <c r="D169" s="536"/>
      <c r="E169" s="537"/>
      <c r="F169" s="513"/>
    </row>
    <row r="170" spans="1:6" x14ac:dyDescent="0.4">
      <c r="A170" s="532" t="s">
        <v>1347</v>
      </c>
      <c r="B170" s="533"/>
      <c r="C170" s="533"/>
      <c r="D170" s="533"/>
      <c r="E170" s="534"/>
    </row>
    <row r="171" spans="1:6" ht="94.4" customHeight="1" thickBot="1" x14ac:dyDescent="0.45">
      <c r="A171" s="548" t="s">
        <v>1348</v>
      </c>
      <c r="B171" s="549"/>
      <c r="C171" s="549"/>
      <c r="D171" s="549"/>
      <c r="E171" s="550"/>
    </row>
    <row r="172" spans="1:6" ht="15.45" customHeight="1" thickBot="1" x14ac:dyDescent="0.45">
      <c r="A172" s="535" t="str">
        <f>IF(A173="INVALID","INVALID","")</f>
        <v/>
      </c>
      <c r="B172" s="536"/>
      <c r="C172" s="536"/>
      <c r="D172" s="536"/>
      <c r="E172" s="537"/>
      <c r="F172" s="513"/>
    </row>
    <row r="173" spans="1:6" x14ac:dyDescent="0.4">
      <c r="A173" s="532" t="s">
        <v>1362</v>
      </c>
      <c r="B173" s="533"/>
      <c r="C173" s="533"/>
      <c r="D173" s="533"/>
      <c r="E173" s="534"/>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Q1:U1"/>
    <mergeCell ref="Q2:U14"/>
    <mergeCell ref="A46:E46"/>
    <mergeCell ref="A171:E171"/>
    <mergeCell ref="A170:E170"/>
    <mergeCell ref="D6:O6"/>
    <mergeCell ref="A173:E173"/>
    <mergeCell ref="A71:E71"/>
    <mergeCell ref="A94:E94"/>
    <mergeCell ref="A141:E141"/>
    <mergeCell ref="A118:E118"/>
    <mergeCell ref="A164:E164"/>
    <mergeCell ref="A169:E169"/>
    <mergeCell ref="A172:E172"/>
  </mergeCells>
  <conditionalFormatting sqref="D8:O8">
    <cfRule type="expression" dxfId="664" priority="10">
      <formula>IF(ROW() = ROW(), TRUE, FALSE)</formula>
    </cfRule>
  </conditionalFormatting>
  <conditionalFormatting sqref="E18:G18">
    <cfRule type="expression" dxfId="663" priority="5">
      <formula>IF(ROW() = ROW(), TRUE, FALSE)</formula>
    </cfRule>
  </conditionalFormatting>
  <conditionalFormatting sqref="D19">
    <cfRule type="expression" dxfId="662" priority="4">
      <formula>IF(ROW() = ROW(), TRUE, FALSE)</formula>
    </cfRule>
  </conditionalFormatting>
  <conditionalFormatting sqref="L1:M1">
    <cfRule type="expression" dxfId="661" priority="3">
      <formula>IF(ROW() = ROW(), TRUE, FALSE)</formula>
    </cfRule>
  </conditionalFormatting>
  <conditionalFormatting sqref="G1:G2">
    <cfRule type="expression" dxfId="660" priority="2">
      <formula>IF(ROW() = ROW(), TRUE, FALSE)</formula>
    </cfRule>
  </conditionalFormatting>
  <conditionalFormatting sqref="H1:H2">
    <cfRule type="cellIs" dxfId="659"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658"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pane="bottomLeft" activeCell="I618" sqref="I618"/>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58" t="str">
        <f ca="1">C14</f>
        <v>AAA-MechElec - 1.0_SS.xlsx</v>
      </c>
      <c r="D5" s="558"/>
      <c r="E5" s="558"/>
      <c r="F5" s="558"/>
      <c r="G5" s="558"/>
      <c r="H5" s="558"/>
      <c r="I5" s="559"/>
      <c r="J5" s="558"/>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58"/>
      <c r="D6" s="558"/>
      <c r="E6" s="558"/>
      <c r="F6" s="558"/>
      <c r="G6" s="558"/>
      <c r="H6" s="558"/>
      <c r="I6" s="559"/>
      <c r="J6" s="558"/>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58"/>
      <c r="D7" s="558"/>
      <c r="E7" s="558"/>
      <c r="F7" s="558"/>
      <c r="G7" s="558"/>
      <c r="H7" s="558"/>
      <c r="I7" s="559"/>
      <c r="J7" s="558"/>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60" t="str">
        <f ca="1">MID(CELL("filename",A1),FIND("[",CELL("filename",A1))+1,FIND("]", CELL("filename",A1))-FIND("[",CELL("filename",A1))-1)</f>
        <v>AAA-MechElec - 1.0_SS.xlsx</v>
      </c>
      <c r="D14" s="561"/>
      <c r="E14" s="562"/>
      <c r="F14" s="562"/>
      <c r="G14" s="562"/>
      <c r="H14" s="562"/>
      <c r="I14" s="563"/>
      <c r="J14" s="564"/>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43333.601063541668</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55" t="s">
        <v>375</v>
      </c>
      <c r="Q18" s="555"/>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54" t="s">
        <v>366</v>
      </c>
      <c r="V41" s="554"/>
      <c r="W41" s="162" t="e">
        <f>W40/M19</f>
        <v>#DIV/0!</v>
      </c>
      <c r="X41" s="163"/>
      <c r="Y41" s="552" t="s">
        <v>365</v>
      </c>
      <c r="Z41" s="552"/>
      <c r="AA41" s="164" t="e">
        <f>AA40/M19</f>
        <v>#DIV/0!</v>
      </c>
      <c r="AB41" s="161"/>
      <c r="AC41" s="161"/>
      <c r="AD41" s="161"/>
      <c r="AE41" s="161"/>
      <c r="AF41" s="552" t="s">
        <v>365</v>
      </c>
      <c r="AG41" s="552"/>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53" t="s">
        <v>375</v>
      </c>
      <c r="Q42" s="553"/>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54" t="s">
        <v>366</v>
      </c>
      <c r="V65" s="554"/>
      <c r="W65" s="162" t="e">
        <f>W64/M43</f>
        <v>#DIV/0!</v>
      </c>
      <c r="X65" s="163"/>
      <c r="Y65" s="552" t="s">
        <v>365</v>
      </c>
      <c r="Z65" s="552"/>
      <c r="AA65" s="164" t="e">
        <f>AA64/M43</f>
        <v>#DIV/0!</v>
      </c>
      <c r="AB65" s="161"/>
      <c r="AC65" s="161"/>
      <c r="AD65" s="161"/>
      <c r="AE65" s="161"/>
      <c r="AF65" s="552" t="s">
        <v>365</v>
      </c>
      <c r="AG65" s="552"/>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53" t="s">
        <v>375</v>
      </c>
      <c r="Q66" s="553"/>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54" t="s">
        <v>366</v>
      </c>
      <c r="V89" s="554"/>
      <c r="W89" s="162" t="e">
        <f>W88/M67</f>
        <v>#DIV/0!</v>
      </c>
      <c r="X89" s="163"/>
      <c r="Y89" s="552" t="s">
        <v>365</v>
      </c>
      <c r="Z89" s="552"/>
      <c r="AA89" s="164" t="e">
        <f>AA88/M67</f>
        <v>#DIV/0!</v>
      </c>
      <c r="AB89" s="161"/>
      <c r="AC89" s="161"/>
      <c r="AD89" s="161"/>
      <c r="AE89" s="161"/>
      <c r="AF89" s="552" t="s">
        <v>365</v>
      </c>
      <c r="AG89" s="552"/>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53" t="s">
        <v>375</v>
      </c>
      <c r="Q90" s="553"/>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54" t="s">
        <v>366</v>
      </c>
      <c r="V113" s="554"/>
      <c r="W113" s="162" t="e">
        <f>W112/M91</f>
        <v>#DIV/0!</v>
      </c>
      <c r="X113" s="163"/>
      <c r="Y113" s="552" t="s">
        <v>365</v>
      </c>
      <c r="Z113" s="552"/>
      <c r="AA113" s="164" t="e">
        <f>AA112/M91</f>
        <v>#DIV/0!</v>
      </c>
      <c r="AB113" s="161"/>
      <c r="AC113" s="161"/>
      <c r="AD113" s="161"/>
      <c r="AE113" s="161"/>
      <c r="AF113" s="552" t="s">
        <v>365</v>
      </c>
      <c r="AG113" s="552"/>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53" t="s">
        <v>375</v>
      </c>
      <c r="Q114" s="553"/>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54" t="s">
        <v>366</v>
      </c>
      <c r="V137" s="554"/>
      <c r="W137" s="162" t="e">
        <f>W136/M115</f>
        <v>#DIV/0!</v>
      </c>
      <c r="X137" s="163"/>
      <c r="Y137" s="552" t="s">
        <v>365</v>
      </c>
      <c r="Z137" s="552"/>
      <c r="AA137" s="164" t="e">
        <f>AA136/M115</f>
        <v>#DIV/0!</v>
      </c>
      <c r="AB137" s="161"/>
      <c r="AC137" s="161"/>
      <c r="AD137" s="161"/>
      <c r="AE137" s="161"/>
      <c r="AF137" s="552" t="s">
        <v>365</v>
      </c>
      <c r="AG137" s="552"/>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55" t="s">
        <v>375</v>
      </c>
      <c r="Q138" s="555"/>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54" t="s">
        <v>366</v>
      </c>
      <c r="V161" s="554"/>
      <c r="W161" s="85" t="e">
        <f>W160/M139</f>
        <v>#DIV/0!</v>
      </c>
      <c r="X161" s="86"/>
      <c r="Y161" s="552" t="s">
        <v>365</v>
      </c>
      <c r="Z161" s="552"/>
      <c r="AA161" s="87" t="e">
        <f>AA160/M139</f>
        <v>#DIV/0!</v>
      </c>
      <c r="AB161" s="84"/>
      <c r="AC161" s="84"/>
      <c r="AD161" s="84"/>
      <c r="AE161" s="84"/>
      <c r="AF161" s="552" t="s">
        <v>365</v>
      </c>
      <c r="AG161" s="552"/>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53" t="s">
        <v>375</v>
      </c>
      <c r="Q162" s="553"/>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54" t="s">
        <v>366</v>
      </c>
      <c r="V185" s="554"/>
      <c r="W185" s="85" t="e">
        <f>W184/M163</f>
        <v>#DIV/0!</v>
      </c>
      <c r="X185" s="86"/>
      <c r="Y185" s="552" t="s">
        <v>365</v>
      </c>
      <c r="Z185" s="552"/>
      <c r="AA185" s="87" t="e">
        <f>AA184/M163</f>
        <v>#DIV/0!</v>
      </c>
      <c r="AB185" s="84"/>
      <c r="AC185" s="84"/>
      <c r="AD185" s="84"/>
      <c r="AE185" s="84"/>
      <c r="AF185" s="552" t="s">
        <v>365</v>
      </c>
      <c r="AG185" s="552"/>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53" t="s">
        <v>375</v>
      </c>
      <c r="Q186" s="553"/>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54" t="s">
        <v>366</v>
      </c>
      <c r="V209" s="554"/>
      <c r="W209" s="85" t="e">
        <f>W208/M187</f>
        <v>#DIV/0!</v>
      </c>
      <c r="X209" s="86"/>
      <c r="Y209" s="552" t="s">
        <v>365</v>
      </c>
      <c r="Z209" s="552"/>
      <c r="AA209" s="87" t="e">
        <f>AA208/M187</f>
        <v>#DIV/0!</v>
      </c>
      <c r="AB209" s="84"/>
      <c r="AC209" s="84"/>
      <c r="AD209" s="84"/>
      <c r="AE209" s="84"/>
      <c r="AF209" s="552" t="s">
        <v>365</v>
      </c>
      <c r="AG209" s="552"/>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55" t="s">
        <v>375</v>
      </c>
      <c r="Q211" s="555"/>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54" t="s">
        <v>366</v>
      </c>
      <c r="V234" s="554"/>
      <c r="W234" s="85" t="e">
        <f>W233/M212</f>
        <v>#DIV/0!</v>
      </c>
      <c r="X234" s="86"/>
      <c r="Y234" s="552" t="s">
        <v>365</v>
      </c>
      <c r="Z234" s="552"/>
      <c r="AA234" s="87" t="e">
        <f>AA233/M212</f>
        <v>#DIV/0!</v>
      </c>
      <c r="AB234" s="84"/>
      <c r="AC234" s="84"/>
      <c r="AD234" s="84"/>
      <c r="AE234" s="84"/>
      <c r="AF234" s="552" t="s">
        <v>365</v>
      </c>
      <c r="AG234" s="552"/>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53" t="s">
        <v>375</v>
      </c>
      <c r="Q235" s="553"/>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54" t="s">
        <v>366</v>
      </c>
      <c r="V258" s="554"/>
      <c r="W258" s="162" t="e">
        <f>W257/M236</f>
        <v>#DIV/0!</v>
      </c>
      <c r="X258" s="163"/>
      <c r="Y258" s="552" t="s">
        <v>365</v>
      </c>
      <c r="Z258" s="552"/>
      <c r="AA258" s="164" t="e">
        <f>AA257/M236</f>
        <v>#DIV/0!</v>
      </c>
      <c r="AB258" s="161"/>
      <c r="AC258" s="161"/>
      <c r="AD258" s="161"/>
      <c r="AE258" s="161"/>
      <c r="AF258" s="552" t="s">
        <v>365</v>
      </c>
      <c r="AG258" s="552"/>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53" t="s">
        <v>375</v>
      </c>
      <c r="Q259" s="553"/>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54" t="s">
        <v>366</v>
      </c>
      <c r="V282" s="554"/>
      <c r="W282" s="85" t="e">
        <f>W281/M260</f>
        <v>#DIV/0!</v>
      </c>
      <c r="X282" s="86"/>
      <c r="Y282" s="552" t="s">
        <v>365</v>
      </c>
      <c r="Z282" s="552"/>
      <c r="AA282" s="87" t="e">
        <f>AA281/M260</f>
        <v>#DIV/0!</v>
      </c>
      <c r="AB282" s="84"/>
      <c r="AC282" s="84"/>
      <c r="AD282" s="84"/>
      <c r="AE282" s="84"/>
      <c r="AF282" s="552" t="s">
        <v>365</v>
      </c>
      <c r="AG282" s="552"/>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53" t="s">
        <v>375</v>
      </c>
      <c r="Q283" s="553"/>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54" t="s">
        <v>366</v>
      </c>
      <c r="V306" s="554"/>
      <c r="W306" s="162" t="e">
        <f>W305/M284</f>
        <v>#DIV/0!</v>
      </c>
      <c r="X306" s="163"/>
      <c r="Y306" s="552" t="s">
        <v>365</v>
      </c>
      <c r="Z306" s="552"/>
      <c r="AA306" s="164" t="e">
        <f>AA305/M284</f>
        <v>#DIV/0!</v>
      </c>
      <c r="AB306" s="161"/>
      <c r="AC306" s="161"/>
      <c r="AD306" s="161"/>
      <c r="AE306" s="161"/>
      <c r="AF306" s="552" t="s">
        <v>365</v>
      </c>
      <c r="AG306" s="552"/>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53" t="s">
        <v>375</v>
      </c>
      <c r="Q307" s="553"/>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54" t="s">
        <v>366</v>
      </c>
      <c r="V330" s="554"/>
      <c r="W330" s="85" t="e">
        <f>W329/M308</f>
        <v>#DIV/0!</v>
      </c>
      <c r="X330" s="86"/>
      <c r="Y330" s="552" t="s">
        <v>365</v>
      </c>
      <c r="Z330" s="552"/>
      <c r="AA330" s="87" t="e">
        <f>AA329/M308</f>
        <v>#DIV/0!</v>
      </c>
      <c r="AB330" s="84"/>
      <c r="AC330" s="84"/>
      <c r="AD330" s="84"/>
      <c r="AE330" s="84"/>
      <c r="AF330" s="552" t="s">
        <v>365</v>
      </c>
      <c r="AG330" s="552"/>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53" t="s">
        <v>375</v>
      </c>
      <c r="Q331" s="553"/>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54" t="s">
        <v>366</v>
      </c>
      <c r="V354" s="554"/>
      <c r="W354" s="162" t="e">
        <f>W353/M332</f>
        <v>#DIV/0!</v>
      </c>
      <c r="X354" s="163"/>
      <c r="Y354" s="552" t="s">
        <v>365</v>
      </c>
      <c r="Z354" s="552"/>
      <c r="AA354" s="164" t="e">
        <f>AA353/M332</f>
        <v>#DIV/0!</v>
      </c>
      <c r="AB354" s="161"/>
      <c r="AC354" s="161"/>
      <c r="AD354" s="161"/>
      <c r="AE354" s="161"/>
      <c r="AF354" s="552" t="s">
        <v>365</v>
      </c>
      <c r="AG354" s="552"/>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53" t="s">
        <v>375</v>
      </c>
      <c r="Q355" s="553"/>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54" t="s">
        <v>366</v>
      </c>
      <c r="V378" s="554"/>
      <c r="W378" s="162" t="e">
        <f>W377/M356</f>
        <v>#DIV/0!</v>
      </c>
      <c r="X378" s="163"/>
      <c r="Y378" s="552" t="s">
        <v>365</v>
      </c>
      <c r="Z378" s="552"/>
      <c r="AA378" s="164" t="e">
        <f>AA377/M356</f>
        <v>#DIV/0!</v>
      </c>
      <c r="AB378" s="161"/>
      <c r="AC378" s="161"/>
      <c r="AD378" s="161"/>
      <c r="AE378" s="161"/>
      <c r="AF378" s="552" t="s">
        <v>365</v>
      </c>
      <c r="AG378" s="552"/>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53" t="s">
        <v>375</v>
      </c>
      <c r="Q379" s="553"/>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54" t="s">
        <v>366</v>
      </c>
      <c r="V402" s="554"/>
      <c r="W402" s="162" t="e">
        <f>W401/M380</f>
        <v>#DIV/0!</v>
      </c>
      <c r="X402" s="163"/>
      <c r="Y402" s="552" t="s">
        <v>365</v>
      </c>
      <c r="Z402" s="552"/>
      <c r="AA402" s="164" t="e">
        <f>AA401/M380</f>
        <v>#DIV/0!</v>
      </c>
      <c r="AB402" s="161"/>
      <c r="AC402" s="161"/>
      <c r="AD402" s="161"/>
      <c r="AE402" s="161"/>
      <c r="AF402" s="552" t="s">
        <v>365</v>
      </c>
      <c r="AG402" s="552"/>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53" t="s">
        <v>375</v>
      </c>
      <c r="Q403" s="553"/>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54" t="s">
        <v>366</v>
      </c>
      <c r="V426" s="554"/>
      <c r="W426" s="162" t="e">
        <f>W425/M404</f>
        <v>#DIV/0!</v>
      </c>
      <c r="X426" s="163"/>
      <c r="Y426" s="552" t="s">
        <v>365</v>
      </c>
      <c r="Z426" s="552"/>
      <c r="AA426" s="164" t="e">
        <f>AA425/M404</f>
        <v>#DIV/0!</v>
      </c>
      <c r="AB426" s="161"/>
      <c r="AC426" s="161"/>
      <c r="AD426" s="161"/>
      <c r="AE426" s="161"/>
      <c r="AF426" s="552" t="s">
        <v>365</v>
      </c>
      <c r="AG426" s="552"/>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53" t="s">
        <v>375</v>
      </c>
      <c r="Q427" s="553"/>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54" t="s">
        <v>366</v>
      </c>
      <c r="V450" s="554"/>
      <c r="W450" s="162" t="e">
        <f>W449/M428</f>
        <v>#DIV/0!</v>
      </c>
      <c r="X450" s="163"/>
      <c r="Y450" s="552" t="s">
        <v>365</v>
      </c>
      <c r="Z450" s="552"/>
      <c r="AA450" s="164" t="e">
        <f>AA449/M428</f>
        <v>#DIV/0!</v>
      </c>
      <c r="AB450" s="161"/>
      <c r="AC450" s="161"/>
      <c r="AD450" s="161"/>
      <c r="AE450" s="161"/>
      <c r="AF450" s="552" t="s">
        <v>365</v>
      </c>
      <c r="AG450" s="552"/>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53" t="s">
        <v>375</v>
      </c>
      <c r="Q451" s="553"/>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54" t="s">
        <v>366</v>
      </c>
      <c r="V474" s="554"/>
      <c r="W474" s="162" t="e">
        <f>W473/M452</f>
        <v>#DIV/0!</v>
      </c>
      <c r="X474" s="163"/>
      <c r="Y474" s="552" t="s">
        <v>365</v>
      </c>
      <c r="Z474" s="552"/>
      <c r="AA474" s="164" t="e">
        <f>AA473/M452</f>
        <v>#DIV/0!</v>
      </c>
      <c r="AB474" s="161"/>
      <c r="AC474" s="161"/>
      <c r="AD474" s="161"/>
      <c r="AE474" s="161"/>
      <c r="AF474" s="552" t="s">
        <v>365</v>
      </c>
      <c r="AG474" s="552"/>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53" t="s">
        <v>375</v>
      </c>
      <c r="Q475" s="553"/>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54" t="s">
        <v>366</v>
      </c>
      <c r="V498" s="554"/>
      <c r="W498" s="162" t="e">
        <f>W497/M476</f>
        <v>#DIV/0!</v>
      </c>
      <c r="X498" s="163"/>
      <c r="Y498" s="552" t="s">
        <v>365</v>
      </c>
      <c r="Z498" s="552"/>
      <c r="AA498" s="164" t="e">
        <f>AA497/M476</f>
        <v>#DIV/0!</v>
      </c>
      <c r="AB498" s="161"/>
      <c r="AC498" s="161"/>
      <c r="AD498" s="161"/>
      <c r="AE498" s="161"/>
      <c r="AF498" s="552" t="s">
        <v>365</v>
      </c>
      <c r="AG498" s="552"/>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53" t="s">
        <v>375</v>
      </c>
      <c r="Q499" s="553"/>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54" t="s">
        <v>366</v>
      </c>
      <c r="V522" s="554"/>
      <c r="W522" s="162" t="e">
        <f>W521/M500</f>
        <v>#DIV/0!</v>
      </c>
      <c r="X522" s="163"/>
      <c r="Y522" s="552" t="s">
        <v>365</v>
      </c>
      <c r="Z522" s="552"/>
      <c r="AA522" s="164" t="e">
        <f>AA521/M500</f>
        <v>#DIV/0!</v>
      </c>
      <c r="AB522" s="161"/>
      <c r="AC522" s="161"/>
      <c r="AD522" s="161"/>
      <c r="AE522" s="161"/>
      <c r="AF522" s="552" t="s">
        <v>365</v>
      </c>
      <c r="AG522" s="552"/>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53" t="s">
        <v>375</v>
      </c>
      <c r="Q523" s="553"/>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54" t="s">
        <v>366</v>
      </c>
      <c r="V546" s="554"/>
      <c r="W546" s="162" t="e">
        <f>W545/M524</f>
        <v>#DIV/0!</v>
      </c>
      <c r="X546" s="163"/>
      <c r="Y546" s="552" t="s">
        <v>365</v>
      </c>
      <c r="Z546" s="552"/>
      <c r="AA546" s="164" t="e">
        <f>AA545/M524</f>
        <v>#DIV/0!</v>
      </c>
      <c r="AB546" s="161"/>
      <c r="AC546" s="161"/>
      <c r="AD546" s="161"/>
      <c r="AE546" s="161"/>
      <c r="AF546" s="552" t="s">
        <v>365</v>
      </c>
      <c r="AG546" s="552"/>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53" t="s">
        <v>375</v>
      </c>
      <c r="Q547" s="553"/>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54" t="s">
        <v>366</v>
      </c>
      <c r="V570" s="554"/>
      <c r="W570" s="85" t="e">
        <f>W569/M548</f>
        <v>#DIV/0!</v>
      </c>
      <c r="X570" s="86"/>
      <c r="Y570" s="552" t="s">
        <v>365</v>
      </c>
      <c r="Z570" s="552"/>
      <c r="AA570" s="87" t="e">
        <f>AA569/M548</f>
        <v>#DIV/0!</v>
      </c>
      <c r="AB570" s="84"/>
      <c r="AC570" s="84"/>
      <c r="AD570" s="84"/>
      <c r="AE570" s="84"/>
      <c r="AF570" s="552" t="s">
        <v>365</v>
      </c>
      <c r="AG570" s="552"/>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53" t="s">
        <v>375</v>
      </c>
      <c r="Q571" s="553"/>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54" t="s">
        <v>366</v>
      </c>
      <c r="V594" s="554"/>
      <c r="W594" s="162" t="e">
        <f>W593/M572</f>
        <v>#DIV/0!</v>
      </c>
      <c r="X594" s="163"/>
      <c r="Y594" s="552" t="s">
        <v>365</v>
      </c>
      <c r="Z594" s="552"/>
      <c r="AA594" s="164" t="e">
        <f>AA593/M572</f>
        <v>#DIV/0!</v>
      </c>
      <c r="AB594" s="161"/>
      <c r="AC594" s="161"/>
      <c r="AD594" s="161"/>
      <c r="AE594" s="161"/>
      <c r="AF594" s="552" t="s">
        <v>365</v>
      </c>
      <c r="AG594" s="552"/>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53" t="s">
        <v>375</v>
      </c>
      <c r="Q595" s="553"/>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54" t="s">
        <v>366</v>
      </c>
      <c r="V618" s="554"/>
      <c r="W618" s="162" t="e">
        <f>W617/M596</f>
        <v>#DIV/0!</v>
      </c>
      <c r="X618" s="163"/>
      <c r="Y618" s="552" t="s">
        <v>365</v>
      </c>
      <c r="Z618" s="552"/>
      <c r="AA618" s="164" t="e">
        <f>AA617/M596</f>
        <v>#DIV/0!</v>
      </c>
      <c r="AB618" s="161"/>
      <c r="AC618" s="161"/>
      <c r="AD618" s="161"/>
      <c r="AE618" s="161"/>
      <c r="AF618" s="552" t="s">
        <v>365</v>
      </c>
      <c r="AG618" s="552"/>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53" t="s">
        <v>375</v>
      </c>
      <c r="Q619" s="553"/>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54" t="s">
        <v>366</v>
      </c>
      <c r="V642" s="554"/>
      <c r="W642" s="162" t="e">
        <f>W641/M620</f>
        <v>#DIV/0!</v>
      </c>
      <c r="X642" s="163"/>
      <c r="Y642" s="552" t="s">
        <v>365</v>
      </c>
      <c r="Z642" s="552"/>
      <c r="AA642" s="164" t="e">
        <f>AA641/M620</f>
        <v>#DIV/0!</v>
      </c>
      <c r="AB642" s="161"/>
      <c r="AC642" s="161"/>
      <c r="AD642" s="161"/>
      <c r="AE642" s="161"/>
      <c r="AF642" s="552" t="s">
        <v>365</v>
      </c>
      <c r="AG642" s="552"/>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53" t="s">
        <v>375</v>
      </c>
      <c r="Q643" s="553"/>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54" t="s">
        <v>366</v>
      </c>
      <c r="V666" s="554"/>
      <c r="W666" s="162" t="e">
        <f>W665/M644</f>
        <v>#DIV/0!</v>
      </c>
      <c r="X666" s="163"/>
      <c r="Y666" s="552" t="s">
        <v>365</v>
      </c>
      <c r="Z666" s="552"/>
      <c r="AA666" s="164" t="e">
        <f>AA665/M644</f>
        <v>#DIV/0!</v>
      </c>
      <c r="AB666" s="161"/>
      <c r="AC666" s="161"/>
      <c r="AD666" s="161"/>
      <c r="AE666" s="161"/>
      <c r="AF666" s="552" t="s">
        <v>365</v>
      </c>
      <c r="AG666" s="552"/>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53" t="s">
        <v>375</v>
      </c>
      <c r="Q667" s="553"/>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54" t="s">
        <v>366</v>
      </c>
      <c r="V690" s="554"/>
      <c r="W690" s="162" t="e">
        <f>W689/M668</f>
        <v>#DIV/0!</v>
      </c>
      <c r="X690" s="163"/>
      <c r="Y690" s="552" t="s">
        <v>365</v>
      </c>
      <c r="Z690" s="552"/>
      <c r="AA690" s="164" t="e">
        <f>AA689/M668</f>
        <v>#DIV/0!</v>
      </c>
      <c r="AB690" s="161"/>
      <c r="AC690" s="161"/>
      <c r="AD690" s="161"/>
      <c r="AE690" s="161"/>
      <c r="AF690" s="552" t="s">
        <v>365</v>
      </c>
      <c r="AG690" s="552"/>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53" t="s">
        <v>375</v>
      </c>
      <c r="Q691" s="553"/>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54" t="s">
        <v>366</v>
      </c>
      <c r="V714" s="554"/>
      <c r="W714" s="162" t="e">
        <f>W713/M692</f>
        <v>#DIV/0!</v>
      </c>
      <c r="X714" s="163"/>
      <c r="Y714" s="552" t="s">
        <v>365</v>
      </c>
      <c r="Z714" s="552"/>
      <c r="AA714" s="164" t="e">
        <f>AA713/M692</f>
        <v>#DIV/0!</v>
      </c>
      <c r="AB714" s="161"/>
      <c r="AC714" s="161"/>
      <c r="AD714" s="161"/>
      <c r="AE714" s="161"/>
      <c r="AF714" s="552" t="s">
        <v>365</v>
      </c>
      <c r="AG714" s="552"/>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53" t="s">
        <v>375</v>
      </c>
      <c r="Q715" s="553"/>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54" t="s">
        <v>366</v>
      </c>
      <c r="V738" s="554"/>
      <c r="W738" s="162" t="e">
        <f>W737/M716</f>
        <v>#DIV/0!</v>
      </c>
      <c r="X738" s="163"/>
      <c r="Y738" s="552" t="s">
        <v>365</v>
      </c>
      <c r="Z738" s="552"/>
      <c r="AA738" s="164" t="e">
        <f>AA737/M716</f>
        <v>#DIV/0!</v>
      </c>
      <c r="AB738" s="161"/>
      <c r="AC738" s="161"/>
      <c r="AD738" s="161"/>
      <c r="AE738" s="161"/>
      <c r="AF738" s="552" t="s">
        <v>365</v>
      </c>
      <c r="AG738" s="552"/>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53" t="s">
        <v>375</v>
      </c>
      <c r="Q739" s="553"/>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54" t="s">
        <v>366</v>
      </c>
      <c r="V762" s="554"/>
      <c r="W762" s="162" t="e">
        <f>W761/M740</f>
        <v>#DIV/0!</v>
      </c>
      <c r="X762" s="163"/>
      <c r="Y762" s="552" t="s">
        <v>365</v>
      </c>
      <c r="Z762" s="552"/>
      <c r="AA762" s="164" t="e">
        <f>AA761/M740</f>
        <v>#DIV/0!</v>
      </c>
      <c r="AB762" s="161"/>
      <c r="AC762" s="161"/>
      <c r="AD762" s="161"/>
      <c r="AE762" s="161"/>
      <c r="AF762" s="552" t="s">
        <v>365</v>
      </c>
      <c r="AG762" s="552"/>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53" t="s">
        <v>375</v>
      </c>
      <c r="Q763" s="553"/>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54" t="s">
        <v>366</v>
      </c>
      <c r="V786" s="554"/>
      <c r="W786" s="162" t="e">
        <f>W785/M764</f>
        <v>#DIV/0!</v>
      </c>
      <c r="X786" s="163"/>
      <c r="Y786" s="552" t="s">
        <v>365</v>
      </c>
      <c r="Z786" s="552"/>
      <c r="AA786" s="164" t="e">
        <f>AA785/M764</f>
        <v>#DIV/0!</v>
      </c>
      <c r="AB786" s="161"/>
      <c r="AC786" s="161"/>
      <c r="AD786" s="161"/>
      <c r="AE786" s="161"/>
      <c r="AF786" s="552" t="s">
        <v>365</v>
      </c>
      <c r="AG786" s="552"/>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55" t="s">
        <v>375</v>
      </c>
      <c r="Q787" s="555"/>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54" t="s">
        <v>366</v>
      </c>
      <c r="V810" s="554"/>
      <c r="W810" s="162" t="e">
        <f>W809/M788</f>
        <v>#DIV/0!</v>
      </c>
      <c r="X810" s="163"/>
      <c r="Y810" s="552" t="s">
        <v>365</v>
      </c>
      <c r="Z810" s="552"/>
      <c r="AA810" s="164" t="e">
        <f>AA809/M788</f>
        <v>#DIV/0!</v>
      </c>
      <c r="AB810" s="161"/>
      <c r="AC810" s="161"/>
      <c r="AD810" s="161"/>
      <c r="AE810" s="161"/>
      <c r="AF810" s="552" t="s">
        <v>365</v>
      </c>
      <c r="AG810" s="552"/>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55" t="s">
        <v>375</v>
      </c>
      <c r="Q811" s="555"/>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54" t="s">
        <v>366</v>
      </c>
      <c r="V834" s="554"/>
      <c r="W834" s="162" t="e">
        <f>W833/M812</f>
        <v>#DIV/0!</v>
      </c>
      <c r="X834" s="163"/>
      <c r="Y834" s="552" t="s">
        <v>365</v>
      </c>
      <c r="Z834" s="552"/>
      <c r="AA834" s="164" t="e">
        <f>AA833/M812</f>
        <v>#DIV/0!</v>
      </c>
      <c r="AB834" s="161"/>
      <c r="AC834" s="161"/>
      <c r="AD834" s="161"/>
      <c r="AE834" s="161"/>
      <c r="AF834" s="552" t="s">
        <v>365</v>
      </c>
      <c r="AG834" s="552"/>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55" t="s">
        <v>375</v>
      </c>
      <c r="Q835" s="555"/>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54" t="s">
        <v>366</v>
      </c>
      <c r="V858" s="554"/>
      <c r="W858" s="162" t="e">
        <f>W857/M836</f>
        <v>#DIV/0!</v>
      </c>
      <c r="X858" s="163"/>
      <c r="Y858" s="552" t="s">
        <v>365</v>
      </c>
      <c r="Z858" s="552"/>
      <c r="AA858" s="164" t="e">
        <f>AA857/M836</f>
        <v>#DIV/0!</v>
      </c>
      <c r="AB858" s="161"/>
      <c r="AC858" s="161"/>
      <c r="AD858" s="161"/>
      <c r="AE858" s="161"/>
      <c r="AF858" s="552" t="s">
        <v>365</v>
      </c>
      <c r="AG858" s="552"/>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55" t="s">
        <v>375</v>
      </c>
      <c r="Q859" s="555"/>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54" t="s">
        <v>366</v>
      </c>
      <c r="V882" s="554"/>
      <c r="W882" s="162" t="e">
        <f>W881/M860</f>
        <v>#DIV/0!</v>
      </c>
      <c r="X882" s="163"/>
      <c r="Y882" s="552" t="s">
        <v>365</v>
      </c>
      <c r="Z882" s="552"/>
      <c r="AA882" s="164" t="e">
        <f>AA881/M860</f>
        <v>#DIV/0!</v>
      </c>
      <c r="AB882" s="161"/>
      <c r="AC882" s="161"/>
      <c r="AD882" s="161"/>
      <c r="AE882" s="161"/>
      <c r="AF882" s="552" t="s">
        <v>365</v>
      </c>
      <c r="AG882" s="552"/>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55" t="s">
        <v>375</v>
      </c>
      <c r="Q883" s="555"/>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54" t="s">
        <v>366</v>
      </c>
      <c r="V906" s="554"/>
      <c r="W906" s="162" t="e">
        <f>W905/M884</f>
        <v>#DIV/0!</v>
      </c>
      <c r="X906" s="163"/>
      <c r="Y906" s="552" t="s">
        <v>365</v>
      </c>
      <c r="Z906" s="552"/>
      <c r="AA906" s="164" t="e">
        <f>AA905/M884</f>
        <v>#DIV/0!</v>
      </c>
      <c r="AB906" s="161"/>
      <c r="AC906" s="161"/>
      <c r="AD906" s="161"/>
      <c r="AE906" s="161"/>
      <c r="AF906" s="552" t="s">
        <v>365</v>
      </c>
      <c r="AG906" s="552"/>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55" t="s">
        <v>375</v>
      </c>
      <c r="Q907" s="555"/>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54" t="s">
        <v>366</v>
      </c>
      <c r="V930" s="554"/>
      <c r="W930" s="162" t="e">
        <f>W929/M908</f>
        <v>#DIV/0!</v>
      </c>
      <c r="X930" s="163"/>
      <c r="Y930" s="552" t="s">
        <v>365</v>
      </c>
      <c r="Z930" s="552"/>
      <c r="AA930" s="164" t="e">
        <f>AA929/M908</f>
        <v>#DIV/0!</v>
      </c>
      <c r="AB930" s="161"/>
      <c r="AC930" s="161"/>
      <c r="AD930" s="161"/>
      <c r="AE930" s="161"/>
      <c r="AF930" s="552" t="s">
        <v>365</v>
      </c>
      <c r="AG930" s="552"/>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55" t="s">
        <v>375</v>
      </c>
      <c r="Q931" s="555"/>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54" t="s">
        <v>366</v>
      </c>
      <c r="V954" s="554"/>
      <c r="W954" s="162" t="e">
        <f>W953/M932</f>
        <v>#DIV/0!</v>
      </c>
      <c r="X954" s="163"/>
      <c r="Y954" s="552" t="s">
        <v>365</v>
      </c>
      <c r="Z954" s="552"/>
      <c r="AA954" s="164" t="e">
        <f>AA953/M932</f>
        <v>#DIV/0!</v>
      </c>
      <c r="AB954" s="161"/>
      <c r="AC954" s="161"/>
      <c r="AD954" s="161"/>
      <c r="AE954" s="161"/>
      <c r="AF954" s="552" t="s">
        <v>365</v>
      </c>
      <c r="AG954" s="552"/>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55" t="s">
        <v>375</v>
      </c>
      <c r="Q956" s="555"/>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54" t="s">
        <v>366</v>
      </c>
      <c r="V979" s="554"/>
      <c r="W979" s="162" t="e">
        <f>W978/M957</f>
        <v>#DIV/0!</v>
      </c>
      <c r="X979" s="163"/>
      <c r="Y979" s="552" t="s">
        <v>365</v>
      </c>
      <c r="Z979" s="552"/>
      <c r="AA979" s="164" t="e">
        <f>AA978/M957</f>
        <v>#DIV/0!</v>
      </c>
      <c r="AB979" s="161"/>
      <c r="AC979" s="161"/>
      <c r="AD979" s="161"/>
      <c r="AE979" s="161"/>
      <c r="AF979" s="552" t="s">
        <v>365</v>
      </c>
      <c r="AG979" s="552"/>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55" t="s">
        <v>375</v>
      </c>
      <c r="Q980" s="555"/>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54" t="s">
        <v>366</v>
      </c>
      <c r="V1003" s="554"/>
      <c r="W1003" s="162" t="e">
        <f>W1002/M981</f>
        <v>#DIV/0!</v>
      </c>
      <c r="X1003" s="163"/>
      <c r="Y1003" s="552" t="s">
        <v>365</v>
      </c>
      <c r="Z1003" s="552"/>
      <c r="AA1003" s="164" t="e">
        <f>AA1002/M981</f>
        <v>#DIV/0!</v>
      </c>
      <c r="AB1003" s="161"/>
      <c r="AC1003" s="161"/>
      <c r="AD1003" s="161"/>
      <c r="AE1003" s="161"/>
      <c r="AF1003" s="552" t="s">
        <v>365</v>
      </c>
      <c r="AG1003" s="552"/>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55" t="s">
        <v>375</v>
      </c>
      <c r="Q1004" s="555"/>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54" t="s">
        <v>366</v>
      </c>
      <c r="V1027" s="554"/>
      <c r="W1027" s="162" t="e">
        <f>W1026/M1005</f>
        <v>#DIV/0!</v>
      </c>
      <c r="X1027" s="163"/>
      <c r="Y1027" s="552" t="s">
        <v>365</v>
      </c>
      <c r="Z1027" s="552"/>
      <c r="AA1027" s="164" t="e">
        <f>AA1026/M1005</f>
        <v>#DIV/0!</v>
      </c>
      <c r="AB1027" s="161"/>
      <c r="AC1027" s="161"/>
      <c r="AD1027" s="161"/>
      <c r="AE1027" s="161"/>
      <c r="AF1027" s="552" t="s">
        <v>365</v>
      </c>
      <c r="AG1027" s="552"/>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55" t="s">
        <v>375</v>
      </c>
      <c r="Q1028" s="555"/>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54" t="s">
        <v>366</v>
      </c>
      <c r="V1051" s="554"/>
      <c r="W1051" s="162" t="e">
        <f>W1050/M1029</f>
        <v>#DIV/0!</v>
      </c>
      <c r="X1051" s="163"/>
      <c r="Y1051" s="552" t="s">
        <v>365</v>
      </c>
      <c r="Z1051" s="552"/>
      <c r="AA1051" s="164" t="e">
        <f>AA1050/M1029</f>
        <v>#DIV/0!</v>
      </c>
      <c r="AB1051" s="161"/>
      <c r="AC1051" s="161"/>
      <c r="AD1051" s="161"/>
      <c r="AE1051" s="161"/>
      <c r="AF1051" s="552" t="s">
        <v>365</v>
      </c>
      <c r="AG1051" s="552"/>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55" t="s">
        <v>375</v>
      </c>
      <c r="Q1052" s="555"/>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54" t="s">
        <v>366</v>
      </c>
      <c r="V1075" s="554"/>
      <c r="W1075" s="162" t="e">
        <f>W1074/M1053</f>
        <v>#DIV/0!</v>
      </c>
      <c r="X1075" s="163"/>
      <c r="Y1075" s="552" t="s">
        <v>365</v>
      </c>
      <c r="Z1075" s="552"/>
      <c r="AA1075" s="164" t="e">
        <f>AA1074/M1053</f>
        <v>#DIV/0!</v>
      </c>
      <c r="AB1075" s="161"/>
      <c r="AC1075" s="161"/>
      <c r="AD1075" s="161"/>
      <c r="AE1075" s="161"/>
      <c r="AF1075" s="552" t="s">
        <v>365</v>
      </c>
      <c r="AG1075" s="552"/>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55" t="s">
        <v>375</v>
      </c>
      <c r="Q1076" s="555"/>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54" t="s">
        <v>366</v>
      </c>
      <c r="V1099" s="554"/>
      <c r="W1099" s="162" t="e">
        <f>W1098/M1077</f>
        <v>#DIV/0!</v>
      </c>
      <c r="X1099" s="163"/>
      <c r="Y1099" s="552" t="s">
        <v>365</v>
      </c>
      <c r="Z1099" s="552"/>
      <c r="AA1099" s="164" t="e">
        <f>AA1098/M1077</f>
        <v>#DIV/0!</v>
      </c>
      <c r="AB1099" s="161"/>
      <c r="AC1099" s="161"/>
      <c r="AD1099" s="161"/>
      <c r="AE1099" s="161"/>
      <c r="AF1099" s="552" t="s">
        <v>365</v>
      </c>
      <c r="AG1099" s="552"/>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53" t="s">
        <v>375</v>
      </c>
      <c r="Q1100" s="553"/>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54" t="s">
        <v>366</v>
      </c>
      <c r="V1123" s="554"/>
      <c r="W1123" s="162" t="e">
        <f>W1122/M1101</f>
        <v>#DIV/0!</v>
      </c>
      <c r="X1123" s="163"/>
      <c r="Y1123" s="552" t="s">
        <v>365</v>
      </c>
      <c r="Z1123" s="552"/>
      <c r="AA1123" s="164" t="e">
        <f>AA1122/M1101</f>
        <v>#DIV/0!</v>
      </c>
      <c r="AB1123" s="161"/>
      <c r="AC1123" s="161"/>
      <c r="AD1123" s="161"/>
      <c r="AE1123" s="161"/>
      <c r="AF1123" s="552" t="s">
        <v>365</v>
      </c>
      <c r="AG1123" s="552"/>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53" t="s">
        <v>375</v>
      </c>
      <c r="Q1124" s="553"/>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54" t="s">
        <v>366</v>
      </c>
      <c r="V1147" s="554"/>
      <c r="W1147" s="162" t="e">
        <f>W1146/M1125</f>
        <v>#DIV/0!</v>
      </c>
      <c r="X1147" s="163"/>
      <c r="Y1147" s="552" t="s">
        <v>365</v>
      </c>
      <c r="Z1147" s="552"/>
      <c r="AA1147" s="164" t="e">
        <f>AA1146/M1125</f>
        <v>#DIV/0!</v>
      </c>
      <c r="AB1147" s="161"/>
      <c r="AC1147" s="161"/>
      <c r="AD1147" s="161"/>
      <c r="AE1147" s="161"/>
      <c r="AF1147" s="552" t="s">
        <v>365</v>
      </c>
      <c r="AG1147" s="552"/>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53" t="s">
        <v>375</v>
      </c>
      <c r="Q1148" s="553"/>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54" t="s">
        <v>366</v>
      </c>
      <c r="V1171" s="554"/>
      <c r="W1171" s="162" t="e">
        <f>W1170/M1149</f>
        <v>#DIV/0!</v>
      </c>
      <c r="X1171" s="163"/>
      <c r="Y1171" s="552" t="s">
        <v>365</v>
      </c>
      <c r="Z1171" s="552"/>
      <c r="AA1171" s="164" t="e">
        <f>AA1170/M1149</f>
        <v>#DIV/0!</v>
      </c>
      <c r="AB1171" s="161"/>
      <c r="AC1171" s="161"/>
      <c r="AD1171" s="161"/>
      <c r="AE1171" s="161"/>
      <c r="AF1171" s="552" t="s">
        <v>365</v>
      </c>
      <c r="AG1171" s="552"/>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53" t="s">
        <v>375</v>
      </c>
      <c r="Q1173" s="553"/>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54" t="s">
        <v>366</v>
      </c>
      <c r="V1196" s="554"/>
      <c r="W1196" s="162" t="e">
        <f>W1195/M1174</f>
        <v>#DIV/0!</v>
      </c>
      <c r="X1196" s="163"/>
      <c r="Y1196" s="552" t="s">
        <v>365</v>
      </c>
      <c r="Z1196" s="552"/>
      <c r="AA1196" s="164" t="e">
        <f>AA1195/M1174</f>
        <v>#DIV/0!</v>
      </c>
      <c r="AB1196" s="161"/>
      <c r="AC1196" s="161"/>
      <c r="AD1196" s="161"/>
      <c r="AE1196" s="161"/>
      <c r="AF1196" s="552" t="s">
        <v>365</v>
      </c>
      <c r="AG1196" s="552"/>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53" t="s">
        <v>375</v>
      </c>
      <c r="Q1197" s="553"/>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54" t="s">
        <v>366</v>
      </c>
      <c r="V1220" s="554"/>
      <c r="W1220" s="162" t="e">
        <f>W1219/M1198</f>
        <v>#DIV/0!</v>
      </c>
      <c r="X1220" s="163"/>
      <c r="Y1220" s="552" t="s">
        <v>365</v>
      </c>
      <c r="Z1220" s="552"/>
      <c r="AA1220" s="164" t="e">
        <f>AA1219/M1198</f>
        <v>#DIV/0!</v>
      </c>
      <c r="AB1220" s="161"/>
      <c r="AC1220" s="161"/>
      <c r="AD1220" s="161"/>
      <c r="AE1220" s="161"/>
      <c r="AF1220" s="552" t="s">
        <v>365</v>
      </c>
      <c r="AG1220" s="552"/>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53" t="s">
        <v>375</v>
      </c>
      <c r="Q1221" s="553"/>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54" t="s">
        <v>366</v>
      </c>
      <c r="V1244" s="554"/>
      <c r="W1244" s="85" t="e">
        <f>W1243/M1222</f>
        <v>#DIV/0!</v>
      </c>
      <c r="X1244" s="86"/>
      <c r="Y1244" s="552" t="s">
        <v>365</v>
      </c>
      <c r="Z1244" s="552"/>
      <c r="AA1244" s="87" t="e">
        <f>AA1243/M1222</f>
        <v>#DIV/0!</v>
      </c>
      <c r="AB1244" s="84"/>
      <c r="AC1244" s="84"/>
      <c r="AD1244" s="84"/>
      <c r="AE1244" s="84"/>
      <c r="AF1244" s="552" t="s">
        <v>365</v>
      </c>
      <c r="AG1244" s="552"/>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53" t="s">
        <v>375</v>
      </c>
      <c r="Q1245" s="553"/>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54" t="s">
        <v>366</v>
      </c>
      <c r="V1268" s="554"/>
      <c r="W1268" s="162" t="e">
        <f>W1267/M1246</f>
        <v>#DIV/0!</v>
      </c>
      <c r="X1268" s="163"/>
      <c r="Y1268" s="552" t="s">
        <v>365</v>
      </c>
      <c r="Z1268" s="552"/>
      <c r="AA1268" s="164" t="e">
        <f>AA1267/M1246</f>
        <v>#DIV/0!</v>
      </c>
      <c r="AB1268" s="161"/>
      <c r="AC1268" s="161"/>
      <c r="AD1268" s="161"/>
      <c r="AE1268" s="161"/>
      <c r="AF1268" s="552" t="s">
        <v>365</v>
      </c>
      <c r="AG1268" s="552"/>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53" t="s">
        <v>375</v>
      </c>
      <c r="Q1269" s="553"/>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54" t="s">
        <v>366</v>
      </c>
      <c r="V1292" s="554"/>
      <c r="W1292" s="162" t="e">
        <f>W1291/M1270</f>
        <v>#DIV/0!</v>
      </c>
      <c r="X1292" s="163"/>
      <c r="Y1292" s="552" t="s">
        <v>365</v>
      </c>
      <c r="Z1292" s="552"/>
      <c r="AA1292" s="164" t="e">
        <f>AA1291/M1270</f>
        <v>#DIV/0!</v>
      </c>
      <c r="AB1292" s="161"/>
      <c r="AC1292" s="161"/>
      <c r="AD1292" s="161"/>
      <c r="AE1292" s="161"/>
      <c r="AF1292" s="552" t="s">
        <v>365</v>
      </c>
      <c r="AG1292" s="552"/>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53" t="s">
        <v>375</v>
      </c>
      <c r="Q1293" s="553"/>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54" t="s">
        <v>366</v>
      </c>
      <c r="V1316" s="554"/>
      <c r="W1316" s="162" t="e">
        <f>W1315/M1294</f>
        <v>#DIV/0!</v>
      </c>
      <c r="X1316" s="163"/>
      <c r="Y1316" s="552" t="s">
        <v>365</v>
      </c>
      <c r="Z1316" s="552"/>
      <c r="AA1316" s="164" t="e">
        <f>AA1315/M1294</f>
        <v>#DIV/0!</v>
      </c>
      <c r="AB1316" s="161"/>
      <c r="AC1316" s="161"/>
      <c r="AD1316" s="161"/>
      <c r="AE1316" s="161"/>
      <c r="AF1316" s="552" t="s">
        <v>365</v>
      </c>
      <c r="AG1316" s="552"/>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53" t="s">
        <v>375</v>
      </c>
      <c r="Q1317" s="553"/>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54" t="s">
        <v>366</v>
      </c>
      <c r="V1340" s="554"/>
      <c r="W1340" s="162" t="e">
        <f>W1339/M1318</f>
        <v>#DIV/0!</v>
      </c>
      <c r="X1340" s="163"/>
      <c r="Y1340" s="552" t="s">
        <v>365</v>
      </c>
      <c r="Z1340" s="552"/>
      <c r="AA1340" s="164" t="e">
        <f>AA1339/M1318</f>
        <v>#DIV/0!</v>
      </c>
      <c r="AB1340" s="161"/>
      <c r="AC1340" s="161"/>
      <c r="AD1340" s="161"/>
      <c r="AE1340" s="161"/>
      <c r="AF1340" s="552" t="s">
        <v>365</v>
      </c>
      <c r="AG1340" s="552"/>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53" t="s">
        <v>375</v>
      </c>
      <c r="Q1341" s="553"/>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54" t="s">
        <v>366</v>
      </c>
      <c r="V1364" s="554"/>
      <c r="W1364" s="162" t="e">
        <f>W1363/M1342</f>
        <v>#DIV/0!</v>
      </c>
      <c r="X1364" s="163"/>
      <c r="Y1364" s="552" t="s">
        <v>365</v>
      </c>
      <c r="Z1364" s="552"/>
      <c r="AA1364" s="164" t="e">
        <f>AA1363/M1342</f>
        <v>#DIV/0!</v>
      </c>
      <c r="AB1364" s="161"/>
      <c r="AC1364" s="161"/>
      <c r="AD1364" s="161"/>
      <c r="AE1364" s="161"/>
      <c r="AF1364" s="552" t="s">
        <v>365</v>
      </c>
      <c r="AG1364" s="552"/>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53" t="s">
        <v>375</v>
      </c>
      <c r="Q1365" s="553"/>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54" t="s">
        <v>366</v>
      </c>
      <c r="V1388" s="554"/>
      <c r="W1388" s="162" t="e">
        <f>W1387/M1366</f>
        <v>#DIV/0!</v>
      </c>
      <c r="X1388" s="163"/>
      <c r="Y1388" s="552" t="s">
        <v>365</v>
      </c>
      <c r="Z1388" s="552"/>
      <c r="AA1388" s="164" t="e">
        <f>AA1387/M1366</f>
        <v>#DIV/0!</v>
      </c>
      <c r="AB1388" s="161"/>
      <c r="AC1388" s="161"/>
      <c r="AD1388" s="161"/>
      <c r="AE1388" s="161"/>
      <c r="AF1388" s="552" t="s">
        <v>365</v>
      </c>
      <c r="AG1388" s="552"/>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53" t="s">
        <v>375</v>
      </c>
      <c r="Q1389" s="553"/>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54" t="s">
        <v>366</v>
      </c>
      <c r="V1412" s="554"/>
      <c r="W1412" s="162" t="e">
        <f>W1411/M1390</f>
        <v>#DIV/0!</v>
      </c>
      <c r="X1412" s="163"/>
      <c r="Y1412" s="552" t="s">
        <v>365</v>
      </c>
      <c r="Z1412" s="552"/>
      <c r="AA1412" s="164" t="e">
        <f>AA1411/M1390</f>
        <v>#DIV/0!</v>
      </c>
      <c r="AB1412" s="161"/>
      <c r="AC1412" s="161"/>
      <c r="AD1412" s="161"/>
      <c r="AE1412" s="161"/>
      <c r="AF1412" s="552" t="s">
        <v>365</v>
      </c>
      <c r="AG1412" s="552"/>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53" t="s">
        <v>375</v>
      </c>
      <c r="Q1413" s="553"/>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54" t="s">
        <v>366</v>
      </c>
      <c r="V1436" s="554"/>
      <c r="W1436" s="162" t="e">
        <f>W1435/M1414</f>
        <v>#DIV/0!</v>
      </c>
      <c r="X1436" s="163"/>
      <c r="Y1436" s="552" t="s">
        <v>365</v>
      </c>
      <c r="Z1436" s="552"/>
      <c r="AA1436" s="164" t="e">
        <f>AA1435/M1414</f>
        <v>#DIV/0!</v>
      </c>
      <c r="AB1436" s="161"/>
      <c r="AC1436" s="161"/>
      <c r="AD1436" s="161"/>
      <c r="AE1436" s="161"/>
      <c r="AF1436" s="552" t="s">
        <v>365</v>
      </c>
      <c r="AG1436" s="552"/>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53" t="s">
        <v>375</v>
      </c>
      <c r="Q1437" s="553"/>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54" t="s">
        <v>366</v>
      </c>
      <c r="V1460" s="554"/>
      <c r="W1460" s="85" t="e">
        <f>W1459/M1438</f>
        <v>#DIV/0!</v>
      </c>
      <c r="X1460" s="86"/>
      <c r="Y1460" s="552" t="s">
        <v>365</v>
      </c>
      <c r="Z1460" s="552"/>
      <c r="AA1460" s="87" t="e">
        <f>AA1459/M1438</f>
        <v>#DIV/0!</v>
      </c>
      <c r="AB1460" s="84"/>
      <c r="AC1460" s="84"/>
      <c r="AD1460" s="84"/>
      <c r="AE1460" s="84"/>
      <c r="AF1460" s="552" t="s">
        <v>365</v>
      </c>
      <c r="AG1460" s="552"/>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53" t="s">
        <v>375</v>
      </c>
      <c r="Q1461" s="553"/>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54" t="s">
        <v>366</v>
      </c>
      <c r="V1484" s="554"/>
      <c r="W1484" s="162" t="e">
        <f>W1483/M1462</f>
        <v>#DIV/0!</v>
      </c>
      <c r="X1484" s="163"/>
      <c r="Y1484" s="552" t="s">
        <v>365</v>
      </c>
      <c r="Z1484" s="552"/>
      <c r="AA1484" s="164" t="e">
        <f>AA1483/M1462</f>
        <v>#DIV/0!</v>
      </c>
      <c r="AB1484" s="161"/>
      <c r="AC1484" s="161"/>
      <c r="AD1484" s="161"/>
      <c r="AE1484" s="161"/>
      <c r="AF1484" s="552" t="s">
        <v>365</v>
      </c>
      <c r="AG1484" s="552"/>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53" t="s">
        <v>375</v>
      </c>
      <c r="Q1485" s="553"/>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54" t="s">
        <v>366</v>
      </c>
      <c r="V1508" s="554"/>
      <c r="W1508" s="162" t="e">
        <f>W1507/M1486</f>
        <v>#DIV/0!</v>
      </c>
      <c r="X1508" s="163"/>
      <c r="Y1508" s="552" t="s">
        <v>365</v>
      </c>
      <c r="Z1508" s="552"/>
      <c r="AA1508" s="164" t="e">
        <f>AA1507/M1486</f>
        <v>#DIV/0!</v>
      </c>
      <c r="AB1508" s="161"/>
      <c r="AC1508" s="161"/>
      <c r="AD1508" s="161"/>
      <c r="AE1508" s="161"/>
      <c r="AF1508" s="552" t="s">
        <v>365</v>
      </c>
      <c r="AG1508" s="552"/>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53" t="s">
        <v>375</v>
      </c>
      <c r="Q1509" s="553"/>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54" t="s">
        <v>366</v>
      </c>
      <c r="V1532" s="554"/>
      <c r="W1532" s="85" t="e">
        <f>W1531/M1510</f>
        <v>#DIV/0!</v>
      </c>
      <c r="X1532" s="86"/>
      <c r="Y1532" s="552" t="s">
        <v>365</v>
      </c>
      <c r="Z1532" s="552"/>
      <c r="AA1532" s="87" t="e">
        <f>AA1531/M1510</f>
        <v>#DIV/0!</v>
      </c>
      <c r="AB1532" s="84"/>
      <c r="AC1532" s="84"/>
      <c r="AD1532" s="84"/>
      <c r="AE1532" s="84"/>
      <c r="AF1532" s="552" t="s">
        <v>365</v>
      </c>
      <c r="AG1532" s="552"/>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53" t="s">
        <v>375</v>
      </c>
      <c r="Q1533" s="553"/>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54" t="s">
        <v>366</v>
      </c>
      <c r="V1556" s="554"/>
      <c r="W1556" s="85" t="e">
        <f>W1555/M1534</f>
        <v>#DIV/0!</v>
      </c>
      <c r="X1556" s="86"/>
      <c r="Y1556" s="552" t="s">
        <v>365</v>
      </c>
      <c r="Z1556" s="552"/>
      <c r="AA1556" s="87" t="e">
        <f>AA1555/M1534</f>
        <v>#DIV/0!</v>
      </c>
      <c r="AB1556" s="84"/>
      <c r="AC1556" s="84"/>
      <c r="AD1556" s="84"/>
      <c r="AE1556" s="84"/>
      <c r="AF1556" s="552" t="s">
        <v>365</v>
      </c>
      <c r="AG1556" s="552"/>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53" t="s">
        <v>375</v>
      </c>
      <c r="Q1559" s="553"/>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54" t="s">
        <v>366</v>
      </c>
      <c r="V1582" s="554"/>
      <c r="W1582" s="162" t="e">
        <f>W1581/M1560</f>
        <v>#DIV/0!</v>
      </c>
      <c r="X1582" s="163"/>
      <c r="Y1582" s="552" t="s">
        <v>365</v>
      </c>
      <c r="Z1582" s="552"/>
      <c r="AA1582" s="164" t="e">
        <f>AA1581/M1560</f>
        <v>#DIV/0!</v>
      </c>
      <c r="AB1582" s="161"/>
      <c r="AC1582" s="161"/>
      <c r="AD1582" s="161"/>
      <c r="AE1582" s="161"/>
      <c r="AF1582" s="552" t="s">
        <v>365</v>
      </c>
      <c r="AG1582" s="552"/>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53" t="s">
        <v>375</v>
      </c>
      <c r="Q1583" s="553"/>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54" t="s">
        <v>366</v>
      </c>
      <c r="V1606" s="554"/>
      <c r="W1606" s="162" t="e">
        <f>W1605/M1584</f>
        <v>#DIV/0!</v>
      </c>
      <c r="X1606" s="163"/>
      <c r="Y1606" s="552" t="s">
        <v>365</v>
      </c>
      <c r="Z1606" s="552"/>
      <c r="AA1606" s="164" t="e">
        <f>AA1605/M1584</f>
        <v>#DIV/0!</v>
      </c>
      <c r="AB1606" s="161"/>
      <c r="AC1606" s="161"/>
      <c r="AD1606" s="161"/>
      <c r="AE1606" s="161"/>
      <c r="AF1606" s="552" t="s">
        <v>365</v>
      </c>
      <c r="AG1606" s="552"/>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53" t="s">
        <v>375</v>
      </c>
      <c r="Q1607" s="553"/>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54" t="s">
        <v>366</v>
      </c>
      <c r="V1630" s="554"/>
      <c r="W1630" s="85" t="e">
        <f>W1629/M1608</f>
        <v>#DIV/0!</v>
      </c>
      <c r="X1630" s="86"/>
      <c r="Y1630" s="552" t="s">
        <v>365</v>
      </c>
      <c r="Z1630" s="552"/>
      <c r="AA1630" s="87" t="e">
        <f>AA1629/M1608</f>
        <v>#DIV/0!</v>
      </c>
      <c r="AB1630" s="84"/>
      <c r="AC1630" s="84"/>
      <c r="AD1630" s="84"/>
      <c r="AE1630" s="84"/>
      <c r="AF1630" s="552" t="s">
        <v>365</v>
      </c>
      <c r="AG1630" s="552"/>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53" t="s">
        <v>375</v>
      </c>
      <c r="Q1632" s="553"/>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56" t="s">
        <v>366</v>
      </c>
      <c r="V1655" s="556"/>
      <c r="W1655" s="177" t="e">
        <f>W1654/M1633</f>
        <v>#DIV/0!</v>
      </c>
      <c r="X1655" s="178"/>
      <c r="Y1655" s="557" t="s">
        <v>365</v>
      </c>
      <c r="Z1655" s="557"/>
      <c r="AA1655" s="181" t="e">
        <f>AA1654/M1633</f>
        <v>#DIV/0!</v>
      </c>
      <c r="AB1655" s="172"/>
      <c r="AC1655" s="172"/>
      <c r="AD1655" s="172"/>
      <c r="AE1655" s="172"/>
      <c r="AF1655" s="557" t="s">
        <v>365</v>
      </c>
      <c r="AG1655" s="557"/>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53" t="s">
        <v>375</v>
      </c>
      <c r="Q1656" s="553"/>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56" t="s">
        <v>366</v>
      </c>
      <c r="V1679" s="556"/>
      <c r="W1679" s="177" t="e">
        <f>W1678/M1657</f>
        <v>#DIV/0!</v>
      </c>
      <c r="X1679" s="178"/>
      <c r="Y1679" s="557" t="s">
        <v>365</v>
      </c>
      <c r="Z1679" s="557"/>
      <c r="AA1679" s="181" t="e">
        <f>AA1678/M1657</f>
        <v>#DIV/0!</v>
      </c>
      <c r="AB1679" s="172"/>
      <c r="AC1679" s="172"/>
      <c r="AD1679" s="172"/>
      <c r="AE1679" s="172"/>
      <c r="AF1679" s="557" t="s">
        <v>365</v>
      </c>
      <c r="AG1679" s="557"/>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53" t="s">
        <v>375</v>
      </c>
      <c r="Q1680" s="553"/>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56" t="s">
        <v>366</v>
      </c>
      <c r="V1703" s="556"/>
      <c r="W1703" s="177" t="e">
        <f>W1702/M1681</f>
        <v>#DIV/0!</v>
      </c>
      <c r="X1703" s="178"/>
      <c r="Y1703" s="557" t="s">
        <v>365</v>
      </c>
      <c r="Z1703" s="557"/>
      <c r="AA1703" s="181" t="e">
        <f>AA1702/M1681</f>
        <v>#DIV/0!</v>
      </c>
      <c r="AB1703" s="172"/>
      <c r="AC1703" s="172"/>
      <c r="AD1703" s="172"/>
      <c r="AE1703" s="172"/>
      <c r="AF1703" s="557" t="s">
        <v>365</v>
      </c>
      <c r="AG1703" s="557"/>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53" t="s">
        <v>375</v>
      </c>
      <c r="Q1704" s="553"/>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54" t="s">
        <v>366</v>
      </c>
      <c r="V1727" s="554"/>
      <c r="W1727" s="162" t="e">
        <f>W1726/M1705</f>
        <v>#DIV/0!</v>
      </c>
      <c r="X1727" s="163"/>
      <c r="Y1727" s="552" t="s">
        <v>365</v>
      </c>
      <c r="Z1727" s="552"/>
      <c r="AA1727" s="164" t="e">
        <f>AA1726/M1705</f>
        <v>#DIV/0!</v>
      </c>
      <c r="AB1727" s="161"/>
      <c r="AC1727" s="161"/>
      <c r="AD1727" s="161"/>
      <c r="AE1727" s="161"/>
      <c r="AF1727" s="552" t="s">
        <v>365</v>
      </c>
      <c r="AG1727" s="552"/>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53" t="s">
        <v>375</v>
      </c>
      <c r="Q1728" s="553"/>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54" t="s">
        <v>366</v>
      </c>
      <c r="V1751" s="554"/>
      <c r="W1751" s="162" t="e">
        <f>W1750/M1729</f>
        <v>#DIV/0!</v>
      </c>
      <c r="X1751" s="163"/>
      <c r="Y1751" s="552" t="s">
        <v>365</v>
      </c>
      <c r="Z1751" s="552"/>
      <c r="AA1751" s="164" t="e">
        <f>AA1750/M1729</f>
        <v>#DIV/0!</v>
      </c>
      <c r="AB1751" s="161"/>
      <c r="AC1751" s="161"/>
      <c r="AD1751" s="161"/>
      <c r="AE1751" s="161"/>
      <c r="AF1751" s="552" t="s">
        <v>365</v>
      </c>
      <c r="AG1751" s="552"/>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53" t="s">
        <v>375</v>
      </c>
      <c r="Q1752" s="553"/>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54" t="s">
        <v>366</v>
      </c>
      <c r="V1775" s="554"/>
      <c r="W1775" s="162" t="e">
        <f>W1774/M1753</f>
        <v>#DIV/0!</v>
      </c>
      <c r="X1775" s="163"/>
      <c r="Y1775" s="552" t="s">
        <v>365</v>
      </c>
      <c r="Z1775" s="552"/>
      <c r="AA1775" s="164" t="e">
        <f>AA1774/M1753</f>
        <v>#DIV/0!</v>
      </c>
      <c r="AB1775" s="161"/>
      <c r="AC1775" s="161"/>
      <c r="AD1775" s="161"/>
      <c r="AE1775" s="161"/>
      <c r="AF1775" s="552" t="s">
        <v>365</v>
      </c>
      <c r="AG1775" s="552"/>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53" t="s">
        <v>375</v>
      </c>
      <c r="Q1777" s="553"/>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54" t="s">
        <v>366</v>
      </c>
      <c r="V1800" s="554"/>
      <c r="W1800" s="162" t="e">
        <f>W1799/M1778</f>
        <v>#DIV/0!</v>
      </c>
      <c r="X1800" s="163"/>
      <c r="Y1800" s="552" t="s">
        <v>365</v>
      </c>
      <c r="Z1800" s="552"/>
      <c r="AA1800" s="164" t="e">
        <f>AA1799/M1778</f>
        <v>#DIV/0!</v>
      </c>
      <c r="AB1800" s="161"/>
      <c r="AC1800" s="161"/>
      <c r="AD1800" s="161"/>
      <c r="AE1800" s="161"/>
      <c r="AF1800" s="552" t="s">
        <v>365</v>
      </c>
      <c r="AG1800" s="552"/>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53" t="s">
        <v>375</v>
      </c>
      <c r="Q1801" s="553"/>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54" t="s">
        <v>366</v>
      </c>
      <c r="V1824" s="554"/>
      <c r="W1824" s="85" t="e">
        <f>W1823/M1802</f>
        <v>#DIV/0!</v>
      </c>
      <c r="X1824" s="86"/>
      <c r="Y1824" s="552" t="s">
        <v>365</v>
      </c>
      <c r="Z1824" s="552"/>
      <c r="AA1824" s="87" t="e">
        <f>AA1823/M1802</f>
        <v>#DIV/0!</v>
      </c>
      <c r="AB1824" s="84"/>
      <c r="AC1824" s="84"/>
      <c r="AD1824" s="84"/>
      <c r="AE1824" s="84"/>
      <c r="AF1824" s="552" t="s">
        <v>365</v>
      </c>
      <c r="AG1824" s="552"/>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53" t="s">
        <v>375</v>
      </c>
      <c r="Q1825" s="553"/>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54" t="s">
        <v>366</v>
      </c>
      <c r="V1848" s="554"/>
      <c r="W1848" s="85" t="e">
        <f>W1847/M1826</f>
        <v>#DIV/0!</v>
      </c>
      <c r="X1848" s="86"/>
      <c r="Y1848" s="552" t="s">
        <v>365</v>
      </c>
      <c r="Z1848" s="552"/>
      <c r="AA1848" s="87" t="e">
        <f>AA1847/M1826</f>
        <v>#DIV/0!</v>
      </c>
      <c r="AB1848" s="84"/>
      <c r="AC1848" s="84"/>
      <c r="AD1848" s="84"/>
      <c r="AE1848" s="84"/>
      <c r="AF1848" s="552" t="s">
        <v>365</v>
      </c>
      <c r="AG1848" s="552"/>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53" t="s">
        <v>375</v>
      </c>
      <c r="Q1849" s="553"/>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54" t="s">
        <v>366</v>
      </c>
      <c r="V1872" s="554"/>
      <c r="W1872" s="162" t="e">
        <f>W1871/M1850</f>
        <v>#DIV/0!</v>
      </c>
      <c r="X1872" s="163"/>
      <c r="Y1872" s="552" t="s">
        <v>365</v>
      </c>
      <c r="Z1872" s="552"/>
      <c r="AA1872" s="164" t="e">
        <f>AA1871/M1850</f>
        <v>#DIV/0!</v>
      </c>
      <c r="AB1872" s="161"/>
      <c r="AC1872" s="161"/>
      <c r="AD1872" s="161"/>
      <c r="AE1872" s="161"/>
      <c r="AF1872" s="552" t="s">
        <v>365</v>
      </c>
      <c r="AG1872" s="552"/>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53" t="s">
        <v>375</v>
      </c>
      <c r="Q1873" s="553"/>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54" t="s">
        <v>366</v>
      </c>
      <c r="V1896" s="554"/>
      <c r="W1896" s="162" t="e">
        <f>W1895/M1874</f>
        <v>#DIV/0!</v>
      </c>
      <c r="X1896" s="163"/>
      <c r="Y1896" s="552" t="s">
        <v>365</v>
      </c>
      <c r="Z1896" s="552"/>
      <c r="AA1896" s="164" t="e">
        <f>AA1895/M1874</f>
        <v>#DIV/0!</v>
      </c>
      <c r="AB1896" s="161"/>
      <c r="AC1896" s="161"/>
      <c r="AD1896" s="161"/>
      <c r="AE1896" s="161"/>
      <c r="AF1896" s="552" t="s">
        <v>365</v>
      </c>
      <c r="AG1896" s="552"/>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53" t="s">
        <v>375</v>
      </c>
      <c r="Q1899" s="553"/>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54" t="s">
        <v>366</v>
      </c>
      <c r="V1922" s="554"/>
      <c r="W1922" s="162" t="e">
        <f>W1921/M1900</f>
        <v>#DIV/0!</v>
      </c>
      <c r="X1922" s="163"/>
      <c r="Y1922" s="552" t="s">
        <v>365</v>
      </c>
      <c r="Z1922" s="552"/>
      <c r="AA1922" s="164" t="e">
        <f>AA1921/M1900</f>
        <v>#DIV/0!</v>
      </c>
      <c r="AB1922" s="161"/>
      <c r="AC1922" s="161"/>
      <c r="AD1922" s="161"/>
      <c r="AE1922" s="161"/>
      <c r="AF1922" s="552" t="s">
        <v>365</v>
      </c>
      <c r="AG1922" s="552"/>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53" t="s">
        <v>375</v>
      </c>
      <c r="Q1923" s="553"/>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54" t="s">
        <v>366</v>
      </c>
      <c r="V1946" s="554"/>
      <c r="W1946" s="162" t="e">
        <f>W1945/M1924</f>
        <v>#DIV/0!</v>
      </c>
      <c r="X1946" s="163"/>
      <c r="Y1946" s="552" t="s">
        <v>365</v>
      </c>
      <c r="Z1946" s="552"/>
      <c r="AA1946" s="164" t="e">
        <f>AA1945/M1924</f>
        <v>#DIV/0!</v>
      </c>
      <c r="AB1946" s="161"/>
      <c r="AC1946" s="161"/>
      <c r="AD1946" s="161"/>
      <c r="AE1946" s="161"/>
      <c r="AF1946" s="552" t="s">
        <v>365</v>
      </c>
      <c r="AG1946" s="552"/>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53" t="s">
        <v>375</v>
      </c>
      <c r="Q1947" s="553"/>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54" t="s">
        <v>366</v>
      </c>
      <c r="V1970" s="554"/>
      <c r="W1970" s="162" t="e">
        <f>W1969/M1948</f>
        <v>#DIV/0!</v>
      </c>
      <c r="X1970" s="163"/>
      <c r="Y1970" s="552" t="s">
        <v>365</v>
      </c>
      <c r="Z1970" s="552"/>
      <c r="AA1970" s="164" t="e">
        <f>AA1969/M1948</f>
        <v>#DIV/0!</v>
      </c>
      <c r="AB1970" s="161"/>
      <c r="AC1970" s="161"/>
      <c r="AD1970" s="161"/>
      <c r="AE1970" s="161"/>
      <c r="AF1970" s="552" t="s">
        <v>365</v>
      </c>
      <c r="AG1970" s="552"/>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53" t="s">
        <v>375</v>
      </c>
      <c r="Q1971" s="553"/>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54" t="s">
        <v>366</v>
      </c>
      <c r="V1994" s="554"/>
      <c r="W1994" s="85" t="e">
        <f>W1993/M1972</f>
        <v>#DIV/0!</v>
      </c>
      <c r="X1994" s="86"/>
      <c r="Y1994" s="552" t="s">
        <v>365</v>
      </c>
      <c r="Z1994" s="552"/>
      <c r="AA1994" s="87" t="e">
        <f>AA1993/M1972</f>
        <v>#DIV/0!</v>
      </c>
      <c r="AB1994" s="84"/>
      <c r="AC1994" s="84"/>
      <c r="AD1994" s="84"/>
      <c r="AE1994" s="84"/>
      <c r="AF1994" s="552" t="s">
        <v>365</v>
      </c>
      <c r="AG1994" s="552"/>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55" t="s">
        <v>375</v>
      </c>
      <c r="Q1996" s="555"/>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54" t="s">
        <v>366</v>
      </c>
      <c r="V2019" s="554"/>
      <c r="W2019" s="162" t="e">
        <f>W2018/M1997</f>
        <v>#DIV/0!</v>
      </c>
      <c r="X2019" s="163"/>
      <c r="Y2019" s="552" t="s">
        <v>365</v>
      </c>
      <c r="Z2019" s="552"/>
      <c r="AA2019" s="164" t="e">
        <f>AA2018/M1997</f>
        <v>#DIV/0!</v>
      </c>
      <c r="AB2019" s="161"/>
      <c r="AC2019" s="161"/>
      <c r="AD2019" s="161"/>
      <c r="AE2019" s="161"/>
      <c r="AF2019" s="552" t="s">
        <v>365</v>
      </c>
      <c r="AG2019" s="552"/>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55" t="s">
        <v>375</v>
      </c>
      <c r="Q2020" s="555"/>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54" t="s">
        <v>366</v>
      </c>
      <c r="V2043" s="554"/>
      <c r="W2043" s="162" t="e">
        <f>W2042/M2021</f>
        <v>#DIV/0!</v>
      </c>
      <c r="X2043" s="163"/>
      <c r="Y2043" s="552" t="s">
        <v>365</v>
      </c>
      <c r="Z2043" s="552"/>
      <c r="AA2043" s="164" t="e">
        <f>AA2042/M2021</f>
        <v>#DIV/0!</v>
      </c>
      <c r="AB2043" s="161"/>
      <c r="AC2043" s="161"/>
      <c r="AD2043" s="161"/>
      <c r="AE2043" s="161"/>
      <c r="AF2043" s="552" t="s">
        <v>365</v>
      </c>
      <c r="AG2043" s="552"/>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53" t="s">
        <v>375</v>
      </c>
      <c r="Q2044" s="553"/>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54" t="s">
        <v>366</v>
      </c>
      <c r="V2067" s="554"/>
      <c r="W2067" s="162" t="e">
        <f>W2066/M2045</f>
        <v>#DIV/0!</v>
      </c>
      <c r="X2067" s="163"/>
      <c r="Y2067" s="552" t="s">
        <v>365</v>
      </c>
      <c r="Z2067" s="552"/>
      <c r="AA2067" s="164" t="e">
        <f>AA2066/M2045</f>
        <v>#DIV/0!</v>
      </c>
      <c r="AB2067" s="161"/>
      <c r="AC2067" s="161"/>
      <c r="AD2067" s="161"/>
      <c r="AE2067" s="161"/>
      <c r="AF2067" s="552" t="s">
        <v>365</v>
      </c>
      <c r="AG2067" s="552"/>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53" t="s">
        <v>375</v>
      </c>
      <c r="Q2068" s="553"/>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54" t="s">
        <v>366</v>
      </c>
      <c r="V2091" s="554"/>
      <c r="W2091" s="162" t="e">
        <f>W2090/M2069</f>
        <v>#DIV/0!</v>
      </c>
      <c r="X2091" s="163"/>
      <c r="Y2091" s="552" t="s">
        <v>365</v>
      </c>
      <c r="Z2091" s="552"/>
      <c r="AA2091" s="164" t="e">
        <f>AA2090/M2069</f>
        <v>#DIV/0!</v>
      </c>
      <c r="AB2091" s="161"/>
      <c r="AC2091" s="161"/>
      <c r="AD2091" s="161"/>
      <c r="AE2091" s="161"/>
      <c r="AF2091" s="552" t="s">
        <v>365</v>
      </c>
      <c r="AG2091" s="552"/>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54"/>
      <c r="V2118" s="554"/>
      <c r="W2118" s="85"/>
      <c r="X2118" s="86"/>
      <c r="Y2118" s="552"/>
      <c r="Z2118" s="552"/>
      <c r="AA2118" s="87"/>
      <c r="AB2118" s="84"/>
      <c r="AC2118" s="84"/>
      <c r="AD2118" s="84"/>
      <c r="AE2118" s="84"/>
      <c r="AF2118" s="552" t="s">
        <v>365</v>
      </c>
      <c r="AG2118" s="552"/>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657" priority="403">
      <formula>RIGHT(O213,2)="  "</formula>
    </cfRule>
    <cfRule type="expression" dxfId="656" priority="404">
      <formula>RIGHT(O213,1)=" "</formula>
    </cfRule>
  </conditionalFormatting>
  <conditionalFormatting sqref="O261:O280">
    <cfRule type="expression" dxfId="655" priority="401">
      <formula>RIGHT(O261,2)="  "</formula>
    </cfRule>
    <cfRule type="expression" dxfId="654" priority="402">
      <formula>RIGHT(O261,1)=" "</formula>
    </cfRule>
  </conditionalFormatting>
  <conditionalFormatting sqref="O309:O328">
    <cfRule type="expression" dxfId="653" priority="399">
      <formula>RIGHT(O309,2)="  "</formula>
    </cfRule>
    <cfRule type="expression" dxfId="652" priority="400">
      <formula>RIGHT(O309,1)=" "</formula>
    </cfRule>
  </conditionalFormatting>
  <conditionalFormatting sqref="O549:O568">
    <cfRule type="expression" dxfId="651" priority="397">
      <formula>RIGHT(O549,2)="  "</formula>
    </cfRule>
    <cfRule type="expression" dxfId="650" priority="398">
      <formula>RIGHT(O549,1)=" "</formula>
    </cfRule>
  </conditionalFormatting>
  <conditionalFormatting sqref="O765:O784">
    <cfRule type="expression" dxfId="649" priority="395">
      <formula>RIGHT(O765,2)="  "</formula>
    </cfRule>
    <cfRule type="expression" dxfId="648" priority="396">
      <formula>RIGHT(O765,1)=" "</formula>
    </cfRule>
  </conditionalFormatting>
  <conditionalFormatting sqref="O933:O952">
    <cfRule type="expression" dxfId="647" priority="393">
      <formula>RIGHT(O933,2)="  "</formula>
    </cfRule>
    <cfRule type="expression" dxfId="646" priority="394">
      <formula>RIGHT(O933,1)=" "</formula>
    </cfRule>
  </conditionalFormatting>
  <conditionalFormatting sqref="O958:O977">
    <cfRule type="expression" dxfId="645" priority="391">
      <formula>RIGHT(O958,2)="  "</formula>
    </cfRule>
    <cfRule type="expression" dxfId="644" priority="392">
      <formula>RIGHT(O958,1)=" "</formula>
    </cfRule>
  </conditionalFormatting>
  <conditionalFormatting sqref="O1078:O1080 O1082:O1097">
    <cfRule type="expression" dxfId="643" priority="389">
      <formula>RIGHT(O1078,2)="  "</formula>
    </cfRule>
    <cfRule type="expression" dxfId="642" priority="390">
      <formula>RIGHT(O1078,1)=" "</formula>
    </cfRule>
  </conditionalFormatting>
  <conditionalFormatting sqref="O1102:O1104 O1106:O1121">
    <cfRule type="expression" dxfId="641" priority="387">
      <formula>RIGHT(O1102,2)="  "</formula>
    </cfRule>
    <cfRule type="expression" dxfId="640" priority="388">
      <formula>RIGHT(O1102,1)=" "</formula>
    </cfRule>
  </conditionalFormatting>
  <conditionalFormatting sqref="O1150:O1169">
    <cfRule type="expression" dxfId="639" priority="385">
      <formula>RIGHT(O1150,2)="  "</formula>
    </cfRule>
    <cfRule type="expression" dxfId="638" priority="386">
      <formula>RIGHT(O1150,1)=" "</formula>
    </cfRule>
  </conditionalFormatting>
  <conditionalFormatting sqref="O1175:O1194">
    <cfRule type="expression" dxfId="637" priority="383">
      <formula>RIGHT(O1175,2)="  "</formula>
    </cfRule>
    <cfRule type="expression" dxfId="636" priority="384">
      <formula>RIGHT(O1175,1)=" "</formula>
    </cfRule>
  </conditionalFormatting>
  <conditionalFormatting sqref="O1223:O1242">
    <cfRule type="expression" dxfId="635" priority="381">
      <formula>RIGHT(O1223,2)="  "</formula>
    </cfRule>
    <cfRule type="expression" dxfId="634" priority="382">
      <formula>RIGHT(O1223,1)=" "</formula>
    </cfRule>
  </conditionalFormatting>
  <conditionalFormatting sqref="O1439:O1458">
    <cfRule type="expression" dxfId="633" priority="379">
      <formula>RIGHT(O1439,2)="  "</formula>
    </cfRule>
    <cfRule type="expression" dxfId="632" priority="380">
      <formula>RIGHT(O1439,1)=" "</formula>
    </cfRule>
  </conditionalFormatting>
  <conditionalFormatting sqref="O1511:O1530">
    <cfRule type="expression" dxfId="631" priority="377">
      <formula>RIGHT(O1511,2)="  "</formula>
    </cfRule>
    <cfRule type="expression" dxfId="630" priority="378">
      <formula>RIGHT(O1511,1)=" "</formula>
    </cfRule>
  </conditionalFormatting>
  <conditionalFormatting sqref="O1535:O1554">
    <cfRule type="expression" dxfId="629" priority="375">
      <formula>RIGHT(O1535,2)="  "</formula>
    </cfRule>
    <cfRule type="expression" dxfId="628" priority="376">
      <formula>RIGHT(O1535,1)=" "</formula>
    </cfRule>
  </conditionalFormatting>
  <conditionalFormatting sqref="O1609:O1628">
    <cfRule type="expression" dxfId="627" priority="373">
      <formula>RIGHT(O1609,2)="  "</formula>
    </cfRule>
    <cfRule type="expression" dxfId="626" priority="374">
      <formula>RIGHT(O1609,1)=" "</formula>
    </cfRule>
  </conditionalFormatting>
  <conditionalFormatting sqref="O1754:O1773">
    <cfRule type="expression" dxfId="625" priority="371">
      <formula>RIGHT(O1754,2)="  "</formula>
    </cfRule>
    <cfRule type="expression" dxfId="624" priority="372">
      <formula>RIGHT(O1754,1)=" "</formula>
    </cfRule>
  </conditionalFormatting>
  <conditionalFormatting sqref="O1803:O1822">
    <cfRule type="expression" dxfId="623" priority="369">
      <formula>RIGHT(O1803,2)="  "</formula>
    </cfRule>
    <cfRule type="expression" dxfId="622" priority="370">
      <formula>RIGHT(O1803,1)=" "</formula>
    </cfRule>
  </conditionalFormatting>
  <conditionalFormatting sqref="O1827:O1846">
    <cfRule type="expression" dxfId="621" priority="367">
      <formula>RIGHT(O1827,2)="  "</formula>
    </cfRule>
    <cfRule type="expression" dxfId="620" priority="368">
      <formula>RIGHT(O1827,1)=" "</formula>
    </cfRule>
  </conditionalFormatting>
  <conditionalFormatting sqref="O1851:O1870">
    <cfRule type="expression" dxfId="619" priority="365">
      <formula>RIGHT(O1851,2)="  "</formula>
    </cfRule>
    <cfRule type="expression" dxfId="618" priority="366">
      <formula>RIGHT(O1851,1)=" "</formula>
    </cfRule>
  </conditionalFormatting>
  <conditionalFormatting sqref="Q958:Q977">
    <cfRule type="expression" dxfId="617" priority="335">
      <formula>RIGHT(Q958,2)="  "</formula>
    </cfRule>
    <cfRule type="expression" dxfId="616" priority="336">
      <formula>RIGHT(Q958,1)=" "</formula>
    </cfRule>
  </conditionalFormatting>
  <conditionalFormatting sqref="O1875:O1894">
    <cfRule type="expression" dxfId="615" priority="363">
      <formula>RIGHT(O1875,2)="  "</formula>
    </cfRule>
    <cfRule type="expression" dxfId="614" priority="364">
      <formula>RIGHT(O1875,1)=" "</formula>
    </cfRule>
  </conditionalFormatting>
  <conditionalFormatting sqref="O140:O159">
    <cfRule type="expression" dxfId="613" priority="361">
      <formula>RIGHT(O140,2)="  "</formula>
    </cfRule>
    <cfRule type="expression" dxfId="612" priority="362">
      <formula>RIGHT(O140,1)=" "</formula>
    </cfRule>
  </conditionalFormatting>
  <conditionalFormatting sqref="O164:O183">
    <cfRule type="expression" dxfId="611" priority="359">
      <formula>RIGHT(O164,2)="  "</formula>
    </cfRule>
    <cfRule type="expression" dxfId="610" priority="360">
      <formula>RIGHT(O164,1)=" "</formula>
    </cfRule>
  </conditionalFormatting>
  <conditionalFormatting sqref="O188:O207">
    <cfRule type="expression" dxfId="609" priority="357">
      <formula>RIGHT(O188,2)="  "</formula>
    </cfRule>
    <cfRule type="expression" dxfId="608" priority="358">
      <formula>RIGHT(O188,1)=" "</formula>
    </cfRule>
  </conditionalFormatting>
  <conditionalFormatting sqref="O1925:O1944">
    <cfRule type="expression" dxfId="607" priority="355">
      <formula>RIGHT(O1925,2)="  "</formula>
    </cfRule>
    <cfRule type="expression" dxfId="606" priority="356">
      <formula>RIGHT(O1925,1)=" "</formula>
    </cfRule>
  </conditionalFormatting>
  <conditionalFormatting sqref="Q933:Q952">
    <cfRule type="expression" dxfId="605" priority="337">
      <formula>RIGHT(Q933,2)="  "</formula>
    </cfRule>
    <cfRule type="expression" dxfId="604" priority="338">
      <formula>RIGHT(Q933,1)=" "</formula>
    </cfRule>
  </conditionalFormatting>
  <conditionalFormatting sqref="O1973:O1992">
    <cfRule type="expression" dxfId="603" priority="351">
      <formula>RIGHT(O1973,2)="  "</formula>
    </cfRule>
    <cfRule type="expression" dxfId="602" priority="352">
      <formula>RIGHT(O1973,1)=" "</formula>
    </cfRule>
  </conditionalFormatting>
  <conditionalFormatting sqref="O1949:O1968">
    <cfRule type="expression" dxfId="601" priority="349">
      <formula>RIGHT(O1949,2)="  "</formula>
    </cfRule>
    <cfRule type="expression" dxfId="600" priority="350">
      <formula>RIGHT(O1949,1)=" "</formula>
    </cfRule>
  </conditionalFormatting>
  <conditionalFormatting sqref="O45:O63">
    <cfRule type="expression" dxfId="599" priority="333">
      <formula>RIGHT(O45,2)="  "</formula>
    </cfRule>
    <cfRule type="expression" dxfId="598" priority="334">
      <formula>RIGHT(O45,1)=" "</formula>
    </cfRule>
  </conditionalFormatting>
  <conditionalFormatting sqref="O20:O28 O30:O39">
    <cfRule type="expression" dxfId="597" priority="331">
      <formula>RIGHT(O20,2)="  "</formula>
    </cfRule>
    <cfRule type="expression" dxfId="596" priority="332">
      <formula>RIGHT(O20,1)=" "</formula>
    </cfRule>
  </conditionalFormatting>
  <conditionalFormatting sqref="Q213:Q232">
    <cfRule type="expression" dxfId="595" priority="347">
      <formula>RIGHT(Q213,2)="  "</formula>
    </cfRule>
    <cfRule type="expression" dxfId="594" priority="348">
      <formula>RIGHT(Q213,1)=" "</formula>
    </cfRule>
  </conditionalFormatting>
  <conditionalFormatting sqref="Q261:Q280">
    <cfRule type="expression" dxfId="593" priority="345">
      <formula>RIGHT(Q261,2)="  "</formula>
    </cfRule>
    <cfRule type="expression" dxfId="592" priority="346">
      <formula>RIGHT(Q261,1)=" "</formula>
    </cfRule>
  </conditionalFormatting>
  <conditionalFormatting sqref="Q309:Q328">
    <cfRule type="expression" dxfId="591" priority="343">
      <formula>RIGHT(Q309,2)="  "</formula>
    </cfRule>
    <cfRule type="expression" dxfId="590" priority="344">
      <formula>RIGHT(Q309,1)=" "</formula>
    </cfRule>
  </conditionalFormatting>
  <conditionalFormatting sqref="Q549:Q568">
    <cfRule type="expression" dxfId="589" priority="341">
      <formula>RIGHT(Q549,2)="  "</formula>
    </cfRule>
    <cfRule type="expression" dxfId="588" priority="342">
      <formula>RIGHT(Q549,1)=" "</formula>
    </cfRule>
  </conditionalFormatting>
  <conditionalFormatting sqref="Q765:Q784">
    <cfRule type="expression" dxfId="587" priority="339">
      <formula>RIGHT(Q765,2)="  "</formula>
    </cfRule>
    <cfRule type="expression" dxfId="586" priority="340">
      <formula>RIGHT(Q765,1)=" "</formula>
    </cfRule>
  </conditionalFormatting>
  <conditionalFormatting sqref="O117:O135">
    <cfRule type="expression" dxfId="585" priority="329">
      <formula>RIGHT(O117,2)="  "</formula>
    </cfRule>
    <cfRule type="expression" dxfId="584" priority="330">
      <formula>RIGHT(O117,1)=" "</formula>
    </cfRule>
  </conditionalFormatting>
  <conditionalFormatting sqref="O1682:O1701">
    <cfRule type="expression" dxfId="583" priority="327">
      <formula>RIGHT(O1682,2)="  "</formula>
    </cfRule>
    <cfRule type="expression" dxfId="582" priority="328">
      <formula>RIGHT(O1682,1)=" "</formula>
    </cfRule>
  </conditionalFormatting>
  <conditionalFormatting sqref="O29">
    <cfRule type="expression" dxfId="581" priority="325">
      <formula>RIGHT(O29,2)="  "</formula>
    </cfRule>
    <cfRule type="expression" dxfId="580" priority="326">
      <formula>RIGHT(O29,1)=" "</formula>
    </cfRule>
  </conditionalFormatting>
  <conditionalFormatting sqref="O44">
    <cfRule type="expression" dxfId="579" priority="323">
      <formula>RIGHT(O44,2)="  "</formula>
    </cfRule>
    <cfRule type="expression" dxfId="578" priority="324">
      <formula>RIGHT(O44,1)=" "</formula>
    </cfRule>
  </conditionalFormatting>
  <conditionalFormatting sqref="O116">
    <cfRule type="expression" dxfId="577" priority="321">
      <formula>RIGHT(O116,2)="  "</formula>
    </cfRule>
    <cfRule type="expression" dxfId="576" priority="322">
      <formula>RIGHT(O116,1)=" "</formula>
    </cfRule>
  </conditionalFormatting>
  <conditionalFormatting sqref="O621:O640">
    <cfRule type="expression" dxfId="575" priority="319">
      <formula>RIGHT(O621,2)="  "</formula>
    </cfRule>
    <cfRule type="expression" dxfId="574" priority="320">
      <formula>RIGHT(O621,1)=" "</formula>
    </cfRule>
  </conditionalFormatting>
  <conditionalFormatting sqref="Q621:Q640">
    <cfRule type="expression" dxfId="573" priority="317">
      <formula>RIGHT(Q621,2)="  "</formula>
    </cfRule>
    <cfRule type="expression" dxfId="572" priority="318">
      <formula>RIGHT(Q621,1)=" "</formula>
    </cfRule>
  </conditionalFormatting>
  <conditionalFormatting sqref="O525:O544">
    <cfRule type="expression" dxfId="571" priority="315">
      <formula>RIGHT(O525,2)="  "</formula>
    </cfRule>
    <cfRule type="expression" dxfId="570" priority="316">
      <formula>RIGHT(O525,1)=" "</formula>
    </cfRule>
  </conditionalFormatting>
  <conditionalFormatting sqref="Q525:Q544">
    <cfRule type="expression" dxfId="569" priority="313">
      <formula>RIGHT(Q525,2)="  "</formula>
    </cfRule>
    <cfRule type="expression" dxfId="568" priority="314">
      <formula>RIGHT(Q525,1)=" "</formula>
    </cfRule>
  </conditionalFormatting>
  <conditionalFormatting sqref="O837:O856">
    <cfRule type="expression" dxfId="567" priority="311">
      <formula>RIGHT(O837,2)="  "</formula>
    </cfRule>
    <cfRule type="expression" dxfId="566" priority="312">
      <formula>RIGHT(O837,1)=" "</formula>
    </cfRule>
  </conditionalFormatting>
  <conditionalFormatting sqref="Q837:Q856">
    <cfRule type="expression" dxfId="565" priority="309">
      <formula>RIGHT(Q837,2)="  "</formula>
    </cfRule>
    <cfRule type="expression" dxfId="564" priority="310">
      <formula>RIGHT(Q837,1)=" "</formula>
    </cfRule>
  </conditionalFormatting>
  <conditionalFormatting sqref="O1054:O1056 O1058:O1073">
    <cfRule type="expression" dxfId="563" priority="307">
      <formula>RIGHT(O1054,2)="  "</formula>
    </cfRule>
    <cfRule type="expression" dxfId="562" priority="308">
      <formula>RIGHT(O1054,1)=" "</formula>
    </cfRule>
  </conditionalFormatting>
  <conditionalFormatting sqref="O1030:O1049">
    <cfRule type="expression" dxfId="561" priority="305">
      <formula>RIGHT(O1030,2)="  "</formula>
    </cfRule>
    <cfRule type="expression" dxfId="560" priority="306">
      <formula>RIGHT(O1030,1)=" "</formula>
    </cfRule>
  </conditionalFormatting>
  <conditionalFormatting sqref="O982:O1001">
    <cfRule type="expression" dxfId="559" priority="303">
      <formula>RIGHT(O982,2)="  "</formula>
    </cfRule>
    <cfRule type="expression" dxfId="558" priority="304">
      <formula>RIGHT(O982,1)=" "</formula>
    </cfRule>
  </conditionalFormatting>
  <conditionalFormatting sqref="O1057">
    <cfRule type="expression" dxfId="557" priority="301">
      <formula>RIGHT(O1057,2)="  "</formula>
    </cfRule>
    <cfRule type="expression" dxfId="556" priority="302">
      <formula>RIGHT(O1057,1)=" "</formula>
    </cfRule>
  </conditionalFormatting>
  <conditionalFormatting sqref="O1081">
    <cfRule type="expression" dxfId="555" priority="299">
      <formula>RIGHT(O1081,2)="  "</formula>
    </cfRule>
    <cfRule type="expression" dxfId="554" priority="300">
      <formula>RIGHT(O1081,1)=" "</formula>
    </cfRule>
  </conditionalFormatting>
  <conditionalFormatting sqref="O1105">
    <cfRule type="expression" dxfId="553" priority="297">
      <formula>RIGHT(O1105,2)="  "</formula>
    </cfRule>
    <cfRule type="expression" dxfId="552" priority="298">
      <formula>RIGHT(O1105,1)=" "</formula>
    </cfRule>
  </conditionalFormatting>
  <conditionalFormatting sqref="O1706:O1725">
    <cfRule type="expression" dxfId="551" priority="295">
      <formula>RIGHT(O1706,2)="  "</formula>
    </cfRule>
    <cfRule type="expression" dxfId="550" priority="296">
      <formula>RIGHT(O1706,1)=" "</formula>
    </cfRule>
  </conditionalFormatting>
  <conditionalFormatting sqref="O1730:O1749">
    <cfRule type="expression" dxfId="549" priority="293">
      <formula>RIGHT(O1730,2)="  "</formula>
    </cfRule>
    <cfRule type="expression" dxfId="548" priority="294">
      <formula>RIGHT(O1730,1)=" "</formula>
    </cfRule>
  </conditionalFormatting>
  <conditionalFormatting sqref="O1634:O1653">
    <cfRule type="expression" dxfId="547" priority="291">
      <formula>RIGHT(O1634,2)="  "</formula>
    </cfRule>
    <cfRule type="expression" dxfId="546" priority="292">
      <formula>RIGHT(O1634,1)=" "</formula>
    </cfRule>
  </conditionalFormatting>
  <conditionalFormatting sqref="O1126:O1145">
    <cfRule type="expression" dxfId="545" priority="289">
      <formula>RIGHT(O1126,2)="  "</formula>
    </cfRule>
    <cfRule type="expression" dxfId="544" priority="290">
      <formula>RIGHT(O1126,1)=" "</formula>
    </cfRule>
  </conditionalFormatting>
  <conditionalFormatting sqref="O69:O87">
    <cfRule type="expression" dxfId="543" priority="287">
      <formula>RIGHT(O69,2)="  "</formula>
    </cfRule>
    <cfRule type="expression" dxfId="542" priority="288">
      <formula>RIGHT(O69,1)=" "</formula>
    </cfRule>
  </conditionalFormatting>
  <conditionalFormatting sqref="O68">
    <cfRule type="expression" dxfId="541" priority="285">
      <formula>RIGHT(O68,2)="  "</formula>
    </cfRule>
    <cfRule type="expression" dxfId="540" priority="286">
      <formula>RIGHT(O68,1)=" "</formula>
    </cfRule>
  </conditionalFormatting>
  <conditionalFormatting sqref="O1561 O1563:O1564 O1571:O1580 O1568">
    <cfRule type="expression" dxfId="539" priority="283">
      <formula>RIGHT(O1561,2)="  "</formula>
    </cfRule>
    <cfRule type="expression" dxfId="538" priority="284">
      <formula>RIGHT(O1561,1)=" "</formula>
    </cfRule>
  </conditionalFormatting>
  <conditionalFormatting sqref="O1415:O1434">
    <cfRule type="expression" dxfId="537" priority="281">
      <formula>RIGHT(O1415,2)="  "</formula>
    </cfRule>
    <cfRule type="expression" dxfId="536" priority="282">
      <formula>RIGHT(O1415,1)=" "</formula>
    </cfRule>
  </conditionalFormatting>
  <conditionalFormatting sqref="O1779:O1798">
    <cfRule type="expression" dxfId="535" priority="279">
      <formula>RIGHT(O1779,2)="  "</formula>
    </cfRule>
    <cfRule type="expression" dxfId="534" priority="280">
      <formula>RIGHT(O1779,1)=" "</formula>
    </cfRule>
  </conditionalFormatting>
  <conditionalFormatting sqref="O885:O904">
    <cfRule type="expression" dxfId="533" priority="277">
      <formula>RIGHT(O885,2)="  "</formula>
    </cfRule>
    <cfRule type="expression" dxfId="532" priority="278">
      <formula>RIGHT(O885,1)=" "</formula>
    </cfRule>
  </conditionalFormatting>
  <conditionalFormatting sqref="Q885:Q904">
    <cfRule type="expression" dxfId="531" priority="275">
      <formula>RIGHT(Q885,2)="  "</formula>
    </cfRule>
    <cfRule type="expression" dxfId="530" priority="276">
      <formula>RIGHT(Q885,1)=" "</formula>
    </cfRule>
  </conditionalFormatting>
  <conditionalFormatting sqref="O285:O304">
    <cfRule type="expression" dxfId="529" priority="273">
      <formula>RIGHT(O285,2)="  "</formula>
    </cfRule>
    <cfRule type="expression" dxfId="528" priority="274">
      <formula>RIGHT(O285,1)=" "</formula>
    </cfRule>
  </conditionalFormatting>
  <conditionalFormatting sqref="O909:O928">
    <cfRule type="expression" dxfId="527" priority="271">
      <formula>RIGHT(O909,2)="  "</formula>
    </cfRule>
    <cfRule type="expression" dxfId="526" priority="272">
      <formula>RIGHT(O909,1)=" "</formula>
    </cfRule>
  </conditionalFormatting>
  <conditionalFormatting sqref="Q909:Q928">
    <cfRule type="expression" dxfId="525" priority="269">
      <formula>RIGHT(Q909,2)="  "</formula>
    </cfRule>
    <cfRule type="expression" dxfId="524" priority="270">
      <formula>RIGHT(Q909,1)=" "</formula>
    </cfRule>
  </conditionalFormatting>
  <conditionalFormatting sqref="O861:O880">
    <cfRule type="expression" dxfId="523" priority="267">
      <formula>RIGHT(O861,2)="  "</formula>
    </cfRule>
    <cfRule type="expression" dxfId="522" priority="268">
      <formula>RIGHT(O861,1)=" "</formula>
    </cfRule>
  </conditionalFormatting>
  <conditionalFormatting sqref="Q861:Q880">
    <cfRule type="expression" dxfId="521" priority="265">
      <formula>RIGHT(Q861,2)="  "</formula>
    </cfRule>
    <cfRule type="expression" dxfId="520" priority="266">
      <formula>RIGHT(Q861,1)=" "</formula>
    </cfRule>
  </conditionalFormatting>
  <conditionalFormatting sqref="O1199:O1218">
    <cfRule type="expression" dxfId="519" priority="263">
      <formula>RIGHT(O1199,2)="  "</formula>
    </cfRule>
    <cfRule type="expression" dxfId="518" priority="264">
      <formula>RIGHT(O1199,1)=" "</formula>
    </cfRule>
  </conditionalFormatting>
  <conditionalFormatting sqref="O789:O808">
    <cfRule type="expression" dxfId="517" priority="261">
      <formula>RIGHT(O789,2)="  "</formula>
    </cfRule>
    <cfRule type="expression" dxfId="516" priority="262">
      <formula>RIGHT(O789,1)=" "</formula>
    </cfRule>
  </conditionalFormatting>
  <conditionalFormatting sqref="Q789:Q808">
    <cfRule type="expression" dxfId="515" priority="259">
      <formula>RIGHT(Q789,2)="  "</formula>
    </cfRule>
    <cfRule type="expression" dxfId="514" priority="260">
      <formula>RIGHT(Q789,1)=" "</formula>
    </cfRule>
  </conditionalFormatting>
  <conditionalFormatting sqref="O1006:O1025">
    <cfRule type="expression" dxfId="513" priority="257">
      <formula>RIGHT(O1006,2)="  "</formula>
    </cfRule>
    <cfRule type="expression" dxfId="512" priority="258">
      <formula>RIGHT(O1006,1)=" "</formula>
    </cfRule>
  </conditionalFormatting>
  <conditionalFormatting sqref="O1319:O1338">
    <cfRule type="expression" dxfId="511" priority="255">
      <formula>RIGHT(O1319,2)="  "</formula>
    </cfRule>
    <cfRule type="expression" dxfId="510" priority="256">
      <formula>RIGHT(O1319,1)=" "</formula>
    </cfRule>
  </conditionalFormatting>
  <conditionalFormatting sqref="O693:O712">
    <cfRule type="expression" dxfId="509" priority="253">
      <formula>RIGHT(O693,2)="  "</formula>
    </cfRule>
    <cfRule type="expression" dxfId="508" priority="254">
      <formula>RIGHT(O693,1)=" "</formula>
    </cfRule>
  </conditionalFormatting>
  <conditionalFormatting sqref="Q693:Q712">
    <cfRule type="expression" dxfId="507" priority="251">
      <formula>RIGHT(Q693,2)="  "</formula>
    </cfRule>
    <cfRule type="expression" dxfId="506" priority="252">
      <formula>RIGHT(Q693,1)=" "</formula>
    </cfRule>
  </conditionalFormatting>
  <conditionalFormatting sqref="O429:O448">
    <cfRule type="expression" dxfId="505" priority="249">
      <formula>RIGHT(O429,2)="  "</formula>
    </cfRule>
    <cfRule type="expression" dxfId="504" priority="250">
      <formula>RIGHT(O429,1)=" "</formula>
    </cfRule>
  </conditionalFormatting>
  <conditionalFormatting sqref="Q429:Q448">
    <cfRule type="expression" dxfId="503" priority="247">
      <formula>RIGHT(Q429,2)="  "</formula>
    </cfRule>
    <cfRule type="expression" dxfId="502" priority="248">
      <formula>RIGHT(Q429,1)=" "</formula>
    </cfRule>
  </conditionalFormatting>
  <conditionalFormatting sqref="O1271:O1290">
    <cfRule type="expression" dxfId="501" priority="245">
      <formula>RIGHT(O1271,2)="  "</formula>
    </cfRule>
    <cfRule type="expression" dxfId="500" priority="246">
      <formula>RIGHT(O1271,1)=" "</formula>
    </cfRule>
  </conditionalFormatting>
  <conditionalFormatting sqref="Q1271">
    <cfRule type="expression" dxfId="499" priority="243">
      <formula>RIGHT(Q1271,2)="  "</formula>
    </cfRule>
    <cfRule type="expression" dxfId="498" priority="244">
      <formula>RIGHT(Q1271,1)=" "</formula>
    </cfRule>
  </conditionalFormatting>
  <conditionalFormatting sqref="Q1272">
    <cfRule type="expression" dxfId="497" priority="241">
      <formula>RIGHT(Q1272,2)="  "</formula>
    </cfRule>
    <cfRule type="expression" dxfId="496" priority="242">
      <formula>RIGHT(Q1272,1)=" "</formula>
    </cfRule>
  </conditionalFormatting>
  <conditionalFormatting sqref="Q1273">
    <cfRule type="expression" dxfId="495" priority="239">
      <formula>RIGHT(Q1273,2)="  "</formula>
    </cfRule>
    <cfRule type="expression" dxfId="494" priority="240">
      <formula>RIGHT(Q1273,1)=" "</formula>
    </cfRule>
  </conditionalFormatting>
  <conditionalFormatting sqref="O453:O456 O460:O472">
    <cfRule type="expression" dxfId="493" priority="237">
      <formula>RIGHT(O453,2)="  "</formula>
    </cfRule>
    <cfRule type="expression" dxfId="492" priority="238">
      <formula>RIGHT(O453,1)=" "</formula>
    </cfRule>
  </conditionalFormatting>
  <conditionalFormatting sqref="O457:O459">
    <cfRule type="expression" dxfId="491" priority="227">
      <formula>RIGHT(O457,2)="  "</formula>
    </cfRule>
    <cfRule type="expression" dxfId="490" priority="228">
      <formula>RIGHT(O457,1)=" "</formula>
    </cfRule>
  </conditionalFormatting>
  <conditionalFormatting sqref="Q453">
    <cfRule type="expression" dxfId="489" priority="233">
      <formula>RIGHT(Q453,2)="  "</formula>
    </cfRule>
    <cfRule type="expression" dxfId="488" priority="234">
      <formula>RIGHT(Q453,1)=" "</formula>
    </cfRule>
  </conditionalFormatting>
  <conditionalFormatting sqref="Q455">
    <cfRule type="expression" dxfId="487" priority="229">
      <formula>RIGHT(Q455,2)="  "</formula>
    </cfRule>
    <cfRule type="expression" dxfId="486" priority="230">
      <formula>RIGHT(Q455,1)=" "</formula>
    </cfRule>
  </conditionalFormatting>
  <conditionalFormatting sqref="Q719">
    <cfRule type="expression" dxfId="485" priority="217">
      <formula>RIGHT(Q719,2)="  "</formula>
    </cfRule>
    <cfRule type="expression" dxfId="484" priority="218">
      <formula>RIGHT(Q719,1)=" "</formula>
    </cfRule>
  </conditionalFormatting>
  <conditionalFormatting sqref="O719:O721">
    <cfRule type="expression" dxfId="483" priority="215">
      <formula>RIGHT(O719,2)="  "</formula>
    </cfRule>
    <cfRule type="expression" dxfId="482" priority="216">
      <formula>RIGHT(O719,1)=" "</formula>
    </cfRule>
  </conditionalFormatting>
  <conditionalFormatting sqref="O717:O718 O722:O736">
    <cfRule type="expression" dxfId="481" priority="225">
      <formula>RIGHT(O717,2)="  "</formula>
    </cfRule>
    <cfRule type="expression" dxfId="480" priority="226">
      <formula>RIGHT(O717,1)=" "</formula>
    </cfRule>
  </conditionalFormatting>
  <conditionalFormatting sqref="Q1249">
    <cfRule type="expression" dxfId="479" priority="207">
      <formula>RIGHT(Q1249,2)="  "</formula>
    </cfRule>
    <cfRule type="expression" dxfId="478" priority="208">
      <formula>RIGHT(Q1249,1)=" "</formula>
    </cfRule>
  </conditionalFormatting>
  <conditionalFormatting sqref="Q717">
    <cfRule type="expression" dxfId="477" priority="221">
      <formula>RIGHT(Q717,2)="  "</formula>
    </cfRule>
    <cfRule type="expression" dxfId="476" priority="222">
      <formula>RIGHT(Q717,1)=" "</formula>
    </cfRule>
  </conditionalFormatting>
  <conditionalFormatting sqref="Q1247">
    <cfRule type="expression" dxfId="475" priority="211">
      <formula>RIGHT(Q1247,2)="  "</formula>
    </cfRule>
    <cfRule type="expression" dxfId="474" priority="212">
      <formula>RIGHT(Q1247,1)=" "</formula>
    </cfRule>
  </conditionalFormatting>
  <conditionalFormatting sqref="Q1248">
    <cfRule type="expression" dxfId="473" priority="209">
      <formula>RIGHT(Q1248,2)="  "</formula>
    </cfRule>
    <cfRule type="expression" dxfId="472" priority="210">
      <formula>RIGHT(Q1248,1)=" "</formula>
    </cfRule>
  </conditionalFormatting>
  <conditionalFormatting sqref="Q1590">
    <cfRule type="expression" dxfId="471" priority="175">
      <formula>RIGHT(Q1590,2)="  "</formula>
    </cfRule>
    <cfRule type="expression" dxfId="470" priority="176">
      <formula>RIGHT(Q1590,1)=" "</formula>
    </cfRule>
  </conditionalFormatting>
  <conditionalFormatting sqref="O1247:O1266">
    <cfRule type="expression" dxfId="469" priority="213">
      <formula>RIGHT(O1247,2)="  "</formula>
    </cfRule>
    <cfRule type="expression" dxfId="468" priority="214">
      <formula>RIGHT(O1247,1)=" "</formula>
    </cfRule>
  </conditionalFormatting>
  <conditionalFormatting sqref="O1586">
    <cfRule type="expression" dxfId="467" priority="179">
      <formula>RIGHT(O1586,2)="  "</formula>
    </cfRule>
    <cfRule type="expression" dxfId="466" priority="180">
      <formula>RIGHT(O1586,1)=" "</formula>
    </cfRule>
  </conditionalFormatting>
  <conditionalFormatting sqref="Q2022:Q2028 Q2030:Q2041">
    <cfRule type="expression" dxfId="465" priority="171">
      <formula>RIGHT(Q2022,2)="  "</formula>
    </cfRule>
    <cfRule type="expression" dxfId="464" priority="172">
      <formula>RIGHT(Q2022,1)=" "</formula>
    </cfRule>
  </conditionalFormatting>
  <conditionalFormatting sqref="O1585 O1591:O1604 O1587">
    <cfRule type="expression" dxfId="463" priority="205">
      <formula>RIGHT(O1585,2)="  "</formula>
    </cfRule>
    <cfRule type="expression" dxfId="462" priority="206">
      <formula>RIGHT(O1585,1)=" "</formula>
    </cfRule>
  </conditionalFormatting>
  <conditionalFormatting sqref="Q1585">
    <cfRule type="expression" dxfId="461" priority="203">
      <formula>RIGHT(Q1585,2)="  "</formula>
    </cfRule>
    <cfRule type="expression" dxfId="460" priority="204">
      <formula>RIGHT(Q1585,1)=" "</formula>
    </cfRule>
  </conditionalFormatting>
  <conditionalFormatting sqref="Q1586">
    <cfRule type="expression" dxfId="459" priority="201">
      <formula>RIGHT(Q1586,2)="  "</formula>
    </cfRule>
    <cfRule type="expression" dxfId="458" priority="202">
      <formula>RIGHT(Q1586,1)=" "</formula>
    </cfRule>
  </conditionalFormatting>
  <conditionalFormatting sqref="Q1587">
    <cfRule type="expression" dxfId="457" priority="199">
      <formula>RIGHT(Q1587,2)="  "</formula>
    </cfRule>
    <cfRule type="expression" dxfId="456" priority="200">
      <formula>RIGHT(Q1587,1)=" "</formula>
    </cfRule>
  </conditionalFormatting>
  <conditionalFormatting sqref="O1588:O1590">
    <cfRule type="expression" dxfId="455" priority="197">
      <formula>RIGHT(O1588,2)="  "</formula>
    </cfRule>
    <cfRule type="expression" dxfId="454" priority="198">
      <formula>RIGHT(O1588,1)=" "</formula>
    </cfRule>
  </conditionalFormatting>
  <conditionalFormatting sqref="O1562">
    <cfRule type="expression" dxfId="453" priority="195">
      <formula>RIGHT(O1562,2)="  "</formula>
    </cfRule>
    <cfRule type="expression" dxfId="452" priority="196">
      <formula>RIGHT(O1562,1)=" "</formula>
    </cfRule>
  </conditionalFormatting>
  <conditionalFormatting sqref="O1570">
    <cfRule type="expression" dxfId="451" priority="193">
      <formula>RIGHT(O1570,2)="  "</formula>
    </cfRule>
    <cfRule type="expression" dxfId="450" priority="194">
      <formula>RIGHT(O1570,1)=" "</formula>
    </cfRule>
  </conditionalFormatting>
  <conditionalFormatting sqref="O1569">
    <cfRule type="expression" dxfId="449" priority="191">
      <formula>RIGHT(O1569,2)="  "</formula>
    </cfRule>
    <cfRule type="expression" dxfId="448" priority="192">
      <formula>RIGHT(O1569,1)=" "</formula>
    </cfRule>
  </conditionalFormatting>
  <conditionalFormatting sqref="Q1561">
    <cfRule type="expression" dxfId="447" priority="189">
      <formula>RIGHT(Q1561,2)="  "</formula>
    </cfRule>
    <cfRule type="expression" dxfId="446" priority="190">
      <formula>RIGHT(Q1561,1)=" "</formula>
    </cfRule>
  </conditionalFormatting>
  <conditionalFormatting sqref="Q1562">
    <cfRule type="expression" dxfId="445" priority="187">
      <formula>RIGHT(Q1562,2)="  "</formula>
    </cfRule>
    <cfRule type="expression" dxfId="444" priority="188">
      <formula>RIGHT(Q1562,1)=" "</formula>
    </cfRule>
  </conditionalFormatting>
  <conditionalFormatting sqref="Q1563">
    <cfRule type="expression" dxfId="443" priority="185">
      <formula>RIGHT(Q1563,2)="  "</formula>
    </cfRule>
    <cfRule type="expression" dxfId="442" priority="186">
      <formula>RIGHT(Q1563,1)=" "</formula>
    </cfRule>
  </conditionalFormatting>
  <conditionalFormatting sqref="O1565:O1567">
    <cfRule type="expression" dxfId="441" priority="183">
      <formula>RIGHT(O1565,2)="  "</formula>
    </cfRule>
    <cfRule type="expression" dxfId="440" priority="184">
      <formula>RIGHT(O1565,1)=" "</formula>
    </cfRule>
  </conditionalFormatting>
  <conditionalFormatting sqref="O2022:O2023 O2025:O2038">
    <cfRule type="expression" dxfId="439" priority="173">
      <formula>RIGHT(O2022,2)="  "</formula>
    </cfRule>
    <cfRule type="expression" dxfId="438" priority="174">
      <formula>RIGHT(O2022,1)=" "</formula>
    </cfRule>
  </conditionalFormatting>
  <conditionalFormatting sqref="Q2029">
    <cfRule type="expression" dxfId="437" priority="167">
      <formula>RIGHT(Q2029,2)="  "</formula>
    </cfRule>
    <cfRule type="expression" dxfId="436" priority="168">
      <formula>RIGHT(Q2029,1)=" "</formula>
    </cfRule>
  </conditionalFormatting>
  <conditionalFormatting sqref="O2016:O2017 O2000">
    <cfRule type="expression" dxfId="435" priority="165">
      <formula>RIGHT(O2000,2)="  "</formula>
    </cfRule>
    <cfRule type="expression" dxfId="434" priority="166">
      <formula>RIGHT(O2000,1)=" "</formula>
    </cfRule>
  </conditionalFormatting>
  <conditionalFormatting sqref="Q1998:Q2004 Q2006:Q2017">
    <cfRule type="expression" dxfId="433" priority="161">
      <formula>RIGHT(Q1998,2)="  "</formula>
    </cfRule>
    <cfRule type="expression" dxfId="432" priority="162">
      <formula>RIGHT(Q1998,1)=" "</formula>
    </cfRule>
  </conditionalFormatting>
  <conditionalFormatting sqref="O1998:O1999 O2001:O2014">
    <cfRule type="expression" dxfId="431" priority="163">
      <formula>RIGHT(O1998,2)="  "</formula>
    </cfRule>
    <cfRule type="expression" dxfId="430" priority="164">
      <formula>RIGHT(O1998,1)=" "</formula>
    </cfRule>
  </conditionalFormatting>
  <conditionalFormatting sqref="Q2005">
    <cfRule type="expression" dxfId="429" priority="159">
      <formula>RIGHT(Q2005,2)="  "</formula>
    </cfRule>
    <cfRule type="expression" dxfId="428" priority="160">
      <formula>RIGHT(Q2005,1)=" "</formula>
    </cfRule>
  </conditionalFormatting>
  <conditionalFormatting sqref="O237:O256">
    <cfRule type="expression" dxfId="427" priority="157">
      <formula>RIGHT(O237,2)="  "</formula>
    </cfRule>
    <cfRule type="expression" dxfId="426" priority="158">
      <formula>RIGHT(O237,1)=" "</formula>
    </cfRule>
  </conditionalFormatting>
  <conditionalFormatting sqref="Q237:Q256">
    <cfRule type="expression" dxfId="425" priority="155">
      <formula>RIGHT(Q237,2)="  "</formula>
    </cfRule>
    <cfRule type="expression" dxfId="424" priority="156">
      <formula>RIGHT(Q237,1)=" "</formula>
    </cfRule>
  </conditionalFormatting>
  <conditionalFormatting sqref="O1658:O1677">
    <cfRule type="expression" dxfId="423" priority="153">
      <formula>RIGHT(O1658,2)="  "</formula>
    </cfRule>
    <cfRule type="expression" dxfId="422" priority="154">
      <formula>RIGHT(O1658,1)=" "</formula>
    </cfRule>
  </conditionalFormatting>
  <conditionalFormatting sqref="O1295:O1314">
    <cfRule type="expression" dxfId="421" priority="151">
      <formula>RIGHT(O1295,2)="  "</formula>
    </cfRule>
    <cfRule type="expression" dxfId="420" priority="152">
      <formula>RIGHT(O1295,1)=" "</formula>
    </cfRule>
  </conditionalFormatting>
  <conditionalFormatting sqref="O1487:O1506">
    <cfRule type="expression" dxfId="419" priority="147">
      <formula>RIGHT(O1487,2)="  "</formula>
    </cfRule>
    <cfRule type="expression" dxfId="418" priority="148">
      <formula>RIGHT(O1487,1)=" "</formula>
    </cfRule>
  </conditionalFormatting>
  <conditionalFormatting sqref="O1463:O1482">
    <cfRule type="expression" dxfId="417" priority="145">
      <formula>RIGHT(O1463,2)="  "</formula>
    </cfRule>
    <cfRule type="expression" dxfId="416" priority="146">
      <formula>RIGHT(O1463,1)=" "</formula>
    </cfRule>
  </conditionalFormatting>
  <conditionalFormatting sqref="O597:O616">
    <cfRule type="expression" dxfId="415" priority="143">
      <formula>RIGHT(O597,2)="  "</formula>
    </cfRule>
    <cfRule type="expression" dxfId="414" priority="144">
      <formula>RIGHT(O597,1)=" "</formula>
    </cfRule>
  </conditionalFormatting>
  <conditionalFormatting sqref="Q597:Q616">
    <cfRule type="expression" dxfId="413" priority="141">
      <formula>RIGHT(Q597,2)="  "</formula>
    </cfRule>
    <cfRule type="expression" dxfId="412" priority="142">
      <formula>RIGHT(Q597,1)=" "</formula>
    </cfRule>
  </conditionalFormatting>
  <conditionalFormatting sqref="O501:O520">
    <cfRule type="expression" dxfId="411" priority="139">
      <formula>RIGHT(O501,2)="  "</formula>
    </cfRule>
    <cfRule type="expression" dxfId="410" priority="140">
      <formula>RIGHT(O501,1)=" "</formula>
    </cfRule>
  </conditionalFormatting>
  <conditionalFormatting sqref="Q501:Q520">
    <cfRule type="expression" dxfId="409" priority="137">
      <formula>RIGHT(Q501,2)="  "</formula>
    </cfRule>
    <cfRule type="expression" dxfId="408" priority="138">
      <formula>RIGHT(Q501,1)=" "</formula>
    </cfRule>
  </conditionalFormatting>
  <conditionalFormatting sqref="O741:O760">
    <cfRule type="expression" dxfId="407" priority="135">
      <formula>RIGHT(O741,2)="  "</formula>
    </cfRule>
    <cfRule type="expression" dxfId="406" priority="136">
      <formula>RIGHT(O741,1)=" "</formula>
    </cfRule>
  </conditionalFormatting>
  <conditionalFormatting sqref="Q741:Q760">
    <cfRule type="expression" dxfId="405" priority="133">
      <formula>RIGHT(Q741,2)="  "</formula>
    </cfRule>
    <cfRule type="expression" dxfId="404" priority="134">
      <formula>RIGHT(Q741,1)=" "</formula>
    </cfRule>
  </conditionalFormatting>
  <conditionalFormatting sqref="O669:O688">
    <cfRule type="expression" dxfId="403" priority="130">
      <formula>RIGHT(O669,2)="  "</formula>
    </cfRule>
    <cfRule type="expression" dxfId="402" priority="131">
      <formula>RIGHT(O669,1)=" "</formula>
    </cfRule>
  </conditionalFormatting>
  <conditionalFormatting sqref="Q669:Q688">
    <cfRule type="expression" dxfId="401" priority="128">
      <formula>RIGHT(Q669,2)="  "</formula>
    </cfRule>
    <cfRule type="expression" dxfId="400" priority="129">
      <formula>RIGHT(Q669,1)=" "</formula>
    </cfRule>
  </conditionalFormatting>
  <conditionalFormatting sqref="O333:O352">
    <cfRule type="expression" dxfId="399" priority="125">
      <formula>RIGHT(O333,2)="  "</formula>
    </cfRule>
    <cfRule type="expression" dxfId="398" priority="126">
      <formula>RIGHT(O333,1)=" "</formula>
    </cfRule>
  </conditionalFormatting>
  <conditionalFormatting sqref="Q333:Q352">
    <cfRule type="expression" dxfId="397" priority="123">
      <formula>RIGHT(Q333,2)="  "</formula>
    </cfRule>
    <cfRule type="expression" dxfId="396" priority="124">
      <formula>RIGHT(Q333,1)=" "</formula>
    </cfRule>
  </conditionalFormatting>
  <conditionalFormatting sqref="O357:O376">
    <cfRule type="expression" dxfId="395" priority="120">
      <formula>RIGHT(O357,2)="  "</formula>
    </cfRule>
    <cfRule type="expression" dxfId="394" priority="121">
      <formula>RIGHT(O357,1)=" "</formula>
    </cfRule>
  </conditionalFormatting>
  <conditionalFormatting sqref="Q357:Q376">
    <cfRule type="expression" dxfId="393" priority="118">
      <formula>RIGHT(Q357,2)="  "</formula>
    </cfRule>
    <cfRule type="expression" dxfId="392" priority="119">
      <formula>RIGHT(Q357,1)=" "</formula>
    </cfRule>
  </conditionalFormatting>
  <conditionalFormatting sqref="O405:O424">
    <cfRule type="expression" dxfId="391" priority="115">
      <formula>RIGHT(O405,2)="  "</formula>
    </cfRule>
    <cfRule type="expression" dxfId="390" priority="116">
      <formula>RIGHT(O405,1)=" "</formula>
    </cfRule>
  </conditionalFormatting>
  <conditionalFormatting sqref="Q405:Q424">
    <cfRule type="expression" dxfId="389" priority="113">
      <formula>RIGHT(Q405,2)="  "</formula>
    </cfRule>
    <cfRule type="expression" dxfId="388" priority="114">
      <formula>RIGHT(Q405,1)=" "</formula>
    </cfRule>
  </conditionalFormatting>
  <conditionalFormatting sqref="O2070:O2089">
    <cfRule type="expression" dxfId="387" priority="110">
      <formula>RIGHT(O2070,2)="  "</formula>
    </cfRule>
    <cfRule type="expression" dxfId="386"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385" priority="108">
      <formula>IF(ROW() = ROW(), TRUE, FALSE)</formula>
    </cfRule>
  </conditionalFormatting>
  <conditionalFormatting sqref="O813:O832">
    <cfRule type="expression" dxfId="384" priority="106">
      <formula>RIGHT(O813,2)="  "</formula>
    </cfRule>
    <cfRule type="expression" dxfId="383" priority="107">
      <formula>RIGHT(O813,1)=" "</formula>
    </cfRule>
  </conditionalFormatting>
  <conditionalFormatting sqref="Q813:Q832">
    <cfRule type="expression" dxfId="382" priority="104">
      <formula>RIGHT(Q813,2)="  "</formula>
    </cfRule>
    <cfRule type="expression" dxfId="381" priority="105">
      <formula>RIGHT(Q813,1)=" "</formula>
    </cfRule>
  </conditionalFormatting>
  <conditionalFormatting sqref="D499:D570 D595:D642 D2068:D1048576 D667:D1898 D1923:D2043 D1:D8 D13:D474 D10:D11">
    <cfRule type="cellIs" dxfId="380" priority="101" operator="equal">
      <formula>"EITHER"</formula>
    </cfRule>
    <cfRule type="cellIs" dxfId="379" priority="102" operator="equal">
      <formula>"MSSB"</formula>
    </cfRule>
    <cfRule type="cellIs" dxfId="378" priority="103" operator="equal">
      <formula>"LOCAL"</formula>
    </cfRule>
  </conditionalFormatting>
  <conditionalFormatting sqref="D8 D10:D11">
    <cfRule type="cellIs" dxfId="377" priority="75" operator="notEqual">
      <formula>0</formula>
    </cfRule>
  </conditionalFormatting>
  <conditionalFormatting sqref="D475:D498">
    <cfRule type="cellIs" dxfId="376" priority="67" operator="equal">
      <formula>"EITHER"</formula>
    </cfRule>
    <cfRule type="cellIs" dxfId="375" priority="68" operator="equal">
      <formula>"MSSB"</formula>
    </cfRule>
    <cfRule type="cellIs" dxfId="374" priority="69" operator="equal">
      <formula>"LOCAL"</formula>
    </cfRule>
  </conditionalFormatting>
  <conditionalFormatting sqref="D571:D594">
    <cfRule type="cellIs" dxfId="373" priority="56" operator="equal">
      <formula>"EITHER"</formula>
    </cfRule>
    <cfRule type="cellIs" dxfId="372" priority="57" operator="equal">
      <formula>"MSSB"</formula>
    </cfRule>
    <cfRule type="cellIs" dxfId="371" priority="58" operator="equal">
      <formula>"LOCAL"</formula>
    </cfRule>
  </conditionalFormatting>
  <conditionalFormatting sqref="D2044:D2067">
    <cfRule type="cellIs" dxfId="370" priority="49" operator="equal">
      <formula>"EITHER"</formula>
    </cfRule>
    <cfRule type="cellIs" dxfId="369" priority="50" operator="equal">
      <formula>"MSSB"</formula>
    </cfRule>
    <cfRule type="cellIs" dxfId="368" priority="51" operator="equal">
      <formula>"LOCAL"</formula>
    </cfRule>
  </conditionalFormatting>
  <conditionalFormatting sqref="D643:D666">
    <cfRule type="cellIs" dxfId="367" priority="40" operator="equal">
      <formula>"EITHER"</formula>
    </cfRule>
    <cfRule type="cellIs" dxfId="366" priority="41" operator="equal">
      <formula>"MSSB"</formula>
    </cfRule>
    <cfRule type="cellIs" dxfId="365" priority="42" operator="equal">
      <formula>"LOCAL"</formula>
    </cfRule>
  </conditionalFormatting>
  <conditionalFormatting sqref="O1901:O1920">
    <cfRule type="expression" dxfId="364" priority="37">
      <formula>RIGHT(O1901,2)="  "</formula>
    </cfRule>
    <cfRule type="expression" dxfId="363" priority="38">
      <formula>RIGHT(O1901,1)=" "</formula>
    </cfRule>
  </conditionalFormatting>
  <conditionalFormatting sqref="A1899:H1922 J1899:AO1922 AU1899:XFD1922">
    <cfRule type="expression" dxfId="362" priority="36">
      <formula>IF(ROW() = ROW(), TRUE, FALSE)</formula>
    </cfRule>
  </conditionalFormatting>
  <conditionalFormatting sqref="D1899:D1922">
    <cfRule type="cellIs" dxfId="361" priority="33" operator="equal">
      <formula>"EITHER"</formula>
    </cfRule>
    <cfRule type="cellIs" dxfId="360" priority="34" operator="equal">
      <formula>"MSSB"</formula>
    </cfRule>
    <cfRule type="cellIs" dxfId="359" priority="35" operator="equal">
      <formula>"LOCAL"</formula>
    </cfRule>
  </conditionalFormatting>
  <conditionalFormatting sqref="AP19:AU19 AU20:AU24 AP20:AT2117">
    <cfRule type="expression" dxfId="358" priority="30">
      <formula>IF(ROW() = ROW(), TRUE, FALSE)</formula>
    </cfRule>
  </conditionalFormatting>
  <conditionalFormatting sqref="AP16:AV16 AP15:AS15 AU15:AV15">
    <cfRule type="expression" dxfId="357" priority="29">
      <formula>IF(ROW() = ROW(), TRUE, FALSE)</formula>
    </cfRule>
  </conditionalFormatting>
  <conditionalFormatting sqref="D9">
    <cfRule type="expression" dxfId="356" priority="18">
      <formula>IF(ROW() = ROW(), TRUE, FALSE)</formula>
    </cfRule>
  </conditionalFormatting>
  <conditionalFormatting sqref="D9">
    <cfRule type="cellIs" dxfId="355" priority="15" operator="equal">
      <formula>"EITHER"</formula>
    </cfRule>
    <cfRule type="cellIs" dxfId="354" priority="16" operator="equal">
      <formula>"MSSB"</formula>
    </cfRule>
    <cfRule type="cellIs" dxfId="353" priority="17" operator="equal">
      <formula>"LOCAL"</formula>
    </cfRule>
  </conditionalFormatting>
  <conditionalFormatting sqref="D9">
    <cfRule type="cellIs" dxfId="352" priority="14" operator="notEqual">
      <formula>0</formula>
    </cfRule>
  </conditionalFormatting>
  <conditionalFormatting sqref="AT15">
    <cfRule type="expression" dxfId="351" priority="12">
      <formula>IF(ROW() = ROW(), TRUE, FALSE)</formula>
    </cfRule>
  </conditionalFormatting>
  <conditionalFormatting sqref="I11">
    <cfRule type="expression" dxfId="350" priority="11">
      <formula>IF(ROW() = ROW(), TRUE, FALSE)</formula>
    </cfRule>
  </conditionalFormatting>
  <conditionalFormatting sqref="I11">
    <cfRule type="cellIs" dxfId="349" priority="8" operator="equal">
      <formula>"EITHER"</formula>
    </cfRule>
    <cfRule type="cellIs" dxfId="348" priority="9" operator="equal">
      <formula>"MSSB"</formula>
    </cfRule>
    <cfRule type="cellIs" dxfId="347" priority="10" operator="equal">
      <formula>"LOCAL"</formula>
    </cfRule>
  </conditionalFormatting>
  <conditionalFormatting sqref="I499:I570 I595:I642 I1:I7 I667:I1898 I1923:I2043 I11:I474 I2068:I1048576">
    <cfRule type="cellIs" dxfId="346" priority="7" operator="notEqual">
      <formula>0</formula>
    </cfRule>
  </conditionalFormatting>
  <conditionalFormatting sqref="I475:I498">
    <cfRule type="cellIs" dxfId="345" priority="6" operator="notEqual">
      <formula>0</formula>
    </cfRule>
  </conditionalFormatting>
  <conditionalFormatting sqref="I571:I594">
    <cfRule type="cellIs" dxfId="344" priority="5" operator="notEqual">
      <formula>0</formula>
    </cfRule>
  </conditionalFormatting>
  <conditionalFormatting sqref="I2044:I2067">
    <cfRule type="cellIs" dxfId="343" priority="4" operator="notEqual">
      <formula>0</formula>
    </cfRule>
  </conditionalFormatting>
  <conditionalFormatting sqref="I643:I666">
    <cfRule type="cellIs" dxfId="342" priority="3" operator="notEqual">
      <formula>0</formula>
    </cfRule>
  </conditionalFormatting>
  <conditionalFormatting sqref="I1899:I1922">
    <cfRule type="cellIs" dxfId="341" priority="2" operator="notEqual">
      <formula>0</formula>
    </cfRule>
  </conditionalFormatting>
  <conditionalFormatting sqref="AP1:AQ1">
    <cfRule type="expression" dxfId="340"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339" priority="7">
      <formula>RIGHT(D8,2)="  "</formula>
    </cfRule>
    <cfRule type="expression" dxfId="338" priority="8">
      <formula>RIGHT(D8,1)=" "</formula>
    </cfRule>
  </conditionalFormatting>
  <conditionalFormatting sqref="D9">
    <cfRule type="expression" dxfId="337" priority="5">
      <formula>RIGHT(D9,2)="  "</formula>
    </cfRule>
    <cfRule type="expression" dxfId="336" priority="6">
      <formula>RIGHT(D9,1)=" "</formula>
    </cfRule>
  </conditionalFormatting>
  <conditionalFormatting sqref="D10">
    <cfRule type="expression" dxfId="335" priority="3">
      <formula>RIGHT(D10,2)="  "</formula>
    </cfRule>
    <cfRule type="expression" dxfId="334" priority="4">
      <formula>RIGHT(D10,1)=" "</formula>
    </cfRule>
  </conditionalFormatting>
  <conditionalFormatting sqref="I25:I27">
    <cfRule type="expression" dxfId="333" priority="1">
      <formula>RIGHT(I25,2)="  "</formula>
    </cfRule>
    <cfRule type="expression" dxfId="332"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331" priority="4" operator="equal">
      <formula>"INVALID"</formula>
    </cfRule>
    <cfRule type="cellIs" dxfId="330" priority="5" operator="equal">
      <formula>"VALID"</formula>
    </cfRule>
  </conditionalFormatting>
  <conditionalFormatting sqref="J3:O22 Q2:Q23">
    <cfRule type="cellIs" dxfId="329" priority="3" operator="equal">
      <formula>$ZU$2</formula>
    </cfRule>
  </conditionalFormatting>
  <conditionalFormatting sqref="J2:O2">
    <cfRule type="cellIs" dxfId="328"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327"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S1" sqref="S1"/>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326" priority="249" operator="equal">
      <formula>"INVALID"</formula>
    </cfRule>
    <cfRule type="cellIs" dxfId="325"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324"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323"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322" priority="150" operator="equal">
      <formula>"No"</formula>
    </cfRule>
  </conditionalFormatting>
  <conditionalFormatting sqref="Q2:Q4 Q7:Q22">
    <cfRule type="cellIs" dxfId="321" priority="149" operator="equal">
      <formula>$AAV$2</formula>
    </cfRule>
  </conditionalFormatting>
  <conditionalFormatting sqref="Q2:Q4 Q7:Q22">
    <cfRule type="cellIs" dxfId="320" priority="148" operator="equal">
      <formula>"No"</formula>
    </cfRule>
  </conditionalFormatting>
  <conditionalFormatting sqref="T2:T4 T7:T22">
    <cfRule type="cellIs" dxfId="319" priority="147" operator="equal">
      <formula>$AAV$2</formula>
    </cfRule>
  </conditionalFormatting>
  <conditionalFormatting sqref="T2:T4 T7:T22">
    <cfRule type="cellIs" dxfId="318" priority="146" operator="equal">
      <formula>"No"</formula>
    </cfRule>
  </conditionalFormatting>
  <conditionalFormatting sqref="W2:W4 W7:W22">
    <cfRule type="cellIs" dxfId="317" priority="145" operator="equal">
      <formula>$AAV$2</formula>
    </cfRule>
  </conditionalFormatting>
  <conditionalFormatting sqref="W2:W4 W7:W22">
    <cfRule type="cellIs" dxfId="316" priority="144" operator="equal">
      <formula>"No"</formula>
    </cfRule>
  </conditionalFormatting>
  <conditionalFormatting sqref="AC2:AC4 AC7:AC22">
    <cfRule type="cellIs" dxfId="315" priority="143" operator="equal">
      <formula>$AAV$2</formula>
    </cfRule>
  </conditionalFormatting>
  <conditionalFormatting sqref="AC2:AC4 AC7:AC22">
    <cfRule type="cellIs" dxfId="314" priority="142" operator="equal">
      <formula>"No"</formula>
    </cfRule>
  </conditionalFormatting>
  <conditionalFormatting sqref="AF2:AF4 AF7:AF22">
    <cfRule type="cellIs" dxfId="313" priority="141" operator="equal">
      <formula>$AAV$2</formula>
    </cfRule>
  </conditionalFormatting>
  <conditionalFormatting sqref="AF2:AF4 AF7:AF22">
    <cfRule type="cellIs" dxfId="312" priority="140" operator="equal">
      <formula>"No"</formula>
    </cfRule>
  </conditionalFormatting>
  <conditionalFormatting sqref="AI2:AI4 AI7:AI22">
    <cfRule type="cellIs" dxfId="311" priority="139" operator="equal">
      <formula>$AAV$2</formula>
    </cfRule>
  </conditionalFormatting>
  <conditionalFormatting sqref="AI2:AI4 AI7:AI22">
    <cfRule type="cellIs" dxfId="310" priority="138" operator="equal">
      <formula>"No"</formula>
    </cfRule>
  </conditionalFormatting>
  <conditionalFormatting sqref="AL2:AL4 AL7:AL22">
    <cfRule type="cellIs" dxfId="309" priority="137" operator="equal">
      <formula>$AAV$2</formula>
    </cfRule>
  </conditionalFormatting>
  <conditionalFormatting sqref="AL2:AL4 AL7:AL22">
    <cfRule type="cellIs" dxfId="308" priority="136" operator="equal">
      <formula>"No"</formula>
    </cfRule>
  </conditionalFormatting>
  <conditionalFormatting sqref="AO2:AO4 AO7:AO22">
    <cfRule type="cellIs" dxfId="307" priority="135" operator="equal">
      <formula>$AAV$2</formula>
    </cfRule>
  </conditionalFormatting>
  <conditionalFormatting sqref="AO2:AO4 AO7:AO22">
    <cfRule type="cellIs" dxfId="306" priority="134" operator="equal">
      <formula>"No"</formula>
    </cfRule>
  </conditionalFormatting>
  <conditionalFormatting sqref="AR2:AR4 AR7:AR22">
    <cfRule type="cellIs" dxfId="305" priority="133" operator="equal">
      <formula>$AAV$2</formula>
    </cfRule>
  </conditionalFormatting>
  <conditionalFormatting sqref="AR2:AR4 AR7:AR22">
    <cfRule type="cellIs" dxfId="304" priority="132" operator="equal">
      <formula>"No"</formula>
    </cfRule>
  </conditionalFormatting>
  <conditionalFormatting sqref="AU2:AU4 AU7:AU22">
    <cfRule type="cellIs" dxfId="303" priority="131" operator="equal">
      <formula>$AAV$2</formula>
    </cfRule>
  </conditionalFormatting>
  <conditionalFormatting sqref="AU2:AU4 AU7:AU22">
    <cfRule type="cellIs" dxfId="302" priority="130" operator="equal">
      <formula>"No"</formula>
    </cfRule>
  </conditionalFormatting>
  <conditionalFormatting sqref="BA2:BA4 BA7:BA22">
    <cfRule type="cellIs" dxfId="301" priority="127" operator="equal">
      <formula>$AAV$2</formula>
    </cfRule>
  </conditionalFormatting>
  <conditionalFormatting sqref="BA2:BA4 BA7:BA22">
    <cfRule type="cellIs" dxfId="300" priority="126" operator="equal">
      <formula>"No"</formula>
    </cfRule>
  </conditionalFormatting>
  <conditionalFormatting sqref="Z2:Z4 Z7:Z22">
    <cfRule type="cellIs" dxfId="299" priority="125" operator="equal">
      <formula>$AAV$2</formula>
    </cfRule>
  </conditionalFormatting>
  <conditionalFormatting sqref="Z2:Z4 Z7:Z22">
    <cfRule type="cellIs" dxfId="298" priority="124" operator="equal">
      <formula>"No"</formula>
    </cfRule>
  </conditionalFormatting>
  <conditionalFormatting sqref="AX2:AX4 AX7:AX22">
    <cfRule type="cellIs" dxfId="297" priority="123" operator="equal">
      <formula>$AAV$2</formula>
    </cfRule>
  </conditionalFormatting>
  <conditionalFormatting sqref="AX2:AX4 AX7:AX22">
    <cfRule type="cellIs" dxfId="296" priority="122" operator="equal">
      <formula>"No"</formula>
    </cfRule>
  </conditionalFormatting>
  <conditionalFormatting sqref="V2">
    <cfRule type="cellIs" dxfId="295" priority="121" operator="equal">
      <formula>$ZR$2</formula>
    </cfRule>
  </conditionalFormatting>
  <conditionalFormatting sqref="V3">
    <cfRule type="cellIs" dxfId="294" priority="120" operator="equal">
      <formula>$ZR$2</formula>
    </cfRule>
  </conditionalFormatting>
  <conditionalFormatting sqref="V4">
    <cfRule type="cellIs" dxfId="293" priority="119" operator="equal">
      <formula>$ZR$2</formula>
    </cfRule>
  </conditionalFormatting>
  <conditionalFormatting sqref="S2">
    <cfRule type="cellIs" dxfId="292" priority="118" operator="equal">
      <formula>$ZR$2</formula>
    </cfRule>
  </conditionalFormatting>
  <conditionalFormatting sqref="S3">
    <cfRule type="cellIs" dxfId="291" priority="117" operator="equal">
      <formula>$ZR$2</formula>
    </cfRule>
  </conditionalFormatting>
  <conditionalFormatting sqref="S4">
    <cfRule type="cellIs" dxfId="290" priority="116" operator="equal">
      <formula>$ZR$2</formula>
    </cfRule>
  </conditionalFormatting>
  <conditionalFormatting sqref="Y2">
    <cfRule type="cellIs" dxfId="289" priority="115" operator="equal">
      <formula>$ZR$2</formula>
    </cfRule>
  </conditionalFormatting>
  <conditionalFormatting sqref="Y4">
    <cfRule type="cellIs" dxfId="288" priority="114" operator="equal">
      <formula>$ZR$2</formula>
    </cfRule>
  </conditionalFormatting>
  <conditionalFormatting sqref="Y3">
    <cfRule type="cellIs" dxfId="287" priority="113" operator="equal">
      <formula>$ZR$2</formula>
    </cfRule>
  </conditionalFormatting>
  <conditionalFormatting sqref="AB2">
    <cfRule type="cellIs" dxfId="286" priority="112" operator="equal">
      <formula>$ZR$2</formula>
    </cfRule>
  </conditionalFormatting>
  <conditionalFormatting sqref="AB3">
    <cfRule type="cellIs" dxfId="285" priority="111" operator="equal">
      <formula>$ZR$2</formula>
    </cfRule>
  </conditionalFormatting>
  <conditionalFormatting sqref="AB4">
    <cfRule type="cellIs" dxfId="284" priority="110" operator="equal">
      <formula>$ZR$2</formula>
    </cfRule>
  </conditionalFormatting>
  <conditionalFormatting sqref="AE2">
    <cfRule type="cellIs" dxfId="283" priority="109" operator="equal">
      <formula>$ZR$2</formula>
    </cfRule>
  </conditionalFormatting>
  <conditionalFormatting sqref="AE3">
    <cfRule type="cellIs" dxfId="282" priority="108" operator="equal">
      <formula>$ZR$2</formula>
    </cfRule>
  </conditionalFormatting>
  <conditionalFormatting sqref="AE4">
    <cfRule type="cellIs" dxfId="281" priority="107" operator="equal">
      <formula>$ZR$2</formula>
    </cfRule>
  </conditionalFormatting>
  <conditionalFormatting sqref="AH2">
    <cfRule type="cellIs" dxfId="280" priority="106" operator="equal">
      <formula>$ZR$2</formula>
    </cfRule>
  </conditionalFormatting>
  <conditionalFormatting sqref="AH3">
    <cfRule type="cellIs" dxfId="279" priority="105" operator="equal">
      <formula>$ZR$2</formula>
    </cfRule>
  </conditionalFormatting>
  <conditionalFormatting sqref="AH4">
    <cfRule type="cellIs" dxfId="278" priority="104" operator="equal">
      <formula>$ZR$2</formula>
    </cfRule>
  </conditionalFormatting>
  <conditionalFormatting sqref="AK2">
    <cfRule type="cellIs" dxfId="277" priority="103" operator="equal">
      <formula>$ZR$2</formula>
    </cfRule>
  </conditionalFormatting>
  <conditionalFormatting sqref="AK3">
    <cfRule type="cellIs" dxfId="276" priority="102" operator="equal">
      <formula>$ZR$2</formula>
    </cfRule>
  </conditionalFormatting>
  <conditionalFormatting sqref="AK4">
    <cfRule type="cellIs" dxfId="275" priority="101" operator="equal">
      <formula>$ZR$2</formula>
    </cfRule>
  </conditionalFormatting>
  <conditionalFormatting sqref="AN2">
    <cfRule type="cellIs" dxfId="274" priority="100" operator="equal">
      <formula>$ZR$2</formula>
    </cfRule>
  </conditionalFormatting>
  <conditionalFormatting sqref="AN3">
    <cfRule type="cellIs" dxfId="273" priority="99" operator="equal">
      <formula>$ZR$2</formula>
    </cfRule>
  </conditionalFormatting>
  <conditionalFormatting sqref="AN4">
    <cfRule type="cellIs" dxfId="272" priority="98" operator="equal">
      <formula>$ZR$2</formula>
    </cfRule>
  </conditionalFormatting>
  <conditionalFormatting sqref="AQ2">
    <cfRule type="cellIs" dxfId="271" priority="97" operator="equal">
      <formula>$ZR$2</formula>
    </cfRule>
  </conditionalFormatting>
  <conditionalFormatting sqref="AQ3">
    <cfRule type="cellIs" dxfId="270" priority="96" operator="equal">
      <formula>$ZR$2</formula>
    </cfRule>
  </conditionalFormatting>
  <conditionalFormatting sqref="AQ4">
    <cfRule type="cellIs" dxfId="269" priority="95" operator="equal">
      <formula>$ZR$2</formula>
    </cfRule>
  </conditionalFormatting>
  <conditionalFormatting sqref="AT2">
    <cfRule type="cellIs" dxfId="268" priority="94" operator="equal">
      <formula>$ZR$2</formula>
    </cfRule>
  </conditionalFormatting>
  <conditionalFormatting sqref="AT3">
    <cfRule type="cellIs" dxfId="267" priority="93" operator="equal">
      <formula>$ZR$2</formula>
    </cfRule>
  </conditionalFormatting>
  <conditionalFormatting sqref="AT4">
    <cfRule type="cellIs" dxfId="266" priority="92" operator="equal">
      <formula>$ZR$2</formula>
    </cfRule>
  </conditionalFormatting>
  <conditionalFormatting sqref="AW2">
    <cfRule type="cellIs" dxfId="265" priority="91" operator="equal">
      <formula>$ZR$2</formula>
    </cfRule>
  </conditionalFormatting>
  <conditionalFormatting sqref="AW3">
    <cfRule type="cellIs" dxfId="264" priority="90" operator="equal">
      <formula>$ZR$2</formula>
    </cfRule>
  </conditionalFormatting>
  <conditionalFormatting sqref="AW4">
    <cfRule type="cellIs" dxfId="263" priority="89" operator="equal">
      <formula>$ZR$2</formula>
    </cfRule>
  </conditionalFormatting>
  <conditionalFormatting sqref="AZ3">
    <cfRule type="cellIs" dxfId="262" priority="88" operator="equal">
      <formula>$ZR$2</formula>
    </cfRule>
  </conditionalFormatting>
  <conditionalFormatting sqref="AZ4">
    <cfRule type="cellIs" dxfId="261" priority="87" operator="equal">
      <formula>$ZR$2</formula>
    </cfRule>
  </conditionalFormatting>
  <conditionalFormatting sqref="AZ2">
    <cfRule type="cellIs" dxfId="260" priority="86" operator="equal">
      <formula>$ZR$2</formula>
    </cfRule>
  </conditionalFormatting>
  <conditionalFormatting sqref="P2:AZ4 P7:AZ22">
    <cfRule type="cellIs" dxfId="259" priority="85" operator="equal">
      <formula>"No"</formula>
    </cfRule>
  </conditionalFormatting>
  <conditionalFormatting sqref="U5 AD5 AG5 AJ5 AM5 AP5 AS5 AV5 R5 AA5 AY5 X5 BB5">
    <cfRule type="cellIs" dxfId="258" priority="84" operator="equal">
      <formula>$AAV$2</formula>
    </cfRule>
  </conditionalFormatting>
  <conditionalFormatting sqref="P5">
    <cfRule type="cellIs" dxfId="257" priority="83" operator="equal">
      <formula>$AAI$2</formula>
    </cfRule>
  </conditionalFormatting>
  <conditionalFormatting sqref="BB5 P5 U5 R5 X5 AA5 AD5 AG5 AJ5 AM5 AP5 AS5 AV5 AY5">
    <cfRule type="cellIs" dxfId="256" priority="82" operator="equal">
      <formula>"No"</formula>
    </cfRule>
  </conditionalFormatting>
  <conditionalFormatting sqref="Q5">
    <cfRule type="cellIs" dxfId="255" priority="81" operator="equal">
      <formula>$AAV$2</formula>
    </cfRule>
  </conditionalFormatting>
  <conditionalFormatting sqref="Q5">
    <cfRule type="cellIs" dxfId="254" priority="80" operator="equal">
      <formula>"No"</formula>
    </cfRule>
  </conditionalFormatting>
  <conditionalFormatting sqref="T5">
    <cfRule type="cellIs" dxfId="253" priority="79" operator="equal">
      <formula>$AAV$2</formula>
    </cfRule>
  </conditionalFormatting>
  <conditionalFormatting sqref="T5">
    <cfRule type="cellIs" dxfId="252" priority="78" operator="equal">
      <formula>"No"</formula>
    </cfRule>
  </conditionalFormatting>
  <conditionalFormatting sqref="W5">
    <cfRule type="cellIs" dxfId="251" priority="77" operator="equal">
      <formula>$AAV$2</formula>
    </cfRule>
  </conditionalFormatting>
  <conditionalFormatting sqref="W5">
    <cfRule type="cellIs" dxfId="250" priority="76" operator="equal">
      <formula>"No"</formula>
    </cfRule>
  </conditionalFormatting>
  <conditionalFormatting sqref="AC5">
    <cfRule type="cellIs" dxfId="249" priority="75" operator="equal">
      <formula>$AAV$2</formula>
    </cfRule>
  </conditionalFormatting>
  <conditionalFormatting sqref="AC5">
    <cfRule type="cellIs" dxfId="248" priority="74" operator="equal">
      <formula>"No"</formula>
    </cfRule>
  </conditionalFormatting>
  <conditionalFormatting sqref="AF5">
    <cfRule type="cellIs" dxfId="247" priority="73" operator="equal">
      <formula>$AAV$2</formula>
    </cfRule>
  </conditionalFormatting>
  <conditionalFormatting sqref="AF5">
    <cfRule type="cellIs" dxfId="246" priority="72" operator="equal">
      <formula>"No"</formula>
    </cfRule>
  </conditionalFormatting>
  <conditionalFormatting sqref="AI5">
    <cfRule type="cellIs" dxfId="245" priority="71" operator="equal">
      <formula>$AAV$2</formula>
    </cfRule>
  </conditionalFormatting>
  <conditionalFormatting sqref="AI5">
    <cfRule type="cellIs" dxfId="244" priority="70" operator="equal">
      <formula>"No"</formula>
    </cfRule>
  </conditionalFormatting>
  <conditionalFormatting sqref="AL5">
    <cfRule type="cellIs" dxfId="243" priority="69" operator="equal">
      <formula>$AAV$2</formula>
    </cfRule>
  </conditionalFormatting>
  <conditionalFormatting sqref="AL5">
    <cfRule type="cellIs" dxfId="242" priority="68" operator="equal">
      <formula>"No"</formula>
    </cfRule>
  </conditionalFormatting>
  <conditionalFormatting sqref="AO5">
    <cfRule type="cellIs" dxfId="241" priority="67" operator="equal">
      <formula>$AAV$2</formula>
    </cfRule>
  </conditionalFormatting>
  <conditionalFormatting sqref="AO5">
    <cfRule type="cellIs" dxfId="240" priority="66" operator="equal">
      <formula>"No"</formula>
    </cfRule>
  </conditionalFormatting>
  <conditionalFormatting sqref="AR5">
    <cfRule type="cellIs" dxfId="239" priority="65" operator="equal">
      <formula>$AAV$2</formula>
    </cfRule>
  </conditionalFormatting>
  <conditionalFormatting sqref="AR5">
    <cfRule type="cellIs" dxfId="238" priority="64" operator="equal">
      <formula>"No"</formula>
    </cfRule>
  </conditionalFormatting>
  <conditionalFormatting sqref="AU5">
    <cfRule type="cellIs" dxfId="237" priority="63" operator="equal">
      <formula>$AAV$2</formula>
    </cfRule>
  </conditionalFormatting>
  <conditionalFormatting sqref="AU5">
    <cfRule type="cellIs" dxfId="236" priority="62" operator="equal">
      <formula>"No"</formula>
    </cfRule>
  </conditionalFormatting>
  <conditionalFormatting sqref="BA5">
    <cfRule type="cellIs" dxfId="235" priority="61" operator="equal">
      <formula>$AAV$2</formula>
    </cfRule>
  </conditionalFormatting>
  <conditionalFormatting sqref="BA5">
    <cfRule type="cellIs" dxfId="234" priority="60" operator="equal">
      <formula>"No"</formula>
    </cfRule>
  </conditionalFormatting>
  <conditionalFormatting sqref="Z5">
    <cfRule type="cellIs" dxfId="233" priority="59" operator="equal">
      <formula>$AAV$2</formula>
    </cfRule>
  </conditionalFormatting>
  <conditionalFormatting sqref="Z5">
    <cfRule type="cellIs" dxfId="232" priority="58" operator="equal">
      <formula>"No"</formula>
    </cfRule>
  </conditionalFormatting>
  <conditionalFormatting sqref="AX5">
    <cfRule type="cellIs" dxfId="231" priority="57" operator="equal">
      <formula>$AAV$2</formula>
    </cfRule>
  </conditionalFormatting>
  <conditionalFormatting sqref="AX5">
    <cfRule type="cellIs" dxfId="230" priority="56" operator="equal">
      <formula>"No"</formula>
    </cfRule>
  </conditionalFormatting>
  <conditionalFormatting sqref="V5">
    <cfRule type="cellIs" dxfId="229" priority="55" operator="equal">
      <formula>$ZR$2</formula>
    </cfRule>
  </conditionalFormatting>
  <conditionalFormatting sqref="S5">
    <cfRule type="cellIs" dxfId="228" priority="54" operator="equal">
      <formula>$ZR$2</formula>
    </cfRule>
  </conditionalFormatting>
  <conditionalFormatting sqref="Y5">
    <cfRule type="cellIs" dxfId="227" priority="53" operator="equal">
      <formula>$ZR$2</formula>
    </cfRule>
  </conditionalFormatting>
  <conditionalFormatting sqref="AB5">
    <cfRule type="cellIs" dxfId="226" priority="52" operator="equal">
      <formula>$ZR$2</formula>
    </cfRule>
  </conditionalFormatting>
  <conditionalFormatting sqref="AE5">
    <cfRule type="cellIs" dxfId="225" priority="51" operator="equal">
      <formula>$ZR$2</formula>
    </cfRule>
  </conditionalFormatting>
  <conditionalFormatting sqref="AH5">
    <cfRule type="cellIs" dxfId="224" priority="50" operator="equal">
      <formula>$ZR$2</formula>
    </cfRule>
  </conditionalFormatting>
  <conditionalFormatting sqref="AK5">
    <cfRule type="cellIs" dxfId="223" priority="49" operator="equal">
      <formula>$ZR$2</formula>
    </cfRule>
  </conditionalFormatting>
  <conditionalFormatting sqref="AN5">
    <cfRule type="cellIs" dxfId="222" priority="48" operator="equal">
      <formula>$ZR$2</formula>
    </cfRule>
  </conditionalFormatting>
  <conditionalFormatting sqref="AQ5">
    <cfRule type="cellIs" dxfId="221" priority="47" operator="equal">
      <formula>$ZR$2</formula>
    </cfRule>
  </conditionalFormatting>
  <conditionalFormatting sqref="AT5">
    <cfRule type="cellIs" dxfId="220" priority="46" operator="equal">
      <formula>$ZR$2</formula>
    </cfRule>
  </conditionalFormatting>
  <conditionalFormatting sqref="AW5">
    <cfRule type="cellIs" dxfId="219" priority="45" operator="equal">
      <formula>$ZR$2</formula>
    </cfRule>
  </conditionalFormatting>
  <conditionalFormatting sqref="AZ5">
    <cfRule type="cellIs" dxfId="218" priority="44" operator="equal">
      <formula>$ZR$2</formula>
    </cfRule>
  </conditionalFormatting>
  <conditionalFormatting sqref="P5:AZ5">
    <cfRule type="cellIs" dxfId="217" priority="43" operator="equal">
      <formula>"No"</formula>
    </cfRule>
  </conditionalFormatting>
  <conditionalFormatting sqref="U6 AD6 AG6 AJ6 AM6 AP6 AS6 AV6 R6 AA6 AY6 X6 BB6">
    <cfRule type="cellIs" dxfId="216" priority="42" operator="equal">
      <formula>$AAV$2</formula>
    </cfRule>
  </conditionalFormatting>
  <conditionalFormatting sqref="P6">
    <cfRule type="cellIs" dxfId="215" priority="41" operator="equal">
      <formula>$AAI$2</formula>
    </cfRule>
  </conditionalFormatting>
  <conditionalFormatting sqref="BB6 P6 U6 R6 X6 AA6 AD6 AG6 AJ6 AM6 AP6 AS6 AV6 AY6">
    <cfRule type="cellIs" dxfId="214" priority="40" operator="equal">
      <formula>"No"</formula>
    </cfRule>
  </conditionalFormatting>
  <conditionalFormatting sqref="Q6">
    <cfRule type="cellIs" dxfId="213" priority="39" operator="equal">
      <formula>$AAV$2</formula>
    </cfRule>
  </conditionalFormatting>
  <conditionalFormatting sqref="Q6">
    <cfRule type="cellIs" dxfId="212" priority="38" operator="equal">
      <formula>"No"</formula>
    </cfRule>
  </conditionalFormatting>
  <conditionalFormatting sqref="T6">
    <cfRule type="cellIs" dxfId="211" priority="37" operator="equal">
      <formula>$AAV$2</formula>
    </cfRule>
  </conditionalFormatting>
  <conditionalFormatting sqref="T6">
    <cfRule type="cellIs" dxfId="210" priority="36" operator="equal">
      <formula>"No"</formula>
    </cfRule>
  </conditionalFormatting>
  <conditionalFormatting sqref="W6">
    <cfRule type="cellIs" dxfId="209" priority="35" operator="equal">
      <formula>$AAV$2</formula>
    </cfRule>
  </conditionalFormatting>
  <conditionalFormatting sqref="W6">
    <cfRule type="cellIs" dxfId="208" priority="34" operator="equal">
      <formula>"No"</formula>
    </cfRule>
  </conditionalFormatting>
  <conditionalFormatting sqref="AC6">
    <cfRule type="cellIs" dxfId="207" priority="33" operator="equal">
      <formula>$AAV$2</formula>
    </cfRule>
  </conditionalFormatting>
  <conditionalFormatting sqref="AC6">
    <cfRule type="cellIs" dxfId="206" priority="32" operator="equal">
      <formula>"No"</formula>
    </cfRule>
  </conditionalFormatting>
  <conditionalFormatting sqref="AF6">
    <cfRule type="cellIs" dxfId="205" priority="31" operator="equal">
      <formula>$AAV$2</formula>
    </cfRule>
  </conditionalFormatting>
  <conditionalFormatting sqref="AF6">
    <cfRule type="cellIs" dxfId="204" priority="30" operator="equal">
      <formula>"No"</formula>
    </cfRule>
  </conditionalFormatting>
  <conditionalFormatting sqref="AI6">
    <cfRule type="cellIs" dxfId="203" priority="29" operator="equal">
      <formula>$AAV$2</formula>
    </cfRule>
  </conditionalFormatting>
  <conditionalFormatting sqref="AI6">
    <cfRule type="cellIs" dxfId="202" priority="28" operator="equal">
      <formula>"No"</formula>
    </cfRule>
  </conditionalFormatting>
  <conditionalFormatting sqref="AL6">
    <cfRule type="cellIs" dxfId="201" priority="27" operator="equal">
      <formula>$AAV$2</formula>
    </cfRule>
  </conditionalFormatting>
  <conditionalFormatting sqref="AL6">
    <cfRule type="cellIs" dxfId="200" priority="26" operator="equal">
      <formula>"No"</formula>
    </cfRule>
  </conditionalFormatting>
  <conditionalFormatting sqref="AO6">
    <cfRule type="cellIs" dxfId="199" priority="25" operator="equal">
      <formula>$AAV$2</formula>
    </cfRule>
  </conditionalFormatting>
  <conditionalFormatting sqref="AO6">
    <cfRule type="cellIs" dxfId="198" priority="24" operator="equal">
      <formula>"No"</formula>
    </cfRule>
  </conditionalFormatting>
  <conditionalFormatting sqref="AR6">
    <cfRule type="cellIs" dxfId="197" priority="23" operator="equal">
      <formula>$AAV$2</formula>
    </cfRule>
  </conditionalFormatting>
  <conditionalFormatting sqref="AR6">
    <cfRule type="cellIs" dxfId="196" priority="22" operator="equal">
      <formula>"No"</formula>
    </cfRule>
  </conditionalFormatting>
  <conditionalFormatting sqref="AU6">
    <cfRule type="cellIs" dxfId="195" priority="21" operator="equal">
      <formula>$AAV$2</formula>
    </cfRule>
  </conditionalFormatting>
  <conditionalFormatting sqref="AU6">
    <cfRule type="cellIs" dxfId="194" priority="20" operator="equal">
      <formula>"No"</formula>
    </cfRule>
  </conditionalFormatting>
  <conditionalFormatting sqref="BA6">
    <cfRule type="cellIs" dxfId="193" priority="19" operator="equal">
      <formula>$AAV$2</formula>
    </cfRule>
  </conditionalFormatting>
  <conditionalFormatting sqref="BA6">
    <cfRule type="cellIs" dxfId="192" priority="18" operator="equal">
      <formula>"No"</formula>
    </cfRule>
  </conditionalFormatting>
  <conditionalFormatting sqref="Z6">
    <cfRule type="cellIs" dxfId="191" priority="17" operator="equal">
      <formula>$AAV$2</formula>
    </cfRule>
  </conditionalFormatting>
  <conditionalFormatting sqref="Z6">
    <cfRule type="cellIs" dxfId="190" priority="16" operator="equal">
      <formula>"No"</formula>
    </cfRule>
  </conditionalFormatting>
  <conditionalFormatting sqref="AX6">
    <cfRule type="cellIs" dxfId="189" priority="15" operator="equal">
      <formula>$AAV$2</formula>
    </cfRule>
  </conditionalFormatting>
  <conditionalFormatting sqref="AX6">
    <cfRule type="cellIs" dxfId="188" priority="14" operator="equal">
      <formula>"No"</formula>
    </cfRule>
  </conditionalFormatting>
  <conditionalFormatting sqref="V6">
    <cfRule type="cellIs" dxfId="187" priority="13" operator="equal">
      <formula>$ZR$2</formula>
    </cfRule>
  </conditionalFormatting>
  <conditionalFormatting sqref="S6">
    <cfRule type="cellIs" dxfId="186" priority="12" operator="equal">
      <formula>$ZR$2</formula>
    </cfRule>
  </conditionalFormatting>
  <conditionalFormatting sqref="Y6">
    <cfRule type="cellIs" dxfId="185" priority="11" operator="equal">
      <formula>$ZR$2</formula>
    </cfRule>
  </conditionalFormatting>
  <conditionalFormatting sqref="AB6">
    <cfRule type="cellIs" dxfId="184" priority="10" operator="equal">
      <formula>$ZR$2</formula>
    </cfRule>
  </conditionalFormatting>
  <conditionalFormatting sqref="AE6">
    <cfRule type="cellIs" dxfId="183" priority="9" operator="equal">
      <formula>$ZR$2</formula>
    </cfRule>
  </conditionalFormatting>
  <conditionalFormatting sqref="AH6">
    <cfRule type="cellIs" dxfId="182" priority="8" operator="equal">
      <formula>$ZR$2</formula>
    </cfRule>
  </conditionalFormatting>
  <conditionalFormatting sqref="AK6">
    <cfRule type="cellIs" dxfId="181" priority="7" operator="equal">
      <formula>$ZR$2</formula>
    </cfRule>
  </conditionalFormatting>
  <conditionalFormatting sqref="AN6">
    <cfRule type="cellIs" dxfId="180" priority="6" operator="equal">
      <formula>$ZR$2</formula>
    </cfRule>
  </conditionalFormatting>
  <conditionalFormatting sqref="AQ6">
    <cfRule type="cellIs" dxfId="179" priority="5" operator="equal">
      <formula>$ZR$2</formula>
    </cfRule>
  </conditionalFormatting>
  <conditionalFormatting sqref="AT6">
    <cfRule type="cellIs" dxfId="178" priority="4" operator="equal">
      <formula>$ZR$2</formula>
    </cfRule>
  </conditionalFormatting>
  <conditionalFormatting sqref="AW6">
    <cfRule type="cellIs" dxfId="177" priority="3" operator="equal">
      <formula>$ZR$2</formula>
    </cfRule>
  </conditionalFormatting>
  <conditionalFormatting sqref="AZ6">
    <cfRule type="cellIs" dxfId="176" priority="2" operator="equal">
      <formula>$ZR$2</formula>
    </cfRule>
  </conditionalFormatting>
  <conditionalFormatting sqref="P6:AZ6">
    <cfRule type="cellIs" dxfId="175"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abSelected="1" topLeftCell="K19" workbookViewId="0">
      <selection activeCell="R37" activeCellId="1" sqref="R32 R37"/>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174" priority="4">
      <formula>IF(ROW() = ROW(), TRUE, FALSE)</formula>
    </cfRule>
  </conditionalFormatting>
  <conditionalFormatting sqref="X32">
    <cfRule type="expression" dxfId="173" priority="3">
      <formula>IF(ROW() = ROW(), TRUE, FALSE)</formula>
    </cfRule>
  </conditionalFormatting>
  <conditionalFormatting sqref="AA36:AB36">
    <cfRule type="expression" dxfId="172" priority="2">
      <formula>IF(ROW() = ROW(), TRUE, FALSE)</formula>
    </cfRule>
  </conditionalFormatting>
  <conditionalFormatting sqref="AE36">
    <cfRule type="expression" dxfId="171"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AG2" sqref="AG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170" priority="22" operator="equal">
      <formula>"INVALID"</formula>
    </cfRule>
    <cfRule type="cellIs" dxfId="169" priority="23" operator="equal">
      <formula>"VALID"</formula>
    </cfRule>
  </conditionalFormatting>
  <conditionalFormatting sqref="O3:O23 S2:T23 R3:T23">
    <cfRule type="cellIs" dxfId="168"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167" priority="14" operator="equal">
      <formula>$AAW$2</formula>
    </cfRule>
  </conditionalFormatting>
  <conditionalFormatting sqref="AB2:AC23">
    <cfRule type="cellIs" dxfId="166" priority="13" operator="equal">
      <formula>$AAW$2</formula>
    </cfRule>
  </conditionalFormatting>
  <conditionalFormatting sqref="AE2:AF23">
    <cfRule type="cellIs" dxfId="165" priority="12" operator="equal">
      <formula>$AAW$2</formula>
    </cfRule>
  </conditionalFormatting>
  <conditionalFormatting sqref="AH2:AI23">
    <cfRule type="cellIs" dxfId="164" priority="11" operator="equal">
      <formula>$AAW$2</formula>
    </cfRule>
  </conditionalFormatting>
  <conditionalFormatting sqref="AD2:AD3 AD5:AD23">
    <cfRule type="cellIs" dxfId="163" priority="10" operator="equal">
      <formula>$AAW$2</formula>
    </cfRule>
  </conditionalFormatting>
  <conditionalFormatting sqref="AA2 AA4:AA23">
    <cfRule type="cellIs" dxfId="162" priority="9" operator="equal">
      <formula>$AAW$2</formula>
    </cfRule>
  </conditionalFormatting>
  <conditionalFormatting sqref="X2:X3 X5:X23">
    <cfRule type="cellIs" dxfId="161" priority="8" operator="equal">
      <formula>$AAW$2</formula>
    </cfRule>
  </conditionalFormatting>
  <conditionalFormatting sqref="U2:U23">
    <cfRule type="cellIs" dxfId="160" priority="7" operator="equal">
      <formula>$AAW$2</formula>
    </cfRule>
  </conditionalFormatting>
  <conditionalFormatting sqref="O29">
    <cfRule type="expression" dxfId="159" priority="6">
      <formula>IF(ROW() = ROW(), TRUE, FALSE)</formula>
    </cfRule>
  </conditionalFormatting>
  <conditionalFormatting sqref="X4">
    <cfRule type="cellIs" dxfId="158" priority="5" operator="equal">
      <formula>$AAW$2</formula>
    </cfRule>
  </conditionalFormatting>
  <conditionalFormatting sqref="AA3">
    <cfRule type="cellIs" dxfId="157" priority="4" operator="equal">
      <formula>$AAW$2</formula>
    </cfRule>
  </conditionalFormatting>
  <conditionalFormatting sqref="AD4">
    <cfRule type="cellIs" dxfId="156" priority="3" operator="equal">
      <formula>$AAW$2</formula>
    </cfRule>
  </conditionalFormatting>
  <conditionalFormatting sqref="AG3">
    <cfRule type="cellIs" dxfId="155" priority="2" operator="equal">
      <formula>$AAW$2</formula>
    </cfRule>
  </conditionalFormatting>
  <conditionalFormatting sqref="R1:AI23">
    <cfRule type="cellIs" dxfId="154"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L12" sqref="L1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153" priority="15" operator="equal">
      <formula>"INVALID"</formula>
    </cfRule>
    <cfRule type="cellIs" dxfId="152" priority="16" operator="equal">
      <formula>"VALID"</formula>
    </cfRule>
  </conditionalFormatting>
  <conditionalFormatting sqref="L3:U22">
    <cfRule type="cellIs" dxfId="151"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150" priority="2" operator="equal">
      <formula>$ZO$2</formula>
    </cfRule>
  </conditionalFormatting>
  <conditionalFormatting sqref="M2:U2">
    <cfRule type="cellIs" dxfId="149"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148" priority="4">
      <formula>IF(ROW() = ROW(), TRUE, FALSE)</formula>
    </cfRule>
  </conditionalFormatting>
  <conditionalFormatting sqref="X32">
    <cfRule type="expression" dxfId="147" priority="3">
      <formula>IF(ROW() = ROW(), TRUE, FALSE)</formula>
    </cfRule>
  </conditionalFormatting>
  <conditionalFormatting sqref="AA36:AB36">
    <cfRule type="expression" dxfId="146" priority="2">
      <formula>IF(ROW() = ROW(), TRUE, FALSE)</formula>
    </cfRule>
  </conditionalFormatting>
  <conditionalFormatting sqref="AE36">
    <cfRule type="expression" dxfId="14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AT18" sqref="AT18"/>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44" priority="3" operator="equal">
      <formula>"INVALID"</formula>
    </cfRule>
    <cfRule type="cellIs" dxfId="143"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42"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141" priority="4">
      <formula>IF(ROW() = ROW(), TRUE, FALSE)</formula>
    </cfRule>
  </conditionalFormatting>
  <conditionalFormatting sqref="X32">
    <cfRule type="expression" dxfId="140" priority="3">
      <formula>IF(ROW() = ROW(), TRUE, FALSE)</formula>
    </cfRule>
  </conditionalFormatting>
  <conditionalFormatting sqref="AA36:AB36">
    <cfRule type="expression" dxfId="139" priority="2">
      <formula>IF(ROW() = ROW(), TRUE, FALSE)</formula>
    </cfRule>
  </conditionalFormatting>
  <conditionalFormatting sqref="AE36">
    <cfRule type="expression" dxfId="138"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C8" sqref="C8"/>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_xlfn.CONCAT(VLOOKUP(C1,[5]Sheet2!D:E,2,TRUE),"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'[5]MJS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'[5]MJS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'[5]MJS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'[5]MJS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65" t="s">
        <v>1251</v>
      </c>
      <c r="D14" s="566"/>
      <c r="E14" s="567"/>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65" t="s">
        <v>1252</v>
      </c>
      <c r="D33" s="566"/>
      <c r="E33" s="567"/>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37" priority="4">
      <formula>IF(ROW() = ROW(), TRUE, FALSE)</formula>
    </cfRule>
  </conditionalFormatting>
  <conditionalFormatting sqref="Y32">
    <cfRule type="expression" dxfId="136" priority="34">
      <formula>RIGHT(Y32,2)="  "</formula>
    </cfRule>
    <cfRule type="expression" dxfId="135" priority="35">
      <formula>RIGHT(Y32,1)=" "</formula>
    </cfRule>
  </conditionalFormatting>
  <conditionalFormatting sqref="Y32">
    <cfRule type="expression" dxfId="134" priority="33">
      <formula>IF(ROW() = ROW(), TRUE, FALSE)</formula>
    </cfRule>
  </conditionalFormatting>
  <conditionalFormatting sqref="Y33">
    <cfRule type="expression" dxfId="133" priority="31">
      <formula>RIGHT(Y33,2)="  "</formula>
    </cfRule>
    <cfRule type="expression" dxfId="132" priority="32">
      <formula>RIGHT(Y33,1)=" "</formula>
    </cfRule>
  </conditionalFormatting>
  <conditionalFormatting sqref="Y33">
    <cfRule type="expression" dxfId="131" priority="30">
      <formula>IF(ROW() = ROW(), TRUE, FALSE)</formula>
    </cfRule>
  </conditionalFormatting>
  <conditionalFormatting sqref="Y34">
    <cfRule type="expression" dxfId="130" priority="28">
      <formula>RIGHT(Y34,2)="  "</formula>
    </cfRule>
    <cfRule type="expression" dxfId="129" priority="29">
      <formula>RIGHT(Y34,1)=" "</formula>
    </cfRule>
  </conditionalFormatting>
  <conditionalFormatting sqref="Y34">
    <cfRule type="expression" dxfId="128" priority="27">
      <formula>IF(ROW() = ROW(), TRUE, FALSE)</formula>
    </cfRule>
  </conditionalFormatting>
  <conditionalFormatting sqref="Y35">
    <cfRule type="expression" dxfId="127" priority="25">
      <formula>RIGHT(Y35,2)="  "</formula>
    </cfRule>
    <cfRule type="expression" dxfId="126" priority="26">
      <formula>RIGHT(Y35,1)=" "</formula>
    </cfRule>
  </conditionalFormatting>
  <conditionalFormatting sqref="Y35">
    <cfRule type="expression" dxfId="125" priority="24">
      <formula>IF(ROW() = ROW(), TRUE, FALSE)</formula>
    </cfRule>
  </conditionalFormatting>
  <conditionalFormatting sqref="Y36:Y41">
    <cfRule type="expression" dxfId="124" priority="22">
      <formula>RIGHT(Y36,2)="  "</formula>
    </cfRule>
    <cfRule type="expression" dxfId="123" priority="23">
      <formula>RIGHT(Y36,1)=" "</formula>
    </cfRule>
  </conditionalFormatting>
  <conditionalFormatting sqref="Y36:Y41">
    <cfRule type="expression" dxfId="122" priority="21">
      <formula>IF(ROW() = ROW(), TRUE, FALSE)</formula>
    </cfRule>
  </conditionalFormatting>
  <conditionalFormatting sqref="Y42:Y45">
    <cfRule type="expression" dxfId="121" priority="19">
      <formula>RIGHT(Y42,2)="  "</formula>
    </cfRule>
    <cfRule type="expression" dxfId="120" priority="20">
      <formula>RIGHT(Y42,1)=" "</formula>
    </cfRule>
  </conditionalFormatting>
  <conditionalFormatting sqref="Y42:Y45">
    <cfRule type="expression" dxfId="119" priority="18">
      <formula>IF(ROW() = ROW(), TRUE, FALSE)</formula>
    </cfRule>
  </conditionalFormatting>
  <conditionalFormatting sqref="Z32:Z33">
    <cfRule type="expression" dxfId="118" priority="17">
      <formula>IF(ROW() = ROW(), TRUE, FALSE)</formula>
    </cfRule>
  </conditionalFormatting>
  <conditionalFormatting sqref="Z35">
    <cfRule type="expression" dxfId="117" priority="16">
      <formula>IF(ROW() = ROW(), TRUE, FALSE)</formula>
    </cfRule>
  </conditionalFormatting>
  <conditionalFormatting sqref="Z36:Z41">
    <cfRule type="expression" dxfId="116" priority="15">
      <formula>IF(ROW() = ROW(), TRUE, FALSE)</formula>
    </cfRule>
  </conditionalFormatting>
  <conditionalFormatting sqref="Z45">
    <cfRule type="expression" dxfId="115" priority="14">
      <formula>IF(ROW() = ROW(), TRUE, FALSE)</formula>
    </cfRule>
  </conditionalFormatting>
  <conditionalFormatting sqref="AA34">
    <cfRule type="expression" dxfId="114" priority="13">
      <formula>IF(ROW() = ROW(), TRUE, FALSE)</formula>
    </cfRule>
  </conditionalFormatting>
  <conditionalFormatting sqref="AB33">
    <cfRule type="expression" dxfId="113" priority="12">
      <formula>IF(ROW() = ROW(), TRUE, FALSE)</formula>
    </cfRule>
  </conditionalFormatting>
  <conditionalFormatting sqref="AA36">
    <cfRule type="expression" dxfId="112" priority="11">
      <formula>IF(ROW() = ROW(), TRUE, FALSE)</formula>
    </cfRule>
  </conditionalFormatting>
  <conditionalFormatting sqref="AB37">
    <cfRule type="expression" dxfId="111" priority="10">
      <formula>IF(ROW() = ROW(), TRUE, FALSE)</formula>
    </cfRule>
  </conditionalFormatting>
  <conditionalFormatting sqref="AB39">
    <cfRule type="expression" dxfId="110" priority="9">
      <formula>IF(ROW() = ROW(), TRUE, FALSE)</formula>
    </cfRule>
  </conditionalFormatting>
  <conditionalFormatting sqref="AB38">
    <cfRule type="expression" dxfId="109" priority="8">
      <formula>IF(ROW() = ROW(), TRUE, FALSE)</formula>
    </cfRule>
  </conditionalFormatting>
  <conditionalFormatting sqref="AA40">
    <cfRule type="expression" dxfId="108" priority="7">
      <formula>IF(ROW() = ROW(), TRUE, FALSE)</formula>
    </cfRule>
  </conditionalFormatting>
  <conditionalFormatting sqref="AA41">
    <cfRule type="expression" dxfId="107" priority="6">
      <formula>IF(ROW() = ROW(), TRUE, FALSE)</formula>
    </cfRule>
  </conditionalFormatting>
  <conditionalFormatting sqref="AB42:AB44">
    <cfRule type="expression" dxfId="106"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23" activePane="bottomLeft" state="frozen"/>
      <selection pane="bottomLeft" activeCell="C32" sqref="C3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IGOC_Parts</vt:lpstr>
      <vt:lpstr>MJS Controls</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2018-08-21T04:25:57Z</dcterms:modified>
</cp:coreProperties>
</file>