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OC-Workspace\Quote Summary\"/>
    </mc:Choice>
  </mc:AlternateContent>
  <xr:revisionPtr revIDLastSave="0" documentId="13_ncr:1_{7AD30F52-0A39-473C-A234-B582B20B506D}" xr6:coauthVersionLast="34" xr6:coauthVersionMax="34" xr10:uidLastSave="{00000000-0000-0000-0000-000000000000}"/>
  <bookViews>
    <workbookView xWindow="0" yWindow="0" windowWidth="27429" windowHeight="11023" xr2:uid="{B0A2C8B0-E955-408F-A85A-FE9D8E3D97F7}"/>
  </bookViews>
  <sheets>
    <sheet name="Tenders" sheetId="1" r:id="rId1"/>
    <sheet name="Clients" sheetId="2" r:id="rId2"/>
    <sheet name="Sheet3" sheetId="3" r:id="rId3"/>
  </sheets>
  <externalReferences>
    <externalReference r:id="rId4"/>
  </externalReferences>
  <definedNames>
    <definedName name="_xlnm._FilterDatabase" localSheetId="0" hidden="1">Tenders!$A$8:$BB$508</definedName>
    <definedName name="_xlnm.Print_Area" localSheetId="0">Tenders!$A$1:$B$508</definedName>
  </definedNam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10" i="1"/>
  <c r="E9" i="1"/>
  <c r="D9" i="1"/>
  <c r="G9" i="1"/>
  <c r="D10" i="1"/>
  <c r="G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G11" i="1" l="1"/>
  <c r="G12" i="1"/>
  <c r="G13" i="1"/>
  <c r="G14" i="1"/>
  <c r="G15" i="1"/>
  <c r="G16" i="1"/>
  <c r="G17" i="1"/>
  <c r="G18" i="1"/>
  <c r="G20" i="1"/>
  <c r="G21" i="1"/>
  <c r="G30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6" i="1"/>
  <c r="G87" i="1"/>
  <c r="G88" i="1"/>
  <c r="G89" i="1"/>
  <c r="G90" i="1"/>
  <c r="G92" i="1"/>
  <c r="G93" i="1"/>
  <c r="G95" i="1"/>
  <c r="G96" i="1"/>
  <c r="G100" i="1"/>
  <c r="G101" i="1"/>
  <c r="G102" i="1"/>
  <c r="G103" i="1"/>
  <c r="G104" i="1"/>
  <c r="G106" i="1"/>
  <c r="G107" i="1"/>
  <c r="G112" i="1"/>
  <c r="G113" i="1"/>
  <c r="G114" i="1"/>
  <c r="G115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5" i="1"/>
  <c r="G146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7" i="1"/>
  <c r="G178" i="1"/>
  <c r="G179" i="1"/>
  <c r="G180" i="1"/>
  <c r="G181" i="1"/>
  <c r="G182" i="1"/>
  <c r="G183" i="1"/>
  <c r="G186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</calcChain>
</file>

<file path=xl/sharedStrings.xml><?xml version="1.0" encoding="utf-8"?>
<sst xmlns="http://schemas.openxmlformats.org/spreadsheetml/2006/main" count="1616" uniqueCount="804">
  <si>
    <t>Client</t>
  </si>
  <si>
    <t>Count</t>
  </si>
  <si>
    <t>A Grade Air</t>
  </si>
  <si>
    <t>Advanced Air Conditioning</t>
  </si>
  <si>
    <t>Air Rite Mech</t>
  </si>
  <si>
    <t>Air Tech</t>
  </si>
  <si>
    <t>Airconstruct HVAC</t>
  </si>
  <si>
    <t xml:space="preserve">Airmech </t>
  </si>
  <si>
    <t>Ascot Air</t>
  </si>
  <si>
    <t>Aston Air</t>
  </si>
  <si>
    <t>BNE Air</t>
  </si>
  <si>
    <t>Carseldine Air</t>
  </si>
  <si>
    <t>Cooltimes</t>
  </si>
  <si>
    <t>Crest Air</t>
  </si>
  <si>
    <t>Dewpoint Air</t>
  </si>
  <si>
    <t>DTG Mech</t>
  </si>
  <si>
    <t>E&amp;S</t>
  </si>
  <si>
    <t>Effectove Airconditioning services</t>
  </si>
  <si>
    <t>Ellis Air Conditioning (QLD) Pty Ltd</t>
  </si>
  <si>
    <t>Energy Air</t>
  </si>
  <si>
    <t>Freedon</t>
  </si>
  <si>
    <t>Finn</t>
  </si>
  <si>
    <t>Genesis Air Services</t>
  </si>
  <si>
    <t>H &amp; H Air Conditioning</t>
  </si>
  <si>
    <t>HiFlow</t>
  </si>
  <si>
    <t>HVAC</t>
  </si>
  <si>
    <t>Indoor Climate</t>
  </si>
  <si>
    <t>Michael Papa
Scot More</t>
  </si>
  <si>
    <t>LDA</t>
  </si>
  <si>
    <t>Moreton Bay AC</t>
  </si>
  <si>
    <t>s360 Pty Ltd</t>
  </si>
  <si>
    <t>Snowdonia</t>
  </si>
  <si>
    <t>Sun City AC</t>
  </si>
  <si>
    <t>Siganto</t>
  </si>
  <si>
    <t>Sunnyair</t>
  </si>
  <si>
    <t>Sunshine Coast Air Conditioning</t>
  </si>
  <si>
    <t>System Air Pty Ltd</t>
  </si>
  <si>
    <t>Triple M</t>
  </si>
  <si>
    <t>Venmist Pty Ltd</t>
  </si>
  <si>
    <t>Wes Air</t>
  </si>
  <si>
    <t>Mackay Airport (Ester Potgieter)</t>
  </si>
  <si>
    <t>Air to the Max</t>
  </si>
  <si>
    <t>Contact us: tenders.ica@igoc.com.au</t>
  </si>
  <si>
    <t>18-0001</t>
  </si>
  <si>
    <t>18-0002</t>
  </si>
  <si>
    <t>18-0003</t>
  </si>
  <si>
    <t>18-0004</t>
  </si>
  <si>
    <t>18-0005</t>
  </si>
  <si>
    <t>18-0006</t>
  </si>
  <si>
    <t>18-0007</t>
  </si>
  <si>
    <t>18-0008</t>
  </si>
  <si>
    <t>18-0009</t>
  </si>
  <si>
    <t>18-0010</t>
  </si>
  <si>
    <t>18-0011</t>
  </si>
  <si>
    <t>18-0012</t>
  </si>
  <si>
    <t>18-0013</t>
  </si>
  <si>
    <t>18-0014</t>
  </si>
  <si>
    <t>18-0015</t>
  </si>
  <si>
    <t>18-0016</t>
  </si>
  <si>
    <t>18-0017</t>
  </si>
  <si>
    <t>18-0018</t>
  </si>
  <si>
    <t>18-0019</t>
  </si>
  <si>
    <t>18-0020</t>
  </si>
  <si>
    <t>O/C</t>
  </si>
  <si>
    <t>Open</t>
  </si>
  <si>
    <t>Closed</t>
  </si>
  <si>
    <t>Multiple</t>
  </si>
  <si>
    <t>Yes</t>
  </si>
  <si>
    <t>No</t>
  </si>
  <si>
    <t>Awarded</t>
  </si>
  <si>
    <t>Due</t>
  </si>
  <si>
    <t>#</t>
  </si>
  <si>
    <t>Job</t>
  </si>
  <si>
    <t>18-0021</t>
  </si>
  <si>
    <t>18-0022</t>
  </si>
  <si>
    <t>18-0023</t>
  </si>
  <si>
    <t>18-0024</t>
  </si>
  <si>
    <t>18-0025</t>
  </si>
  <si>
    <t>18-0026</t>
  </si>
  <si>
    <t>18-0027</t>
  </si>
  <si>
    <t>18-0028</t>
  </si>
  <si>
    <t>18-0029</t>
  </si>
  <si>
    <t>18-0030</t>
  </si>
  <si>
    <t>18-0031</t>
  </si>
  <si>
    <t>18-0032</t>
  </si>
  <si>
    <t>18-0033</t>
  </si>
  <si>
    <t>18-0034</t>
  </si>
  <si>
    <t>18-0035</t>
  </si>
  <si>
    <t>18-0036</t>
  </si>
  <si>
    <t>18-0037</t>
  </si>
  <si>
    <t>18-0038</t>
  </si>
  <si>
    <t>18-0039</t>
  </si>
  <si>
    <t>18-0040</t>
  </si>
  <si>
    <t>18-0041</t>
  </si>
  <si>
    <t>18-0042</t>
  </si>
  <si>
    <t>18-0043</t>
  </si>
  <si>
    <t>18-0044</t>
  </si>
  <si>
    <t>18-0045</t>
  </si>
  <si>
    <t>18-0046</t>
  </si>
  <si>
    <t>18-0047</t>
  </si>
  <si>
    <t>18-0048</t>
  </si>
  <si>
    <t>18-0049</t>
  </si>
  <si>
    <t>18-0050</t>
  </si>
  <si>
    <t>18-0051</t>
  </si>
  <si>
    <t>18-0052</t>
  </si>
  <si>
    <t>18-0053</t>
  </si>
  <si>
    <t>18-0054</t>
  </si>
  <si>
    <t>18-0055</t>
  </si>
  <si>
    <t>18-0056</t>
  </si>
  <si>
    <t>18-0057</t>
  </si>
  <si>
    <t>18-0058</t>
  </si>
  <si>
    <t>18-0059</t>
  </si>
  <si>
    <t>18-0060</t>
  </si>
  <si>
    <t>18-0061</t>
  </si>
  <si>
    <t>18-0062</t>
  </si>
  <si>
    <t>18-0063</t>
  </si>
  <si>
    <t>18-0064</t>
  </si>
  <si>
    <t>18-0065</t>
  </si>
  <si>
    <t>18-0066</t>
  </si>
  <si>
    <t>18-0067</t>
  </si>
  <si>
    <t>18-0068</t>
  </si>
  <si>
    <t>18-0069</t>
  </si>
  <si>
    <t>18-0070</t>
  </si>
  <si>
    <t>18-0071</t>
  </si>
  <si>
    <t>18-0072</t>
  </si>
  <si>
    <t>18-0073</t>
  </si>
  <si>
    <t>18-0074</t>
  </si>
  <si>
    <t>18-0075</t>
  </si>
  <si>
    <t>18-0076</t>
  </si>
  <si>
    <t>18-0077</t>
  </si>
  <si>
    <t>18-0078</t>
  </si>
  <si>
    <t>18-0079</t>
  </si>
  <si>
    <t>18-0080</t>
  </si>
  <si>
    <t>18-0081</t>
  </si>
  <si>
    <t>18-0082</t>
  </si>
  <si>
    <t>18-0083</t>
  </si>
  <si>
    <t>18-0084</t>
  </si>
  <si>
    <t>18-0085</t>
  </si>
  <si>
    <t>18-0086</t>
  </si>
  <si>
    <t>18-0087</t>
  </si>
  <si>
    <t>18-0088</t>
  </si>
  <si>
    <t>18-0089</t>
  </si>
  <si>
    <t>18-0090</t>
  </si>
  <si>
    <t>18-0091</t>
  </si>
  <si>
    <t>18-0092</t>
  </si>
  <si>
    <t>18-0093</t>
  </si>
  <si>
    <t>18-0094</t>
  </si>
  <si>
    <t>18-0095</t>
  </si>
  <si>
    <t>18-0096</t>
  </si>
  <si>
    <t>18-0097</t>
  </si>
  <si>
    <t>18-0098</t>
  </si>
  <si>
    <t>18-0099</t>
  </si>
  <si>
    <t>18-0100</t>
  </si>
  <si>
    <t>18-0101</t>
  </si>
  <si>
    <t>18-0102</t>
  </si>
  <si>
    <t>18-0103</t>
  </si>
  <si>
    <t>18-0104</t>
  </si>
  <si>
    <t>18-0105</t>
  </si>
  <si>
    <t>18-0106</t>
  </si>
  <si>
    <t>18-0107</t>
  </si>
  <si>
    <t>18-0108</t>
  </si>
  <si>
    <t>18-0109</t>
  </si>
  <si>
    <t>18-0110</t>
  </si>
  <si>
    <t>18-0111</t>
  </si>
  <si>
    <t>18-0112</t>
  </si>
  <si>
    <t>18-0113</t>
  </si>
  <si>
    <t>18-0114</t>
  </si>
  <si>
    <t>18-0115</t>
  </si>
  <si>
    <t>18-0116</t>
  </si>
  <si>
    <t>18-0117</t>
  </si>
  <si>
    <t>18-0118</t>
  </si>
  <si>
    <t>18-0119</t>
  </si>
  <si>
    <t>18-0120</t>
  </si>
  <si>
    <t>18-0121</t>
  </si>
  <si>
    <t>18-0122</t>
  </si>
  <si>
    <t>18-0123</t>
  </si>
  <si>
    <t>18-0124</t>
  </si>
  <si>
    <t>18-0125</t>
  </si>
  <si>
    <t>18-0126</t>
  </si>
  <si>
    <t>18-0127</t>
  </si>
  <si>
    <t>18-0128</t>
  </si>
  <si>
    <t>18-0129</t>
  </si>
  <si>
    <t>18-0130</t>
  </si>
  <si>
    <t>18-0131</t>
  </si>
  <si>
    <t>18-0132</t>
  </si>
  <si>
    <t>18-0133</t>
  </si>
  <si>
    <t>18-0134</t>
  </si>
  <si>
    <t>18-0135</t>
  </si>
  <si>
    <t>18-0136</t>
  </si>
  <si>
    <t>18-0137</t>
  </si>
  <si>
    <t>18-0138</t>
  </si>
  <si>
    <t>18-0139</t>
  </si>
  <si>
    <t>18-0140</t>
  </si>
  <si>
    <t>18-0141</t>
  </si>
  <si>
    <t>18-0142</t>
  </si>
  <si>
    <t>18-0143</t>
  </si>
  <si>
    <t>18-0144</t>
  </si>
  <si>
    <t>18-0145</t>
  </si>
  <si>
    <t>18-0146</t>
  </si>
  <si>
    <t>18-0147</t>
  </si>
  <si>
    <t>18-0148</t>
  </si>
  <si>
    <t>18-0149</t>
  </si>
  <si>
    <t>18-0150</t>
  </si>
  <si>
    <t>18-0151</t>
  </si>
  <si>
    <t>18-0152</t>
  </si>
  <si>
    <t>18-0153</t>
  </si>
  <si>
    <t>18-0154</t>
  </si>
  <si>
    <t>18-0155</t>
  </si>
  <si>
    <t>18-0156</t>
  </si>
  <si>
    <t>18-0157</t>
  </si>
  <si>
    <t>18-0158</t>
  </si>
  <si>
    <t>18-0159</t>
  </si>
  <si>
    <t>18-0160</t>
  </si>
  <si>
    <t>18-0161</t>
  </si>
  <si>
    <t>18-0162</t>
  </si>
  <si>
    <t>18-0163</t>
  </si>
  <si>
    <t>18-0164</t>
  </si>
  <si>
    <t>18-0165</t>
  </si>
  <si>
    <t>18-0166</t>
  </si>
  <si>
    <t>18-0167</t>
  </si>
  <si>
    <t>18-0168</t>
  </si>
  <si>
    <t>18-0169</t>
  </si>
  <si>
    <t>18-0170</t>
  </si>
  <si>
    <t>18-0171</t>
  </si>
  <si>
    <t>18-0172</t>
  </si>
  <si>
    <t>18-0173</t>
  </si>
  <si>
    <t>18-0174</t>
  </si>
  <si>
    <t>18-0175</t>
  </si>
  <si>
    <t>18-0176</t>
  </si>
  <si>
    <t>18-0177</t>
  </si>
  <si>
    <t>18-0178</t>
  </si>
  <si>
    <t>18-0179</t>
  </si>
  <si>
    <t>18-0180</t>
  </si>
  <si>
    <t>18-0181</t>
  </si>
  <si>
    <t>18-0182</t>
  </si>
  <si>
    <t>18-0183</t>
  </si>
  <si>
    <t>18-0184</t>
  </si>
  <si>
    <t>18-0185</t>
  </si>
  <si>
    <t>18-0186</t>
  </si>
  <si>
    <t>18-0187</t>
  </si>
  <si>
    <t>18-0188</t>
  </si>
  <si>
    <t>18-0189</t>
  </si>
  <si>
    <t>18-0190</t>
  </si>
  <si>
    <t>18-0191</t>
  </si>
  <si>
    <t>18-0192</t>
  </si>
  <si>
    <t>18-0193</t>
  </si>
  <si>
    <t>18-0194</t>
  </si>
  <si>
    <t>18-0195</t>
  </si>
  <si>
    <t>18-0196</t>
  </si>
  <si>
    <t>18-0197</t>
  </si>
  <si>
    <t>18-0198</t>
  </si>
  <si>
    <t>18-0199</t>
  </si>
  <si>
    <t>18-0200</t>
  </si>
  <si>
    <t>18-0201</t>
  </si>
  <si>
    <t>18-0202</t>
  </si>
  <si>
    <t>18-0203</t>
  </si>
  <si>
    <t>18-0204</t>
  </si>
  <si>
    <t>18-0205</t>
  </si>
  <si>
    <t>18-0206</t>
  </si>
  <si>
    <t>18-0207</t>
  </si>
  <si>
    <t>18-0208</t>
  </si>
  <si>
    <t>18-0209</t>
  </si>
  <si>
    <t>18-0210</t>
  </si>
  <si>
    <t>18-0211</t>
  </si>
  <si>
    <t>18-0212</t>
  </si>
  <si>
    <t>18-0213</t>
  </si>
  <si>
    <t>18-0214</t>
  </si>
  <si>
    <t>18-0215</t>
  </si>
  <si>
    <t>18-0216</t>
  </si>
  <si>
    <t>18-0217</t>
  </si>
  <si>
    <t>18-0218</t>
  </si>
  <si>
    <t>18-0219</t>
  </si>
  <si>
    <t>18-0220</t>
  </si>
  <si>
    <t>18-0221</t>
  </si>
  <si>
    <t>18-0222</t>
  </si>
  <si>
    <t>18-0223</t>
  </si>
  <si>
    <t>18-0224</t>
  </si>
  <si>
    <t>18-0225</t>
  </si>
  <si>
    <t>18-0226</t>
  </si>
  <si>
    <t>18-0227</t>
  </si>
  <si>
    <t>18-0228</t>
  </si>
  <si>
    <t>18-0229</t>
  </si>
  <si>
    <t>18-0230</t>
  </si>
  <si>
    <t>18-0231</t>
  </si>
  <si>
    <t>18-0232</t>
  </si>
  <si>
    <t>18-0233</t>
  </si>
  <si>
    <t>18-0234</t>
  </si>
  <si>
    <t>18-0235</t>
  </si>
  <si>
    <t>18-0236</t>
  </si>
  <si>
    <t>18-0237</t>
  </si>
  <si>
    <t>18-0238</t>
  </si>
  <si>
    <t>18-0239</t>
  </si>
  <si>
    <t>18-0240</t>
  </si>
  <si>
    <t>18-0241</t>
  </si>
  <si>
    <t>18-0242</t>
  </si>
  <si>
    <t>18-0243</t>
  </si>
  <si>
    <t>18-0244</t>
  </si>
  <si>
    <t>18-0245</t>
  </si>
  <si>
    <t>18-0246</t>
  </si>
  <si>
    <t>18-0247</t>
  </si>
  <si>
    <t>18-0248</t>
  </si>
  <si>
    <t>18-0249</t>
  </si>
  <si>
    <t>18-0250</t>
  </si>
  <si>
    <t>18-0251</t>
  </si>
  <si>
    <t>18-0252</t>
  </si>
  <si>
    <t>18-0253</t>
  </si>
  <si>
    <t>18-0254</t>
  </si>
  <si>
    <t>18-0255</t>
  </si>
  <si>
    <t>18-0256</t>
  </si>
  <si>
    <t>18-0257</t>
  </si>
  <si>
    <t>18-0258</t>
  </si>
  <si>
    <t>18-0259</t>
  </si>
  <si>
    <t>18-0260</t>
  </si>
  <si>
    <t>18-0261</t>
  </si>
  <si>
    <t>18-0262</t>
  </si>
  <si>
    <t>18-0263</t>
  </si>
  <si>
    <t>18-0264</t>
  </si>
  <si>
    <t>18-0265</t>
  </si>
  <si>
    <t>18-0266</t>
  </si>
  <si>
    <t>18-0267</t>
  </si>
  <si>
    <t>18-0268</t>
  </si>
  <si>
    <t>18-0269</t>
  </si>
  <si>
    <t>18-0270</t>
  </si>
  <si>
    <t>18-0271</t>
  </si>
  <si>
    <t>18-0272</t>
  </si>
  <si>
    <t>18-0273</t>
  </si>
  <si>
    <t>18-0274</t>
  </si>
  <si>
    <t>18-0275</t>
  </si>
  <si>
    <t>18-0276</t>
  </si>
  <si>
    <t>18-0277</t>
  </si>
  <si>
    <t>18-0278</t>
  </si>
  <si>
    <t>18-0279</t>
  </si>
  <si>
    <t>18-0280</t>
  </si>
  <si>
    <t>18-0281</t>
  </si>
  <si>
    <t>18-0282</t>
  </si>
  <si>
    <t>18-0283</t>
  </si>
  <si>
    <t>18-0284</t>
  </si>
  <si>
    <t>18-0285</t>
  </si>
  <si>
    <t>18-0286</t>
  </si>
  <si>
    <t>18-0287</t>
  </si>
  <si>
    <t>18-0288</t>
  </si>
  <si>
    <t>18-0289</t>
  </si>
  <si>
    <t>18-0290</t>
  </si>
  <si>
    <t>18-0291</t>
  </si>
  <si>
    <t>18-0292</t>
  </si>
  <si>
    <t>18-0293</t>
  </si>
  <si>
    <t>18-0294</t>
  </si>
  <si>
    <t>18-0295</t>
  </si>
  <si>
    <t>18-0296</t>
  </si>
  <si>
    <t>18-0297</t>
  </si>
  <si>
    <t>18-0298</t>
  </si>
  <si>
    <t>18-0299</t>
  </si>
  <si>
    <t>18-0300</t>
  </si>
  <si>
    <t>18-0301</t>
  </si>
  <si>
    <t>18-0302</t>
  </si>
  <si>
    <t>18-0303</t>
  </si>
  <si>
    <t>18-0304</t>
  </si>
  <si>
    <t>18-0305</t>
  </si>
  <si>
    <t>18-0306</t>
  </si>
  <si>
    <t>18-0307</t>
  </si>
  <si>
    <t>18-0308</t>
  </si>
  <si>
    <t>18-0309</t>
  </si>
  <si>
    <t>18-0310</t>
  </si>
  <si>
    <t>18-0311</t>
  </si>
  <si>
    <t>18-0312</t>
  </si>
  <si>
    <t>18-0313</t>
  </si>
  <si>
    <t>18-0314</t>
  </si>
  <si>
    <t>18-0315</t>
  </si>
  <si>
    <t>18-0316</t>
  </si>
  <si>
    <t>18-0317</t>
  </si>
  <si>
    <t>18-0318</t>
  </si>
  <si>
    <t>18-0319</t>
  </si>
  <si>
    <t>18-0320</t>
  </si>
  <si>
    <t>18-0321</t>
  </si>
  <si>
    <t>18-0322</t>
  </si>
  <si>
    <t>18-0323</t>
  </si>
  <si>
    <t>18-0324</t>
  </si>
  <si>
    <t>18-0325</t>
  </si>
  <si>
    <t>18-0326</t>
  </si>
  <si>
    <t>18-0327</t>
  </si>
  <si>
    <t>18-0328</t>
  </si>
  <si>
    <t>18-0329</t>
  </si>
  <si>
    <t>18-0330</t>
  </si>
  <si>
    <t>18-0331</t>
  </si>
  <si>
    <t>18-0332</t>
  </si>
  <si>
    <t>18-0333</t>
  </si>
  <si>
    <t>18-0334</t>
  </si>
  <si>
    <t>18-0335</t>
  </si>
  <si>
    <t>18-0336</t>
  </si>
  <si>
    <t>18-0337</t>
  </si>
  <si>
    <t>18-0338</t>
  </si>
  <si>
    <t>18-0339</t>
  </si>
  <si>
    <t>18-0340</t>
  </si>
  <si>
    <t>18-0341</t>
  </si>
  <si>
    <t>18-0342</t>
  </si>
  <si>
    <t>18-0343</t>
  </si>
  <si>
    <t>18-0344</t>
  </si>
  <si>
    <t>18-0345</t>
  </si>
  <si>
    <t>18-0346</t>
  </si>
  <si>
    <t>18-0347</t>
  </si>
  <si>
    <t>18-0348</t>
  </si>
  <si>
    <t>18-0349</t>
  </si>
  <si>
    <t>18-0350</t>
  </si>
  <si>
    <t>18-0351</t>
  </si>
  <si>
    <t>18-0352</t>
  </si>
  <si>
    <t>18-0353</t>
  </si>
  <si>
    <t>18-0354</t>
  </si>
  <si>
    <t>18-0355</t>
  </si>
  <si>
    <t>18-0356</t>
  </si>
  <si>
    <t>18-0357</t>
  </si>
  <si>
    <t>18-0358</t>
  </si>
  <si>
    <t>18-0359</t>
  </si>
  <si>
    <t>18-0360</t>
  </si>
  <si>
    <t>18-0361</t>
  </si>
  <si>
    <t>18-0362</t>
  </si>
  <si>
    <t>18-0363</t>
  </si>
  <si>
    <t>18-0364</t>
  </si>
  <si>
    <t>18-0365</t>
  </si>
  <si>
    <t>18-0366</t>
  </si>
  <si>
    <t>18-0367</t>
  </si>
  <si>
    <t>18-0368</t>
  </si>
  <si>
    <t>18-0369</t>
  </si>
  <si>
    <t>18-0370</t>
  </si>
  <si>
    <t>18-0371</t>
  </si>
  <si>
    <t>18-0372</t>
  </si>
  <si>
    <t>18-0373</t>
  </si>
  <si>
    <t>18-0374</t>
  </si>
  <si>
    <t>18-0375</t>
  </si>
  <si>
    <t>18-0376</t>
  </si>
  <si>
    <t>18-0377</t>
  </si>
  <si>
    <t>18-0378</t>
  </si>
  <si>
    <t>18-0379</t>
  </si>
  <si>
    <t>18-0380</t>
  </si>
  <si>
    <t>18-0381</t>
  </si>
  <si>
    <t>18-0382</t>
  </si>
  <si>
    <t>18-0383</t>
  </si>
  <si>
    <t>18-0384</t>
  </si>
  <si>
    <t>18-0385</t>
  </si>
  <si>
    <t>18-0386</t>
  </si>
  <si>
    <t>18-0387</t>
  </si>
  <si>
    <t>18-0388</t>
  </si>
  <si>
    <t>18-0389</t>
  </si>
  <si>
    <t>18-0390</t>
  </si>
  <si>
    <t>18-0391</t>
  </si>
  <si>
    <t>18-0392</t>
  </si>
  <si>
    <t>18-0393</t>
  </si>
  <si>
    <t>18-0394</t>
  </si>
  <si>
    <t>18-0395</t>
  </si>
  <si>
    <t>18-0396</t>
  </si>
  <si>
    <t>18-0397</t>
  </si>
  <si>
    <t>18-0398</t>
  </si>
  <si>
    <t>18-0399</t>
  </si>
  <si>
    <t>18-0400</t>
  </si>
  <si>
    <t>18-0401</t>
  </si>
  <si>
    <t>18-0402</t>
  </si>
  <si>
    <t>18-0403</t>
  </si>
  <si>
    <t>18-0404</t>
  </si>
  <si>
    <t>18-0405</t>
  </si>
  <si>
    <t>18-0406</t>
  </si>
  <si>
    <t>18-0407</t>
  </si>
  <si>
    <t>18-0408</t>
  </si>
  <si>
    <t>18-0409</t>
  </si>
  <si>
    <t>18-0410</t>
  </si>
  <si>
    <t>18-0411</t>
  </si>
  <si>
    <t>18-0412</t>
  </si>
  <si>
    <t>18-0413</t>
  </si>
  <si>
    <t>18-0414</t>
  </si>
  <si>
    <t>18-0415</t>
  </si>
  <si>
    <t>18-0416</t>
  </si>
  <si>
    <t>18-0417</t>
  </si>
  <si>
    <t>18-0418</t>
  </si>
  <si>
    <t>18-0419</t>
  </si>
  <si>
    <t>18-0420</t>
  </si>
  <si>
    <t>18-0421</t>
  </si>
  <si>
    <t>18-0422</t>
  </si>
  <si>
    <t>18-0423</t>
  </si>
  <si>
    <t>18-0424</t>
  </si>
  <si>
    <t>18-0425</t>
  </si>
  <si>
    <t>18-0426</t>
  </si>
  <si>
    <t>18-0427</t>
  </si>
  <si>
    <t>18-0428</t>
  </si>
  <si>
    <t>18-0429</t>
  </si>
  <si>
    <t>18-0430</t>
  </si>
  <si>
    <t>18-0431</t>
  </si>
  <si>
    <t>18-0432</t>
  </si>
  <si>
    <t>18-0433</t>
  </si>
  <si>
    <t>18-0434</t>
  </si>
  <si>
    <t>18-0435</t>
  </si>
  <si>
    <t>18-0436</t>
  </si>
  <si>
    <t>18-0437</t>
  </si>
  <si>
    <t>18-0438</t>
  </si>
  <si>
    <t>18-0439</t>
  </si>
  <si>
    <t>18-0440</t>
  </si>
  <si>
    <t>18-0441</t>
  </si>
  <si>
    <t>18-0442</t>
  </si>
  <si>
    <t>18-0443</t>
  </si>
  <si>
    <t>18-0444</t>
  </si>
  <si>
    <t>18-0445</t>
  </si>
  <si>
    <t>18-0446</t>
  </si>
  <si>
    <t>18-0447</t>
  </si>
  <si>
    <t>18-0448</t>
  </si>
  <si>
    <t>18-0449</t>
  </si>
  <si>
    <t>18-0450</t>
  </si>
  <si>
    <t>18-0451</t>
  </si>
  <si>
    <t>18-0452</t>
  </si>
  <si>
    <t>18-0453</t>
  </si>
  <si>
    <t>18-0454</t>
  </si>
  <si>
    <t>18-0455</t>
  </si>
  <si>
    <t>18-0456</t>
  </si>
  <si>
    <t>18-0457</t>
  </si>
  <si>
    <t>18-0458</t>
  </si>
  <si>
    <t>18-0459</t>
  </si>
  <si>
    <t>18-0460</t>
  </si>
  <si>
    <t>18-0461</t>
  </si>
  <si>
    <t>18-0462</t>
  </si>
  <si>
    <t>18-0463</t>
  </si>
  <si>
    <t>18-0464</t>
  </si>
  <si>
    <t>18-0465</t>
  </si>
  <si>
    <t>18-0466</t>
  </si>
  <si>
    <t>18-0467</t>
  </si>
  <si>
    <t>18-0468</t>
  </si>
  <si>
    <t>18-0469</t>
  </si>
  <si>
    <t>18-0470</t>
  </si>
  <si>
    <t>18-0471</t>
  </si>
  <si>
    <t>18-0472</t>
  </si>
  <si>
    <t>18-0473</t>
  </si>
  <si>
    <t>18-0474</t>
  </si>
  <si>
    <t>18-0475</t>
  </si>
  <si>
    <t>18-0476</t>
  </si>
  <si>
    <t>18-0477</t>
  </si>
  <si>
    <t>18-0478</t>
  </si>
  <si>
    <t>18-0479</t>
  </si>
  <si>
    <t>18-0480</t>
  </si>
  <si>
    <t>18-0481</t>
  </si>
  <si>
    <t>18-0482</t>
  </si>
  <si>
    <t>18-0483</t>
  </si>
  <si>
    <t>18-0484</t>
  </si>
  <si>
    <t>18-0485</t>
  </si>
  <si>
    <t>18-0486</t>
  </si>
  <si>
    <t>18-0487</t>
  </si>
  <si>
    <t>18-0488</t>
  </si>
  <si>
    <t>18-0489</t>
  </si>
  <si>
    <t>18-0490</t>
  </si>
  <si>
    <t>18-0491</t>
  </si>
  <si>
    <t>18-0492</t>
  </si>
  <si>
    <t>18-0493</t>
  </si>
  <si>
    <t>18-0494</t>
  </si>
  <si>
    <t>18-0495</t>
  </si>
  <si>
    <t>18-0496</t>
  </si>
  <si>
    <t>18-0497</t>
  </si>
  <si>
    <t>18-0498</t>
  </si>
  <si>
    <t>18-0499</t>
  </si>
  <si>
    <t>18-0500</t>
  </si>
  <si>
    <t>Hungry Jacks, Brassall</t>
  </si>
  <si>
    <t>Mackay Airport</t>
  </si>
  <si>
    <t>Waterside East &amp; West</t>
  </si>
  <si>
    <t>Oxley Childcare Centre</t>
  </si>
  <si>
    <t>QR RC1 Level 5 Alterations</t>
  </si>
  <si>
    <t>Costco Ipswich</t>
  </si>
  <si>
    <t>500 Queen Street Lobby &amp; EOTF</t>
  </si>
  <si>
    <t>St Rita College</t>
  </si>
  <si>
    <t>HMAS Moreton</t>
  </si>
  <si>
    <t>Gallipoli Barracks</t>
  </si>
  <si>
    <t>ACU Building 200.02 Refurb</t>
  </si>
  <si>
    <t>Archdicese Penola Place</t>
  </si>
  <si>
    <t>Catholic Education Office</t>
  </si>
  <si>
    <t>Kangaroo Point Backpackers</t>
  </si>
  <si>
    <t>Westside Private Hospital - Taringa</t>
  </si>
  <si>
    <t>Garden Terrace</t>
  </si>
  <si>
    <t>Bunnings, Dalton Rd</t>
  </si>
  <si>
    <t>307 Wickam Tce</t>
  </si>
  <si>
    <t>Wynnum Manly Workers club</t>
  </si>
  <si>
    <t>Pacific at Palm Beach</t>
  </si>
  <si>
    <t>Canstar Fitout - 143 Turbot St</t>
  </si>
  <si>
    <t>QUT CMS Security (KG) Y1 Block</t>
  </si>
  <si>
    <t>Southside Toyota</t>
  </si>
  <si>
    <t>Grout St Apartments</t>
  </si>
  <si>
    <t>Tenancy Y10 King Street, Bowen Hills</t>
  </si>
  <si>
    <t>Benestar Group, 340 Adelaide Street</t>
  </si>
  <si>
    <t>Commonwealth Bank, 1806 David Low Way</t>
  </si>
  <si>
    <t>Albion Place 10a Wodala Crescent, Bracken Ridge</t>
  </si>
  <si>
    <t>Scion Southport, 158-160 Scarborough St</t>
  </si>
  <si>
    <t>QR Northgate QPS Outpost</t>
  </si>
  <si>
    <t>NDIA  Ipswich – 117 Brisbane St Ipswich</t>
  </si>
  <si>
    <t>Total Fusion Newstead</t>
  </si>
  <si>
    <t>Sundale Garden Village, Tewantin</t>
  </si>
  <si>
    <t>Mermaid Tavern, Mermaid Beach</t>
  </si>
  <si>
    <t>Racecourse Rd, Pharmacy &amp; Medical Centre - Ascot</t>
  </si>
  <si>
    <t>"The Eminence" 89-91 McLachlan Street Fortitude Valley</t>
  </si>
  <si>
    <t>Primary Health Network, Level 4, 542 Lutwyche Rd, Lutwyche
Partners 4 Health Fitout (T404 &amp; T407)</t>
  </si>
  <si>
    <t>Ormeau Woods SHS - New Learning Centre</t>
  </si>
  <si>
    <t>Redcliffe Hospital Level 2 – CSSD - Day Procedure, Anaesthesiology</t>
  </si>
  <si>
    <t>Tai Tai Restaurant South Bank</t>
  </si>
  <si>
    <t>Baringa Community Centre, Sunshine coast</t>
  </si>
  <si>
    <t>Northpine Christian College - Stage 7 GLA Building</t>
  </si>
  <si>
    <t>Tricare - Little Mountain Aged Care Facility</t>
  </si>
  <si>
    <t>McKenzie Aged Care Buderim</t>
  </si>
  <si>
    <t>Queens Plaza: Luxury Remix, 226 Queen St</t>
  </si>
  <si>
    <t>Flagstone State Community College New Special Education Facility &amp; GLA Accommodation</t>
  </si>
  <si>
    <t>Proposed Keema Car Dealership And Workshop, Gateway Drive, Augaustine Heights</t>
  </si>
  <si>
    <t>Stair Press Fan</t>
  </si>
  <si>
    <t>Paynter Dixon Office</t>
  </si>
  <si>
    <t>Apartments - Love St, Bulimba (Munro Group)</t>
  </si>
  <si>
    <t>Ivy Apartments, Maroochydore</t>
  </si>
  <si>
    <t>Athol Place Commercial Tower</t>
  </si>
  <si>
    <t>Guardian Early Learning Centre Fit Out, Taringa Qld</t>
  </si>
  <si>
    <t>QUT Q Block, Q620 Fermentation Lab</t>
  </si>
  <si>
    <t>Pimpama Tavern</t>
  </si>
  <si>
    <t>Freedom Aged Care, Redland Bay</t>
  </si>
  <si>
    <t>Brighton Homes Design Studio, Colour Studio (McDonald Jones Homes)</t>
  </si>
  <si>
    <t>Kia Toowong Workshop Refurb</t>
  </si>
  <si>
    <t>BAC Bus Charging Facility</t>
  </si>
  <si>
    <t>Cooinda Aged Care</t>
  </si>
  <si>
    <t>Rosemount Hospital</t>
  </si>
  <si>
    <t>St Michaels College Block, P-9 Refurbishment</t>
  </si>
  <si>
    <t>Sikh Gurdwana</t>
  </si>
  <si>
    <t>Building and Asset Services' - Request for Quotation WS137904</t>
  </si>
  <si>
    <t>Billie Brown Studio Stage Two</t>
  </si>
  <si>
    <t>ClarkeKann Office Fitout - Level 23</t>
  </si>
  <si>
    <t>Camp Hill Childcare Centre</t>
  </si>
  <si>
    <t>Morningside Childcare Centre</t>
  </si>
  <si>
    <t>Tarragindi Childcare Centre</t>
  </si>
  <si>
    <t>Yeronga  Childcare Centre</t>
  </si>
  <si>
    <t>Allity - Car Park  - Robina Cooltimes</t>
  </si>
  <si>
    <t>293 Queen Street - Misc Works</t>
  </si>
  <si>
    <t xml:space="preserve">400 Boundary Street Seventh Day Adventist </t>
  </si>
  <si>
    <t>Kennards, 133 South Pine Road, Brendale</t>
  </si>
  <si>
    <t>OPAL Fernleigh Development, 8 Sherbrooke Road, West Ryde</t>
  </si>
  <si>
    <t>Forest Lake Lodge, Aged Care Facility</t>
  </si>
  <si>
    <t>Caboolture Aquatic Centre</t>
  </si>
  <si>
    <t>Toowoomba Private Mental Hospital - REPRICE</t>
  </si>
  <si>
    <t>Australia Post, 42-60 Albert Street, Brisbane City, Qld</t>
  </si>
  <si>
    <t>Beenleigh State High School</t>
  </si>
  <si>
    <t>Habitat Nundah Childcare Centre</t>
  </si>
  <si>
    <t>Sunnybank Private Hospital CSSD Refurbishment</t>
  </si>
  <si>
    <t>QIC Chiller Replacement, 30 Mary Street &amp; 111 George Street</t>
  </si>
  <si>
    <t>UQ OHC dental Lab</t>
  </si>
  <si>
    <t>Byron IP Schema</t>
  </si>
  <si>
    <t>Aurora Pacific 17 Canberra Terrace Caloundra</t>
  </si>
  <si>
    <t>Rps Workspace - Level 4 - 520 Wickham St Fortitude Valley.</t>
  </si>
  <si>
    <t>Goodna State School Stage 1, Albert St</t>
  </si>
  <si>
    <t>293 to 295 Queen Street Basement Temp</t>
  </si>
  <si>
    <t>33 Queen St Lift &amp; Mezzanine Fitout</t>
  </si>
  <si>
    <t>Bellaire Apartments Michelton</t>
  </si>
  <si>
    <t>GU G23 UPS Room Alterations</t>
  </si>
  <si>
    <t>Plainlands Hotel - Mechanical Electrical / Controls Installation</t>
  </si>
  <si>
    <t>Level 3, Hawken Building, UQ St Lucia</t>
  </si>
  <si>
    <t>RFQ - BMS Connection for Back Up Generator</t>
  </si>
  <si>
    <t>201 Logan Road, Woolloongabba</t>
  </si>
  <si>
    <t>Caboolture Sports Club</t>
  </si>
  <si>
    <t>Love Street – Bulimba Car Park</t>
  </si>
  <si>
    <t>47-49 Brisbane Street – St Lucia Car Park</t>
  </si>
  <si>
    <t xml:space="preserve">270 Adelaide Street – CHW Sup Unit </t>
  </si>
  <si>
    <t>Goodwin Village – New Server PC(Canberra)</t>
  </si>
  <si>
    <t>Performing Arts Building, Somerset College</t>
  </si>
  <si>
    <t>QPS Tank Street</t>
  </si>
  <si>
    <t>I Fly  Chermside</t>
  </si>
  <si>
    <t>McDonalds Camira</t>
  </si>
  <si>
    <t>BAC DTB Retail Upgrade</t>
  </si>
  <si>
    <t>QCAT Gas Lab</t>
  </si>
  <si>
    <t>Reward Hospitality Warehouse</t>
  </si>
  <si>
    <t>Rhythm Apartments Sunshine Coast</t>
  </si>
  <si>
    <t>Mantra on Quay – Skyline Apartments</t>
  </si>
  <si>
    <t>Lords Ormeau Rivers, District School, New Building Extension</t>
  </si>
  <si>
    <t>Evolve Meadowbrook, Unit 12, 3-19 University Drive, Meadowbrook</t>
  </si>
  <si>
    <t>St Peter Claver College, Admin Precinct Redevelopment</t>
  </si>
  <si>
    <t>Wynnum State High, School New Gla Block</t>
  </si>
  <si>
    <t>Mirvac QLD HQ - L17 Riverside Centre Fitout</t>
  </si>
  <si>
    <t>Tenancy 103, QUT X Block E-Sport, 2 George Street Brisbane, Qld</t>
  </si>
  <si>
    <t>Eat Street Harbour Town</t>
  </si>
  <si>
    <t>Gympie Nursing Centre, 30-36 Barter Street Gympie, Proposed Refurbishment</t>
  </si>
  <si>
    <t>ACU VOU - Reception Price</t>
  </si>
  <si>
    <t>San Sisto College, Dominic Centre Redevelopment</t>
  </si>
  <si>
    <t>St John’s Catholic College Nambour, Block A, F &amp; M</t>
  </si>
  <si>
    <t>SRG Offices- Strathpine</t>
  </si>
  <si>
    <t>BAC ITB Changing Places</t>
  </si>
  <si>
    <t>UQ, Andrew N Liveris Building (ANLB) Early Works</t>
  </si>
  <si>
    <t>Australia Fair, Level 10 Office Fitout, Lift Core Upgrade Work</t>
  </si>
  <si>
    <t>175 Eagle Street Makegood</t>
  </si>
  <si>
    <t>293 Queen Street , Qtrly Servicing</t>
  </si>
  <si>
    <t>Robina Hospital Building G Refurbishment</t>
  </si>
  <si>
    <t>Robina Hospital Building F Refurbishment</t>
  </si>
  <si>
    <t>Robina Hospital Building E Refurbishment</t>
  </si>
  <si>
    <t>Laidley SHS home Economics</t>
  </si>
  <si>
    <t>ARC Care Homes - Car Parks</t>
  </si>
  <si>
    <t>N810B The Lobby Bar at the Calile Hotel</t>
  </si>
  <si>
    <t>22 Sanford Street - Pump Duty Cycle</t>
  </si>
  <si>
    <t>Keema Car Dealership &amp; Workshop - original quote 06.03.18</t>
  </si>
  <si>
    <t>Bolton Clarke Fernhill RACF Stage 1A</t>
  </si>
  <si>
    <t>Battery Room – Austair Stuart Bellchamber</t>
  </si>
  <si>
    <t>Fareshare – Morningside</t>
  </si>
  <si>
    <t xml:space="preserve">Fairy Road West End – Car Park </t>
  </si>
  <si>
    <t>Brisbane City Council Data Centre Holland Park</t>
  </si>
  <si>
    <t>39-45 Byron St</t>
  </si>
  <si>
    <t>QR RC1 Level 4 Stage 2</t>
  </si>
  <si>
    <t>Allianz Worldwide Partners 310 Ann Street</t>
  </si>
  <si>
    <t>Empire Theatre</t>
  </si>
  <si>
    <t>63 Dixenson Street, Carina Carpark</t>
  </si>
  <si>
    <t>Jupiters Casino - Harvest Buffett Refurb</t>
  </si>
  <si>
    <t>Somerset College Technology Hub - Mechanical Services</t>
  </si>
  <si>
    <t>Brisbane Markets C1 Rocklea</t>
  </si>
  <si>
    <t>Meridan State College</t>
  </si>
  <si>
    <t>Yarrabilba Specialist</t>
  </si>
  <si>
    <t>44 Latham Street – Chermside (Mech Elec)</t>
  </si>
  <si>
    <t>Port of Brisbane – BMD Building BMS Upgrade</t>
  </si>
  <si>
    <t>Port of Brisbane – 14 Whimbrel St Lighting Control Upgrade</t>
  </si>
  <si>
    <t>UQ Otto Hirschfield Building Level 2 Refurb</t>
  </si>
  <si>
    <t>NDIA Maroochydore</t>
  </si>
  <si>
    <t>Bethania Gardens Aged Care Facility</t>
  </si>
  <si>
    <t>The Depot, Milton</t>
  </si>
  <si>
    <t>Renal Dialysis Unit at the Toowoomba Hospital</t>
  </si>
  <si>
    <t>Redlands Sports Club</t>
  </si>
  <si>
    <t>Q-Rail Centre Building 1, Level 4 Fitout 305 Edward St</t>
  </si>
  <si>
    <t>Eagle Junction SS Pool Change Rooms</t>
  </si>
  <si>
    <t>AMP The Depot 135 Coronation Drive Brisbane</t>
  </si>
  <si>
    <t xml:space="preserve">Mantra Southbank - Maintenance </t>
  </si>
  <si>
    <t>Mantra Southbank - AHU BMS Upgrade</t>
  </si>
  <si>
    <t>Mantra on Quay – Skyline Apartments Dynalite Repairs</t>
  </si>
  <si>
    <t>Burleigh Beach Pavilion</t>
  </si>
  <si>
    <t>Raytheon Carole Park</t>
  </si>
  <si>
    <t>Burleigh Heads Apartments</t>
  </si>
  <si>
    <t>Coomera Country Club</t>
  </si>
  <si>
    <t>BAC Domestic Airport L2</t>
  </si>
  <si>
    <t>Endrim Child Care Centre</t>
  </si>
  <si>
    <t>Montessori Library &amp; Sports</t>
  </si>
  <si>
    <t xml:space="preserve">yx Mechanical </t>
  </si>
  <si>
    <t xml:space="preserve">Howard Smith Wharf - </t>
  </si>
  <si>
    <t>Wacol Warehouse Hub</t>
  </si>
  <si>
    <t>Sable on Palm</t>
  </si>
  <si>
    <t>The Esplanade - Car Park</t>
  </si>
  <si>
    <t>UoQ Andrew N Liveris Bld</t>
  </si>
  <si>
    <t>Car Park Calibration - Greenslopes</t>
  </si>
  <si>
    <t>Car Park Calibration - Chermside</t>
  </si>
  <si>
    <t>Japara Robina Aged Care Facility Health Care</t>
  </si>
  <si>
    <t>NDIA Mt Gravatt</t>
  </si>
  <si>
    <t>The Depot - Ground Floor 135 Coronation Drive Milton</t>
  </si>
  <si>
    <t>16-18 Curwen Terrace, Chermside</t>
  </si>
  <si>
    <t>refer to 18-0179</t>
  </si>
  <si>
    <t>13 West St Burleigh Heads</t>
  </si>
  <si>
    <t>UQ Keith Street Childcare Centre</t>
  </si>
  <si>
    <t>200 Adelaide -  Street Rooftop Meeting Space</t>
  </si>
  <si>
    <t>Gold Coast Airport Upgrade</t>
  </si>
  <si>
    <t>BAC HQ L2 East Wing B313 Accomodation Upgrade</t>
  </si>
  <si>
    <t>NDIA Toowoomba</t>
  </si>
  <si>
    <t>St Clare's Kindergarten</t>
  </si>
  <si>
    <t>Meals on Wheels</t>
  </si>
  <si>
    <t>Mt Maria College, 21 Armstrong St, Petrie</t>
  </si>
  <si>
    <t>Aleia Palm Beach, 947 Gold Coast Highway, Palm Beach</t>
  </si>
  <si>
    <t>Taco Bell, Fliders Parade, Northlakes</t>
  </si>
  <si>
    <t xml:space="preserve">SENIORS AFFORDABLE LIVING - Hood St Sherwood </t>
  </si>
  <si>
    <t>Mountain Creek, Lady Musgrave Drive</t>
  </si>
  <si>
    <t>Calile Spa</t>
  </si>
  <si>
    <t>Eumundi Aquatic Centre</t>
  </si>
  <si>
    <t>Bellvista Meeting Place</t>
  </si>
  <si>
    <t>Gold Coast International Airport Hotel P/L</t>
  </si>
  <si>
    <t>Gailey Road Student Accommodation, Gailey Road St Lucia</t>
  </si>
  <si>
    <t>Oxanda Childcare Centre, 19-31 Dickson Rd, Morayfield</t>
  </si>
  <si>
    <t>QUT GP P636, Central Analytical Research Facility, Gardens Point Campus</t>
  </si>
  <si>
    <t>99 Cinderella Drive, Springwood, QLD</t>
  </si>
  <si>
    <t>Yarrabilba Specialist Centre, Alder Circuit</t>
  </si>
  <si>
    <t>Swickers Kingaroy</t>
  </si>
  <si>
    <t>Kuari Apartments</t>
  </si>
  <si>
    <t>Waterside West, L2, Gold Coast</t>
  </si>
  <si>
    <t>Arden Apartments</t>
  </si>
  <si>
    <t xml:space="preserve">19 Taree Street </t>
  </si>
  <si>
    <t>UQ OHC Dental Lab (18-0083)</t>
  </si>
  <si>
    <t>RAAF Base, Amberley - Engine Test Facility</t>
  </si>
  <si>
    <t>Clontarf Retail</t>
  </si>
  <si>
    <t>Stretton College</t>
  </si>
  <si>
    <t>Sikh Temple</t>
  </si>
  <si>
    <t>QUT GP H Block L4 Office Refurb</t>
  </si>
  <si>
    <t>Vodafone Cooparoo, RFQ for VHA Coorparoo</t>
  </si>
  <si>
    <t>Toowoomba Private Mental Hospital (18-0077)</t>
  </si>
  <si>
    <t xml:space="preserve">My Health I Happ, Yawalapah Rd, Pimpama </t>
  </si>
  <si>
    <t>National Native Titles, 119 North Quay</t>
  </si>
  <si>
    <t>Toowong Tower HVAC Upgrade</t>
  </si>
  <si>
    <t>The Lakes College Administration Build, North Lakes</t>
  </si>
  <si>
    <t>Residential Apartment Project, 82 Stanhill Drive, Surfers Paradise</t>
  </si>
  <si>
    <t>Springfield Central – DA16 Building, Springfield Lakes</t>
  </si>
  <si>
    <t>YES</t>
  </si>
  <si>
    <t>WON</t>
  </si>
  <si>
    <t>Lost</t>
  </si>
  <si>
    <t>won</t>
  </si>
  <si>
    <t>TBA Won 90%</t>
  </si>
  <si>
    <t>Date</t>
  </si>
  <si>
    <t>???</t>
  </si>
  <si>
    <t>Remaining</t>
  </si>
  <si>
    <t xml:space="preserve">Open </t>
  </si>
  <si>
    <t>Quoted
(SAM)</t>
  </si>
  <si>
    <t>Verified
(MIKE)</t>
  </si>
  <si>
    <t>Reviewed
(DARREN)</t>
  </si>
  <si>
    <t>????</t>
  </si>
  <si>
    <t>Request</t>
  </si>
  <si>
    <t>ASAP</t>
  </si>
  <si>
    <t>29-may</t>
  </si>
  <si>
    <t>NA</t>
  </si>
  <si>
    <t>WES/CWQLD</t>
  </si>
  <si>
    <t>Mike/CWQLD</t>
  </si>
  <si>
    <t xml:space="preserve">Its is recommended that we consider removing the 14 splits from the job, the margin is often small. This jobs will also require a controls price for the VSDs </t>
  </si>
  <si>
    <t>Mech Done, Needs Controls</t>
  </si>
  <si>
    <t>no</t>
  </si>
  <si>
    <t>YES (18-0187)</t>
  </si>
  <si>
    <t>Email Wendy about spec requirements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</si>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</sst>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6" formatCode="d/mm/yy;@"/>
    <numFmt numFmtId="169" formatCode="_-* #,##0_-;\-* #,##0_-;_-* &quot;-&quot;_-;_-@_-"/>
  </numFmts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5"/>
      <color theme="3"/>
      <name val="Consolas"/>
      <family val="2"/>
    </font>
    <font>
      <b/>
      <sz val="11"/>
      <color theme="3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/>
      <bottom style="thick">
        <color theme="4"/>
      </bottom>
      <diagonal/>
    </border>
    <border>
      <left/>
      <right style="medium">
        <color indexed="64"/>
      </right>
      <top/>
      <bottom style="thick">
        <color theme="4"/>
      </bottom>
      <diagonal/>
    </border>
    <border>
      <left style="medium">
        <color indexed="64"/>
      </left>
      <right/>
      <top style="thick">
        <color theme="4"/>
      </top>
      <bottom/>
      <diagonal/>
    </border>
    <border>
      <left/>
      <right style="medium">
        <color indexed="64"/>
      </right>
      <top style="thick">
        <color theme="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theme="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16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0" fontId="2" fillId="0" borderId="1" xfId="2" applyAlignment="1">
      <alignment horizontal="center" vertical="center"/>
    </xf>
    <xf numFmtId="0" fontId="3" fillId="0" borderId="1" xfId="3" applyBorder="1" applyAlignment="1">
      <alignment horizontal="center" vertical="center" wrapText="1"/>
    </xf>
    <xf numFmtId="0" fontId="3" fillId="0" borderId="1" xfId="3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2" xfId="2" applyBorder="1" applyAlignment="1">
      <alignment horizontal="center" vertical="center"/>
    </xf>
    <xf numFmtId="0" fontId="2" fillId="0" borderId="13" xfId="2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2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2" fillId="0" borderId="13" xfId="2" applyBorder="1" applyAlignment="1">
      <alignment horizontal="center" vertical="center" wrapText="1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" fontId="0" fillId="0" borderId="14" xfId="1" applyNumberFormat="1" applyFont="1" applyBorder="1" applyAlignment="1">
      <alignment horizontal="center"/>
    </xf>
    <xf numFmtId="1" fontId="0" fillId="0" borderId="16" xfId="1" applyNumberFormat="1" applyFont="1" applyBorder="1" applyAlignment="1">
      <alignment horizontal="center"/>
    </xf>
    <xf numFmtId="1" fontId="0" fillId="0" borderId="16" xfId="4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2" fillId="0" borderId="20" xfId="2" applyBorder="1" applyAlignment="1">
      <alignment horizontal="center" vertical="center"/>
    </xf>
    <xf numFmtId="0" fontId="0" fillId="0" borderId="17" xfId="0" applyBorder="1"/>
  </cellXfs>
  <cellStyles count="5">
    <cellStyle name="Comma [0]" xfId="1" builtinId="6"/>
    <cellStyle name="Comma [0] 2" xfId="4" xr:uid="{00000000-0005-0000-0000-00002F000000}"/>
    <cellStyle name="Heading 1" xfId="2" builtinId="16"/>
    <cellStyle name="Heading 4" xfId="3" builtinId="19"/>
    <cellStyle name="Normal" xfId="0" builtinId="0"/>
  </cellStyles>
  <dxfs count="1613">
    <dxf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24994659260841701"/>
      </font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E2F0D9"/>
        </patternFill>
      </fill>
    </dxf>
    <dxf>
      <font>
        <color rgb="FF000000"/>
      </font>
      <fill>
        <patternFill>
          <bgColor rgb="FFDEEBF7"/>
        </patternFill>
      </fill>
    </dxf>
    <dxf>
      <font>
        <color rgb="FF000000"/>
      </font>
      <fill>
        <patternFill>
          <bgColor rgb="FFDEEBF7"/>
        </patternFill>
      </fill>
    </dxf>
    <dxf>
      <font>
        <color rgb="FF000000"/>
      </font>
      <fill>
        <patternFill>
          <bgColor rgb="FFDEEBF7"/>
        </patternFill>
      </fill>
    </dxf>
    <dxf>
      <font>
        <color rgb="FF000000"/>
      </font>
      <fill>
        <patternFill>
          <bgColor rgb="FFDEEBF7"/>
        </patternFill>
      </fill>
    </dxf>
    <dxf>
      <font>
        <color rgb="FF000000"/>
      </font>
      <fill>
        <patternFill>
          <bgColor rgb="FFDEEBF7"/>
        </patternFill>
      </fill>
    </dxf>
    <dxf>
      <font>
        <color rgb="FF000000"/>
      </font>
      <fill>
        <patternFill>
          <bgColor rgb="FFDEEBF7"/>
        </patternFill>
      </fill>
    </dxf>
    <dxf>
      <font>
        <color rgb="FF000000"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ill>
        <patternFill>
          <bgColor rgb="FFF2F2F2"/>
        </patternFill>
      </fill>
    </dxf>
    <dxf>
      <font>
        <b/>
        <i/>
      </font>
      <fill>
        <patternFill>
          <bgColor rgb="FFDEEBF7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color rgb="FF1F4E79"/>
      </font>
      <fill>
        <patternFill>
          <bgColor rgb="FFDEEBF7"/>
        </patternFill>
      </fill>
    </dxf>
    <dxf>
      <font>
        <b/>
        <i val="0"/>
        <color rgb="FF385724"/>
      </font>
      <fill>
        <patternFill>
          <bgColor rgb="FFE2F0D9"/>
        </patternFill>
      </fill>
    </dxf>
    <dxf>
      <font>
        <b/>
        <i/>
        <color rgb="FF843C0B"/>
      </font>
      <fill>
        <patternFill>
          <bgColor rgb="FFFBE5D6"/>
        </patternFill>
      </fill>
    </dxf>
    <dxf>
      <font>
        <b/>
        <i/>
        <color rgb="FF806000"/>
      </font>
      <fill>
        <patternFill>
          <bgColor rgb="FFFFF2CC"/>
        </patternFill>
      </fill>
    </dxf>
    <dxf>
      <font>
        <b/>
        <i/>
        <color rgb="FF385724"/>
      </font>
      <fill>
        <patternFill>
          <bgColor rgb="FFE2F0D9"/>
        </patternFill>
      </fill>
    </dxf>
    <dxf>
      <font>
        <b/>
        <i/>
        <u val="double"/>
      </font>
    </dxf>
    <dxf>
      <font>
        <b/>
        <i/>
        <u val="double"/>
      </font>
    </dxf>
    <dxf>
      <font>
        <b/>
        <i/>
        <u val="double"/>
      </font>
    </dxf>
    <dxf>
      <font>
        <b/>
        <i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533399</xdr:colOff>
      <xdr:row>0</xdr:row>
      <xdr:rowOff>87086</xdr:rowOff>
    </xdr:from>
    <xdr:to>
      <xdr:col>1</xdr:col>
      <xdr:colOff>2111828</xdr:colOff>
      <xdr:row>5</xdr:row>
      <xdr:rowOff>81529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E925014-C642-4B8E-9D15-CBFCFEDB115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3399" y="87086"/>
          <a:ext cx="2275115" cy="919729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3.%20Clients/1.%20Management%20&amp;%20Admin/ICA%20-%20Quotes%20and%20Tenders%20Summary/Quote%20Distribution%20and%20Summary%201807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cken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1BD4-D703-4228-8EDA-B661D8EC5B35}">
  <dimension ref="A1:BB508"/>
  <sheetViews>
    <sheetView tabSelected="1" topLeftCell="A217" workbookViewId="0">
      <selection activeCell="E175" sqref="E175"/>
    </sheetView>
  </sheetViews>
  <sheetFormatPr defaultRowHeight="14.6" x14ac:dyDescent="0.4"/>
  <cols>
    <col min="2" max="2" width="36.140625" customWidth="1"/>
    <col min="3" max="3" width="9.140625" style="44"/>
    <col min="4" max="4" width="13" style="25" customWidth="1"/>
    <col min="5" max="5" width="13" style="26" customWidth="1"/>
    <col min="6" max="6" width="13" style="17" customWidth="1"/>
    <col min="7" max="7" width="12.5703125" style="25" customWidth="1"/>
    <col min="8" max="8" width="10.78515625" style="26" bestFit="1" customWidth="1"/>
    <col min="9" max="9" width="12.35546875" style="25" customWidth="1"/>
    <col min="10" max="10" width="12.35546875" style="17" customWidth="1"/>
    <col min="11" max="11" width="12.35546875" style="26" customWidth="1"/>
    <col min="12" max="12" width="12.85546875" style="16" customWidth="1"/>
    <col min="13" max="51" width="12.85546875" customWidth="1"/>
  </cols>
  <sheetData>
    <row r="1" spans="1:54" x14ac:dyDescent="0.4">
      <c r="A1" s="1"/>
      <c r="B1" s="2"/>
      <c r="C1" s="43"/>
      <c r="D1" s="23"/>
      <c r="E1" s="24"/>
      <c r="G1" s="23"/>
      <c r="H1" s="24"/>
      <c r="I1" s="23"/>
      <c r="J1" s="9"/>
      <c r="K1" s="24"/>
    </row>
    <row r="2" spans="1:54" x14ac:dyDescent="0.4">
      <c r="A2" s="3"/>
      <c r="B2" s="4"/>
    </row>
    <row r="3" spans="1:54" x14ac:dyDescent="0.4">
      <c r="A3" s="3"/>
      <c r="B3" s="4"/>
    </row>
    <row r="4" spans="1:54" x14ac:dyDescent="0.4">
      <c r="A4" s="3"/>
      <c r="B4" s="4"/>
    </row>
    <row r="5" spans="1:54" x14ac:dyDescent="0.4">
      <c r="A5" s="3"/>
      <c r="B5" s="4"/>
    </row>
    <row r="6" spans="1:54" ht="15" thickBot="1" x14ac:dyDescent="0.45">
      <c r="A6" s="5"/>
      <c r="B6" s="6"/>
    </row>
    <row r="7" spans="1:54" x14ac:dyDescent="0.4">
      <c r="A7" s="7" t="s">
        <v>42</v>
      </c>
      <c r="B7" s="7"/>
    </row>
    <row r="8" spans="1:54" s="10" customFormat="1" ht="64.75" customHeight="1" thickBot="1" x14ac:dyDescent="0.45">
      <c r="A8" s="27" t="s">
        <v>71</v>
      </c>
      <c r="B8" s="28" t="s">
        <v>72</v>
      </c>
      <c r="C8" s="45" t="s">
        <v>63</v>
      </c>
      <c r="D8" s="27" t="s">
        <v>66</v>
      </c>
      <c r="E8" s="28" t="s">
        <v>786</v>
      </c>
      <c r="F8" s="22" t="s">
        <v>69</v>
      </c>
      <c r="G8" s="27" t="s">
        <v>70</v>
      </c>
      <c r="H8" s="28" t="s">
        <v>784</v>
      </c>
      <c r="I8" s="33" t="s">
        <v>788</v>
      </c>
      <c r="J8" s="34" t="s">
        <v>789</v>
      </c>
      <c r="K8" s="35" t="s">
        <v>790</v>
      </c>
      <c r="L8" s="11" t="s">
        <v>2</v>
      </c>
      <c r="M8" s="11" t="s">
        <v>3</v>
      </c>
      <c r="N8" s="11" t="s">
        <v>4</v>
      </c>
      <c r="O8" s="11" t="s">
        <v>5</v>
      </c>
      <c r="P8" s="11" t="s">
        <v>6</v>
      </c>
      <c r="Q8" s="11" t="s">
        <v>7</v>
      </c>
      <c r="R8" s="11" t="s">
        <v>8</v>
      </c>
      <c r="S8" s="11" t="s">
        <v>9</v>
      </c>
      <c r="T8" s="11" t="s">
        <v>10</v>
      </c>
      <c r="U8" s="11" t="s">
        <v>11</v>
      </c>
      <c r="V8" s="11" t="s">
        <v>12</v>
      </c>
      <c r="W8" s="11" t="s">
        <v>13</v>
      </c>
      <c r="X8" s="11" t="s">
        <v>14</v>
      </c>
      <c r="Y8" s="11" t="s">
        <v>15</v>
      </c>
      <c r="Z8" s="11" t="s">
        <v>16</v>
      </c>
      <c r="AA8" s="11" t="s">
        <v>17</v>
      </c>
      <c r="AB8" s="11" t="s">
        <v>18</v>
      </c>
      <c r="AC8" s="11" t="s">
        <v>19</v>
      </c>
      <c r="AD8" s="11"/>
      <c r="AE8" s="11" t="s">
        <v>21</v>
      </c>
      <c r="AF8" s="11" t="s">
        <v>22</v>
      </c>
      <c r="AG8" s="11" t="s">
        <v>23</v>
      </c>
      <c r="AH8" s="11" t="s">
        <v>24</v>
      </c>
      <c r="AI8" s="11" t="s">
        <v>25</v>
      </c>
      <c r="AJ8" s="11" t="s">
        <v>26</v>
      </c>
      <c r="AK8" s="11" t="s">
        <v>27</v>
      </c>
      <c r="AL8" s="11" t="s">
        <v>28</v>
      </c>
      <c r="AM8" s="11" t="s">
        <v>29</v>
      </c>
      <c r="AN8" s="11" t="s">
        <v>30</v>
      </c>
      <c r="AO8" s="11" t="s">
        <v>31</v>
      </c>
      <c r="AP8" s="11" t="s">
        <v>32</v>
      </c>
      <c r="AQ8" s="11" t="s">
        <v>33</v>
      </c>
      <c r="AR8" s="11" t="s">
        <v>34</v>
      </c>
      <c r="AS8" s="11" t="s">
        <v>35</v>
      </c>
      <c r="AT8" s="11" t="s">
        <v>36</v>
      </c>
      <c r="AU8" s="11" t="s">
        <v>37</v>
      </c>
      <c r="AV8" s="11" t="s">
        <v>38</v>
      </c>
      <c r="AW8" s="11" t="s">
        <v>39</v>
      </c>
      <c r="AX8" s="11" t="s">
        <v>40</v>
      </c>
      <c r="AY8" s="11" t="s">
        <v>41</v>
      </c>
      <c r="AZ8" s="12"/>
      <c r="BA8" s="12"/>
    </row>
    <row r="9" spans="1:54" s="13" customFormat="1" ht="15" thickTop="1" x14ac:dyDescent="0.4">
      <c r="A9" s="18" t="s">
        <v>43</v>
      </c>
      <c r="B9" s="18" t="s">
        <v>553</v>
      </c>
      <c r="C9" s="30" t="s">
        <v>787</v>
      </c>
      <c r="D9" s="29">
        <f>COUNTA(L9:AY9)</f>
        <v>1</v>
      </c>
      <c r="E9" s="30">
        <f>IF(K9="YES",D9-COUNTIF(L9:AY9,"SENT"), "-")</f>
        <v>1</v>
      </c>
      <c r="F9" s="14" t="s">
        <v>780</v>
      </c>
      <c r="G9" s="40">
        <f ca="1">IF(H9="???", 1, H9-TODAY())</f>
        <v>-109</v>
      </c>
      <c r="H9" s="37">
        <v>43182</v>
      </c>
      <c r="I9" s="36" t="s">
        <v>779</v>
      </c>
      <c r="J9" s="15" t="s">
        <v>779</v>
      </c>
      <c r="K9" s="37" t="s">
        <v>779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>
        <v>43182</v>
      </c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</row>
    <row r="10" spans="1:54" s="19" customFormat="1" x14ac:dyDescent="0.4">
      <c r="A10" s="18" t="s">
        <v>44</v>
      </c>
      <c r="B10" s="18" t="s">
        <v>554</v>
      </c>
      <c r="C10" s="32" t="s">
        <v>787</v>
      </c>
      <c r="D10" s="31">
        <f>COUNTA(L10:AY10)</f>
        <v>1</v>
      </c>
      <c r="E10" s="32">
        <f>IF(K10="YES",D10-COUNTIF(L10:AY10,"SENT"), "-")</f>
        <v>1</v>
      </c>
      <c r="F10" s="20" t="s">
        <v>780</v>
      </c>
      <c r="G10" s="41">
        <f ca="1">IF(H10="???", 1, H10-TODAY())</f>
        <v>-109</v>
      </c>
      <c r="H10" s="39">
        <v>43182</v>
      </c>
      <c r="I10" s="38" t="s">
        <v>779</v>
      </c>
      <c r="J10" s="21" t="s">
        <v>779</v>
      </c>
      <c r="K10" s="39" t="s">
        <v>779</v>
      </c>
      <c r="L10" s="21"/>
      <c r="M10" s="21"/>
      <c r="N10" s="21"/>
      <c r="O10" s="21"/>
      <c r="P10" s="21">
        <v>43182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</row>
    <row r="11" spans="1:54" s="19" customFormat="1" x14ac:dyDescent="0.4">
      <c r="A11" s="18" t="s">
        <v>45</v>
      </c>
      <c r="B11" s="18" t="s">
        <v>555</v>
      </c>
      <c r="C11" s="32" t="s">
        <v>787</v>
      </c>
      <c r="D11" s="31">
        <f>COUNTA(L11:AY11)</f>
        <v>1</v>
      </c>
      <c r="E11" s="32">
        <f t="shared" ref="E11:E74" si="0">IF(K11="YES",D11-COUNTIF(L11:AY11,"SENT"), "-")</f>
        <v>1</v>
      </c>
      <c r="F11" s="20"/>
      <c r="G11" s="41">
        <f ca="1">IF(H11="???", 1, H11-TODAY())</f>
        <v>-111</v>
      </c>
      <c r="H11" s="39">
        <v>43180</v>
      </c>
      <c r="I11" s="38" t="s">
        <v>779</v>
      </c>
      <c r="J11" s="21" t="s">
        <v>779</v>
      </c>
      <c r="K11" s="39" t="s">
        <v>779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>
        <v>43180</v>
      </c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</row>
    <row r="12" spans="1:54" s="19" customFormat="1" x14ac:dyDescent="0.4">
      <c r="A12" s="18" t="s">
        <v>46</v>
      </c>
      <c r="B12" s="18" t="s">
        <v>556</v>
      </c>
      <c r="C12" s="32" t="s">
        <v>65</v>
      </c>
      <c r="D12" s="31">
        <f>COUNTA(L12:AY12)</f>
        <v>1</v>
      </c>
      <c r="E12" s="32" t="str">
        <f t="shared" si="0"/>
        <v>-</v>
      </c>
      <c r="F12" s="20"/>
      <c r="G12" s="41">
        <f ca="1">IF(H12="???", 1, H12-TODAY())</f>
        <v>-99</v>
      </c>
      <c r="H12" s="39">
        <v>43192</v>
      </c>
      <c r="I12" s="38" t="s">
        <v>795</v>
      </c>
      <c r="J12" s="21" t="s">
        <v>795</v>
      </c>
      <c r="K12" s="39" t="s">
        <v>795</v>
      </c>
      <c r="L12" s="21"/>
      <c r="M12" s="21"/>
      <c r="N12" s="21"/>
      <c r="O12" s="21"/>
      <c r="P12" s="21"/>
      <c r="Q12" s="21"/>
      <c r="R12" s="21">
        <v>43192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</row>
    <row r="13" spans="1:54" s="19" customFormat="1" x14ac:dyDescent="0.4">
      <c r="A13" s="18" t="s">
        <v>47</v>
      </c>
      <c r="B13" s="18" t="s">
        <v>557</v>
      </c>
      <c r="C13" s="32" t="s">
        <v>65</v>
      </c>
      <c r="D13" s="31">
        <f>COUNTA(L13:AY13)</f>
        <v>1</v>
      </c>
      <c r="E13" s="32" t="str">
        <f t="shared" si="0"/>
        <v>-</v>
      </c>
      <c r="F13" s="20"/>
      <c r="G13" s="41">
        <f ca="1">IF(H13="???", 1, H13-TODAY())</f>
        <v>-97</v>
      </c>
      <c r="H13" s="39">
        <v>43194</v>
      </c>
      <c r="I13" s="38" t="s">
        <v>795</v>
      </c>
      <c r="J13" s="21" t="s">
        <v>795</v>
      </c>
      <c r="K13" s="39" t="s">
        <v>795</v>
      </c>
      <c r="L13" s="21"/>
      <c r="M13" s="21"/>
      <c r="N13" s="21"/>
      <c r="O13" s="21"/>
      <c r="P13" s="21"/>
      <c r="Q13" s="21"/>
      <c r="R13" s="21">
        <v>43194</v>
      </c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</row>
    <row r="14" spans="1:54" s="19" customFormat="1" x14ac:dyDescent="0.4">
      <c r="A14" s="18" t="s">
        <v>48</v>
      </c>
      <c r="B14" s="18" t="s">
        <v>558</v>
      </c>
      <c r="C14" s="32" t="s">
        <v>787</v>
      </c>
      <c r="D14" s="31">
        <f>COUNTA(L14:AY14)</f>
        <v>2</v>
      </c>
      <c r="E14" s="32">
        <f t="shared" si="0"/>
        <v>2</v>
      </c>
      <c r="F14" s="20"/>
      <c r="G14" s="41">
        <f ca="1">IF(H14="???", 1, H14-TODAY())</f>
        <v>-92</v>
      </c>
      <c r="H14" s="39">
        <v>43199</v>
      </c>
      <c r="I14" s="38" t="s">
        <v>779</v>
      </c>
      <c r="J14" s="21" t="s">
        <v>779</v>
      </c>
      <c r="K14" s="39" t="s">
        <v>779</v>
      </c>
      <c r="L14" s="21"/>
      <c r="M14" s="21"/>
      <c r="N14" s="21">
        <v>43201</v>
      </c>
      <c r="O14" s="21"/>
      <c r="P14" s="21"/>
      <c r="Q14" s="21">
        <v>43199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</row>
    <row r="15" spans="1:54" s="19" customFormat="1" x14ac:dyDescent="0.4">
      <c r="A15" s="18" t="s">
        <v>49</v>
      </c>
      <c r="B15" s="18" t="s">
        <v>559</v>
      </c>
      <c r="C15" s="32" t="s">
        <v>65</v>
      </c>
      <c r="D15" s="31">
        <f>COUNTA(L15:AY15)</f>
        <v>2</v>
      </c>
      <c r="E15" s="32" t="str">
        <f t="shared" si="0"/>
        <v>-</v>
      </c>
      <c r="F15" s="20"/>
      <c r="G15" s="41">
        <f ca="1">IF(H15="???", 1, H15-TODAY())</f>
        <v>-92</v>
      </c>
      <c r="H15" s="39">
        <v>43199</v>
      </c>
      <c r="I15" s="38" t="s">
        <v>795</v>
      </c>
      <c r="J15" s="21" t="s">
        <v>795</v>
      </c>
      <c r="K15" s="39" t="s">
        <v>795</v>
      </c>
      <c r="L15" s="21"/>
      <c r="M15" s="21"/>
      <c r="N15" s="21"/>
      <c r="O15" s="21"/>
      <c r="P15" s="21"/>
      <c r="Q15" s="21"/>
      <c r="R15" s="21">
        <v>43199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>
        <v>43203</v>
      </c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</row>
    <row r="16" spans="1:54" s="19" customFormat="1" x14ac:dyDescent="0.4">
      <c r="A16" s="18" t="s">
        <v>50</v>
      </c>
      <c r="B16" s="18" t="s">
        <v>560</v>
      </c>
      <c r="C16" s="32" t="s">
        <v>787</v>
      </c>
      <c r="D16" s="31">
        <f>COUNTA(L16:AY16)</f>
        <v>3</v>
      </c>
      <c r="E16" s="32">
        <f t="shared" si="0"/>
        <v>3</v>
      </c>
      <c r="F16" s="20"/>
      <c r="G16" s="41">
        <f ca="1">IF(H16="???", 1, H16-TODAY())</f>
        <v>-96</v>
      </c>
      <c r="H16" s="39">
        <v>43195</v>
      </c>
      <c r="I16" s="38" t="s">
        <v>779</v>
      </c>
      <c r="J16" s="21" t="s">
        <v>779</v>
      </c>
      <c r="K16" s="39" t="s">
        <v>779</v>
      </c>
      <c r="L16" s="21"/>
      <c r="M16" s="21"/>
      <c r="N16" s="21" t="s">
        <v>791</v>
      </c>
      <c r="O16" s="21"/>
      <c r="P16" s="21"/>
      <c r="Q16" s="21">
        <v>43195</v>
      </c>
      <c r="R16" s="21"/>
      <c r="S16" s="21"/>
      <c r="T16" s="21"/>
      <c r="U16" s="21"/>
      <c r="V16" s="21"/>
      <c r="W16" s="21"/>
      <c r="X16" s="21"/>
      <c r="Y16" s="21">
        <v>43203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</row>
    <row r="17" spans="1:54" s="19" customFormat="1" x14ac:dyDescent="0.4">
      <c r="A17" s="18" t="s">
        <v>51</v>
      </c>
      <c r="B17" s="18" t="s">
        <v>561</v>
      </c>
      <c r="C17" s="32" t="s">
        <v>787</v>
      </c>
      <c r="D17" s="31">
        <f>COUNTA(L17:AY17)</f>
        <v>1</v>
      </c>
      <c r="E17" s="32">
        <f t="shared" si="0"/>
        <v>1</v>
      </c>
      <c r="F17" s="20"/>
      <c r="G17" s="41">
        <f ca="1">IF(H17="???", 1, H17-TODAY())</f>
        <v>-98</v>
      </c>
      <c r="H17" s="39">
        <v>43193</v>
      </c>
      <c r="I17" s="38" t="s">
        <v>779</v>
      </c>
      <c r="J17" s="21" t="s">
        <v>779</v>
      </c>
      <c r="K17" s="39" t="s">
        <v>779</v>
      </c>
      <c r="L17" s="21"/>
      <c r="M17" s="21"/>
      <c r="N17" s="21"/>
      <c r="O17" s="21">
        <v>43193</v>
      </c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</row>
    <row r="18" spans="1:54" s="19" customFormat="1" x14ac:dyDescent="0.4">
      <c r="A18" s="18" t="s">
        <v>52</v>
      </c>
      <c r="B18" s="18" t="s">
        <v>562</v>
      </c>
      <c r="C18" s="32" t="s">
        <v>787</v>
      </c>
      <c r="D18" s="31">
        <f>COUNTA(L18:AY18)</f>
        <v>1</v>
      </c>
      <c r="E18" s="32">
        <f t="shared" si="0"/>
        <v>1</v>
      </c>
      <c r="F18" s="20"/>
      <c r="G18" s="41">
        <f ca="1">IF(H18="???", 1, H18-TODAY())</f>
        <v>-106</v>
      </c>
      <c r="H18" s="39">
        <v>43185</v>
      </c>
      <c r="I18" s="38" t="s">
        <v>779</v>
      </c>
      <c r="J18" s="21" t="s">
        <v>779</v>
      </c>
      <c r="K18" s="39" t="s">
        <v>779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>
        <v>43185</v>
      </c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</row>
    <row r="19" spans="1:54" s="19" customFormat="1" x14ac:dyDescent="0.4">
      <c r="A19" s="18" t="s">
        <v>53</v>
      </c>
      <c r="B19" s="18" t="s">
        <v>563</v>
      </c>
      <c r="C19" s="32" t="s">
        <v>65</v>
      </c>
      <c r="D19" s="31">
        <f>COUNTA(L19:AY19)</f>
        <v>1</v>
      </c>
      <c r="E19" s="32" t="str">
        <f t="shared" si="0"/>
        <v>-</v>
      </c>
      <c r="F19" s="20"/>
      <c r="G19" s="41">
        <v>-100</v>
      </c>
      <c r="H19" s="39" t="s">
        <v>785</v>
      </c>
      <c r="I19" s="38"/>
      <c r="J19" s="21"/>
      <c r="K19" s="39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 t="s">
        <v>785</v>
      </c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</row>
    <row r="20" spans="1:54" s="19" customFormat="1" x14ac:dyDescent="0.4">
      <c r="A20" s="18" t="s">
        <v>54</v>
      </c>
      <c r="B20" s="18" t="s">
        <v>564</v>
      </c>
      <c r="C20" s="32" t="s">
        <v>65</v>
      </c>
      <c r="D20" s="31">
        <f>COUNTA(L20:AY20)</f>
        <v>1</v>
      </c>
      <c r="E20" s="32" t="str">
        <f t="shared" si="0"/>
        <v>-</v>
      </c>
      <c r="F20" s="20"/>
      <c r="G20" s="41">
        <f ca="1">IF(H20="???", 1, H20-TODAY())</f>
        <v>-96</v>
      </c>
      <c r="H20" s="39">
        <v>43195</v>
      </c>
      <c r="I20" s="38" t="s">
        <v>795</v>
      </c>
      <c r="J20" s="21" t="s">
        <v>795</v>
      </c>
      <c r="K20" s="39" t="s">
        <v>795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>
        <v>43195</v>
      </c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</row>
    <row r="21" spans="1:54" s="19" customFormat="1" x14ac:dyDescent="0.4">
      <c r="A21" s="18" t="s">
        <v>55</v>
      </c>
      <c r="B21" s="18" t="s">
        <v>565</v>
      </c>
      <c r="C21" s="32" t="s">
        <v>787</v>
      </c>
      <c r="D21" s="31">
        <f>COUNTA(L21:AY21)</f>
        <v>2</v>
      </c>
      <c r="E21" s="32">
        <f t="shared" si="0"/>
        <v>2</v>
      </c>
      <c r="F21" s="20"/>
      <c r="G21" s="41">
        <f ca="1">IF(H21="???", 1, H21-TODAY())</f>
        <v>-97</v>
      </c>
      <c r="H21" s="39">
        <v>43194</v>
      </c>
      <c r="I21" s="38" t="s">
        <v>779</v>
      </c>
      <c r="J21" s="21" t="s">
        <v>779</v>
      </c>
      <c r="K21" s="39" t="s">
        <v>779</v>
      </c>
      <c r="L21" s="21"/>
      <c r="M21" s="21"/>
      <c r="N21" s="21">
        <v>43195</v>
      </c>
      <c r="O21" s="21">
        <v>43194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</row>
    <row r="22" spans="1:54" s="19" customFormat="1" x14ac:dyDescent="0.4">
      <c r="A22" s="18" t="s">
        <v>56</v>
      </c>
      <c r="B22" s="18" t="s">
        <v>566</v>
      </c>
      <c r="C22" s="32" t="s">
        <v>65</v>
      </c>
      <c r="D22" s="31">
        <f>COUNTA(L22:AY22)</f>
        <v>1</v>
      </c>
      <c r="E22" s="32" t="str">
        <f t="shared" si="0"/>
        <v>-</v>
      </c>
      <c r="F22" s="20"/>
      <c r="G22" s="41">
        <v>-100</v>
      </c>
      <c r="H22" s="39" t="s">
        <v>785</v>
      </c>
      <c r="I22" s="38"/>
      <c r="J22" s="21"/>
      <c r="K22" s="39"/>
      <c r="L22" s="21" t="s">
        <v>785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</row>
    <row r="23" spans="1:54" s="19" customFormat="1" x14ac:dyDescent="0.4">
      <c r="A23" s="18" t="s">
        <v>57</v>
      </c>
      <c r="B23" s="18" t="s">
        <v>567</v>
      </c>
      <c r="C23" s="32" t="s">
        <v>787</v>
      </c>
      <c r="D23" s="31">
        <f>COUNTA(L23:AY23)</f>
        <v>1</v>
      </c>
      <c r="E23" s="32">
        <f t="shared" si="0"/>
        <v>1</v>
      </c>
      <c r="F23" s="20" t="s">
        <v>781</v>
      </c>
      <c r="G23" s="41">
        <v>-100</v>
      </c>
      <c r="H23" s="39" t="s">
        <v>785</v>
      </c>
      <c r="I23" s="38" t="s">
        <v>779</v>
      </c>
      <c r="J23" s="21" t="s">
        <v>779</v>
      </c>
      <c r="K23" s="39" t="s">
        <v>779</v>
      </c>
      <c r="L23" s="21"/>
      <c r="M23" s="21"/>
      <c r="N23" s="21"/>
      <c r="O23" s="21"/>
      <c r="P23" s="21"/>
      <c r="Q23" s="21"/>
      <c r="R23" s="21"/>
      <c r="S23" s="21"/>
      <c r="T23" s="21" t="s">
        <v>785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</row>
    <row r="24" spans="1:54" s="19" customFormat="1" x14ac:dyDescent="0.4">
      <c r="A24" s="18" t="s">
        <v>58</v>
      </c>
      <c r="B24" s="18" t="s">
        <v>568</v>
      </c>
      <c r="C24" s="32" t="s">
        <v>787</v>
      </c>
      <c r="D24" s="31">
        <f>COUNTA(L24:AY24)</f>
        <v>1</v>
      </c>
      <c r="E24" s="32">
        <f t="shared" si="0"/>
        <v>1</v>
      </c>
      <c r="F24" s="20"/>
      <c r="G24" s="41">
        <v>-100</v>
      </c>
      <c r="H24" s="39" t="s">
        <v>785</v>
      </c>
      <c r="I24" s="38" t="s">
        <v>779</v>
      </c>
      <c r="J24" s="21" t="s">
        <v>779</v>
      </c>
      <c r="K24" s="39" t="s">
        <v>779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 t="s">
        <v>785</v>
      </c>
      <c r="AX24" s="21"/>
      <c r="AY24" s="21"/>
      <c r="AZ24" s="21"/>
      <c r="BA24" s="21"/>
      <c r="BB24" s="21"/>
    </row>
    <row r="25" spans="1:54" s="19" customFormat="1" x14ac:dyDescent="0.4">
      <c r="A25" s="18" t="s">
        <v>59</v>
      </c>
      <c r="B25" s="18" t="s">
        <v>569</v>
      </c>
      <c r="C25" s="32" t="s">
        <v>787</v>
      </c>
      <c r="D25" s="31">
        <f>COUNTA(L25:AY25)</f>
        <v>1</v>
      </c>
      <c r="E25" s="32">
        <f t="shared" si="0"/>
        <v>1</v>
      </c>
      <c r="F25" s="20"/>
      <c r="G25" s="41">
        <v>-100</v>
      </c>
      <c r="H25" s="39" t="s">
        <v>785</v>
      </c>
      <c r="I25" s="38" t="s">
        <v>779</v>
      </c>
      <c r="J25" s="21" t="s">
        <v>779</v>
      </c>
      <c r="K25" s="39" t="s">
        <v>779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 t="s">
        <v>785</v>
      </c>
      <c r="AX25" s="21"/>
      <c r="AY25" s="21"/>
      <c r="AZ25" s="21"/>
      <c r="BA25" s="21"/>
      <c r="BB25" s="21"/>
    </row>
    <row r="26" spans="1:54" s="19" customFormat="1" x14ac:dyDescent="0.4">
      <c r="A26" s="18" t="s">
        <v>60</v>
      </c>
      <c r="B26" s="18" t="s">
        <v>570</v>
      </c>
      <c r="C26" s="32" t="s">
        <v>65</v>
      </c>
      <c r="D26" s="31">
        <f>COUNTA(L26:AY26)</f>
        <v>1</v>
      </c>
      <c r="E26" s="32">
        <f t="shared" si="0"/>
        <v>1</v>
      </c>
      <c r="F26" s="20"/>
      <c r="G26" s="41">
        <v>-100</v>
      </c>
      <c r="H26" s="39" t="s">
        <v>785</v>
      </c>
      <c r="I26" s="38" t="s">
        <v>779</v>
      </c>
      <c r="J26" s="21" t="s">
        <v>779</v>
      </c>
      <c r="K26" s="39" t="s">
        <v>779</v>
      </c>
      <c r="L26" s="21" t="s">
        <v>785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</row>
    <row r="27" spans="1:54" s="19" customFormat="1" x14ac:dyDescent="0.4">
      <c r="A27" s="18" t="s">
        <v>61</v>
      </c>
      <c r="B27" s="18" t="s">
        <v>571</v>
      </c>
      <c r="C27" s="32" t="s">
        <v>65</v>
      </c>
      <c r="D27" s="31">
        <f>COUNTA(L27:AY27)</f>
        <v>1</v>
      </c>
      <c r="E27" s="32" t="str">
        <f t="shared" si="0"/>
        <v>-</v>
      </c>
      <c r="F27" s="20"/>
      <c r="G27" s="41">
        <v>-100</v>
      </c>
      <c r="H27" s="39" t="s">
        <v>785</v>
      </c>
      <c r="I27" s="38"/>
      <c r="J27" s="21"/>
      <c r="K27" s="39"/>
      <c r="L27" s="21" t="s">
        <v>785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</row>
    <row r="28" spans="1:54" s="19" customFormat="1" x14ac:dyDescent="0.4">
      <c r="A28" s="18" t="s">
        <v>62</v>
      </c>
      <c r="B28" s="18" t="s">
        <v>572</v>
      </c>
      <c r="C28" s="32" t="s">
        <v>65</v>
      </c>
      <c r="D28" s="31">
        <f>COUNTA(L28:AY28)</f>
        <v>1</v>
      </c>
      <c r="E28" s="32" t="str">
        <f t="shared" si="0"/>
        <v>-</v>
      </c>
      <c r="F28" s="20"/>
      <c r="G28" s="42">
        <v>-100</v>
      </c>
      <c r="H28" s="39" t="s">
        <v>785</v>
      </c>
      <c r="I28" s="38"/>
      <c r="J28" s="21"/>
      <c r="K28" s="39"/>
      <c r="L28" s="21" t="s">
        <v>785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</row>
    <row r="29" spans="1:54" s="19" customFormat="1" x14ac:dyDescent="0.4">
      <c r="A29" s="18" t="s">
        <v>73</v>
      </c>
      <c r="B29" s="18" t="s">
        <v>573</v>
      </c>
      <c r="C29" s="32" t="s">
        <v>65</v>
      </c>
      <c r="D29" s="31">
        <f>COUNTA(L29:AY29)</f>
        <v>1</v>
      </c>
      <c r="E29" s="32" t="str">
        <f t="shared" si="0"/>
        <v>-</v>
      </c>
      <c r="F29" s="20"/>
      <c r="G29" s="41">
        <v>-100</v>
      </c>
      <c r="H29" s="39" t="s">
        <v>785</v>
      </c>
      <c r="I29" s="38"/>
      <c r="J29" s="21"/>
      <c r="K29" s="39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 t="s">
        <v>785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</row>
    <row r="30" spans="1:54" s="19" customFormat="1" x14ac:dyDescent="0.4">
      <c r="A30" s="18" t="s">
        <v>74</v>
      </c>
      <c r="B30" s="18" t="s">
        <v>574</v>
      </c>
      <c r="C30" s="32" t="s">
        <v>65</v>
      </c>
      <c r="D30" s="31">
        <f>COUNTA(L30:AY30)</f>
        <v>1</v>
      </c>
      <c r="E30" s="32">
        <f t="shared" si="0"/>
        <v>1</v>
      </c>
      <c r="F30" s="20"/>
      <c r="G30" s="41">
        <f ca="1">IF(H30="???", 1, H30-TODAY())</f>
        <v>-183</v>
      </c>
      <c r="H30" s="39">
        <v>43108</v>
      </c>
      <c r="I30" s="38" t="s">
        <v>796</v>
      </c>
      <c r="J30" s="21" t="s">
        <v>779</v>
      </c>
      <c r="K30" s="39" t="s">
        <v>779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>
        <v>43108</v>
      </c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</row>
    <row r="31" spans="1:54" s="19" customFormat="1" x14ac:dyDescent="0.4">
      <c r="A31" s="18" t="s">
        <v>75</v>
      </c>
      <c r="B31" s="18" t="s">
        <v>575</v>
      </c>
      <c r="C31" s="32" t="s">
        <v>787</v>
      </c>
      <c r="D31" s="31">
        <f>COUNTA(L31:AY31)</f>
        <v>1</v>
      </c>
      <c r="E31" s="32">
        <f t="shared" si="0"/>
        <v>1</v>
      </c>
      <c r="F31" s="20"/>
      <c r="G31" s="41">
        <v>-100</v>
      </c>
      <c r="H31" s="39" t="s">
        <v>785</v>
      </c>
      <c r="I31" s="38" t="s">
        <v>779</v>
      </c>
      <c r="J31" s="21" t="s">
        <v>779</v>
      </c>
      <c r="K31" s="39" t="s">
        <v>779</v>
      </c>
      <c r="L31" s="21" t="s">
        <v>785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</row>
    <row r="32" spans="1:54" s="19" customFormat="1" x14ac:dyDescent="0.4">
      <c r="A32" s="18" t="s">
        <v>76</v>
      </c>
      <c r="B32" s="18" t="s">
        <v>576</v>
      </c>
      <c r="C32" s="32" t="s">
        <v>65</v>
      </c>
      <c r="D32" s="31">
        <f>COUNTA(L32:AY32)</f>
        <v>1</v>
      </c>
      <c r="E32" s="32" t="str">
        <f t="shared" si="0"/>
        <v>-</v>
      </c>
      <c r="F32" s="20"/>
      <c r="G32" s="41">
        <v>-100</v>
      </c>
      <c r="H32" s="39" t="s">
        <v>785</v>
      </c>
      <c r="I32" s="38"/>
      <c r="J32" s="21"/>
      <c r="K32" s="39"/>
      <c r="L32" s="21"/>
      <c r="M32" s="21"/>
      <c r="N32" s="21"/>
      <c r="O32" s="21"/>
      <c r="P32" s="21"/>
      <c r="Q32" s="21"/>
      <c r="R32" s="21"/>
      <c r="S32" s="21"/>
      <c r="T32" s="21" t="s">
        <v>785</v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</row>
    <row r="33" spans="1:54" s="19" customFormat="1" x14ac:dyDescent="0.4">
      <c r="A33" s="18" t="s">
        <v>77</v>
      </c>
      <c r="B33" s="18" t="s">
        <v>577</v>
      </c>
      <c r="C33" s="32" t="s">
        <v>65</v>
      </c>
      <c r="D33" s="31">
        <f>COUNTA(L33:AY33)</f>
        <v>1</v>
      </c>
      <c r="E33" s="32" t="str">
        <f t="shared" si="0"/>
        <v>-</v>
      </c>
      <c r="F33" s="20"/>
      <c r="G33" s="41">
        <v>-100</v>
      </c>
      <c r="H33" s="39" t="s">
        <v>785</v>
      </c>
      <c r="I33" s="38"/>
      <c r="J33" s="21"/>
      <c r="K33" s="39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 t="s">
        <v>785</v>
      </c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</row>
    <row r="34" spans="1:54" s="19" customFormat="1" x14ac:dyDescent="0.4">
      <c r="A34" s="18" t="s">
        <v>78</v>
      </c>
      <c r="B34" s="18" t="s">
        <v>578</v>
      </c>
      <c r="C34" s="32" t="s">
        <v>65</v>
      </c>
      <c r="D34" s="31">
        <f>COUNTA(L34:AY34)</f>
        <v>1</v>
      </c>
      <c r="E34" s="32" t="str">
        <f t="shared" si="0"/>
        <v>-</v>
      </c>
      <c r="F34" s="20"/>
      <c r="G34" s="41">
        <f ca="1">IF(H34="???", 1, H34-TODAY())</f>
        <v>-105</v>
      </c>
      <c r="H34" s="39">
        <v>43186</v>
      </c>
      <c r="I34" s="38" t="s">
        <v>795</v>
      </c>
      <c r="J34" s="21" t="s">
        <v>795</v>
      </c>
      <c r="K34" s="39" t="s">
        <v>795</v>
      </c>
      <c r="L34" s="21"/>
      <c r="M34" s="21"/>
      <c r="N34" s="21"/>
      <c r="O34" s="21"/>
      <c r="P34" s="21"/>
      <c r="Q34" s="21"/>
      <c r="R34" s="21">
        <v>43186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</row>
    <row r="35" spans="1:54" s="19" customFormat="1" x14ac:dyDescent="0.4">
      <c r="A35" s="18" t="s">
        <v>79</v>
      </c>
      <c r="B35" s="18" t="s">
        <v>579</v>
      </c>
      <c r="C35" s="32" t="s">
        <v>65</v>
      </c>
      <c r="D35" s="31">
        <f>COUNTA(L35:AY35)</f>
        <v>1</v>
      </c>
      <c r="E35" s="32" t="str">
        <f t="shared" si="0"/>
        <v>-</v>
      </c>
      <c r="F35" s="20"/>
      <c r="G35" s="41">
        <f ca="1">IF(H35="???", 1, H35-TODAY())</f>
        <v>-98</v>
      </c>
      <c r="H35" s="39">
        <v>43193</v>
      </c>
      <c r="I35" s="38" t="s">
        <v>795</v>
      </c>
      <c r="J35" s="21" t="s">
        <v>795</v>
      </c>
      <c r="K35" s="39" t="s">
        <v>795</v>
      </c>
      <c r="L35" s="21"/>
      <c r="M35" s="21"/>
      <c r="N35" s="21"/>
      <c r="O35" s="21"/>
      <c r="P35" s="21"/>
      <c r="Q35" s="21"/>
      <c r="R35" s="21">
        <v>43193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</row>
    <row r="36" spans="1:54" s="19" customFormat="1" x14ac:dyDescent="0.4">
      <c r="A36" s="18" t="s">
        <v>80</v>
      </c>
      <c r="B36" s="18" t="s">
        <v>580</v>
      </c>
      <c r="C36" s="32" t="s">
        <v>65</v>
      </c>
      <c r="D36" s="31">
        <f>COUNTA(L36:AY36)</f>
        <v>1</v>
      </c>
      <c r="E36" s="32" t="str">
        <f t="shared" si="0"/>
        <v>-</v>
      </c>
      <c r="F36" s="20" t="s">
        <v>780</v>
      </c>
      <c r="G36" s="41">
        <f ca="1">IF(H36="???", 1, H36-TODAY())</f>
        <v>-92</v>
      </c>
      <c r="H36" s="39">
        <v>43199</v>
      </c>
      <c r="I36" s="38" t="s">
        <v>779</v>
      </c>
      <c r="J36" s="21"/>
      <c r="K36" s="39"/>
      <c r="L36" s="21"/>
      <c r="M36" s="21"/>
      <c r="N36" s="21">
        <v>43199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</row>
    <row r="37" spans="1:54" s="19" customFormat="1" x14ac:dyDescent="0.4">
      <c r="A37" s="18" t="s">
        <v>81</v>
      </c>
      <c r="B37" s="18" t="s">
        <v>581</v>
      </c>
      <c r="C37" s="32" t="s">
        <v>65</v>
      </c>
      <c r="D37" s="31">
        <f>COUNTA(L37:AY37)</f>
        <v>1</v>
      </c>
      <c r="E37" s="32">
        <f t="shared" si="0"/>
        <v>1</v>
      </c>
      <c r="F37" s="20"/>
      <c r="G37" s="41">
        <f ca="1">IF(H37="???", 1, H37-TODAY())</f>
        <v>-95</v>
      </c>
      <c r="H37" s="39">
        <v>43196</v>
      </c>
      <c r="I37" s="38" t="s">
        <v>796</v>
      </c>
      <c r="J37" s="21" t="s">
        <v>779</v>
      </c>
      <c r="K37" s="39" t="s">
        <v>779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>
        <v>43196</v>
      </c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</row>
    <row r="38" spans="1:54" s="19" customFormat="1" x14ac:dyDescent="0.4">
      <c r="A38" s="18" t="s">
        <v>82</v>
      </c>
      <c r="B38" s="18" t="s">
        <v>582</v>
      </c>
      <c r="C38" s="32" t="s">
        <v>787</v>
      </c>
      <c r="D38" s="31">
        <f>COUNTA(L38:AY38)</f>
        <v>2</v>
      </c>
      <c r="E38" s="32" t="str">
        <f t="shared" si="0"/>
        <v>-</v>
      </c>
      <c r="F38" s="20"/>
      <c r="G38" s="41">
        <f ca="1">IF(H38="???", 1, H38-TODAY())</f>
        <v>-88</v>
      </c>
      <c r="H38" s="39">
        <v>43203</v>
      </c>
      <c r="I38" s="38" t="s">
        <v>795</v>
      </c>
      <c r="J38" s="21" t="s">
        <v>795</v>
      </c>
      <c r="K38" s="39" t="s">
        <v>795</v>
      </c>
      <c r="L38" s="21"/>
      <c r="M38" s="21"/>
      <c r="N38" s="21">
        <v>43207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>
        <v>43203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</row>
    <row r="39" spans="1:54" s="19" customFormat="1" x14ac:dyDescent="0.4">
      <c r="A39" s="18" t="s">
        <v>83</v>
      </c>
      <c r="B39" s="18" t="s">
        <v>583</v>
      </c>
      <c r="C39" s="32" t="s">
        <v>787</v>
      </c>
      <c r="D39" s="31">
        <f>COUNTA(L39:AY39)</f>
        <v>5</v>
      </c>
      <c r="E39" s="32">
        <f t="shared" si="0"/>
        <v>5</v>
      </c>
      <c r="F39" s="20"/>
      <c r="G39" s="41">
        <f ca="1">IF(H39="???", 1, H39-TODAY())</f>
        <v>-92</v>
      </c>
      <c r="H39" s="39">
        <v>43199</v>
      </c>
      <c r="I39" s="38" t="s">
        <v>779</v>
      </c>
      <c r="J39" s="21" t="s">
        <v>779</v>
      </c>
      <c r="K39" s="39" t="s">
        <v>779</v>
      </c>
      <c r="L39" s="21"/>
      <c r="M39" s="21"/>
      <c r="N39" s="21">
        <v>43203</v>
      </c>
      <c r="O39" s="21"/>
      <c r="P39" s="21"/>
      <c r="Q39" s="21"/>
      <c r="R39" s="21">
        <v>43203</v>
      </c>
      <c r="S39" s="21"/>
      <c r="T39" s="21"/>
      <c r="U39" s="21">
        <v>43199</v>
      </c>
      <c r="V39" s="21"/>
      <c r="W39" s="21"/>
      <c r="X39" s="21"/>
      <c r="Y39" s="21">
        <v>43202</v>
      </c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>
        <v>43207</v>
      </c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</row>
    <row r="40" spans="1:54" s="19" customFormat="1" x14ac:dyDescent="0.4">
      <c r="A40" s="18" t="s">
        <v>84</v>
      </c>
      <c r="B40" s="18" t="s">
        <v>584</v>
      </c>
      <c r="C40" s="32" t="s">
        <v>65</v>
      </c>
      <c r="D40" s="31">
        <f>COUNTA(L40:AY40)</f>
        <v>1</v>
      </c>
      <c r="E40" s="32" t="str">
        <f t="shared" si="0"/>
        <v>-</v>
      </c>
      <c r="F40" s="20"/>
      <c r="G40" s="41">
        <v>-100</v>
      </c>
      <c r="H40" s="39" t="s">
        <v>785</v>
      </c>
      <c r="I40" s="38"/>
      <c r="J40" s="21"/>
      <c r="K40" s="39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 t="s">
        <v>785</v>
      </c>
      <c r="AV40" s="21"/>
      <c r="AW40" s="21"/>
      <c r="AX40" s="21"/>
      <c r="AY40" s="21"/>
      <c r="AZ40" s="21"/>
      <c r="BA40" s="21"/>
      <c r="BB40" s="21"/>
    </row>
    <row r="41" spans="1:54" s="19" customFormat="1" x14ac:dyDescent="0.4">
      <c r="A41" s="18" t="s">
        <v>85</v>
      </c>
      <c r="B41" s="18" t="s">
        <v>585</v>
      </c>
      <c r="C41" s="32" t="s">
        <v>787</v>
      </c>
      <c r="D41" s="31">
        <f>COUNTA(L41:AY41)</f>
        <v>6</v>
      </c>
      <c r="E41" s="32">
        <f t="shared" si="0"/>
        <v>6</v>
      </c>
      <c r="F41" s="20"/>
      <c r="G41" s="41">
        <f ca="1">IF(H41="???", 1, H41-TODAY())</f>
        <v>-161</v>
      </c>
      <c r="H41" s="39">
        <v>43130</v>
      </c>
      <c r="I41" s="38" t="s">
        <v>796</v>
      </c>
      <c r="J41" s="21" t="s">
        <v>779</v>
      </c>
      <c r="K41" s="39" t="s">
        <v>779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>
        <v>43133</v>
      </c>
      <c r="AA41" s="21"/>
      <c r="AB41" s="21"/>
      <c r="AC41" s="21">
        <v>43140</v>
      </c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>
        <v>43133</v>
      </c>
      <c r="AP41" s="21"/>
      <c r="AQ41" s="21"/>
      <c r="AR41" s="21"/>
      <c r="AS41" s="21">
        <v>43257</v>
      </c>
      <c r="AT41" s="21"/>
      <c r="AU41" s="21"/>
      <c r="AV41" s="21">
        <v>43130</v>
      </c>
      <c r="AW41" s="21">
        <v>43135</v>
      </c>
      <c r="AX41" s="21"/>
      <c r="AY41" s="21"/>
      <c r="AZ41" s="21"/>
      <c r="BA41" s="21"/>
      <c r="BB41" s="21"/>
    </row>
    <row r="42" spans="1:54" s="19" customFormat="1" x14ac:dyDescent="0.4">
      <c r="A42" s="18" t="s">
        <v>86</v>
      </c>
      <c r="B42" s="18" t="s">
        <v>586</v>
      </c>
      <c r="C42" s="32" t="s">
        <v>787</v>
      </c>
      <c r="D42" s="31">
        <f>COUNTA(L42:AY42)</f>
        <v>2</v>
      </c>
      <c r="E42" s="32">
        <f t="shared" si="0"/>
        <v>2</v>
      </c>
      <c r="F42" s="20"/>
      <c r="G42" s="41">
        <f ca="1">IF(H42="???", 1, H42-TODAY())</f>
        <v>-158</v>
      </c>
      <c r="H42" s="39">
        <v>43133</v>
      </c>
      <c r="I42" s="38" t="s">
        <v>796</v>
      </c>
      <c r="J42" s="21" t="s">
        <v>779</v>
      </c>
      <c r="K42" s="39" t="s">
        <v>779</v>
      </c>
      <c r="L42" s="21"/>
      <c r="M42" s="21"/>
      <c r="N42" s="21"/>
      <c r="O42" s="21"/>
      <c r="P42" s="21"/>
      <c r="Q42" s="21"/>
      <c r="R42" s="21">
        <v>43136</v>
      </c>
      <c r="S42" s="21"/>
      <c r="T42" s="21"/>
      <c r="U42" s="21"/>
      <c r="V42" s="21"/>
      <c r="W42" s="21">
        <v>43133</v>
      </c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</row>
    <row r="43" spans="1:54" s="19" customFormat="1" x14ac:dyDescent="0.4">
      <c r="A43" s="18" t="s">
        <v>87</v>
      </c>
      <c r="B43" s="18" t="s">
        <v>587</v>
      </c>
      <c r="C43" s="32" t="s">
        <v>787</v>
      </c>
      <c r="D43" s="31">
        <f>COUNTA(L43:AY43)</f>
        <v>2</v>
      </c>
      <c r="E43" s="32">
        <f t="shared" si="0"/>
        <v>2</v>
      </c>
      <c r="F43" s="20"/>
      <c r="G43" s="41">
        <f ca="1">IF(H43="???", 1, H43-TODAY())</f>
        <v>-158</v>
      </c>
      <c r="H43" s="39">
        <v>43133</v>
      </c>
      <c r="I43" s="38" t="s">
        <v>796</v>
      </c>
      <c r="J43" s="21" t="s">
        <v>779</v>
      </c>
      <c r="K43" s="39" t="s">
        <v>779</v>
      </c>
      <c r="L43" s="21"/>
      <c r="M43" s="21"/>
      <c r="N43" s="21"/>
      <c r="O43" s="21"/>
      <c r="P43" s="21"/>
      <c r="Q43" s="21"/>
      <c r="R43" s="21">
        <v>43136</v>
      </c>
      <c r="S43" s="21"/>
      <c r="T43" s="21"/>
      <c r="U43" s="21"/>
      <c r="V43" s="21"/>
      <c r="W43" s="21"/>
      <c r="X43" s="21"/>
      <c r="Y43" s="21">
        <v>43133</v>
      </c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</row>
    <row r="44" spans="1:54" s="19" customFormat="1" x14ac:dyDescent="0.4">
      <c r="A44" s="18" t="s">
        <v>88</v>
      </c>
      <c r="B44" s="18" t="s">
        <v>588</v>
      </c>
      <c r="C44" s="32" t="s">
        <v>787</v>
      </c>
      <c r="D44" s="31">
        <f>COUNTA(L44:AY44)</f>
        <v>6</v>
      </c>
      <c r="E44" s="32">
        <f t="shared" si="0"/>
        <v>6</v>
      </c>
      <c r="F44" s="20"/>
      <c r="G44" s="41">
        <f ca="1">IF(H44="???", 1, H44-TODAY())</f>
        <v>-155</v>
      </c>
      <c r="H44" s="39">
        <v>43136</v>
      </c>
      <c r="I44" s="38" t="s">
        <v>796</v>
      </c>
      <c r="J44" s="21" t="s">
        <v>779</v>
      </c>
      <c r="K44" s="39" t="s">
        <v>779</v>
      </c>
      <c r="L44" s="21"/>
      <c r="M44" s="21"/>
      <c r="N44" s="21">
        <v>43143</v>
      </c>
      <c r="O44" s="21">
        <v>43139</v>
      </c>
      <c r="P44" s="21"/>
      <c r="Q44" s="21"/>
      <c r="R44" s="21">
        <v>43136</v>
      </c>
      <c r="S44" s="21"/>
      <c r="T44" s="21">
        <v>43139</v>
      </c>
      <c r="U44" s="21"/>
      <c r="V44" s="21"/>
      <c r="W44" s="21"/>
      <c r="X44" s="21"/>
      <c r="Y44" s="21"/>
      <c r="Z44" s="21"/>
      <c r="AA44" s="21"/>
      <c r="AB44" s="21"/>
      <c r="AC44" s="21">
        <v>43140</v>
      </c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 t="s">
        <v>792</v>
      </c>
      <c r="AW44" s="21"/>
      <c r="AX44" s="21"/>
      <c r="AY44" s="21"/>
      <c r="AZ44" s="21"/>
      <c r="BA44" s="21"/>
      <c r="BB44" s="21"/>
    </row>
    <row r="45" spans="1:54" s="19" customFormat="1" x14ac:dyDescent="0.4">
      <c r="A45" s="18" t="s">
        <v>89</v>
      </c>
      <c r="B45" s="18" t="s">
        <v>589</v>
      </c>
      <c r="C45" s="32" t="s">
        <v>787</v>
      </c>
      <c r="D45" s="31">
        <f>COUNTA(L45:AY45)</f>
        <v>4</v>
      </c>
      <c r="E45" s="32">
        <f t="shared" si="0"/>
        <v>4</v>
      </c>
      <c r="F45" s="20"/>
      <c r="G45" s="41">
        <f ca="1">IF(H45="???", 1, H45-TODAY())</f>
        <v>-151</v>
      </c>
      <c r="H45" s="39">
        <v>43140</v>
      </c>
      <c r="I45" s="38" t="s">
        <v>796</v>
      </c>
      <c r="J45" s="21" t="s">
        <v>779</v>
      </c>
      <c r="K45" s="39" t="s">
        <v>779</v>
      </c>
      <c r="L45" s="21"/>
      <c r="M45" s="21"/>
      <c r="N45" s="21">
        <v>43144</v>
      </c>
      <c r="O45" s="21"/>
      <c r="P45" s="21"/>
      <c r="Q45" s="21"/>
      <c r="R45" s="21">
        <v>43143</v>
      </c>
      <c r="S45" s="21"/>
      <c r="T45" s="21"/>
      <c r="U45" s="21">
        <v>43140</v>
      </c>
      <c r="V45" s="21"/>
      <c r="W45" s="21">
        <v>43145</v>
      </c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</row>
    <row r="46" spans="1:54" s="19" customFormat="1" x14ac:dyDescent="0.4">
      <c r="A46" s="18" t="s">
        <v>90</v>
      </c>
      <c r="B46" s="18" t="s">
        <v>590</v>
      </c>
      <c r="C46" s="32" t="s">
        <v>787</v>
      </c>
      <c r="D46" s="31">
        <f>COUNTA(L46:AY46)</f>
        <v>3</v>
      </c>
      <c r="E46" s="32">
        <f t="shared" si="0"/>
        <v>3</v>
      </c>
      <c r="F46" s="20"/>
      <c r="G46" s="41">
        <f ca="1">IF(H46="???", 1, H46-TODAY())</f>
        <v>-151</v>
      </c>
      <c r="H46" s="39">
        <v>43140</v>
      </c>
      <c r="I46" s="38" t="s">
        <v>796</v>
      </c>
      <c r="J46" s="21" t="s">
        <v>779</v>
      </c>
      <c r="K46" s="39" t="s">
        <v>779</v>
      </c>
      <c r="L46" s="21"/>
      <c r="M46" s="21"/>
      <c r="N46" s="21">
        <v>43140</v>
      </c>
      <c r="O46" s="21"/>
      <c r="P46" s="21"/>
      <c r="Q46" s="21"/>
      <c r="R46" s="21">
        <v>43143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>
        <v>43142</v>
      </c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</row>
    <row r="47" spans="1:54" s="19" customFormat="1" x14ac:dyDescent="0.4">
      <c r="A47" s="18" t="s">
        <v>91</v>
      </c>
      <c r="B47" s="18" t="s">
        <v>591</v>
      </c>
      <c r="C47" s="32" t="s">
        <v>787</v>
      </c>
      <c r="D47" s="31">
        <f>COUNTA(L47:AY47)</f>
        <v>3</v>
      </c>
      <c r="E47" s="32">
        <f t="shared" si="0"/>
        <v>3</v>
      </c>
      <c r="F47" s="20"/>
      <c r="G47" s="41">
        <f ca="1">IF(H47="???", 1, H47-TODAY())</f>
        <v>-148</v>
      </c>
      <c r="H47" s="39">
        <v>43143</v>
      </c>
      <c r="I47" s="38" t="s">
        <v>796</v>
      </c>
      <c r="J47" s="21" t="s">
        <v>779</v>
      </c>
      <c r="K47" s="39" t="s">
        <v>779</v>
      </c>
      <c r="L47" s="21"/>
      <c r="M47" s="21"/>
      <c r="N47" s="21"/>
      <c r="O47" s="21">
        <v>43143</v>
      </c>
      <c r="P47" s="21"/>
      <c r="Q47" s="21"/>
      <c r="R47" s="21">
        <v>43144</v>
      </c>
      <c r="S47" s="21"/>
      <c r="T47" s="21"/>
      <c r="U47" s="21"/>
      <c r="V47" s="21"/>
      <c r="W47" s="21">
        <v>43238</v>
      </c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</row>
    <row r="48" spans="1:54" s="19" customFormat="1" x14ac:dyDescent="0.4">
      <c r="A48" s="18" t="s">
        <v>92</v>
      </c>
      <c r="B48" s="18" t="s">
        <v>592</v>
      </c>
      <c r="C48" s="32" t="s">
        <v>787</v>
      </c>
      <c r="D48" s="31">
        <f>COUNTA(L48:AY48)</f>
        <v>2</v>
      </c>
      <c r="E48" s="32">
        <f t="shared" si="0"/>
        <v>2</v>
      </c>
      <c r="F48" s="20"/>
      <c r="G48" s="41">
        <f ca="1">IF(H48="???", 1, H48-TODAY())</f>
        <v>-146</v>
      </c>
      <c r="H48" s="39">
        <v>43145</v>
      </c>
      <c r="I48" s="38" t="s">
        <v>796</v>
      </c>
      <c r="J48" s="21" t="s">
        <v>779</v>
      </c>
      <c r="K48" s="39" t="s">
        <v>779</v>
      </c>
      <c r="L48" s="21"/>
      <c r="M48" s="21"/>
      <c r="N48" s="21"/>
      <c r="O48" s="21"/>
      <c r="P48" s="21"/>
      <c r="Q48" s="21"/>
      <c r="R48" s="21">
        <v>43145</v>
      </c>
      <c r="S48" s="21"/>
      <c r="T48" s="21"/>
      <c r="U48" s="21"/>
      <c r="V48" s="21"/>
      <c r="W48" s="21"/>
      <c r="X48" s="21"/>
      <c r="Y48" s="21">
        <v>43145</v>
      </c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</row>
    <row r="49" spans="1:54" s="19" customFormat="1" x14ac:dyDescent="0.4">
      <c r="A49" s="18" t="s">
        <v>93</v>
      </c>
      <c r="B49" s="18" t="s">
        <v>593</v>
      </c>
      <c r="C49" s="32" t="s">
        <v>65</v>
      </c>
      <c r="D49" s="31">
        <f>COUNTA(L49:AY49)</f>
        <v>1</v>
      </c>
      <c r="E49" s="32">
        <f t="shared" si="0"/>
        <v>1</v>
      </c>
      <c r="F49" s="20"/>
      <c r="G49" s="41">
        <f ca="1">IF(H49="???", 1, H49-TODAY())</f>
        <v>-146</v>
      </c>
      <c r="H49" s="39">
        <v>43145</v>
      </c>
      <c r="I49" s="38" t="s">
        <v>796</v>
      </c>
      <c r="J49" s="21" t="s">
        <v>779</v>
      </c>
      <c r="K49" s="39" t="s">
        <v>779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>
        <v>43145</v>
      </c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</row>
    <row r="50" spans="1:54" s="19" customFormat="1" x14ac:dyDescent="0.4">
      <c r="A50" s="18" t="s">
        <v>94</v>
      </c>
      <c r="B50" s="18" t="s">
        <v>594</v>
      </c>
      <c r="C50" s="32" t="s">
        <v>787</v>
      </c>
      <c r="D50" s="31">
        <f>COUNTA(L50:AY50)</f>
        <v>5</v>
      </c>
      <c r="E50" s="32">
        <f t="shared" si="0"/>
        <v>5</v>
      </c>
      <c r="F50" s="20"/>
      <c r="G50" s="41">
        <f ca="1">IF(H50="???", 1, H50-TODAY())</f>
        <v>-144</v>
      </c>
      <c r="H50" s="39">
        <v>43147</v>
      </c>
      <c r="I50" s="38" t="s">
        <v>796</v>
      </c>
      <c r="J50" s="21" t="s">
        <v>779</v>
      </c>
      <c r="K50" s="39" t="s">
        <v>779</v>
      </c>
      <c r="L50" s="21"/>
      <c r="M50" s="21"/>
      <c r="N50" s="21">
        <v>43153</v>
      </c>
      <c r="O50" s="21"/>
      <c r="P50" s="21"/>
      <c r="Q50" s="21"/>
      <c r="R50" s="21">
        <v>43152</v>
      </c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>
        <v>43152</v>
      </c>
      <c r="AO50" s="21"/>
      <c r="AP50" s="21">
        <v>43151</v>
      </c>
      <c r="AQ50" s="21"/>
      <c r="AR50" s="21"/>
      <c r="AS50" s="21"/>
      <c r="AT50" s="21"/>
      <c r="AU50" s="21"/>
      <c r="AV50" s="21"/>
      <c r="AW50" s="21">
        <v>43147</v>
      </c>
      <c r="AX50" s="21"/>
      <c r="AY50" s="21"/>
      <c r="AZ50" s="21"/>
      <c r="BA50" s="21"/>
      <c r="BB50" s="21"/>
    </row>
    <row r="51" spans="1:54" s="19" customFormat="1" x14ac:dyDescent="0.4">
      <c r="A51" s="18" t="s">
        <v>95</v>
      </c>
      <c r="B51" s="18" t="s">
        <v>595</v>
      </c>
      <c r="C51" s="32" t="s">
        <v>787</v>
      </c>
      <c r="D51" s="31">
        <f>COUNTA(L51:AY51)</f>
        <v>4</v>
      </c>
      <c r="E51" s="32">
        <f t="shared" si="0"/>
        <v>4</v>
      </c>
      <c r="F51" s="20"/>
      <c r="G51" s="41">
        <f ca="1">IF(H51="???", 1, H51-TODAY())</f>
        <v>-141</v>
      </c>
      <c r="H51" s="39">
        <v>43150</v>
      </c>
      <c r="I51" s="38" t="s">
        <v>796</v>
      </c>
      <c r="J51" s="21" t="s">
        <v>779</v>
      </c>
      <c r="K51" s="39" t="s">
        <v>779</v>
      </c>
      <c r="L51" s="21"/>
      <c r="M51" s="21"/>
      <c r="N51" s="21">
        <v>43150</v>
      </c>
      <c r="O51" s="21"/>
      <c r="P51" s="21"/>
      <c r="Q51" s="21">
        <v>43151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>
        <v>43150</v>
      </c>
      <c r="AG51" s="21"/>
      <c r="AH51" s="21"/>
      <c r="AI51" s="21"/>
      <c r="AJ51" s="21"/>
      <c r="AK51" s="21"/>
      <c r="AL51" s="21"/>
      <c r="AM51" s="21"/>
      <c r="AN51" s="21"/>
      <c r="AO51" s="21">
        <v>43150</v>
      </c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</row>
    <row r="52" spans="1:54" s="19" customFormat="1" x14ac:dyDescent="0.4">
      <c r="A52" s="18" t="s">
        <v>96</v>
      </c>
      <c r="B52" s="18" t="s">
        <v>596</v>
      </c>
      <c r="C52" s="32" t="s">
        <v>65</v>
      </c>
      <c r="D52" s="31">
        <f>COUNTA(L52:AY52)</f>
        <v>1</v>
      </c>
      <c r="E52" s="32">
        <f t="shared" si="0"/>
        <v>1</v>
      </c>
      <c r="F52" s="20"/>
      <c r="G52" s="41">
        <f ca="1">IF(H52="???", 1, H52-TODAY())</f>
        <v>-140</v>
      </c>
      <c r="H52" s="39">
        <v>43151</v>
      </c>
      <c r="I52" s="38" t="s">
        <v>796</v>
      </c>
      <c r="J52" s="21" t="s">
        <v>779</v>
      </c>
      <c r="K52" s="39" t="s">
        <v>779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>
        <v>43151</v>
      </c>
      <c r="AT52" s="21"/>
      <c r="AU52" s="21"/>
      <c r="AV52" s="21"/>
      <c r="AW52" s="21"/>
      <c r="AX52" s="21"/>
      <c r="AY52" s="21"/>
      <c r="AZ52" s="21"/>
      <c r="BA52" s="21"/>
      <c r="BB52" s="21"/>
    </row>
    <row r="53" spans="1:54" s="19" customFormat="1" x14ac:dyDescent="0.4">
      <c r="A53" s="18" t="s">
        <v>97</v>
      </c>
      <c r="B53" s="18" t="s">
        <v>597</v>
      </c>
      <c r="C53" s="32" t="s">
        <v>65</v>
      </c>
      <c r="D53" s="31">
        <f>COUNTA(L53:AY53)</f>
        <v>1</v>
      </c>
      <c r="E53" s="32">
        <f t="shared" si="0"/>
        <v>1</v>
      </c>
      <c r="F53" s="20"/>
      <c r="G53" s="41">
        <f ca="1">IF(H53="???", 1, H53-TODAY())</f>
        <v>-131</v>
      </c>
      <c r="H53" s="39">
        <v>43160</v>
      </c>
      <c r="I53" s="38" t="s">
        <v>796</v>
      </c>
      <c r="J53" s="21" t="s">
        <v>779</v>
      </c>
      <c r="K53" s="39" t="s">
        <v>779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>
        <v>43160</v>
      </c>
      <c r="AW53" s="21"/>
      <c r="AX53" s="21"/>
      <c r="AY53" s="21"/>
      <c r="AZ53" s="21"/>
      <c r="BA53" s="21"/>
      <c r="BB53" s="21"/>
    </row>
    <row r="54" spans="1:54" s="19" customFormat="1" x14ac:dyDescent="0.4">
      <c r="A54" s="18" t="s">
        <v>98</v>
      </c>
      <c r="B54" s="18" t="s">
        <v>598</v>
      </c>
      <c r="C54" s="32" t="s">
        <v>65</v>
      </c>
      <c r="D54" s="31">
        <f>COUNTA(L54:AY54)</f>
        <v>1</v>
      </c>
      <c r="E54" s="32" t="str">
        <f t="shared" si="0"/>
        <v>-</v>
      </c>
      <c r="F54" s="20"/>
      <c r="G54" s="41">
        <f ca="1">IF(H54="???", 1, H54-TODAY())</f>
        <v>-55</v>
      </c>
      <c r="H54" s="39">
        <v>43236</v>
      </c>
      <c r="I54" s="38"/>
      <c r="J54" s="21"/>
      <c r="K54" s="39"/>
      <c r="L54" s="21"/>
      <c r="M54" s="21"/>
      <c r="N54" s="21">
        <v>43236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</row>
    <row r="55" spans="1:54" s="19" customFormat="1" x14ac:dyDescent="0.4">
      <c r="A55" s="18" t="s">
        <v>99</v>
      </c>
      <c r="B55" s="18" t="s">
        <v>599</v>
      </c>
      <c r="C55" s="32" t="s">
        <v>787</v>
      </c>
      <c r="D55" s="31">
        <f>COUNTA(L55:AY55)</f>
        <v>2</v>
      </c>
      <c r="E55" s="32">
        <f t="shared" si="0"/>
        <v>2</v>
      </c>
      <c r="F55" s="20"/>
      <c r="G55" s="41">
        <f ca="1">IF(H55="???", 1, H55-TODAY())</f>
        <v>-133</v>
      </c>
      <c r="H55" s="39">
        <v>43158</v>
      </c>
      <c r="I55" s="38" t="s">
        <v>796</v>
      </c>
      <c r="J55" s="21" t="s">
        <v>779</v>
      </c>
      <c r="K55" s="39" t="s">
        <v>779</v>
      </c>
      <c r="L55" s="21"/>
      <c r="M55" s="21"/>
      <c r="N55" s="21">
        <v>43159</v>
      </c>
      <c r="O55" s="21"/>
      <c r="P55" s="21"/>
      <c r="Q55" s="21">
        <v>43158</v>
      </c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</row>
    <row r="56" spans="1:54" s="19" customFormat="1" x14ac:dyDescent="0.4">
      <c r="A56" s="18" t="s">
        <v>100</v>
      </c>
      <c r="B56" s="18" t="s">
        <v>600</v>
      </c>
      <c r="C56" s="32" t="s">
        <v>65</v>
      </c>
      <c r="D56" s="31">
        <f>COUNTA(L56:AY56)</f>
        <v>1</v>
      </c>
      <c r="E56" s="32">
        <f t="shared" si="0"/>
        <v>1</v>
      </c>
      <c r="F56" s="20"/>
      <c r="G56" s="41">
        <v>-100</v>
      </c>
      <c r="H56" s="39" t="s">
        <v>785</v>
      </c>
      <c r="I56" s="38" t="s">
        <v>797</v>
      </c>
      <c r="J56" s="21" t="s">
        <v>779</v>
      </c>
      <c r="K56" s="39" t="s">
        <v>779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 t="s">
        <v>785</v>
      </c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</row>
    <row r="57" spans="1:54" s="19" customFormat="1" x14ac:dyDescent="0.4">
      <c r="A57" s="18" t="s">
        <v>101</v>
      </c>
      <c r="B57" s="18" t="s">
        <v>601</v>
      </c>
      <c r="C57" s="32" t="s">
        <v>65</v>
      </c>
      <c r="D57" s="31">
        <f>COUNTA(L57:AY57)</f>
        <v>1</v>
      </c>
      <c r="E57" s="32" t="str">
        <f t="shared" si="0"/>
        <v>-</v>
      </c>
      <c r="F57" s="20"/>
      <c r="G57" s="41">
        <f ca="1">IF(H57="???", 1, H57-TODAY())</f>
        <v>-92</v>
      </c>
      <c r="H57" s="39">
        <v>43199</v>
      </c>
      <c r="I57" s="38" t="s">
        <v>795</v>
      </c>
      <c r="J57" s="21" t="s">
        <v>795</v>
      </c>
      <c r="K57" s="39" t="s">
        <v>795</v>
      </c>
      <c r="L57" s="21"/>
      <c r="M57" s="21"/>
      <c r="N57" s="21"/>
      <c r="O57" s="21"/>
      <c r="P57" s="21"/>
      <c r="Q57" s="21"/>
      <c r="R57" s="21">
        <v>43199</v>
      </c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</row>
    <row r="58" spans="1:54" s="19" customFormat="1" x14ac:dyDescent="0.4">
      <c r="A58" s="18" t="s">
        <v>102</v>
      </c>
      <c r="B58" s="18" t="s">
        <v>602</v>
      </c>
      <c r="C58" s="32" t="s">
        <v>65</v>
      </c>
      <c r="D58" s="31">
        <f>COUNTA(L58:AY58)</f>
        <v>1</v>
      </c>
      <c r="E58" s="32" t="str">
        <f t="shared" si="0"/>
        <v>-</v>
      </c>
      <c r="F58" s="20"/>
      <c r="G58" s="41">
        <v>-100</v>
      </c>
      <c r="H58" s="39" t="s">
        <v>785</v>
      </c>
      <c r="I58" s="38"/>
      <c r="J58" s="21"/>
      <c r="K58" s="39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 t="s">
        <v>785</v>
      </c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</row>
    <row r="59" spans="1:54" s="19" customFormat="1" x14ac:dyDescent="0.4">
      <c r="A59" s="18" t="s">
        <v>103</v>
      </c>
      <c r="B59" s="18" t="s">
        <v>603</v>
      </c>
      <c r="C59" s="32" t="s">
        <v>65</v>
      </c>
      <c r="D59" s="31">
        <f>COUNTA(L59:AY59)</f>
        <v>1</v>
      </c>
      <c r="E59" s="32" t="str">
        <f t="shared" si="0"/>
        <v>-</v>
      </c>
      <c r="F59" s="20"/>
      <c r="G59" s="41">
        <v>-100</v>
      </c>
      <c r="H59" s="39" t="s">
        <v>785</v>
      </c>
      <c r="I59" s="38"/>
      <c r="J59" s="21"/>
      <c r="K59" s="39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 t="s">
        <v>785</v>
      </c>
      <c r="AZ59" s="21"/>
      <c r="BA59" s="21"/>
      <c r="BB59" s="21"/>
    </row>
    <row r="60" spans="1:54" s="19" customFormat="1" x14ac:dyDescent="0.4">
      <c r="A60" s="18" t="s">
        <v>104</v>
      </c>
      <c r="B60" s="18" t="s">
        <v>604</v>
      </c>
      <c r="C60" s="32" t="s">
        <v>65</v>
      </c>
      <c r="D60" s="31">
        <f>COUNTA(L60:AY60)</f>
        <v>1</v>
      </c>
      <c r="E60" s="32" t="str">
        <f t="shared" si="0"/>
        <v>-</v>
      </c>
      <c r="F60" s="20"/>
      <c r="G60" s="41">
        <f ca="1">IF(H60="???", 1, H60-TODAY())</f>
        <v>-97</v>
      </c>
      <c r="H60" s="39">
        <v>43194</v>
      </c>
      <c r="I60" s="38" t="s">
        <v>795</v>
      </c>
      <c r="J60" s="21" t="s">
        <v>795</v>
      </c>
      <c r="K60" s="39" t="s">
        <v>795</v>
      </c>
      <c r="L60" s="21"/>
      <c r="M60" s="21"/>
      <c r="N60" s="21"/>
      <c r="O60" s="21">
        <v>43194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</row>
    <row r="61" spans="1:54" s="19" customFormat="1" x14ac:dyDescent="0.4">
      <c r="A61" s="18" t="s">
        <v>105</v>
      </c>
      <c r="B61" s="18" t="s">
        <v>605</v>
      </c>
      <c r="C61" s="32" t="s">
        <v>65</v>
      </c>
      <c r="D61" s="31">
        <f>COUNTA(L61:AY61)</f>
        <v>2</v>
      </c>
      <c r="E61" s="32">
        <f t="shared" si="0"/>
        <v>2</v>
      </c>
      <c r="F61" s="20"/>
      <c r="G61" s="41">
        <f ca="1">IF(H61="???", 1, H61-TODAY())</f>
        <v>-91</v>
      </c>
      <c r="H61" s="39">
        <v>43200</v>
      </c>
      <c r="I61" s="38" t="s">
        <v>779</v>
      </c>
      <c r="J61" s="21" t="s">
        <v>779</v>
      </c>
      <c r="K61" s="39" t="s">
        <v>779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>
        <v>43224</v>
      </c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>
        <v>43200</v>
      </c>
      <c r="AX61" s="21"/>
      <c r="AY61" s="21"/>
      <c r="AZ61" s="21"/>
      <c r="BA61" s="21"/>
      <c r="BB61" s="21"/>
    </row>
    <row r="62" spans="1:54" s="19" customFormat="1" x14ac:dyDescent="0.4">
      <c r="A62" s="18" t="s">
        <v>106</v>
      </c>
      <c r="B62" s="18" t="s">
        <v>606</v>
      </c>
      <c r="C62" s="32" t="s">
        <v>65</v>
      </c>
      <c r="D62" s="31">
        <f>COUNTA(L62:AY62)</f>
        <v>1</v>
      </c>
      <c r="E62" s="32" t="str">
        <f t="shared" si="0"/>
        <v>-</v>
      </c>
      <c r="F62" s="20"/>
      <c r="G62" s="41">
        <f ca="1">IF(H62="???", 1, H62-TODAY())</f>
        <v>-91</v>
      </c>
      <c r="H62" s="39">
        <v>43200</v>
      </c>
      <c r="I62" s="38" t="s">
        <v>795</v>
      </c>
      <c r="J62" s="21" t="s">
        <v>795</v>
      </c>
      <c r="K62" s="39" t="s">
        <v>795</v>
      </c>
      <c r="L62" s="21"/>
      <c r="M62" s="21"/>
      <c r="N62" s="21"/>
      <c r="O62" s="21"/>
      <c r="P62" s="21"/>
      <c r="Q62" s="21"/>
      <c r="R62" s="21">
        <v>43200</v>
      </c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</row>
    <row r="63" spans="1:54" s="19" customFormat="1" x14ac:dyDescent="0.4">
      <c r="A63" s="18" t="s">
        <v>107</v>
      </c>
      <c r="B63" s="18" t="s">
        <v>607</v>
      </c>
      <c r="C63" s="32" t="s">
        <v>65</v>
      </c>
      <c r="D63" s="31">
        <f>COUNTA(L63:AY63)</f>
        <v>1</v>
      </c>
      <c r="E63" s="32" t="str">
        <f t="shared" si="0"/>
        <v>-</v>
      </c>
      <c r="F63" s="20"/>
      <c r="G63" s="41">
        <f ca="1">IF(H63="???", 1, H63-TODAY())</f>
        <v>-89</v>
      </c>
      <c r="H63" s="39">
        <v>43202</v>
      </c>
      <c r="I63" s="38" t="s">
        <v>795</v>
      </c>
      <c r="J63" s="21" t="s">
        <v>795</v>
      </c>
      <c r="K63" s="39" t="s">
        <v>795</v>
      </c>
      <c r="L63" s="21"/>
      <c r="M63" s="21"/>
      <c r="N63" s="21"/>
      <c r="O63" s="21"/>
      <c r="P63" s="21"/>
      <c r="Q63" s="21">
        <v>43202</v>
      </c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</row>
    <row r="64" spans="1:54" s="19" customFormat="1" x14ac:dyDescent="0.4">
      <c r="A64" s="18" t="s">
        <v>108</v>
      </c>
      <c r="B64" s="18" t="s">
        <v>608</v>
      </c>
      <c r="C64" s="32" t="s">
        <v>65</v>
      </c>
      <c r="D64" s="31">
        <f>COUNTA(L64:AY64)</f>
        <v>1</v>
      </c>
      <c r="E64" s="32" t="str">
        <f t="shared" si="0"/>
        <v>-</v>
      </c>
      <c r="F64" s="20"/>
      <c r="G64" s="41">
        <f ca="1">IF(H64="???", 1, H64-TODAY())</f>
        <v>-89</v>
      </c>
      <c r="H64" s="39">
        <v>43202</v>
      </c>
      <c r="I64" s="38" t="s">
        <v>795</v>
      </c>
      <c r="J64" s="21" t="s">
        <v>795</v>
      </c>
      <c r="K64" s="39" t="s">
        <v>795</v>
      </c>
      <c r="L64" s="21"/>
      <c r="M64" s="21"/>
      <c r="N64" s="21"/>
      <c r="O64" s="21"/>
      <c r="P64" s="21"/>
      <c r="Q64" s="21"/>
      <c r="R64" s="21">
        <v>43202</v>
      </c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</row>
    <row r="65" spans="1:54" s="19" customFormat="1" x14ac:dyDescent="0.4">
      <c r="A65" s="18" t="s">
        <v>109</v>
      </c>
      <c r="B65" s="18" t="s">
        <v>609</v>
      </c>
      <c r="C65" s="32" t="s">
        <v>787</v>
      </c>
      <c r="D65" s="31">
        <f>COUNTA(L65:AY65)</f>
        <v>3</v>
      </c>
      <c r="E65" s="32" t="str">
        <f t="shared" si="0"/>
        <v>-</v>
      </c>
      <c r="F65" s="20"/>
      <c r="G65" s="41">
        <f ca="1">IF(H65="???", 1, H65-TODAY())</f>
        <v>-89</v>
      </c>
      <c r="H65" s="39">
        <v>43202</v>
      </c>
      <c r="I65" s="38" t="s">
        <v>795</v>
      </c>
      <c r="J65" s="21" t="s">
        <v>795</v>
      </c>
      <c r="K65" s="39" t="s">
        <v>795</v>
      </c>
      <c r="L65" s="21"/>
      <c r="M65" s="21"/>
      <c r="N65" s="21"/>
      <c r="O65" s="21"/>
      <c r="P65" s="21"/>
      <c r="Q65" s="21"/>
      <c r="R65" s="21">
        <v>43206</v>
      </c>
      <c r="S65" s="21"/>
      <c r="T65" s="21"/>
      <c r="U65" s="21">
        <v>43202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>
        <v>43203</v>
      </c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</row>
    <row r="66" spans="1:54" s="19" customFormat="1" x14ac:dyDescent="0.4">
      <c r="A66" s="18" t="s">
        <v>110</v>
      </c>
      <c r="B66" s="18" t="s">
        <v>610</v>
      </c>
      <c r="C66" s="32" t="s">
        <v>787</v>
      </c>
      <c r="D66" s="31">
        <f>COUNTA(L66:AY66)</f>
        <v>3</v>
      </c>
      <c r="E66" s="32" t="str">
        <f t="shared" si="0"/>
        <v>-</v>
      </c>
      <c r="F66" s="20"/>
      <c r="G66" s="41">
        <f ca="1">IF(H66="???", 1, H66-TODAY())</f>
        <v>-85</v>
      </c>
      <c r="H66" s="39">
        <v>43206</v>
      </c>
      <c r="I66" s="38" t="s">
        <v>795</v>
      </c>
      <c r="J66" s="21" t="s">
        <v>795</v>
      </c>
      <c r="K66" s="39" t="s">
        <v>795</v>
      </c>
      <c r="L66" s="21"/>
      <c r="M66" s="21"/>
      <c r="N66" s="21">
        <v>43206</v>
      </c>
      <c r="O66" s="21"/>
      <c r="P66" s="21"/>
      <c r="Q66" s="21"/>
      <c r="R66" s="21">
        <v>43209</v>
      </c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>
        <v>43206</v>
      </c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</row>
    <row r="67" spans="1:54" s="19" customFormat="1" x14ac:dyDescent="0.4">
      <c r="A67" s="18" t="s">
        <v>111</v>
      </c>
      <c r="B67" s="18" t="s">
        <v>611</v>
      </c>
      <c r="C67" s="32" t="s">
        <v>65</v>
      </c>
      <c r="D67" s="31">
        <f>COUNTA(L67:AY67)</f>
        <v>1</v>
      </c>
      <c r="E67" s="32" t="str">
        <f t="shared" si="0"/>
        <v>-</v>
      </c>
      <c r="F67" s="20"/>
      <c r="G67" s="41">
        <f ca="1">IF(H67="???", 1, H67-TODAY())</f>
        <v>-83</v>
      </c>
      <c r="H67" s="39">
        <v>43208</v>
      </c>
      <c r="I67" s="38" t="s">
        <v>795</v>
      </c>
      <c r="J67" s="21" t="s">
        <v>795</v>
      </c>
      <c r="K67" s="39" t="s">
        <v>795</v>
      </c>
      <c r="L67" s="21"/>
      <c r="M67" s="21"/>
      <c r="N67" s="21"/>
      <c r="O67" s="21"/>
      <c r="P67" s="21"/>
      <c r="Q67" s="21"/>
      <c r="R67" s="21">
        <v>43208</v>
      </c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</row>
    <row r="68" spans="1:54" s="19" customFormat="1" x14ac:dyDescent="0.4">
      <c r="A68" s="18" t="s">
        <v>112</v>
      </c>
      <c r="B68" s="18" t="s">
        <v>612</v>
      </c>
      <c r="C68" s="32" t="s">
        <v>65</v>
      </c>
      <c r="D68" s="31">
        <f>COUNTA(L68:AY68)</f>
        <v>1</v>
      </c>
      <c r="E68" s="32" t="str">
        <f t="shared" si="0"/>
        <v>-</v>
      </c>
      <c r="F68" s="20"/>
      <c r="G68" s="41">
        <v>-100</v>
      </c>
      <c r="H68" s="39" t="s">
        <v>785</v>
      </c>
      <c r="I68" s="38"/>
      <c r="J68" s="21"/>
      <c r="K68" s="39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 t="s">
        <v>785</v>
      </c>
      <c r="AX68" s="21"/>
      <c r="AY68" s="21"/>
      <c r="AZ68" s="21"/>
      <c r="BA68" s="21"/>
      <c r="BB68" s="21"/>
    </row>
    <row r="69" spans="1:54" s="19" customFormat="1" x14ac:dyDescent="0.4">
      <c r="A69" s="18" t="s">
        <v>113</v>
      </c>
      <c r="B69" s="18" t="s">
        <v>613</v>
      </c>
      <c r="C69" s="32" t="s">
        <v>65</v>
      </c>
      <c r="D69" s="31">
        <f>COUNTA(L69:AY69)</f>
        <v>1</v>
      </c>
      <c r="E69" s="32" t="str">
        <f t="shared" si="0"/>
        <v>-</v>
      </c>
      <c r="F69" s="20"/>
      <c r="G69" s="41">
        <f ca="1">IF(H69="???", 1, H69-TODAY())</f>
        <v>-84</v>
      </c>
      <c r="H69" s="39">
        <v>43207</v>
      </c>
      <c r="I69" s="38" t="s">
        <v>795</v>
      </c>
      <c r="J69" s="21" t="s">
        <v>795</v>
      </c>
      <c r="K69" s="39" t="s">
        <v>795</v>
      </c>
      <c r="L69" s="21"/>
      <c r="M69" s="21"/>
      <c r="N69" s="21">
        <v>43207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</row>
    <row r="70" spans="1:54" s="19" customFormat="1" x14ac:dyDescent="0.4">
      <c r="A70" s="18" t="s">
        <v>114</v>
      </c>
      <c r="B70" s="18" t="s">
        <v>614</v>
      </c>
      <c r="C70" s="32" t="s">
        <v>787</v>
      </c>
      <c r="D70" s="31">
        <f>COUNTA(L70:AY70)</f>
        <v>2</v>
      </c>
      <c r="E70" s="32">
        <f t="shared" si="0"/>
        <v>2</v>
      </c>
      <c r="F70" s="20"/>
      <c r="G70" s="41">
        <f ca="1">IF(H70="???", 1, H70-TODAY())</f>
        <v>-74</v>
      </c>
      <c r="H70" s="39">
        <v>43217</v>
      </c>
      <c r="I70" s="38" t="s">
        <v>67</v>
      </c>
      <c r="J70" s="21" t="s">
        <v>67</v>
      </c>
      <c r="K70" s="39" t="s">
        <v>67</v>
      </c>
      <c r="L70" s="21"/>
      <c r="M70" s="21"/>
      <c r="N70" s="21">
        <v>43220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>
        <v>43217</v>
      </c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</row>
    <row r="71" spans="1:54" s="19" customFormat="1" x14ac:dyDescent="0.4">
      <c r="A71" s="18" t="s">
        <v>115</v>
      </c>
      <c r="B71" s="18" t="s">
        <v>615</v>
      </c>
      <c r="C71" s="32" t="s">
        <v>65</v>
      </c>
      <c r="D71" s="31">
        <f>COUNTA(L71:AY71)</f>
        <v>1</v>
      </c>
      <c r="E71" s="32" t="str">
        <f t="shared" si="0"/>
        <v>-</v>
      </c>
      <c r="F71" s="20"/>
      <c r="G71" s="41">
        <f ca="1">IF(H71="???", 1, H71-TODAY())</f>
        <v>-90</v>
      </c>
      <c r="H71" s="39">
        <v>43201</v>
      </c>
      <c r="I71" s="38" t="s">
        <v>795</v>
      </c>
      <c r="J71" s="21" t="s">
        <v>795</v>
      </c>
      <c r="K71" s="39" t="s">
        <v>795</v>
      </c>
      <c r="L71" s="21"/>
      <c r="M71" s="21"/>
      <c r="N71" s="21">
        <v>43201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</row>
    <row r="72" spans="1:54" s="19" customFormat="1" x14ac:dyDescent="0.4">
      <c r="A72" s="18" t="s">
        <v>116</v>
      </c>
      <c r="B72" s="18" t="s">
        <v>616</v>
      </c>
      <c r="C72" s="32" t="s">
        <v>65</v>
      </c>
      <c r="D72" s="31">
        <f>COUNTA(L72:AY72)</f>
        <v>1</v>
      </c>
      <c r="E72" s="32" t="str">
        <f t="shared" si="0"/>
        <v>-</v>
      </c>
      <c r="F72" s="20" t="s">
        <v>780</v>
      </c>
      <c r="G72" s="41">
        <f ca="1">IF(H72="???", 1, H72-TODAY())</f>
        <v>-81</v>
      </c>
      <c r="H72" s="39">
        <v>43210</v>
      </c>
      <c r="I72" s="38" t="s">
        <v>795</v>
      </c>
      <c r="J72" s="21" t="s">
        <v>795</v>
      </c>
      <c r="K72" s="39" t="s">
        <v>795</v>
      </c>
      <c r="L72" s="21"/>
      <c r="M72" s="21"/>
      <c r="N72" s="21">
        <v>43210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</row>
    <row r="73" spans="1:54" s="19" customFormat="1" x14ac:dyDescent="0.4">
      <c r="A73" s="18" t="s">
        <v>117</v>
      </c>
      <c r="B73" s="18" t="s">
        <v>617</v>
      </c>
      <c r="C73" s="32" t="s">
        <v>65</v>
      </c>
      <c r="D73" s="31">
        <f>COUNTA(L73:AY73)</f>
        <v>1</v>
      </c>
      <c r="E73" s="32">
        <f t="shared" si="0"/>
        <v>1</v>
      </c>
      <c r="F73" s="20"/>
      <c r="G73" s="41">
        <f ca="1">IF(H73="???", 1, H73-TODAY())</f>
        <v>-90</v>
      </c>
      <c r="H73" s="39">
        <v>43201</v>
      </c>
      <c r="I73" s="38" t="s">
        <v>779</v>
      </c>
      <c r="J73" s="21" t="s">
        <v>779</v>
      </c>
      <c r="K73" s="39" t="s">
        <v>779</v>
      </c>
      <c r="L73" s="21"/>
      <c r="M73" s="21"/>
      <c r="N73" s="21"/>
      <c r="O73" s="21">
        <v>43201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</row>
    <row r="74" spans="1:54" s="19" customFormat="1" x14ac:dyDescent="0.4">
      <c r="A74" s="18" t="s">
        <v>118</v>
      </c>
      <c r="B74" s="18" t="s">
        <v>618</v>
      </c>
      <c r="C74" s="32" t="s">
        <v>65</v>
      </c>
      <c r="D74" s="31">
        <f>COUNTA(L74:AY74)</f>
        <v>1</v>
      </c>
      <c r="E74" s="32" t="str">
        <f t="shared" si="0"/>
        <v>-</v>
      </c>
      <c r="F74" s="20"/>
      <c r="G74" s="41">
        <f ca="1">IF(H74="???", 1, H74-TODAY())</f>
        <v>-85</v>
      </c>
      <c r="H74" s="39">
        <v>43206</v>
      </c>
      <c r="I74" s="38" t="s">
        <v>795</v>
      </c>
      <c r="J74" s="21" t="s">
        <v>795</v>
      </c>
      <c r="K74" s="39" t="s">
        <v>795</v>
      </c>
      <c r="L74" s="21"/>
      <c r="M74" s="21"/>
      <c r="N74" s="21"/>
      <c r="O74" s="21"/>
      <c r="P74" s="21"/>
      <c r="Q74" s="21"/>
      <c r="R74" s="21">
        <v>43206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</row>
    <row r="75" spans="1:54" s="19" customFormat="1" x14ac:dyDescent="0.4">
      <c r="A75" s="18" t="s">
        <v>119</v>
      </c>
      <c r="B75" s="18" t="s">
        <v>619</v>
      </c>
      <c r="C75" s="32" t="s">
        <v>65</v>
      </c>
      <c r="D75" s="31">
        <f>COUNTA(L75:AY75)</f>
        <v>3</v>
      </c>
      <c r="E75" s="32">
        <f t="shared" ref="E75:E138" si="1">IF(K75="YES",D75-COUNTIF(L75:AY75,"SENT"), "-")</f>
        <v>3</v>
      </c>
      <c r="F75" s="20" t="s">
        <v>780</v>
      </c>
      <c r="G75" s="41">
        <f ca="1">IF(H75="???", 1, H75-TODAY())</f>
        <v>-83</v>
      </c>
      <c r="H75" s="39">
        <v>43208</v>
      </c>
      <c r="I75" s="38" t="s">
        <v>779</v>
      </c>
      <c r="J75" s="21" t="s">
        <v>779</v>
      </c>
      <c r="K75" s="39" t="s">
        <v>779</v>
      </c>
      <c r="L75" s="21"/>
      <c r="M75" s="21"/>
      <c r="N75" s="21"/>
      <c r="O75" s="21">
        <v>43210</v>
      </c>
      <c r="P75" s="21"/>
      <c r="Q75" s="21"/>
      <c r="R75" s="21">
        <v>43208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>
        <v>43210</v>
      </c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</row>
    <row r="76" spans="1:54" s="19" customFormat="1" x14ac:dyDescent="0.4">
      <c r="A76" s="18" t="s">
        <v>120</v>
      </c>
      <c r="B76" s="18" t="s">
        <v>620</v>
      </c>
      <c r="C76" s="32" t="s">
        <v>65</v>
      </c>
      <c r="D76" s="31">
        <f>COUNTA(L76:AY76)</f>
        <v>2</v>
      </c>
      <c r="E76" s="32">
        <f t="shared" si="1"/>
        <v>2</v>
      </c>
      <c r="F76" s="20"/>
      <c r="G76" s="41">
        <f ca="1">IF(H76="???", 1, H76-TODAY())</f>
        <v>-83</v>
      </c>
      <c r="H76" s="39">
        <v>43208</v>
      </c>
      <c r="I76" s="38" t="s">
        <v>779</v>
      </c>
      <c r="J76" s="21" t="s">
        <v>779</v>
      </c>
      <c r="K76" s="39" t="s">
        <v>779</v>
      </c>
      <c r="L76" s="21"/>
      <c r="M76" s="21"/>
      <c r="N76" s="21"/>
      <c r="O76" s="21"/>
      <c r="P76" s="21"/>
      <c r="Q76" s="21"/>
      <c r="R76" s="21">
        <v>43208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>
        <v>43210</v>
      </c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</row>
    <row r="77" spans="1:54" s="19" customFormat="1" x14ac:dyDescent="0.4">
      <c r="A77" s="18" t="s">
        <v>121</v>
      </c>
      <c r="B77" s="18" t="s">
        <v>621</v>
      </c>
      <c r="C77" s="32" t="s">
        <v>65</v>
      </c>
      <c r="D77" s="31">
        <f>COUNTA(L77:AY77)</f>
        <v>1</v>
      </c>
      <c r="E77" s="32">
        <f t="shared" si="1"/>
        <v>1</v>
      </c>
      <c r="F77" s="20"/>
      <c r="G77" s="41">
        <f ca="1">IF(H77="???", 1, H77-TODAY())</f>
        <v>-81</v>
      </c>
      <c r="H77" s="39">
        <v>43210</v>
      </c>
      <c r="I77" s="38" t="s">
        <v>779</v>
      </c>
      <c r="J77" s="21" t="s">
        <v>779</v>
      </c>
      <c r="K77" s="39" t="s">
        <v>779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>
        <v>43210</v>
      </c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</row>
    <row r="78" spans="1:54" s="19" customFormat="1" x14ac:dyDescent="0.4">
      <c r="A78" s="18" t="s">
        <v>122</v>
      </c>
      <c r="B78" s="18" t="s">
        <v>622</v>
      </c>
      <c r="C78" s="32" t="s">
        <v>65</v>
      </c>
      <c r="D78" s="31">
        <f>COUNTA(L78:AY78)</f>
        <v>3</v>
      </c>
      <c r="E78" s="32">
        <f t="shared" si="1"/>
        <v>3</v>
      </c>
      <c r="F78" s="20" t="s">
        <v>780</v>
      </c>
      <c r="G78" s="41">
        <f ca="1">IF(H78="???", 1, H78-TODAY())</f>
        <v>-83</v>
      </c>
      <c r="H78" s="39">
        <v>43208</v>
      </c>
      <c r="I78" s="38" t="s">
        <v>779</v>
      </c>
      <c r="J78" s="21" t="s">
        <v>779</v>
      </c>
      <c r="K78" s="39" t="s">
        <v>779</v>
      </c>
      <c r="L78" s="21"/>
      <c r="M78" s="21"/>
      <c r="N78" s="21"/>
      <c r="O78" s="21">
        <v>43210</v>
      </c>
      <c r="P78" s="21"/>
      <c r="Q78" s="21"/>
      <c r="R78" s="21">
        <v>43208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>
        <v>43210</v>
      </c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</row>
    <row r="79" spans="1:54" s="19" customFormat="1" x14ac:dyDescent="0.4">
      <c r="A79" s="18" t="s">
        <v>123</v>
      </c>
      <c r="B79" s="18" t="s">
        <v>623</v>
      </c>
      <c r="C79" s="32" t="s">
        <v>65</v>
      </c>
      <c r="D79" s="31">
        <f>COUNTA(L79:AY79)</f>
        <v>0</v>
      </c>
      <c r="E79" s="32">
        <f t="shared" si="1"/>
        <v>0</v>
      </c>
      <c r="F79" s="20" t="s">
        <v>780</v>
      </c>
      <c r="G79" s="41">
        <f ca="1">IF(H79="???", 1, H79-TODAY())</f>
        <v>-88</v>
      </c>
      <c r="H79" s="39">
        <v>43203</v>
      </c>
      <c r="I79" s="38" t="s">
        <v>779</v>
      </c>
      <c r="J79" s="21" t="s">
        <v>779</v>
      </c>
      <c r="K79" s="39" t="s">
        <v>779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</row>
    <row r="80" spans="1:54" s="19" customFormat="1" x14ac:dyDescent="0.4">
      <c r="A80" s="18" t="s">
        <v>124</v>
      </c>
      <c r="B80" s="18" t="s">
        <v>624</v>
      </c>
      <c r="C80" s="32" t="s">
        <v>65</v>
      </c>
      <c r="D80" s="31">
        <f>COUNTA(L80:AY80)</f>
        <v>1</v>
      </c>
      <c r="E80" s="32">
        <f t="shared" si="1"/>
        <v>1</v>
      </c>
      <c r="F80" s="20"/>
      <c r="G80" s="41">
        <f ca="1">IF(H80="???", 1, H80-TODAY())</f>
        <v>-88</v>
      </c>
      <c r="H80" s="39">
        <v>43203</v>
      </c>
      <c r="I80" s="38" t="s">
        <v>779</v>
      </c>
      <c r="J80" s="21" t="s">
        <v>67</v>
      </c>
      <c r="K80" s="39" t="s">
        <v>67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 t="s">
        <v>785</v>
      </c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</row>
    <row r="81" spans="1:54" s="19" customFormat="1" x14ac:dyDescent="0.4">
      <c r="A81" s="18" t="s">
        <v>125</v>
      </c>
      <c r="B81" s="18" t="s">
        <v>625</v>
      </c>
      <c r="C81" s="32" t="s">
        <v>65</v>
      </c>
      <c r="D81" s="31">
        <f>COUNTA(L81:AY81)</f>
        <v>0</v>
      </c>
      <c r="E81" s="32" t="str">
        <f t="shared" si="1"/>
        <v>-</v>
      </c>
      <c r="F81" s="20"/>
      <c r="G81" s="41">
        <v>-100</v>
      </c>
      <c r="H81" s="39" t="s">
        <v>785</v>
      </c>
      <c r="I81" s="38" t="s">
        <v>795</v>
      </c>
      <c r="J81" s="21" t="s">
        <v>795</v>
      </c>
      <c r="K81" s="39" t="s">
        <v>795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</row>
    <row r="82" spans="1:54" s="19" customFormat="1" x14ac:dyDescent="0.4">
      <c r="A82" s="18" t="s">
        <v>126</v>
      </c>
      <c r="B82" s="18" t="s">
        <v>626</v>
      </c>
      <c r="C82" s="32" t="s">
        <v>65</v>
      </c>
      <c r="D82" s="31">
        <f>COUNTA(L82:AY82)</f>
        <v>2</v>
      </c>
      <c r="E82" s="32" t="str">
        <f t="shared" si="1"/>
        <v>-</v>
      </c>
      <c r="F82" s="20"/>
      <c r="G82" s="41">
        <f ca="1">IF(H82="???", 1, H82-TODAY())</f>
        <v>-78</v>
      </c>
      <c r="H82" s="39">
        <v>43213</v>
      </c>
      <c r="I82" s="38"/>
      <c r="J82" s="21"/>
      <c r="K82" s="39"/>
      <c r="L82" s="21"/>
      <c r="M82" s="21"/>
      <c r="N82" s="21">
        <v>43213</v>
      </c>
      <c r="O82" s="21"/>
      <c r="P82" s="21"/>
      <c r="Q82" s="21"/>
      <c r="R82" s="21">
        <v>43213</v>
      </c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</row>
    <row r="83" spans="1:54" s="19" customFormat="1" x14ac:dyDescent="0.4">
      <c r="A83" s="18" t="s">
        <v>127</v>
      </c>
      <c r="B83" s="18" t="s">
        <v>627</v>
      </c>
      <c r="C83" s="32" t="s">
        <v>65</v>
      </c>
      <c r="D83" s="31">
        <f>COUNTA(L83:AY83)</f>
        <v>1</v>
      </c>
      <c r="E83" s="32" t="str">
        <f t="shared" si="1"/>
        <v>-</v>
      </c>
      <c r="F83" s="20"/>
      <c r="G83" s="41">
        <f ca="1">IF(H83="???", 1, H83-TODAY())</f>
        <v>-75</v>
      </c>
      <c r="H83" s="39">
        <v>43216</v>
      </c>
      <c r="I83" s="38"/>
      <c r="J83" s="21"/>
      <c r="K83" s="39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>
        <v>43216</v>
      </c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</row>
    <row r="84" spans="1:54" s="19" customFormat="1" x14ac:dyDescent="0.4">
      <c r="A84" s="18" t="s">
        <v>128</v>
      </c>
      <c r="B84" s="18" t="s">
        <v>628</v>
      </c>
      <c r="C84" s="32" t="s">
        <v>65</v>
      </c>
      <c r="D84" s="31">
        <f>COUNTA(L84:AY84)</f>
        <v>1</v>
      </c>
      <c r="E84" s="32" t="str">
        <f t="shared" si="1"/>
        <v>-</v>
      </c>
      <c r="F84" s="20"/>
      <c r="G84" s="41">
        <f ca="1">IF(H84="???", 1, H84-TODAY())</f>
        <v>-75</v>
      </c>
      <c r="H84" s="39">
        <v>43216</v>
      </c>
      <c r="I84" s="38"/>
      <c r="J84" s="21"/>
      <c r="K84" s="39"/>
      <c r="L84" s="21"/>
      <c r="M84" s="21"/>
      <c r="N84" s="21"/>
      <c r="O84" s="21"/>
      <c r="P84" s="21"/>
      <c r="Q84" s="21"/>
      <c r="R84" s="21">
        <v>43216</v>
      </c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</row>
    <row r="85" spans="1:54" s="19" customFormat="1" x14ac:dyDescent="0.4">
      <c r="A85" s="18" t="s">
        <v>129</v>
      </c>
      <c r="B85" s="18" t="s">
        <v>629</v>
      </c>
      <c r="C85" s="32" t="s">
        <v>65</v>
      </c>
      <c r="D85" s="31">
        <f>COUNTA(L85:AY85)</f>
        <v>1</v>
      </c>
      <c r="E85" s="32" t="str">
        <f t="shared" si="1"/>
        <v>-</v>
      </c>
      <c r="F85" s="20" t="s">
        <v>780</v>
      </c>
      <c r="G85" s="41">
        <v>-100</v>
      </c>
      <c r="H85" s="39" t="s">
        <v>785</v>
      </c>
      <c r="I85" s="38" t="s">
        <v>795</v>
      </c>
      <c r="J85" s="21" t="s">
        <v>795</v>
      </c>
      <c r="K85" s="39" t="s">
        <v>795</v>
      </c>
      <c r="L85" s="21"/>
      <c r="M85" s="21" t="s">
        <v>793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</row>
    <row r="86" spans="1:54" s="19" customFormat="1" x14ac:dyDescent="0.4">
      <c r="A86" s="18" t="s">
        <v>130</v>
      </c>
      <c r="B86" s="18" t="s">
        <v>630</v>
      </c>
      <c r="C86" s="32" t="s">
        <v>65</v>
      </c>
      <c r="D86" s="31">
        <f>COUNTA(L86:AY86)</f>
        <v>1</v>
      </c>
      <c r="E86" s="32" t="str">
        <f t="shared" si="1"/>
        <v>-</v>
      </c>
      <c r="F86" s="20"/>
      <c r="G86" s="41">
        <f ca="1">IF(H86="???", 1, H86-TODAY())</f>
        <v>-81</v>
      </c>
      <c r="H86" s="39">
        <v>43210</v>
      </c>
      <c r="I86" s="38"/>
      <c r="J86" s="21"/>
      <c r="K86" s="39"/>
      <c r="L86" s="21"/>
      <c r="M86" s="21"/>
      <c r="N86" s="21"/>
      <c r="O86" s="21">
        <v>43210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</row>
    <row r="87" spans="1:54" s="19" customFormat="1" x14ac:dyDescent="0.4">
      <c r="A87" s="18" t="s">
        <v>131</v>
      </c>
      <c r="B87" s="18" t="s">
        <v>631</v>
      </c>
      <c r="C87" s="32" t="s">
        <v>65</v>
      </c>
      <c r="D87" s="31">
        <f>COUNTA(L87:AY87)</f>
        <v>1</v>
      </c>
      <c r="E87" s="32" t="str">
        <f t="shared" si="1"/>
        <v>-</v>
      </c>
      <c r="F87" s="20"/>
      <c r="G87" s="41">
        <f ca="1">IF(H87="???", 1, H87-TODAY())</f>
        <v>-83</v>
      </c>
      <c r="H87" s="39">
        <v>43208</v>
      </c>
      <c r="I87" s="38" t="s">
        <v>795</v>
      </c>
      <c r="J87" s="21" t="s">
        <v>795</v>
      </c>
      <c r="K87" s="39" t="s">
        <v>795</v>
      </c>
      <c r="L87" s="21"/>
      <c r="M87" s="21"/>
      <c r="N87" s="21">
        <v>43208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</row>
    <row r="88" spans="1:54" s="19" customFormat="1" x14ac:dyDescent="0.4">
      <c r="A88" s="18" t="s">
        <v>132</v>
      </c>
      <c r="B88" s="18" t="s">
        <v>632</v>
      </c>
      <c r="C88" s="32" t="s">
        <v>65</v>
      </c>
      <c r="D88" s="31">
        <f>COUNTA(L88:AY88)</f>
        <v>3</v>
      </c>
      <c r="E88" s="32">
        <f t="shared" si="1"/>
        <v>3</v>
      </c>
      <c r="F88" s="20"/>
      <c r="G88" s="41">
        <f ca="1">IF(H88="???", 1, H88-TODAY())</f>
        <v>-67</v>
      </c>
      <c r="H88" s="39">
        <v>43224</v>
      </c>
      <c r="I88" s="38" t="s">
        <v>779</v>
      </c>
      <c r="J88" s="21" t="s">
        <v>779</v>
      </c>
      <c r="K88" s="39" t="s">
        <v>779</v>
      </c>
      <c r="L88" s="21"/>
      <c r="M88" s="21"/>
      <c r="N88" s="21">
        <v>43228</v>
      </c>
      <c r="O88" s="21"/>
      <c r="P88" s="21"/>
      <c r="Q88" s="21"/>
      <c r="R88" s="21">
        <v>43224</v>
      </c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>
        <v>43227</v>
      </c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</row>
    <row r="89" spans="1:54" s="19" customFormat="1" x14ac:dyDescent="0.4">
      <c r="A89" s="18" t="s">
        <v>133</v>
      </c>
      <c r="B89" s="18" t="s">
        <v>633</v>
      </c>
      <c r="C89" s="32" t="s">
        <v>65</v>
      </c>
      <c r="D89" s="31">
        <f>COUNTA(L89:AY89)</f>
        <v>3</v>
      </c>
      <c r="E89" s="32">
        <f t="shared" si="1"/>
        <v>3</v>
      </c>
      <c r="F89" s="20"/>
      <c r="G89" s="41">
        <f ca="1">IF(H89="???", 1, H89-TODAY())</f>
        <v>-64</v>
      </c>
      <c r="H89" s="39">
        <v>43227</v>
      </c>
      <c r="I89" s="38" t="s">
        <v>779</v>
      </c>
      <c r="J89" s="21" t="s">
        <v>779</v>
      </c>
      <c r="K89" s="39" t="s">
        <v>779</v>
      </c>
      <c r="L89" s="21"/>
      <c r="M89" s="21"/>
      <c r="N89" s="21"/>
      <c r="O89" s="21">
        <v>43228</v>
      </c>
      <c r="P89" s="21"/>
      <c r="Q89" s="21"/>
      <c r="R89" s="21">
        <v>43228</v>
      </c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>
        <v>43227</v>
      </c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</row>
    <row r="90" spans="1:54" s="19" customFormat="1" x14ac:dyDescent="0.4">
      <c r="A90" s="18" t="s">
        <v>134</v>
      </c>
      <c r="B90" s="18" t="s">
        <v>634</v>
      </c>
      <c r="C90" s="32" t="s">
        <v>65</v>
      </c>
      <c r="D90" s="31">
        <f>COUNTA(L90:AY90)</f>
        <v>2</v>
      </c>
      <c r="E90" s="32">
        <f t="shared" si="1"/>
        <v>2</v>
      </c>
      <c r="F90" s="20"/>
      <c r="G90" s="41">
        <f ca="1">IF(H90="???", 1, H90-TODAY())</f>
        <v>-71</v>
      </c>
      <c r="H90" s="39">
        <v>43220</v>
      </c>
      <c r="I90" s="38" t="s">
        <v>67</v>
      </c>
      <c r="J90" s="21" t="s">
        <v>67</v>
      </c>
      <c r="K90" s="39" t="s">
        <v>67</v>
      </c>
      <c r="L90" s="21"/>
      <c r="M90" s="21"/>
      <c r="N90" s="21"/>
      <c r="O90" s="21"/>
      <c r="P90" s="21"/>
      <c r="Q90" s="21"/>
      <c r="R90" s="21">
        <v>43222</v>
      </c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>
        <v>43220</v>
      </c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</row>
    <row r="91" spans="1:54" s="19" customFormat="1" x14ac:dyDescent="0.4">
      <c r="A91" s="18" t="s">
        <v>135</v>
      </c>
      <c r="B91" s="18" t="s">
        <v>634</v>
      </c>
      <c r="C91" s="32" t="s">
        <v>65</v>
      </c>
      <c r="D91" s="31">
        <f>COUNTA(L91:AY91)</f>
        <v>1</v>
      </c>
      <c r="E91" s="32" t="str">
        <f t="shared" si="1"/>
        <v>-</v>
      </c>
      <c r="F91" s="20"/>
      <c r="G91" s="41">
        <v>-100</v>
      </c>
      <c r="H91" s="39" t="s">
        <v>785</v>
      </c>
      <c r="I91" s="38"/>
      <c r="J91" s="21"/>
      <c r="K91" s="39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 t="s">
        <v>785</v>
      </c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</row>
    <row r="92" spans="1:54" s="19" customFormat="1" x14ac:dyDescent="0.4">
      <c r="A92" s="18" t="s">
        <v>136</v>
      </c>
      <c r="B92" s="18" t="s">
        <v>635</v>
      </c>
      <c r="C92" s="32" t="s">
        <v>65</v>
      </c>
      <c r="D92" s="31">
        <f>COUNTA(L92:AY92)</f>
        <v>1</v>
      </c>
      <c r="E92" s="32" t="str">
        <f t="shared" si="1"/>
        <v>-</v>
      </c>
      <c r="F92" s="20"/>
      <c r="G92" s="41">
        <f ca="1">IF(H92="???", 1, H92-TODAY())</f>
        <v>-71</v>
      </c>
      <c r="H92" s="39">
        <v>43220</v>
      </c>
      <c r="I92" s="38"/>
      <c r="J92" s="21"/>
      <c r="K92" s="39"/>
      <c r="L92" s="21"/>
      <c r="M92" s="21"/>
      <c r="N92" s="21"/>
      <c r="O92" s="21"/>
      <c r="P92" s="21"/>
      <c r="Q92" s="21"/>
      <c r="R92" s="21">
        <v>43220</v>
      </c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</row>
    <row r="93" spans="1:54" s="19" customFormat="1" x14ac:dyDescent="0.4">
      <c r="A93" s="18" t="s">
        <v>137</v>
      </c>
      <c r="B93" s="18" t="s">
        <v>636</v>
      </c>
      <c r="C93" s="32" t="s">
        <v>65</v>
      </c>
      <c r="D93" s="31">
        <f>COUNTA(L93:AY93)</f>
        <v>1</v>
      </c>
      <c r="E93" s="32" t="str">
        <f t="shared" si="1"/>
        <v>-</v>
      </c>
      <c r="F93" s="20"/>
      <c r="G93" s="41">
        <f ca="1">IF(H93="???", 1, H93-TODAY())</f>
        <v>-18</v>
      </c>
      <c r="H93" s="39">
        <v>43273</v>
      </c>
      <c r="I93" s="38"/>
      <c r="J93" s="21"/>
      <c r="K93" s="39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>
        <v>43273</v>
      </c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</row>
    <row r="94" spans="1:54" s="19" customFormat="1" x14ac:dyDescent="0.4">
      <c r="A94" s="18" t="s">
        <v>138</v>
      </c>
      <c r="B94" s="18" t="s">
        <v>637</v>
      </c>
      <c r="C94" s="32" t="s">
        <v>65</v>
      </c>
      <c r="D94" s="31">
        <f>COUNTA(L94:AY94)</f>
        <v>0</v>
      </c>
      <c r="E94" s="32" t="str">
        <f t="shared" si="1"/>
        <v>-</v>
      </c>
      <c r="F94" s="20"/>
      <c r="G94" s="41">
        <v>-100</v>
      </c>
      <c r="H94" s="39" t="s">
        <v>785</v>
      </c>
      <c r="I94" s="38"/>
      <c r="J94" s="21"/>
      <c r="K94" s="39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</row>
    <row r="95" spans="1:54" s="19" customFormat="1" x14ac:dyDescent="0.4">
      <c r="A95" s="18" t="s">
        <v>139</v>
      </c>
      <c r="B95" s="18" t="s">
        <v>638</v>
      </c>
      <c r="C95" s="32" t="s">
        <v>65</v>
      </c>
      <c r="D95" s="31">
        <f>COUNTA(L95:AY95)</f>
        <v>1</v>
      </c>
      <c r="E95" s="32">
        <f t="shared" si="1"/>
        <v>1</v>
      </c>
      <c r="F95" s="20"/>
      <c r="G95" s="41">
        <f ca="1">IF(H95="???", 1, H95-TODAY())</f>
        <v>-74</v>
      </c>
      <c r="H95" s="39">
        <v>43217</v>
      </c>
      <c r="I95" s="38" t="s">
        <v>67</v>
      </c>
      <c r="J95" s="21" t="s">
        <v>67</v>
      </c>
      <c r="K95" s="39" t="s">
        <v>67</v>
      </c>
      <c r="L95" s="21"/>
      <c r="M95" s="21"/>
      <c r="N95" s="21"/>
      <c r="O95" s="21"/>
      <c r="P95" s="21"/>
      <c r="Q95" s="21"/>
      <c r="R95" s="21"/>
      <c r="S95" s="21"/>
      <c r="T95" s="21"/>
      <c r="U95" s="21">
        <v>43217</v>
      </c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</row>
    <row r="96" spans="1:54" s="19" customFormat="1" x14ac:dyDescent="0.4">
      <c r="A96" s="18" t="s">
        <v>140</v>
      </c>
      <c r="B96" s="18" t="s">
        <v>639</v>
      </c>
      <c r="C96" s="32" t="s">
        <v>65</v>
      </c>
      <c r="D96" s="31">
        <f>COUNTA(L96:AY96)</f>
        <v>2</v>
      </c>
      <c r="E96" s="32">
        <f t="shared" si="1"/>
        <v>2</v>
      </c>
      <c r="F96" s="20"/>
      <c r="G96" s="41">
        <f ca="1">IF(H96="???", 1, H96-TODAY())</f>
        <v>-67</v>
      </c>
      <c r="H96" s="39">
        <v>43224</v>
      </c>
      <c r="I96" s="38" t="s">
        <v>67</v>
      </c>
      <c r="J96" s="21" t="s">
        <v>67</v>
      </c>
      <c r="K96" s="39" t="s">
        <v>67</v>
      </c>
      <c r="L96" s="21"/>
      <c r="M96" s="21"/>
      <c r="N96" s="21"/>
      <c r="O96" s="21"/>
      <c r="P96" s="21"/>
      <c r="Q96" s="21"/>
      <c r="R96" s="21">
        <v>43227</v>
      </c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>
        <v>43224</v>
      </c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</row>
    <row r="97" spans="1:54" s="19" customFormat="1" x14ac:dyDescent="0.4">
      <c r="A97" s="18" t="s">
        <v>141</v>
      </c>
      <c r="B97" s="18" t="s">
        <v>639</v>
      </c>
      <c r="C97" s="32" t="s">
        <v>65</v>
      </c>
      <c r="D97" s="31">
        <f>COUNTA(L97:AY97)</f>
        <v>1</v>
      </c>
      <c r="E97" s="32" t="str">
        <f t="shared" si="1"/>
        <v>-</v>
      </c>
      <c r="F97" s="20"/>
      <c r="G97" s="41">
        <v>-100</v>
      </c>
      <c r="H97" s="39" t="s">
        <v>785</v>
      </c>
      <c r="I97" s="38"/>
      <c r="J97" s="21"/>
      <c r="K97" s="39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 t="s">
        <v>785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</row>
    <row r="98" spans="1:54" s="19" customFormat="1" x14ac:dyDescent="0.4">
      <c r="A98" s="18" t="s">
        <v>142</v>
      </c>
      <c r="B98" s="18" t="s">
        <v>640</v>
      </c>
      <c r="C98" s="32" t="s">
        <v>65</v>
      </c>
      <c r="D98" s="31">
        <f>COUNTA(L98:AY98)</f>
        <v>0</v>
      </c>
      <c r="E98" s="32" t="str">
        <f t="shared" si="1"/>
        <v>-</v>
      </c>
      <c r="F98" s="20"/>
      <c r="G98" s="41">
        <v>-100</v>
      </c>
      <c r="H98" s="39" t="s">
        <v>785</v>
      </c>
      <c r="I98" s="38"/>
      <c r="J98" s="21"/>
      <c r="K98" s="39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</row>
    <row r="99" spans="1:54" s="19" customFormat="1" x14ac:dyDescent="0.4">
      <c r="A99" s="18" t="s">
        <v>143</v>
      </c>
      <c r="B99" s="18" t="s">
        <v>641</v>
      </c>
      <c r="C99" s="32" t="s">
        <v>65</v>
      </c>
      <c r="D99" s="31">
        <f>COUNTA(L99:AY99)</f>
        <v>0</v>
      </c>
      <c r="E99" s="32" t="str">
        <f t="shared" si="1"/>
        <v>-</v>
      </c>
      <c r="F99" s="20" t="s">
        <v>780</v>
      </c>
      <c r="G99" s="41">
        <v>-100</v>
      </c>
      <c r="H99" s="39" t="s">
        <v>785</v>
      </c>
      <c r="I99" s="38"/>
      <c r="J99" s="21"/>
      <c r="K99" s="39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</row>
    <row r="100" spans="1:54" s="19" customFormat="1" x14ac:dyDescent="0.4">
      <c r="A100" s="18" t="s">
        <v>144</v>
      </c>
      <c r="B100" s="18" t="s">
        <v>642</v>
      </c>
      <c r="C100" s="32" t="s">
        <v>65</v>
      </c>
      <c r="D100" s="31">
        <f>COUNTA(L100:AY100)</f>
        <v>1</v>
      </c>
      <c r="E100" s="32">
        <f t="shared" si="1"/>
        <v>1</v>
      </c>
      <c r="F100" s="20" t="s">
        <v>779</v>
      </c>
      <c r="G100" s="41">
        <f ca="1">IF(H100="???", 1, H100-TODAY())</f>
        <v>-69</v>
      </c>
      <c r="H100" s="39">
        <v>43222</v>
      </c>
      <c r="I100" s="38" t="s">
        <v>779</v>
      </c>
      <c r="J100" s="21" t="s">
        <v>779</v>
      </c>
      <c r="K100" s="39" t="s">
        <v>779</v>
      </c>
      <c r="L100" s="21"/>
      <c r="M100" s="21"/>
      <c r="N100" s="21"/>
      <c r="O100" s="21"/>
      <c r="P100" s="21"/>
      <c r="Q100" s="21"/>
      <c r="R100" s="21">
        <v>43222</v>
      </c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</row>
    <row r="101" spans="1:54" s="19" customFormat="1" x14ac:dyDescent="0.4">
      <c r="A101" s="18" t="s">
        <v>145</v>
      </c>
      <c r="B101" s="18" t="s">
        <v>643</v>
      </c>
      <c r="C101" s="32" t="s">
        <v>65</v>
      </c>
      <c r="D101" s="31">
        <f>COUNTA(L101:AY101)</f>
        <v>1</v>
      </c>
      <c r="E101" s="32" t="str">
        <f t="shared" si="1"/>
        <v>-</v>
      </c>
      <c r="F101" s="20" t="s">
        <v>779</v>
      </c>
      <c r="G101" s="41">
        <f ca="1">IF(H101="???", 1, H101-TODAY())</f>
        <v>-71</v>
      </c>
      <c r="H101" s="39">
        <v>43220</v>
      </c>
      <c r="I101" s="38" t="s">
        <v>779</v>
      </c>
      <c r="J101" s="21"/>
      <c r="K101" s="39" t="s">
        <v>798</v>
      </c>
      <c r="L101" s="21"/>
      <c r="M101" s="21"/>
      <c r="N101" s="21">
        <v>43220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</row>
    <row r="102" spans="1:54" s="19" customFormat="1" x14ac:dyDescent="0.4">
      <c r="A102" s="18" t="s">
        <v>146</v>
      </c>
      <c r="B102" s="18" t="s">
        <v>644</v>
      </c>
      <c r="C102" s="32" t="s">
        <v>65</v>
      </c>
      <c r="D102" s="31">
        <f>COUNTA(L102:AY102)</f>
        <v>1</v>
      </c>
      <c r="E102" s="32">
        <f t="shared" si="1"/>
        <v>1</v>
      </c>
      <c r="F102" s="20"/>
      <c r="G102" s="41">
        <f ca="1">IF(H102="???", 1, H102-TODAY())</f>
        <v>-69</v>
      </c>
      <c r="H102" s="39">
        <v>43222</v>
      </c>
      <c r="I102" s="38" t="s">
        <v>779</v>
      </c>
      <c r="J102" s="21" t="s">
        <v>779</v>
      </c>
      <c r="K102" s="39" t="s">
        <v>779</v>
      </c>
      <c r="L102" s="21"/>
      <c r="M102" s="21"/>
      <c r="N102" s="21"/>
      <c r="O102" s="21"/>
      <c r="P102" s="21"/>
      <c r="Q102" s="21"/>
      <c r="R102" s="21">
        <v>43222</v>
      </c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</row>
    <row r="103" spans="1:54" s="19" customFormat="1" x14ac:dyDescent="0.4">
      <c r="A103" s="18" t="s">
        <v>147</v>
      </c>
      <c r="B103" s="18" t="s">
        <v>645</v>
      </c>
      <c r="C103" s="32" t="s">
        <v>65</v>
      </c>
      <c r="D103" s="31">
        <f>COUNTA(L103:AY103)</f>
        <v>1</v>
      </c>
      <c r="E103" s="32" t="str">
        <f t="shared" si="1"/>
        <v>-</v>
      </c>
      <c r="F103" s="20"/>
      <c r="G103" s="41">
        <f ca="1">IF(H103="???", 1, H103-TODAY())</f>
        <v>-67</v>
      </c>
      <c r="H103" s="39">
        <v>43224</v>
      </c>
      <c r="I103" s="38" t="s">
        <v>799</v>
      </c>
      <c r="J103" s="21"/>
      <c r="K103" s="39" t="s">
        <v>799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>
        <v>43224</v>
      </c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</row>
    <row r="104" spans="1:54" s="19" customFormat="1" x14ac:dyDescent="0.4">
      <c r="A104" s="18" t="s">
        <v>148</v>
      </c>
      <c r="B104" s="18" t="s">
        <v>646</v>
      </c>
      <c r="C104" s="32" t="s">
        <v>65</v>
      </c>
      <c r="D104" s="31">
        <f>COUNTA(L104:AY104)</f>
        <v>1</v>
      </c>
      <c r="E104" s="32">
        <f t="shared" si="1"/>
        <v>1</v>
      </c>
      <c r="F104" s="20"/>
      <c r="G104" s="41">
        <f ca="1">IF(H104="???", 1, H104-TODAY())</f>
        <v>-64</v>
      </c>
      <c r="H104" s="39">
        <v>43227</v>
      </c>
      <c r="I104" s="38" t="s">
        <v>779</v>
      </c>
      <c r="J104" s="21" t="s">
        <v>779</v>
      </c>
      <c r="K104" s="39" t="s">
        <v>779</v>
      </c>
      <c r="L104" s="21"/>
      <c r="M104" s="21"/>
      <c r="N104" s="21"/>
      <c r="O104" s="21"/>
      <c r="P104" s="21"/>
      <c r="Q104" s="21"/>
      <c r="R104" s="21">
        <v>43227</v>
      </c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</row>
    <row r="105" spans="1:54" s="19" customFormat="1" x14ac:dyDescent="0.4">
      <c r="A105" s="18" t="s">
        <v>149</v>
      </c>
      <c r="B105" s="18" t="s">
        <v>647</v>
      </c>
      <c r="C105" s="32" t="s">
        <v>65</v>
      </c>
      <c r="D105" s="31">
        <f>COUNTA(L105:AY105)</f>
        <v>0</v>
      </c>
      <c r="E105" s="32" t="str">
        <f t="shared" si="1"/>
        <v>-</v>
      </c>
      <c r="F105" s="20"/>
      <c r="G105" s="41">
        <v>-100</v>
      </c>
      <c r="H105" s="39" t="s">
        <v>785</v>
      </c>
      <c r="I105" s="38"/>
      <c r="J105" s="21"/>
      <c r="K105" s="39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</row>
    <row r="106" spans="1:54" s="19" customFormat="1" x14ac:dyDescent="0.4">
      <c r="A106" s="18" t="s">
        <v>150</v>
      </c>
      <c r="B106" s="18" t="s">
        <v>648</v>
      </c>
      <c r="C106" s="32" t="s">
        <v>65</v>
      </c>
      <c r="D106" s="31">
        <f>COUNTA(L106:AY106)</f>
        <v>2</v>
      </c>
      <c r="E106" s="32">
        <f t="shared" si="1"/>
        <v>2</v>
      </c>
      <c r="F106" s="20"/>
      <c r="G106" s="41">
        <f ca="1">IF(H106="???", 1, H106-TODAY())</f>
        <v>-64</v>
      </c>
      <c r="H106" s="39">
        <v>43227</v>
      </c>
      <c r="I106" s="38" t="s">
        <v>779</v>
      </c>
      <c r="J106" s="21" t="s">
        <v>779</v>
      </c>
      <c r="K106" s="39" t="s">
        <v>779</v>
      </c>
      <c r="L106" s="21"/>
      <c r="M106" s="21"/>
      <c r="N106" s="21"/>
      <c r="O106" s="21"/>
      <c r="P106" s="21"/>
      <c r="Q106" s="21"/>
      <c r="R106" s="21">
        <v>43227</v>
      </c>
      <c r="S106" s="21"/>
      <c r="T106" s="21"/>
      <c r="U106" s="21"/>
      <c r="V106" s="21" t="s">
        <v>794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</row>
    <row r="107" spans="1:54" s="19" customFormat="1" x14ac:dyDescent="0.4">
      <c r="A107" s="18" t="s">
        <v>151</v>
      </c>
      <c r="B107" s="18" t="s">
        <v>649</v>
      </c>
      <c r="C107" s="32" t="s">
        <v>65</v>
      </c>
      <c r="D107" s="31">
        <f>COUNTA(L107:AY107)</f>
        <v>1</v>
      </c>
      <c r="E107" s="32">
        <f t="shared" si="1"/>
        <v>1</v>
      </c>
      <c r="F107" s="20"/>
      <c r="G107" s="41">
        <f ca="1">IF(H107="???", 1, H107-TODAY())</f>
        <v>-62</v>
      </c>
      <c r="H107" s="39">
        <v>43229</v>
      </c>
      <c r="I107" s="38" t="s">
        <v>779</v>
      </c>
      <c r="J107" s="21" t="s">
        <v>779</v>
      </c>
      <c r="K107" s="39" t="s">
        <v>779</v>
      </c>
      <c r="L107" s="21"/>
      <c r="M107" s="21"/>
      <c r="N107" s="21"/>
      <c r="O107" s="21"/>
      <c r="P107" s="21"/>
      <c r="Q107" s="21"/>
      <c r="R107" s="21">
        <v>43229</v>
      </c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</row>
    <row r="108" spans="1:54" s="19" customFormat="1" x14ac:dyDescent="0.4">
      <c r="A108" s="18" t="s">
        <v>152</v>
      </c>
      <c r="B108" s="18" t="s">
        <v>650</v>
      </c>
      <c r="C108" s="32" t="s">
        <v>65</v>
      </c>
      <c r="D108" s="31">
        <f>COUNTA(L108:AY108)</f>
        <v>0</v>
      </c>
      <c r="E108" s="32">
        <f t="shared" si="1"/>
        <v>0</v>
      </c>
      <c r="F108" s="20"/>
      <c r="G108" s="42">
        <v>-100</v>
      </c>
      <c r="H108" s="39" t="s">
        <v>785</v>
      </c>
      <c r="I108" s="38" t="s">
        <v>779</v>
      </c>
      <c r="J108" s="21" t="s">
        <v>779</v>
      </c>
      <c r="K108" s="39" t="s">
        <v>779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</row>
    <row r="109" spans="1:54" s="19" customFormat="1" x14ac:dyDescent="0.4">
      <c r="A109" s="18" t="s">
        <v>153</v>
      </c>
      <c r="B109" s="18" t="s">
        <v>651</v>
      </c>
      <c r="C109" s="32" t="s">
        <v>65</v>
      </c>
      <c r="D109" s="31">
        <f>COUNTA(L109:AY109)</f>
        <v>0</v>
      </c>
      <c r="E109" s="32">
        <f t="shared" si="1"/>
        <v>0</v>
      </c>
      <c r="F109" s="20" t="s">
        <v>780</v>
      </c>
      <c r="G109" s="41">
        <v>-100</v>
      </c>
      <c r="H109" s="39" t="s">
        <v>785</v>
      </c>
      <c r="I109" s="38" t="s">
        <v>779</v>
      </c>
      <c r="J109" s="21" t="s">
        <v>779</v>
      </c>
      <c r="K109" s="39" t="s">
        <v>779</v>
      </c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</row>
    <row r="110" spans="1:54" s="19" customFormat="1" x14ac:dyDescent="0.4">
      <c r="A110" s="18" t="s">
        <v>154</v>
      </c>
      <c r="B110" s="18" t="s">
        <v>652</v>
      </c>
      <c r="C110" s="32" t="s">
        <v>65</v>
      </c>
      <c r="D110" s="31">
        <f>COUNTA(L110:AY110)</f>
        <v>0</v>
      </c>
      <c r="E110" s="32">
        <f t="shared" si="1"/>
        <v>0</v>
      </c>
      <c r="F110" s="20"/>
      <c r="G110" s="41">
        <v>-100</v>
      </c>
      <c r="H110" s="39" t="s">
        <v>785</v>
      </c>
      <c r="I110" s="38" t="s">
        <v>779</v>
      </c>
      <c r="J110" s="21" t="s">
        <v>779</v>
      </c>
      <c r="K110" s="39" t="s">
        <v>779</v>
      </c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</row>
    <row r="111" spans="1:54" s="19" customFormat="1" x14ac:dyDescent="0.4">
      <c r="A111" s="18" t="s">
        <v>155</v>
      </c>
      <c r="B111" s="18" t="s">
        <v>653</v>
      </c>
      <c r="C111" s="32" t="s">
        <v>65</v>
      </c>
      <c r="D111" s="31">
        <f>COUNTA(L111:AY111)</f>
        <v>0</v>
      </c>
      <c r="E111" s="32">
        <f t="shared" si="1"/>
        <v>0</v>
      </c>
      <c r="F111" s="20"/>
      <c r="G111" s="41">
        <v>-100</v>
      </c>
      <c r="H111" s="39" t="s">
        <v>785</v>
      </c>
      <c r="I111" s="38" t="s">
        <v>779</v>
      </c>
      <c r="J111" s="21" t="s">
        <v>779</v>
      </c>
      <c r="K111" s="39" t="s">
        <v>779</v>
      </c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</row>
    <row r="112" spans="1:54" s="19" customFormat="1" x14ac:dyDescent="0.4">
      <c r="A112" s="18" t="s">
        <v>156</v>
      </c>
      <c r="B112" s="18" t="s">
        <v>654</v>
      </c>
      <c r="C112" s="32" t="s">
        <v>65</v>
      </c>
      <c r="D112" s="31">
        <f>COUNTA(L112:AY112)</f>
        <v>1</v>
      </c>
      <c r="E112" s="32">
        <f t="shared" si="1"/>
        <v>1</v>
      </c>
      <c r="F112" s="20"/>
      <c r="G112" s="41">
        <f ca="1">IF(H112="???", 1, H112-TODAY())</f>
        <v>-63</v>
      </c>
      <c r="H112" s="39">
        <v>43228</v>
      </c>
      <c r="I112" s="38" t="s">
        <v>779</v>
      </c>
      <c r="J112" s="21" t="s">
        <v>779</v>
      </c>
      <c r="K112" s="39" t="s">
        <v>779</v>
      </c>
      <c r="L112" s="21"/>
      <c r="M112" s="21"/>
      <c r="N112" s="21">
        <v>43228</v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</row>
    <row r="113" spans="1:54" s="19" customFormat="1" x14ac:dyDescent="0.4">
      <c r="A113" s="18" t="s">
        <v>157</v>
      </c>
      <c r="B113" s="18" t="s">
        <v>655</v>
      </c>
      <c r="C113" s="32" t="s">
        <v>65</v>
      </c>
      <c r="D113" s="31">
        <f>COUNTA(L113:AY113)</f>
        <v>1</v>
      </c>
      <c r="E113" s="32">
        <f t="shared" si="1"/>
        <v>1</v>
      </c>
      <c r="F113" s="20"/>
      <c r="G113" s="41">
        <f ca="1">IF(H113="???", 1, H113-TODAY())</f>
        <v>-63</v>
      </c>
      <c r="H113" s="39">
        <v>43228</v>
      </c>
      <c r="I113" s="38" t="s">
        <v>779</v>
      </c>
      <c r="J113" s="21" t="s">
        <v>779</v>
      </c>
      <c r="K113" s="39" t="s">
        <v>779</v>
      </c>
      <c r="L113" s="21"/>
      <c r="M113" s="21"/>
      <c r="N113" s="21"/>
      <c r="O113" s="21"/>
      <c r="P113" s="21"/>
      <c r="Q113" s="21"/>
      <c r="R113" s="21">
        <v>43228</v>
      </c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</row>
    <row r="114" spans="1:54" s="19" customFormat="1" x14ac:dyDescent="0.4">
      <c r="A114" s="18" t="s">
        <v>158</v>
      </c>
      <c r="B114" s="18" t="s">
        <v>656</v>
      </c>
      <c r="C114" s="32" t="s">
        <v>65</v>
      </c>
      <c r="D114" s="31">
        <f>COUNTA(L114:AY114)</f>
        <v>1</v>
      </c>
      <c r="E114" s="32">
        <f t="shared" si="1"/>
        <v>1</v>
      </c>
      <c r="F114" s="20"/>
      <c r="G114" s="41">
        <f ca="1">IF(H114="???", 1, H114-TODAY())</f>
        <v>-62</v>
      </c>
      <c r="H114" s="39">
        <v>43229</v>
      </c>
      <c r="I114" s="38" t="s">
        <v>779</v>
      </c>
      <c r="J114" s="21" t="s">
        <v>779</v>
      </c>
      <c r="K114" s="39" t="s">
        <v>779</v>
      </c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>
        <v>43229</v>
      </c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</row>
    <row r="115" spans="1:54" s="19" customFormat="1" x14ac:dyDescent="0.4">
      <c r="A115" s="18" t="s">
        <v>159</v>
      </c>
      <c r="B115" s="18" t="s">
        <v>657</v>
      </c>
      <c r="C115" s="32" t="s">
        <v>65</v>
      </c>
      <c r="D115" s="31">
        <f>COUNTA(L115:AY115)</f>
        <v>1</v>
      </c>
      <c r="E115" s="32">
        <f t="shared" si="1"/>
        <v>1</v>
      </c>
      <c r="F115" s="20"/>
      <c r="G115" s="41">
        <f ca="1">IF(H115="???", 1, H115-TODAY())</f>
        <v>-62</v>
      </c>
      <c r="H115" s="39">
        <v>43229</v>
      </c>
      <c r="I115" s="38" t="s">
        <v>779</v>
      </c>
      <c r="J115" s="21" t="s">
        <v>779</v>
      </c>
      <c r="K115" s="39" t="s">
        <v>779</v>
      </c>
      <c r="L115" s="21"/>
      <c r="M115" s="21"/>
      <c r="N115" s="21">
        <v>43229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</row>
    <row r="116" spans="1:54" s="19" customFormat="1" x14ac:dyDescent="0.4">
      <c r="A116" s="18" t="s">
        <v>160</v>
      </c>
      <c r="B116" s="18" t="s">
        <v>658</v>
      </c>
      <c r="C116" s="32" t="s">
        <v>65</v>
      </c>
      <c r="D116" s="31">
        <f>COUNTA(L116:AY116)</f>
        <v>1</v>
      </c>
      <c r="E116" s="32">
        <f t="shared" si="1"/>
        <v>1</v>
      </c>
      <c r="F116" s="20"/>
      <c r="G116" s="41">
        <v>-100</v>
      </c>
      <c r="H116" s="39" t="s">
        <v>785</v>
      </c>
      <c r="I116" s="38" t="s">
        <v>779</v>
      </c>
      <c r="J116" s="21" t="s">
        <v>779</v>
      </c>
      <c r="K116" s="39" t="s">
        <v>779</v>
      </c>
      <c r="L116" s="21"/>
      <c r="M116" s="21"/>
      <c r="N116" s="21"/>
      <c r="O116" s="21"/>
      <c r="P116" s="21"/>
      <c r="Q116" s="21"/>
      <c r="R116" s="21" t="s">
        <v>785</v>
      </c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</row>
    <row r="117" spans="1:54" s="19" customFormat="1" x14ac:dyDescent="0.4">
      <c r="A117" s="18" t="s">
        <v>161</v>
      </c>
      <c r="B117" s="18" t="s">
        <v>659</v>
      </c>
      <c r="C117" s="32" t="s">
        <v>65</v>
      </c>
      <c r="D117" s="31">
        <f>COUNTA(L117:AY117)</f>
        <v>1</v>
      </c>
      <c r="E117" s="32">
        <f t="shared" si="1"/>
        <v>1</v>
      </c>
      <c r="F117" s="20"/>
      <c r="G117" s="41">
        <f ca="1">IF(H117="???", 1, H117-TODAY())</f>
        <v>-62</v>
      </c>
      <c r="H117" s="39">
        <v>43229</v>
      </c>
      <c r="I117" s="38" t="s">
        <v>779</v>
      </c>
      <c r="J117" s="21" t="s">
        <v>779</v>
      </c>
      <c r="K117" s="39" t="s">
        <v>779</v>
      </c>
      <c r="L117" s="21"/>
      <c r="M117" s="21"/>
      <c r="N117" s="21"/>
      <c r="O117" s="21"/>
      <c r="P117" s="21"/>
      <c r="Q117" s="21"/>
      <c r="R117" s="21">
        <v>43229</v>
      </c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</row>
    <row r="118" spans="1:54" s="19" customFormat="1" x14ac:dyDescent="0.4">
      <c r="A118" s="18" t="s">
        <v>162</v>
      </c>
      <c r="B118" s="18" t="s">
        <v>660</v>
      </c>
      <c r="C118" s="32" t="s">
        <v>65</v>
      </c>
      <c r="D118" s="31">
        <f>COUNTA(L118:AY118)</f>
        <v>3</v>
      </c>
      <c r="E118" s="32">
        <f t="shared" si="1"/>
        <v>3</v>
      </c>
      <c r="F118" s="20"/>
      <c r="G118" s="41">
        <f ca="1">IF(H118="???", 1, H118-TODAY())</f>
        <v>-53</v>
      </c>
      <c r="H118" s="39">
        <v>43238</v>
      </c>
      <c r="I118" s="38" t="s">
        <v>67</v>
      </c>
      <c r="J118" s="21" t="s">
        <v>67</v>
      </c>
      <c r="K118" s="39" t="s">
        <v>67</v>
      </c>
      <c r="L118" s="21"/>
      <c r="M118" s="21"/>
      <c r="N118" s="21">
        <v>43242</v>
      </c>
      <c r="O118" s="21"/>
      <c r="P118" s="21"/>
      <c r="Q118" s="21"/>
      <c r="R118" s="21">
        <v>43243</v>
      </c>
      <c r="S118" s="21"/>
      <c r="T118" s="21"/>
      <c r="U118" s="21"/>
      <c r="V118" s="21"/>
      <c r="W118" s="21">
        <v>43238</v>
      </c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</row>
    <row r="119" spans="1:54" s="19" customFormat="1" x14ac:dyDescent="0.4">
      <c r="A119" s="18" t="s">
        <v>163</v>
      </c>
      <c r="B119" s="18" t="s">
        <v>661</v>
      </c>
      <c r="C119" s="32" t="s">
        <v>65</v>
      </c>
      <c r="D119" s="31">
        <f>COUNTA(L119:AY119)</f>
        <v>1</v>
      </c>
      <c r="E119" s="32">
        <f t="shared" si="1"/>
        <v>1</v>
      </c>
      <c r="F119" s="20"/>
      <c r="G119" s="41">
        <f ca="1">IF(H119="???", 1, H119-TODAY())</f>
        <v>-60</v>
      </c>
      <c r="H119" s="39">
        <v>43231</v>
      </c>
      <c r="I119" s="38" t="s">
        <v>779</v>
      </c>
      <c r="J119" s="21" t="s">
        <v>779</v>
      </c>
      <c r="K119" s="39" t="s">
        <v>779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>
        <v>43231</v>
      </c>
      <c r="AZ119" s="21"/>
      <c r="BA119" s="21"/>
      <c r="BB119" s="21"/>
    </row>
    <row r="120" spans="1:54" s="19" customFormat="1" x14ac:dyDescent="0.4">
      <c r="A120" s="18" t="s">
        <v>164</v>
      </c>
      <c r="B120" s="18" t="s">
        <v>662</v>
      </c>
      <c r="C120" s="32" t="s">
        <v>65</v>
      </c>
      <c r="D120" s="31">
        <f>COUNTA(L120:AY120)</f>
        <v>0</v>
      </c>
      <c r="E120" s="32" t="str">
        <f t="shared" si="1"/>
        <v>-</v>
      </c>
      <c r="F120" s="20"/>
      <c r="G120" s="41">
        <v>-100</v>
      </c>
      <c r="H120" s="39" t="s">
        <v>785</v>
      </c>
      <c r="I120" s="38"/>
      <c r="J120" s="21"/>
      <c r="K120" s="39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</row>
    <row r="121" spans="1:54" s="19" customFormat="1" x14ac:dyDescent="0.4">
      <c r="A121" s="18" t="s">
        <v>165</v>
      </c>
      <c r="B121" s="18" t="s">
        <v>663</v>
      </c>
      <c r="C121" s="32" t="s">
        <v>65</v>
      </c>
      <c r="D121" s="31">
        <f>COUNTA(L121:AY121)</f>
        <v>1</v>
      </c>
      <c r="E121" s="32" t="str">
        <f t="shared" si="1"/>
        <v>-</v>
      </c>
      <c r="F121" s="20"/>
      <c r="G121" s="41">
        <f ca="1">IF(H121="???", 1, H121-TODAY())</f>
        <v>-55</v>
      </c>
      <c r="H121" s="39">
        <v>43236</v>
      </c>
      <c r="I121" s="38"/>
      <c r="J121" s="21"/>
      <c r="K121" s="39"/>
      <c r="L121" s="21"/>
      <c r="M121" s="21"/>
      <c r="N121" s="21">
        <v>43236</v>
      </c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</row>
    <row r="122" spans="1:54" s="19" customFormat="1" x14ac:dyDescent="0.4">
      <c r="A122" s="18" t="s">
        <v>166</v>
      </c>
      <c r="B122" s="18" t="s">
        <v>664</v>
      </c>
      <c r="C122" s="32" t="s">
        <v>65</v>
      </c>
      <c r="D122" s="31">
        <f>COUNTA(L122:AY122)</f>
        <v>1</v>
      </c>
      <c r="E122" s="32" t="str">
        <f t="shared" si="1"/>
        <v>-</v>
      </c>
      <c r="F122" s="20"/>
      <c r="G122" s="41">
        <f ca="1">IF(H122="???", 1, H122-TODAY())</f>
        <v>-48</v>
      </c>
      <c r="H122" s="39">
        <v>43243</v>
      </c>
      <c r="I122" s="38"/>
      <c r="J122" s="21"/>
      <c r="K122" s="39"/>
      <c r="L122" s="21"/>
      <c r="M122" s="21"/>
      <c r="N122" s="21">
        <v>43243</v>
      </c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</row>
    <row r="123" spans="1:54" s="19" customFormat="1" x14ac:dyDescent="0.4">
      <c r="A123" s="18" t="s">
        <v>167</v>
      </c>
      <c r="B123" s="18" t="s">
        <v>665</v>
      </c>
      <c r="C123" s="32" t="s">
        <v>65</v>
      </c>
      <c r="D123" s="31">
        <f>COUNTA(L123:AY123)</f>
        <v>1</v>
      </c>
      <c r="E123" s="32" t="str">
        <f t="shared" si="1"/>
        <v>-</v>
      </c>
      <c r="F123" s="20"/>
      <c r="G123" s="41">
        <f ca="1">IF(H123="???", 1, H123-TODAY())</f>
        <v>-46</v>
      </c>
      <c r="H123" s="39">
        <v>43245</v>
      </c>
      <c r="I123" s="38"/>
      <c r="J123" s="21"/>
      <c r="K123" s="39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>
        <v>43245</v>
      </c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</row>
    <row r="124" spans="1:54" s="19" customFormat="1" x14ac:dyDescent="0.4">
      <c r="A124" s="18" t="s">
        <v>168</v>
      </c>
      <c r="B124" s="18" t="s">
        <v>666</v>
      </c>
      <c r="C124" s="32" t="s">
        <v>65</v>
      </c>
      <c r="D124" s="31">
        <f>COUNTA(L124:AY124)</f>
        <v>1</v>
      </c>
      <c r="E124" s="32" t="str">
        <f t="shared" si="1"/>
        <v>-</v>
      </c>
      <c r="F124" s="20"/>
      <c r="G124" s="41">
        <f ca="1">IF(H124="???", 1, H124-TODAY())</f>
        <v>-55</v>
      </c>
      <c r="H124" s="39">
        <v>43236</v>
      </c>
      <c r="I124" s="38"/>
      <c r="J124" s="21"/>
      <c r="K124" s="39"/>
      <c r="L124" s="21"/>
      <c r="M124" s="21"/>
      <c r="N124" s="21"/>
      <c r="O124" s="21"/>
      <c r="P124" s="21"/>
      <c r="Q124" s="21"/>
      <c r="R124" s="21">
        <v>43236</v>
      </c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</row>
    <row r="125" spans="1:54" s="19" customFormat="1" x14ac:dyDescent="0.4">
      <c r="A125" s="18" t="s">
        <v>169</v>
      </c>
      <c r="B125" s="18" t="s">
        <v>667</v>
      </c>
      <c r="C125" s="32" t="s">
        <v>65</v>
      </c>
      <c r="D125" s="31">
        <f>COUNTA(L125:AY125)</f>
        <v>2</v>
      </c>
      <c r="E125" s="32" t="str">
        <f t="shared" si="1"/>
        <v>-</v>
      </c>
      <c r="F125" s="20"/>
      <c r="G125" s="41">
        <f ca="1">IF(H125="???", 1, H125-TODAY())</f>
        <v>-56</v>
      </c>
      <c r="H125" s="39">
        <v>43235</v>
      </c>
      <c r="I125" s="38"/>
      <c r="J125" s="21"/>
      <c r="K125" s="39"/>
      <c r="L125" s="21"/>
      <c r="M125" s="21"/>
      <c r="N125" s="21"/>
      <c r="O125" s="21"/>
      <c r="P125" s="21"/>
      <c r="Q125" s="21"/>
      <c r="R125" s="21">
        <v>43235</v>
      </c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>
        <v>43235</v>
      </c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</row>
    <row r="126" spans="1:54" s="19" customFormat="1" x14ac:dyDescent="0.4">
      <c r="A126" s="18" t="s">
        <v>170</v>
      </c>
      <c r="B126" s="18" t="s">
        <v>668</v>
      </c>
      <c r="C126" s="32" t="s">
        <v>65</v>
      </c>
      <c r="D126" s="31">
        <f>COUNTA(L126:AY126)</f>
        <v>1</v>
      </c>
      <c r="E126" s="32" t="str">
        <f t="shared" si="1"/>
        <v>-</v>
      </c>
      <c r="F126" s="20"/>
      <c r="G126" s="41">
        <f ca="1">IF(H126="???", 1, H126-TODAY())</f>
        <v>-50</v>
      </c>
      <c r="H126" s="39">
        <v>43241</v>
      </c>
      <c r="I126" s="38"/>
      <c r="J126" s="21"/>
      <c r="K126" s="39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>
        <v>43241</v>
      </c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</row>
    <row r="127" spans="1:54" s="19" customFormat="1" x14ac:dyDescent="0.4">
      <c r="A127" s="18" t="s">
        <v>171</v>
      </c>
      <c r="B127" s="18" t="s">
        <v>669</v>
      </c>
      <c r="C127" s="32" t="s">
        <v>65</v>
      </c>
      <c r="D127" s="31">
        <f>COUNTA(L127:AY127)</f>
        <v>1</v>
      </c>
      <c r="E127" s="32">
        <f t="shared" si="1"/>
        <v>1</v>
      </c>
      <c r="F127" s="20" t="s">
        <v>780</v>
      </c>
      <c r="G127" s="41">
        <f ca="1">IF(H127="???", 1, H127-TODAY())</f>
        <v>-53</v>
      </c>
      <c r="H127" s="39">
        <v>43238</v>
      </c>
      <c r="I127" s="38" t="s">
        <v>67</v>
      </c>
      <c r="J127" s="21" t="s">
        <v>67</v>
      </c>
      <c r="K127" s="39" t="s">
        <v>67</v>
      </c>
      <c r="L127" s="21"/>
      <c r="M127" s="21"/>
      <c r="N127" s="21"/>
      <c r="O127" s="21">
        <v>43238</v>
      </c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</row>
    <row r="128" spans="1:54" s="19" customFormat="1" x14ac:dyDescent="0.4">
      <c r="A128" s="18" t="s">
        <v>172</v>
      </c>
      <c r="B128" s="18" t="s">
        <v>670</v>
      </c>
      <c r="C128" s="32" t="s">
        <v>65</v>
      </c>
      <c r="D128" s="31">
        <f>COUNTA(L128:AY128)</f>
        <v>1</v>
      </c>
      <c r="E128" s="32" t="str">
        <f t="shared" si="1"/>
        <v>-</v>
      </c>
      <c r="F128" s="20" t="s">
        <v>780</v>
      </c>
      <c r="G128" s="41">
        <f ca="1">IF(H128="???", 1, H128-TODAY())</f>
        <v>-54</v>
      </c>
      <c r="H128" s="39">
        <v>43237</v>
      </c>
      <c r="I128" s="38"/>
      <c r="J128" s="21"/>
      <c r="K128" s="39"/>
      <c r="L128" s="21"/>
      <c r="M128" s="21"/>
      <c r="N128" s="21"/>
      <c r="O128" s="21">
        <v>43237</v>
      </c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</row>
    <row r="129" spans="1:54" s="19" customFormat="1" x14ac:dyDescent="0.4">
      <c r="A129" s="18" t="s">
        <v>173</v>
      </c>
      <c r="B129" s="18" t="s">
        <v>671</v>
      </c>
      <c r="C129" s="32" t="s">
        <v>65</v>
      </c>
      <c r="D129" s="31">
        <f>COUNTA(L129:AY129)</f>
        <v>2</v>
      </c>
      <c r="E129" s="32" t="str">
        <f t="shared" si="1"/>
        <v>-</v>
      </c>
      <c r="F129" s="20"/>
      <c r="G129" s="41">
        <f ca="1">IF(H129="???", 1, H129-TODAY())</f>
        <v>-18</v>
      </c>
      <c r="H129" s="39">
        <v>43273</v>
      </c>
      <c r="I129" s="38" t="s">
        <v>67</v>
      </c>
      <c r="J129" s="21"/>
      <c r="K129" s="39"/>
      <c r="L129" s="21"/>
      <c r="M129" s="21"/>
      <c r="N129" s="21"/>
      <c r="O129" s="21"/>
      <c r="P129" s="21"/>
      <c r="Q129" s="21"/>
      <c r="R129" s="21">
        <v>43273</v>
      </c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>
        <v>43276</v>
      </c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</row>
    <row r="130" spans="1:54" s="19" customFormat="1" x14ac:dyDescent="0.4">
      <c r="A130" s="18" t="s">
        <v>174</v>
      </c>
      <c r="B130" s="18" t="s">
        <v>672</v>
      </c>
      <c r="C130" s="32" t="s">
        <v>65</v>
      </c>
      <c r="D130" s="31">
        <f>COUNTA(L130:AY130)</f>
        <v>1</v>
      </c>
      <c r="E130" s="32" t="str">
        <f t="shared" si="1"/>
        <v>-</v>
      </c>
      <c r="F130" s="20"/>
      <c r="G130" s="41">
        <f ca="1">IF(H130="???", 1, H130-TODAY())</f>
        <v>-40</v>
      </c>
      <c r="H130" s="39">
        <v>43251</v>
      </c>
      <c r="I130" s="38"/>
      <c r="J130" s="21"/>
      <c r="K130" s="39"/>
      <c r="L130" s="21"/>
      <c r="M130" s="21"/>
      <c r="N130" s="21">
        <v>43251</v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</row>
    <row r="131" spans="1:54" s="19" customFormat="1" x14ac:dyDescent="0.4">
      <c r="A131" s="18" t="s">
        <v>175</v>
      </c>
      <c r="B131" s="18" t="s">
        <v>673</v>
      </c>
      <c r="C131" s="32" t="s">
        <v>65</v>
      </c>
      <c r="D131" s="31">
        <f>COUNTA(L131:AY131)</f>
        <v>1</v>
      </c>
      <c r="E131" s="32" t="str">
        <f t="shared" si="1"/>
        <v>-</v>
      </c>
      <c r="F131" s="20"/>
      <c r="G131" s="41">
        <f ca="1">IF(H131="???", 1, H131-TODAY())</f>
        <v>-40</v>
      </c>
      <c r="H131" s="39">
        <v>43251</v>
      </c>
      <c r="I131" s="38"/>
      <c r="J131" s="21"/>
      <c r="K131" s="39"/>
      <c r="L131" s="21"/>
      <c r="M131" s="21"/>
      <c r="N131" s="21">
        <v>43251</v>
      </c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</row>
    <row r="132" spans="1:54" s="19" customFormat="1" x14ac:dyDescent="0.4">
      <c r="A132" s="18" t="s">
        <v>176</v>
      </c>
      <c r="B132" s="18" t="s">
        <v>674</v>
      </c>
      <c r="C132" s="32" t="s">
        <v>65</v>
      </c>
      <c r="D132" s="31">
        <f>COUNTA(L132:AY132)</f>
        <v>3</v>
      </c>
      <c r="E132" s="32" t="str">
        <f t="shared" si="1"/>
        <v>-</v>
      </c>
      <c r="F132" s="20"/>
      <c r="G132" s="41">
        <f ca="1">IF(H132="???", 1, H132-TODAY())</f>
        <v>-53</v>
      </c>
      <c r="H132" s="39">
        <v>43238</v>
      </c>
      <c r="I132" s="38"/>
      <c r="J132" s="21"/>
      <c r="K132" s="39"/>
      <c r="L132" s="21"/>
      <c r="M132" s="21"/>
      <c r="N132" s="21"/>
      <c r="O132" s="21">
        <v>43238</v>
      </c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>
        <v>43248</v>
      </c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>
        <v>43241</v>
      </c>
      <c r="AT132" s="21"/>
      <c r="AU132" s="21"/>
      <c r="AV132" s="21"/>
      <c r="AW132" s="21"/>
      <c r="AX132" s="21"/>
      <c r="AY132" s="21"/>
      <c r="AZ132" s="21"/>
      <c r="BA132" s="21"/>
      <c r="BB132" s="21"/>
    </row>
    <row r="133" spans="1:54" s="19" customFormat="1" x14ac:dyDescent="0.4">
      <c r="A133" s="18" t="s">
        <v>177</v>
      </c>
      <c r="B133" s="18" t="s">
        <v>675</v>
      </c>
      <c r="C133" s="32" t="s">
        <v>65</v>
      </c>
      <c r="D133" s="31">
        <f>COUNTA(L133:AY133)</f>
        <v>1</v>
      </c>
      <c r="E133" s="32" t="str">
        <f t="shared" si="1"/>
        <v>-</v>
      </c>
      <c r="F133" s="20"/>
      <c r="G133" s="41">
        <f ca="1">IF(H133="???", 1, H133-TODAY())</f>
        <v>-50</v>
      </c>
      <c r="H133" s="39">
        <v>43241</v>
      </c>
      <c r="I133" s="38"/>
      <c r="J133" s="21"/>
      <c r="K133" s="39"/>
      <c r="L133" s="21"/>
      <c r="M133" s="21"/>
      <c r="N133" s="21"/>
      <c r="O133" s="21"/>
      <c r="P133" s="21"/>
      <c r="Q133" s="21"/>
      <c r="R133" s="21">
        <v>43241</v>
      </c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</row>
    <row r="134" spans="1:54" s="19" customFormat="1" x14ac:dyDescent="0.4">
      <c r="A134" s="18" t="s">
        <v>178</v>
      </c>
      <c r="B134" s="18" t="s">
        <v>676</v>
      </c>
      <c r="C134" s="32" t="s">
        <v>65</v>
      </c>
      <c r="D134" s="31">
        <f>COUNTA(L134:AY134)</f>
        <v>1</v>
      </c>
      <c r="E134" s="32" t="str">
        <f t="shared" si="1"/>
        <v>-</v>
      </c>
      <c r="F134" s="20"/>
      <c r="G134" s="41">
        <f ca="1">IF(H134="???", 1, H134-TODAY())</f>
        <v>-49</v>
      </c>
      <c r="H134" s="39">
        <v>43242</v>
      </c>
      <c r="I134" s="38"/>
      <c r="J134" s="21"/>
      <c r="K134" s="39"/>
      <c r="L134" s="21"/>
      <c r="M134" s="21"/>
      <c r="N134" s="21"/>
      <c r="O134" s="21"/>
      <c r="P134" s="21"/>
      <c r="Q134" s="21"/>
      <c r="R134" s="21">
        <v>43242</v>
      </c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</row>
    <row r="135" spans="1:54" s="19" customFormat="1" x14ac:dyDescent="0.4">
      <c r="A135" s="18" t="s">
        <v>179</v>
      </c>
      <c r="B135" s="18" t="s">
        <v>677</v>
      </c>
      <c r="C135" s="32" t="s">
        <v>65</v>
      </c>
      <c r="D135" s="31">
        <f>COUNTA(L135:AY135)</f>
        <v>1</v>
      </c>
      <c r="E135" s="32" t="str">
        <f t="shared" si="1"/>
        <v>-</v>
      </c>
      <c r="F135" s="20"/>
      <c r="G135" s="41">
        <f ca="1">IF(H135="???", 1, H135-TODAY())</f>
        <v>-49</v>
      </c>
      <c r="H135" s="39">
        <v>43242</v>
      </c>
      <c r="I135" s="38"/>
      <c r="J135" s="21"/>
      <c r="K135" s="39"/>
      <c r="L135" s="21"/>
      <c r="M135" s="21"/>
      <c r="N135" s="21"/>
      <c r="O135" s="21"/>
      <c r="P135" s="21"/>
      <c r="Q135" s="21"/>
      <c r="R135" s="21">
        <v>43242</v>
      </c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</row>
    <row r="136" spans="1:54" s="19" customFormat="1" x14ac:dyDescent="0.4">
      <c r="A136" s="18" t="s">
        <v>180</v>
      </c>
      <c r="B136" s="18" t="s">
        <v>678</v>
      </c>
      <c r="C136" s="32" t="s">
        <v>65</v>
      </c>
      <c r="D136" s="31">
        <f>COUNTA(L136:AY136)</f>
        <v>2</v>
      </c>
      <c r="E136" s="32" t="str">
        <f t="shared" si="1"/>
        <v>-</v>
      </c>
      <c r="F136" s="20"/>
      <c r="G136" s="41">
        <f ca="1">IF(H136="???", 1, H136-TODAY())</f>
        <v>-48</v>
      </c>
      <c r="H136" s="39">
        <v>43243</v>
      </c>
      <c r="I136" s="38"/>
      <c r="J136" s="21"/>
      <c r="K136" s="39"/>
      <c r="L136" s="21"/>
      <c r="M136" s="21"/>
      <c r="N136" s="21"/>
      <c r="O136" s="21"/>
      <c r="P136" s="21"/>
      <c r="Q136" s="21"/>
      <c r="R136" s="21">
        <v>43243</v>
      </c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>
        <v>43243</v>
      </c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</row>
    <row r="137" spans="1:54" s="19" customFormat="1" x14ac:dyDescent="0.4">
      <c r="A137" s="18" t="s">
        <v>181</v>
      </c>
      <c r="B137" s="18" t="s">
        <v>679</v>
      </c>
      <c r="C137" s="32" t="s">
        <v>65</v>
      </c>
      <c r="D137" s="31">
        <f>COUNTA(L137:AY137)</f>
        <v>1</v>
      </c>
      <c r="E137" s="32" t="str">
        <f t="shared" si="1"/>
        <v>-</v>
      </c>
      <c r="F137" s="20"/>
      <c r="G137" s="41">
        <f ca="1">IF(H137="???", 1, H137-TODAY())</f>
        <v>-55</v>
      </c>
      <c r="H137" s="39">
        <v>43236</v>
      </c>
      <c r="I137" s="38"/>
      <c r="J137" s="21"/>
      <c r="K137" s="39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>
        <v>43236</v>
      </c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</row>
    <row r="138" spans="1:54" s="19" customFormat="1" x14ac:dyDescent="0.4">
      <c r="A138" s="18" t="s">
        <v>182</v>
      </c>
      <c r="B138" s="18" t="s">
        <v>680</v>
      </c>
      <c r="C138" s="32" t="s">
        <v>65</v>
      </c>
      <c r="D138" s="31">
        <f>COUNTA(L138:AY138)</f>
        <v>4</v>
      </c>
      <c r="E138" s="32" t="str">
        <f t="shared" si="1"/>
        <v>-</v>
      </c>
      <c r="F138" s="20"/>
      <c r="G138" s="41">
        <f ca="1">IF(H138="???", 1, H138-TODAY())</f>
        <v>-29</v>
      </c>
      <c r="H138" s="39">
        <v>43262</v>
      </c>
      <c r="I138" s="38"/>
      <c r="J138" s="21"/>
      <c r="K138" s="39"/>
      <c r="L138" s="21"/>
      <c r="M138" s="21"/>
      <c r="N138" s="21"/>
      <c r="O138" s="21"/>
      <c r="P138" s="21"/>
      <c r="Q138" s="21"/>
      <c r="R138" s="21">
        <v>43262</v>
      </c>
      <c r="S138" s="21"/>
      <c r="T138" s="21"/>
      <c r="U138" s="21"/>
      <c r="V138" s="21"/>
      <c r="W138" s="21">
        <v>43262</v>
      </c>
      <c r="X138" s="21"/>
      <c r="Y138" s="21">
        <v>43262</v>
      </c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>
        <v>43263</v>
      </c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</row>
    <row r="139" spans="1:54" s="19" customFormat="1" x14ac:dyDescent="0.4">
      <c r="A139" s="18" t="s">
        <v>183</v>
      </c>
      <c r="B139" s="18" t="s">
        <v>681</v>
      </c>
      <c r="C139" s="32" t="s">
        <v>65</v>
      </c>
      <c r="D139" s="31">
        <f>COUNTA(L139:AY139)</f>
        <v>4</v>
      </c>
      <c r="E139" s="32" t="str">
        <f t="shared" ref="E139:E202" si="2">IF(K139="YES",D139-COUNTIF(L139:AY139,"SENT"), "-")</f>
        <v>-</v>
      </c>
      <c r="F139" s="20"/>
      <c r="G139" s="41">
        <f ca="1">IF(H139="???", 1, H139-TODAY())</f>
        <v>-29</v>
      </c>
      <c r="H139" s="39">
        <v>43262</v>
      </c>
      <c r="I139" s="38"/>
      <c r="J139" s="21"/>
      <c r="K139" s="39"/>
      <c r="L139" s="21"/>
      <c r="M139" s="21"/>
      <c r="N139" s="21"/>
      <c r="O139" s="21"/>
      <c r="P139" s="21"/>
      <c r="Q139" s="21"/>
      <c r="R139" s="21">
        <v>43262</v>
      </c>
      <c r="S139" s="21"/>
      <c r="T139" s="21"/>
      <c r="U139" s="21"/>
      <c r="V139" s="21"/>
      <c r="W139" s="21">
        <v>43262</v>
      </c>
      <c r="X139" s="21"/>
      <c r="Y139" s="21">
        <v>43262</v>
      </c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>
        <v>43263</v>
      </c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</row>
    <row r="140" spans="1:54" s="19" customFormat="1" x14ac:dyDescent="0.4">
      <c r="A140" s="18" t="s">
        <v>184</v>
      </c>
      <c r="B140" s="18" t="s">
        <v>682</v>
      </c>
      <c r="C140" s="32" t="s">
        <v>65</v>
      </c>
      <c r="D140" s="31">
        <f>COUNTA(L140:AY140)</f>
        <v>4</v>
      </c>
      <c r="E140" s="32" t="str">
        <f t="shared" si="2"/>
        <v>-</v>
      </c>
      <c r="F140" s="20"/>
      <c r="G140" s="41">
        <f ca="1">IF(H140="???", 1, H140-TODAY())</f>
        <v>-29</v>
      </c>
      <c r="H140" s="39">
        <v>43262</v>
      </c>
      <c r="I140" s="38"/>
      <c r="J140" s="21"/>
      <c r="K140" s="39"/>
      <c r="L140" s="21"/>
      <c r="M140" s="21"/>
      <c r="N140" s="21"/>
      <c r="O140" s="21"/>
      <c r="P140" s="21"/>
      <c r="Q140" s="21"/>
      <c r="R140" s="21">
        <v>43262</v>
      </c>
      <c r="S140" s="21"/>
      <c r="T140" s="21"/>
      <c r="U140" s="21"/>
      <c r="V140" s="21"/>
      <c r="W140" s="21">
        <v>43262</v>
      </c>
      <c r="X140" s="21"/>
      <c r="Y140" s="21">
        <v>43262</v>
      </c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>
        <v>43263</v>
      </c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</row>
    <row r="141" spans="1:54" s="19" customFormat="1" x14ac:dyDescent="0.4">
      <c r="A141" s="18" t="s">
        <v>185</v>
      </c>
      <c r="B141" s="18" t="s">
        <v>683</v>
      </c>
      <c r="C141" s="32" t="s">
        <v>65</v>
      </c>
      <c r="D141" s="31">
        <f>COUNTA(L141:AY141)</f>
        <v>1</v>
      </c>
      <c r="E141" s="32">
        <f t="shared" si="2"/>
        <v>1</v>
      </c>
      <c r="F141" s="20"/>
      <c r="G141" s="41">
        <f ca="1">IF(H141="???", 1, H141-TODAY())</f>
        <v>-44</v>
      </c>
      <c r="H141" s="39">
        <v>43247</v>
      </c>
      <c r="I141" s="38"/>
      <c r="J141" s="21" t="s">
        <v>67</v>
      </c>
      <c r="K141" s="39" t="s">
        <v>67</v>
      </c>
      <c r="L141" s="21"/>
      <c r="M141" s="21"/>
      <c r="N141" s="21">
        <v>43247</v>
      </c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</row>
    <row r="142" spans="1:54" s="19" customFormat="1" x14ac:dyDescent="0.4">
      <c r="A142" s="18" t="s">
        <v>186</v>
      </c>
      <c r="B142" s="18" t="s">
        <v>684</v>
      </c>
      <c r="C142" s="32"/>
      <c r="D142" s="31">
        <f>COUNTA(L142:AY142)</f>
        <v>1</v>
      </c>
      <c r="E142" s="32">
        <f t="shared" si="2"/>
        <v>1</v>
      </c>
      <c r="F142" s="20"/>
      <c r="G142" s="41">
        <f ca="1">IF(H142="???", 1, H142-TODAY())</f>
        <v>-40</v>
      </c>
      <c r="H142" s="39">
        <v>43251</v>
      </c>
      <c r="I142" s="38"/>
      <c r="J142" s="21" t="s">
        <v>67</v>
      </c>
      <c r="K142" s="39" t="s">
        <v>67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>
        <v>43251</v>
      </c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</row>
    <row r="143" spans="1:54" s="19" customFormat="1" x14ac:dyDescent="0.4">
      <c r="A143" s="18" t="s">
        <v>187</v>
      </c>
      <c r="B143" s="18" t="s">
        <v>685</v>
      </c>
      <c r="C143" s="32" t="s">
        <v>65</v>
      </c>
      <c r="D143" s="31">
        <f>COUNTA(L143:AY143)</f>
        <v>0</v>
      </c>
      <c r="E143" s="32">
        <f t="shared" si="2"/>
        <v>0</v>
      </c>
      <c r="F143" s="20" t="s">
        <v>780</v>
      </c>
      <c r="G143" s="41">
        <v>-100</v>
      </c>
      <c r="H143" s="39" t="s">
        <v>785</v>
      </c>
      <c r="I143" s="38" t="s">
        <v>795</v>
      </c>
      <c r="J143" s="21" t="s">
        <v>67</v>
      </c>
      <c r="K143" s="39" t="s">
        <v>67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</row>
    <row r="144" spans="1:54" s="19" customFormat="1" x14ac:dyDescent="0.4">
      <c r="A144" s="18" t="s">
        <v>188</v>
      </c>
      <c r="B144" s="18" t="s">
        <v>686</v>
      </c>
      <c r="C144" s="32" t="s">
        <v>65</v>
      </c>
      <c r="D144" s="31">
        <f>COUNTA(L144:AY144)</f>
        <v>0</v>
      </c>
      <c r="E144" s="32" t="str">
        <f t="shared" si="2"/>
        <v>-</v>
      </c>
      <c r="F144" s="20"/>
      <c r="G144" s="41">
        <v>-100</v>
      </c>
      <c r="H144" s="39" t="s">
        <v>785</v>
      </c>
      <c r="I144" s="38"/>
      <c r="J144" s="21"/>
      <c r="K144" s="39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</row>
    <row r="145" spans="1:54" s="19" customFormat="1" x14ac:dyDescent="0.4">
      <c r="A145" s="18" t="s">
        <v>189</v>
      </c>
      <c r="B145" s="18" t="s">
        <v>687</v>
      </c>
      <c r="C145" s="32" t="s">
        <v>65</v>
      </c>
      <c r="D145" s="31">
        <f>COUNTA(L145:AY145)</f>
        <v>2</v>
      </c>
      <c r="E145" s="32" t="str">
        <f t="shared" si="2"/>
        <v>-</v>
      </c>
      <c r="F145" s="20" t="s">
        <v>780</v>
      </c>
      <c r="G145" s="41">
        <f ca="1">IF(H145="???", 1, H145-TODAY())</f>
        <v>-40</v>
      </c>
      <c r="H145" s="39">
        <v>43251</v>
      </c>
      <c r="I145" s="38"/>
      <c r="J145" s="21"/>
      <c r="K145" s="39"/>
      <c r="L145" s="21"/>
      <c r="M145" s="21"/>
      <c r="N145" s="21">
        <v>43251</v>
      </c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>
        <v>43256</v>
      </c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</row>
    <row r="146" spans="1:54" s="19" customFormat="1" x14ac:dyDescent="0.4">
      <c r="A146" s="18" t="s">
        <v>190</v>
      </c>
      <c r="B146" s="18" t="s">
        <v>688</v>
      </c>
      <c r="C146" s="32" t="s">
        <v>65</v>
      </c>
      <c r="D146" s="31">
        <f>COUNTA(L146:AY146)</f>
        <v>1</v>
      </c>
      <c r="E146" s="32" t="str">
        <f t="shared" si="2"/>
        <v>-</v>
      </c>
      <c r="F146" s="20"/>
      <c r="G146" s="41">
        <f ca="1">IF(H146="???", 1, H146-TODAY())</f>
        <v>-35</v>
      </c>
      <c r="H146" s="39">
        <v>43256</v>
      </c>
      <c r="I146" s="38"/>
      <c r="J146" s="21"/>
      <c r="K146" s="39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>
        <v>43256</v>
      </c>
      <c r="AT146" s="21"/>
      <c r="AU146" s="21"/>
      <c r="AV146" s="21"/>
      <c r="AW146" s="21"/>
      <c r="AX146" s="21"/>
      <c r="AY146" s="21"/>
      <c r="AZ146" s="21"/>
      <c r="BA146" s="21"/>
      <c r="BB146" s="21"/>
    </row>
    <row r="147" spans="1:54" s="19" customFormat="1" x14ac:dyDescent="0.4">
      <c r="A147" s="18" t="s">
        <v>191</v>
      </c>
      <c r="B147" s="18" t="s">
        <v>689</v>
      </c>
      <c r="C147" s="32" t="s">
        <v>65</v>
      </c>
      <c r="D147" s="31">
        <f>COUNTA(L147:AY147)</f>
        <v>0</v>
      </c>
      <c r="E147" s="32" t="str">
        <f t="shared" si="2"/>
        <v>-</v>
      </c>
      <c r="F147" s="20"/>
      <c r="G147" s="41">
        <v>-100</v>
      </c>
      <c r="H147" s="39" t="s">
        <v>785</v>
      </c>
      <c r="I147" s="38"/>
      <c r="J147" s="21" t="s">
        <v>779</v>
      </c>
      <c r="K147" s="39" t="s">
        <v>795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</row>
    <row r="148" spans="1:54" s="19" customFormat="1" x14ac:dyDescent="0.4">
      <c r="A148" s="18" t="s">
        <v>192</v>
      </c>
      <c r="B148" s="18" t="s">
        <v>690</v>
      </c>
      <c r="C148" s="32" t="s">
        <v>65</v>
      </c>
      <c r="D148" s="31">
        <f>COUNTA(L148:AY148)</f>
        <v>1</v>
      </c>
      <c r="E148" s="32">
        <f t="shared" si="2"/>
        <v>1</v>
      </c>
      <c r="F148" s="20"/>
      <c r="G148" s="41">
        <f ca="1">IF(H148="???", 1, H148-TODAY())</f>
        <v>-42</v>
      </c>
      <c r="H148" s="39">
        <v>43249</v>
      </c>
      <c r="I148" s="38"/>
      <c r="J148" s="21" t="s">
        <v>779</v>
      </c>
      <c r="K148" s="39" t="s">
        <v>779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>
        <v>43249</v>
      </c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</row>
    <row r="149" spans="1:54" s="19" customFormat="1" x14ac:dyDescent="0.4">
      <c r="A149" s="18" t="s">
        <v>193</v>
      </c>
      <c r="B149" s="18" t="s">
        <v>691</v>
      </c>
      <c r="C149" s="32" t="s">
        <v>65</v>
      </c>
      <c r="D149" s="31">
        <f>COUNTA(L149:AY149)</f>
        <v>1</v>
      </c>
      <c r="E149" s="32">
        <f t="shared" si="2"/>
        <v>1</v>
      </c>
      <c r="F149" s="20"/>
      <c r="G149" s="41">
        <f ca="1">IF(H149="???", 1, H149-TODAY())</f>
        <v>-42</v>
      </c>
      <c r="H149" s="39">
        <v>43249</v>
      </c>
      <c r="I149" s="38"/>
      <c r="J149" s="21" t="s">
        <v>779</v>
      </c>
      <c r="K149" s="39" t="s">
        <v>779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 t="s">
        <v>794</v>
      </c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</row>
    <row r="150" spans="1:54" s="19" customFormat="1" x14ac:dyDescent="0.4">
      <c r="A150" s="18" t="s">
        <v>194</v>
      </c>
      <c r="B150" s="18" t="s">
        <v>692</v>
      </c>
      <c r="C150" s="32" t="s">
        <v>65</v>
      </c>
      <c r="D150" s="31">
        <f>COUNTA(L150:AY150)</f>
        <v>1</v>
      </c>
      <c r="E150" s="32">
        <f t="shared" si="2"/>
        <v>1</v>
      </c>
      <c r="F150" s="20"/>
      <c r="G150" s="41">
        <v>-100</v>
      </c>
      <c r="H150" s="39" t="s">
        <v>785</v>
      </c>
      <c r="I150" s="38" t="s">
        <v>795</v>
      </c>
      <c r="J150" s="21" t="s">
        <v>779</v>
      </c>
      <c r="K150" s="39" t="s">
        <v>779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 t="s">
        <v>794</v>
      </c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</row>
    <row r="151" spans="1:54" s="19" customFormat="1" x14ac:dyDescent="0.4">
      <c r="A151" s="18" t="s">
        <v>195</v>
      </c>
      <c r="B151" s="18" t="s">
        <v>693</v>
      </c>
      <c r="C151" s="32" t="s">
        <v>65</v>
      </c>
      <c r="D151" s="31">
        <f>COUNTA(L151:AY151)</f>
        <v>1</v>
      </c>
      <c r="E151" s="32" t="str">
        <f t="shared" si="2"/>
        <v>-</v>
      </c>
      <c r="F151" s="20"/>
      <c r="G151" s="41">
        <f ca="1">IF(H151="???", 1, H151-TODAY())</f>
        <v>-36</v>
      </c>
      <c r="H151" s="39">
        <v>43255</v>
      </c>
      <c r="I151" s="38"/>
      <c r="J151" s="21"/>
      <c r="K151" s="39"/>
      <c r="L151" s="21"/>
      <c r="M151" s="21"/>
      <c r="N151" s="21">
        <v>43255</v>
      </c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</row>
    <row r="152" spans="1:54" s="19" customFormat="1" x14ac:dyDescent="0.4">
      <c r="A152" s="18" t="s">
        <v>196</v>
      </c>
      <c r="B152" s="18" t="s">
        <v>694</v>
      </c>
      <c r="C152" s="32" t="s">
        <v>65</v>
      </c>
      <c r="D152" s="31">
        <f>COUNTA(L152:AY152)</f>
        <v>1</v>
      </c>
      <c r="E152" s="32" t="str">
        <f t="shared" si="2"/>
        <v>-</v>
      </c>
      <c r="F152" s="20"/>
      <c r="G152" s="41">
        <f ca="1">IF(H152="???", 1, H152-TODAY())</f>
        <v>-29</v>
      </c>
      <c r="H152" s="39">
        <v>43262</v>
      </c>
      <c r="I152" s="38"/>
      <c r="J152" s="21"/>
      <c r="K152" s="39"/>
      <c r="L152" s="21"/>
      <c r="M152" s="21"/>
      <c r="N152" s="21"/>
      <c r="O152" s="21"/>
      <c r="P152" s="21"/>
      <c r="Q152" s="21"/>
      <c r="R152" s="21">
        <v>43262</v>
      </c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</row>
    <row r="153" spans="1:54" s="19" customFormat="1" x14ac:dyDescent="0.4">
      <c r="A153" s="18" t="s">
        <v>197</v>
      </c>
      <c r="B153" s="18" t="s">
        <v>695</v>
      </c>
      <c r="C153" s="32" t="s">
        <v>65</v>
      </c>
      <c r="D153" s="31">
        <f>COUNTA(L153:AY153)</f>
        <v>1</v>
      </c>
      <c r="E153" s="32" t="str">
        <f t="shared" si="2"/>
        <v>-</v>
      </c>
      <c r="F153" s="20"/>
      <c r="G153" s="41">
        <f ca="1">IF(H153="???", 1, H153-TODAY())</f>
        <v>-34</v>
      </c>
      <c r="H153" s="39">
        <v>43257</v>
      </c>
      <c r="I153" s="38"/>
      <c r="J153" s="21"/>
      <c r="K153" s="39"/>
      <c r="L153" s="21"/>
      <c r="M153" s="21"/>
      <c r="N153" s="21"/>
      <c r="O153" s="21"/>
      <c r="P153" s="21"/>
      <c r="Q153" s="21"/>
      <c r="R153" s="21">
        <v>43257</v>
      </c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</row>
    <row r="154" spans="1:54" s="19" customFormat="1" x14ac:dyDescent="0.4">
      <c r="A154" s="18" t="s">
        <v>198</v>
      </c>
      <c r="B154" s="18" t="s">
        <v>696</v>
      </c>
      <c r="C154" s="32" t="s">
        <v>65</v>
      </c>
      <c r="D154" s="31">
        <f>COUNTA(L154:AY154)</f>
        <v>1</v>
      </c>
      <c r="E154" s="32" t="str">
        <f t="shared" si="2"/>
        <v>-</v>
      </c>
      <c r="F154" s="20"/>
      <c r="G154" s="41">
        <f ca="1">IF(H154="???", 1, H154-TODAY())</f>
        <v>-26</v>
      </c>
      <c r="H154" s="39">
        <v>43265</v>
      </c>
      <c r="I154" s="38"/>
      <c r="J154" s="21"/>
      <c r="K154" s="39"/>
      <c r="L154" s="21"/>
      <c r="M154" s="21"/>
      <c r="N154" s="21">
        <v>43265</v>
      </c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</row>
    <row r="155" spans="1:54" s="19" customFormat="1" x14ac:dyDescent="0.4">
      <c r="A155" s="18" t="s">
        <v>199</v>
      </c>
      <c r="B155" s="18" t="s">
        <v>697</v>
      </c>
      <c r="C155" s="32" t="s">
        <v>65</v>
      </c>
      <c r="D155" s="31">
        <f>COUNTA(L155:AY155)</f>
        <v>1</v>
      </c>
      <c r="E155" s="32">
        <f t="shared" si="2"/>
        <v>1</v>
      </c>
      <c r="F155" s="20" t="s">
        <v>782</v>
      </c>
      <c r="G155" s="41">
        <f ca="1">IF(H155="???", 1, H155-TODAY())</f>
        <v>-41</v>
      </c>
      <c r="H155" s="39">
        <v>43250</v>
      </c>
      <c r="I155" s="38"/>
      <c r="J155" s="21" t="s">
        <v>779</v>
      </c>
      <c r="K155" s="39" t="s">
        <v>779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>
        <v>43250</v>
      </c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</row>
    <row r="156" spans="1:54" s="19" customFormat="1" x14ac:dyDescent="0.4">
      <c r="A156" s="18" t="s">
        <v>200</v>
      </c>
      <c r="B156" s="18" t="s">
        <v>698</v>
      </c>
      <c r="C156" s="32" t="s">
        <v>65</v>
      </c>
      <c r="D156" s="31">
        <f>COUNTA(L156:AY156)</f>
        <v>1</v>
      </c>
      <c r="E156" s="32" t="str">
        <f t="shared" si="2"/>
        <v>-</v>
      </c>
      <c r="F156" s="20"/>
      <c r="G156" s="41">
        <f ca="1">IF(H156="???", 1, H156-TODAY())</f>
        <v>-33</v>
      </c>
      <c r="H156" s="39">
        <v>43258</v>
      </c>
      <c r="I156" s="38"/>
      <c r="J156" s="21"/>
      <c r="K156" s="39"/>
      <c r="L156" s="21"/>
      <c r="M156" s="21"/>
      <c r="N156" s="21"/>
      <c r="O156" s="21"/>
      <c r="P156" s="21"/>
      <c r="Q156" s="21"/>
      <c r="R156" s="21">
        <v>43258</v>
      </c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</row>
    <row r="157" spans="1:54" s="19" customFormat="1" x14ac:dyDescent="0.4">
      <c r="A157" s="18" t="s">
        <v>201</v>
      </c>
      <c r="B157" s="18" t="s">
        <v>699</v>
      </c>
      <c r="C157" s="32" t="s">
        <v>65</v>
      </c>
      <c r="D157" s="31">
        <f>COUNTA(L157:AY157)</f>
        <v>2</v>
      </c>
      <c r="E157" s="32" t="str">
        <f t="shared" si="2"/>
        <v>-</v>
      </c>
      <c r="F157" s="20"/>
      <c r="G157" s="41">
        <f ca="1">IF(H157="???", 1, H157-TODAY())</f>
        <v>-44</v>
      </c>
      <c r="H157" s="39">
        <v>43247</v>
      </c>
      <c r="I157" s="38"/>
      <c r="J157" s="21"/>
      <c r="K157" s="39"/>
      <c r="L157" s="21"/>
      <c r="M157" s="21"/>
      <c r="N157" s="21">
        <v>43247</v>
      </c>
      <c r="O157" s="21">
        <v>43248</v>
      </c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</row>
    <row r="158" spans="1:54" s="19" customFormat="1" x14ac:dyDescent="0.4">
      <c r="A158" s="18" t="s">
        <v>202</v>
      </c>
      <c r="B158" s="18" t="s">
        <v>700</v>
      </c>
      <c r="C158" s="32" t="s">
        <v>65</v>
      </c>
      <c r="D158" s="31">
        <f>COUNTA(L158:AY158)</f>
        <v>1</v>
      </c>
      <c r="E158" s="32" t="str">
        <f t="shared" si="2"/>
        <v>-</v>
      </c>
      <c r="F158" s="20"/>
      <c r="G158" s="41">
        <f ca="1">IF(H158="???", 1, H158-TODAY())</f>
        <v>-40</v>
      </c>
      <c r="H158" s="39">
        <v>43251</v>
      </c>
      <c r="I158" s="38"/>
      <c r="J158" s="21" t="s">
        <v>779</v>
      </c>
      <c r="K158" s="39"/>
      <c r="L158" s="21"/>
      <c r="M158" s="21"/>
      <c r="N158" s="21">
        <v>43251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</row>
    <row r="159" spans="1:54" s="19" customFormat="1" x14ac:dyDescent="0.4">
      <c r="A159" s="18" t="s">
        <v>203</v>
      </c>
      <c r="B159" s="18" t="s">
        <v>701</v>
      </c>
      <c r="C159" s="32" t="s">
        <v>65</v>
      </c>
      <c r="D159" s="31">
        <f>COUNTA(L159:AY159)</f>
        <v>1</v>
      </c>
      <c r="E159" s="32" t="str">
        <f t="shared" si="2"/>
        <v>-</v>
      </c>
      <c r="F159" s="20"/>
      <c r="G159" s="41">
        <f ca="1">IF(H159="???", 1, H159-TODAY())</f>
        <v>-29</v>
      </c>
      <c r="H159" s="39">
        <v>43262</v>
      </c>
      <c r="I159" s="38"/>
      <c r="J159" s="21"/>
      <c r="K159" s="39"/>
      <c r="L159" s="21"/>
      <c r="M159" s="21"/>
      <c r="N159" s="21">
        <v>43262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</row>
    <row r="160" spans="1:54" s="19" customFormat="1" x14ac:dyDescent="0.4">
      <c r="A160" s="18" t="s">
        <v>204</v>
      </c>
      <c r="B160" s="18" t="s">
        <v>702</v>
      </c>
      <c r="C160" s="32" t="s">
        <v>65</v>
      </c>
      <c r="D160" s="31">
        <f>COUNTA(L160:AY160)</f>
        <v>2</v>
      </c>
      <c r="E160" s="32" t="str">
        <f t="shared" si="2"/>
        <v>-</v>
      </c>
      <c r="F160" s="20"/>
      <c r="G160" s="41">
        <f ca="1">IF(H160="???", 1, H160-TODAY())</f>
        <v>-22</v>
      </c>
      <c r="H160" s="39">
        <v>43269</v>
      </c>
      <c r="I160" s="38"/>
      <c r="J160" s="21"/>
      <c r="K160" s="39"/>
      <c r="L160" s="21"/>
      <c r="M160" s="21"/>
      <c r="N160" s="21">
        <v>43270</v>
      </c>
      <c r="O160" s="21"/>
      <c r="P160" s="21"/>
      <c r="Q160" s="21"/>
      <c r="R160" s="21">
        <v>43269</v>
      </c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</row>
    <row r="161" spans="1:54" s="19" customFormat="1" x14ac:dyDescent="0.4">
      <c r="A161" s="18" t="s">
        <v>205</v>
      </c>
      <c r="B161" s="18" t="s">
        <v>703</v>
      </c>
      <c r="C161" s="32" t="s">
        <v>65</v>
      </c>
      <c r="D161" s="31">
        <f>COUNTA(L161:AY161)</f>
        <v>0</v>
      </c>
      <c r="E161" s="32">
        <f t="shared" si="2"/>
        <v>0</v>
      </c>
      <c r="F161" s="20"/>
      <c r="G161" s="41">
        <v>-100</v>
      </c>
      <c r="H161" s="39" t="s">
        <v>785</v>
      </c>
      <c r="I161" s="38" t="s">
        <v>795</v>
      </c>
      <c r="J161" s="21" t="s">
        <v>779</v>
      </c>
      <c r="K161" s="39" t="s">
        <v>779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</row>
    <row r="162" spans="1:54" s="19" customFormat="1" x14ac:dyDescent="0.4">
      <c r="A162" s="18" t="s">
        <v>206</v>
      </c>
      <c r="B162" s="18" t="s">
        <v>704</v>
      </c>
      <c r="C162" s="32" t="s">
        <v>65</v>
      </c>
      <c r="D162" s="31">
        <f>COUNTA(L162:AY162)</f>
        <v>1</v>
      </c>
      <c r="E162" s="32">
        <f t="shared" si="2"/>
        <v>1</v>
      </c>
      <c r="F162" s="20" t="s">
        <v>780</v>
      </c>
      <c r="G162" s="41">
        <f ca="1">IF(H162="???", 1, H162-TODAY())</f>
        <v>-35</v>
      </c>
      <c r="H162" s="39">
        <v>43256</v>
      </c>
      <c r="I162" s="38" t="s">
        <v>795</v>
      </c>
      <c r="J162" s="21" t="s">
        <v>779</v>
      </c>
      <c r="K162" s="39" t="s">
        <v>779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>
        <v>43256</v>
      </c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</row>
    <row r="163" spans="1:54" s="19" customFormat="1" x14ac:dyDescent="0.4">
      <c r="A163" s="18" t="s">
        <v>207</v>
      </c>
      <c r="B163" s="18" t="s">
        <v>705</v>
      </c>
      <c r="C163" s="32" t="s">
        <v>65</v>
      </c>
      <c r="D163" s="31">
        <f>COUNTA(L163:AY163)</f>
        <v>1</v>
      </c>
      <c r="E163" s="32">
        <f t="shared" si="2"/>
        <v>1</v>
      </c>
      <c r="F163" s="20" t="s">
        <v>783</v>
      </c>
      <c r="G163" s="41">
        <f ca="1">IF(H163="???", 1, H163-TODAY())</f>
        <v>-35</v>
      </c>
      <c r="H163" s="39">
        <v>43256</v>
      </c>
      <c r="I163" s="38" t="s">
        <v>795</v>
      </c>
      <c r="J163" s="21" t="s">
        <v>779</v>
      </c>
      <c r="K163" s="39" t="s">
        <v>779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>
        <v>43256</v>
      </c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</row>
    <row r="164" spans="1:54" s="19" customFormat="1" x14ac:dyDescent="0.4">
      <c r="A164" s="18" t="s">
        <v>208</v>
      </c>
      <c r="B164" s="18" t="s">
        <v>706</v>
      </c>
      <c r="C164" s="32" t="s">
        <v>65</v>
      </c>
      <c r="D164" s="31">
        <f>COUNTA(L164:AY164)</f>
        <v>2</v>
      </c>
      <c r="E164" s="32" t="str">
        <f t="shared" si="2"/>
        <v>-</v>
      </c>
      <c r="F164" s="20"/>
      <c r="G164" s="41">
        <f ca="1">IF(H164="???", 1, H164-TODAY())</f>
        <v>-29</v>
      </c>
      <c r="H164" s="39">
        <v>43262</v>
      </c>
      <c r="I164" s="38"/>
      <c r="J164" s="21"/>
      <c r="K164" s="39"/>
      <c r="L164" s="21"/>
      <c r="M164" s="21"/>
      <c r="N164" s="21"/>
      <c r="O164" s="21"/>
      <c r="P164" s="21"/>
      <c r="Q164" s="21"/>
      <c r="R164" s="21">
        <v>43262</v>
      </c>
      <c r="S164" s="21"/>
      <c r="T164" s="21"/>
      <c r="U164" s="21"/>
      <c r="V164" s="21"/>
      <c r="W164" s="21"/>
      <c r="X164" s="21"/>
      <c r="Y164" s="21">
        <v>43262</v>
      </c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</row>
    <row r="165" spans="1:54" s="19" customFormat="1" x14ac:dyDescent="0.4">
      <c r="A165" s="18" t="s">
        <v>209</v>
      </c>
      <c r="B165" s="18" t="s">
        <v>707</v>
      </c>
      <c r="C165" s="32" t="s">
        <v>65</v>
      </c>
      <c r="D165" s="31">
        <f>COUNTA(L165:AY165)</f>
        <v>1</v>
      </c>
      <c r="E165" s="32" t="str">
        <f t="shared" si="2"/>
        <v>-</v>
      </c>
      <c r="F165" s="20"/>
      <c r="G165" s="41">
        <f ca="1">IF(H165="???", 1, H165-TODAY())</f>
        <v>-29</v>
      </c>
      <c r="H165" s="39">
        <v>43262</v>
      </c>
      <c r="I165" s="38"/>
      <c r="J165" s="21"/>
      <c r="K165" s="39"/>
      <c r="L165" s="21"/>
      <c r="M165" s="21"/>
      <c r="N165" s="21"/>
      <c r="O165" s="21"/>
      <c r="P165" s="21"/>
      <c r="Q165" s="21"/>
      <c r="R165" s="21">
        <v>43262</v>
      </c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</row>
    <row r="166" spans="1:54" s="19" customFormat="1" x14ac:dyDescent="0.4">
      <c r="A166" s="18" t="s">
        <v>210</v>
      </c>
      <c r="B166" s="18" t="s">
        <v>708</v>
      </c>
      <c r="C166" s="32" t="s">
        <v>65</v>
      </c>
      <c r="D166" s="31">
        <f>COUNTA(L166:AY166)</f>
        <v>1</v>
      </c>
      <c r="E166" s="32" t="str">
        <f t="shared" si="2"/>
        <v>-</v>
      </c>
      <c r="F166" s="20"/>
      <c r="G166" s="41">
        <f ca="1">IF(H166="???", 1, H166-TODAY())</f>
        <v>-29</v>
      </c>
      <c r="H166" s="39">
        <v>43262</v>
      </c>
      <c r="I166" s="38"/>
      <c r="J166" s="21"/>
      <c r="K166" s="39"/>
      <c r="L166" s="21"/>
      <c r="M166" s="21"/>
      <c r="N166" s="21"/>
      <c r="O166" s="21"/>
      <c r="P166" s="21"/>
      <c r="Q166" s="21"/>
      <c r="R166" s="21">
        <v>43262</v>
      </c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</row>
    <row r="167" spans="1:54" s="19" customFormat="1" x14ac:dyDescent="0.4">
      <c r="A167" s="18" t="s">
        <v>211</v>
      </c>
      <c r="B167" s="18" t="s">
        <v>709</v>
      </c>
      <c r="C167" s="32" t="s">
        <v>65</v>
      </c>
      <c r="D167" s="31">
        <f>COUNTA(L167:AY167)</f>
        <v>1</v>
      </c>
      <c r="E167" s="32" t="str">
        <f t="shared" si="2"/>
        <v>-</v>
      </c>
      <c r="F167" s="20"/>
      <c r="G167" s="41">
        <f ca="1">IF(H167="???", 1, H167-TODAY())</f>
        <v>-20</v>
      </c>
      <c r="H167" s="39">
        <v>43271</v>
      </c>
      <c r="I167" s="38"/>
      <c r="J167" s="21"/>
      <c r="K167" s="39"/>
      <c r="L167" s="21"/>
      <c r="M167" s="21"/>
      <c r="N167" s="21"/>
      <c r="O167" s="21"/>
      <c r="P167" s="21"/>
      <c r="Q167" s="21"/>
      <c r="R167" s="21">
        <v>43271</v>
      </c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</row>
    <row r="168" spans="1:54" s="19" customFormat="1" x14ac:dyDescent="0.4">
      <c r="A168" s="18" t="s">
        <v>212</v>
      </c>
      <c r="B168" s="18" t="s">
        <v>710</v>
      </c>
      <c r="C168" s="32" t="s">
        <v>65</v>
      </c>
      <c r="D168" s="31">
        <f>COUNTA(L168:AY168)</f>
        <v>1</v>
      </c>
      <c r="E168" s="32">
        <f t="shared" si="2"/>
        <v>1</v>
      </c>
      <c r="F168" s="20"/>
      <c r="G168" s="41">
        <f ca="1">IF(H168="???", 1, H168-TODAY())</f>
        <v>-18</v>
      </c>
      <c r="H168" s="39">
        <v>43273</v>
      </c>
      <c r="I168" s="38" t="s">
        <v>779</v>
      </c>
      <c r="J168" s="21" t="s">
        <v>779</v>
      </c>
      <c r="K168" s="39" t="s">
        <v>779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>
        <v>43273</v>
      </c>
      <c r="AT168" s="21"/>
      <c r="AU168" s="21"/>
      <c r="AV168" s="21"/>
      <c r="AW168" s="21"/>
      <c r="AX168" s="21"/>
      <c r="AY168" s="21"/>
      <c r="AZ168" s="21"/>
      <c r="BA168" s="21"/>
      <c r="BB168" s="21"/>
    </row>
    <row r="169" spans="1:54" s="19" customFormat="1" x14ac:dyDescent="0.4">
      <c r="A169" s="18" t="s">
        <v>213</v>
      </c>
      <c r="B169" s="18" t="s">
        <v>711</v>
      </c>
      <c r="C169" s="32" t="s">
        <v>65</v>
      </c>
      <c r="D169" s="31">
        <f>COUNTA(L169:AY169)</f>
        <v>1</v>
      </c>
      <c r="E169" s="32" t="str">
        <f t="shared" si="2"/>
        <v>-</v>
      </c>
      <c r="F169" s="20"/>
      <c r="G169" s="41">
        <f ca="1">IF(H169="???", 1, H169-TODAY())</f>
        <v>-20</v>
      </c>
      <c r="H169" s="39">
        <v>43271</v>
      </c>
      <c r="I169" s="38"/>
      <c r="J169" s="21"/>
      <c r="K169" s="39"/>
      <c r="L169" s="21"/>
      <c r="M169" s="21"/>
      <c r="N169" s="21">
        <v>43271</v>
      </c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</row>
    <row r="170" spans="1:54" s="19" customFormat="1" x14ac:dyDescent="0.4">
      <c r="A170" s="18" t="s">
        <v>214</v>
      </c>
      <c r="B170" s="18" t="s">
        <v>712</v>
      </c>
      <c r="C170" s="32" t="s">
        <v>65</v>
      </c>
      <c r="D170" s="31">
        <f>COUNTA(L170:AY170)</f>
        <v>1</v>
      </c>
      <c r="E170" s="32" t="str">
        <f t="shared" si="2"/>
        <v>-</v>
      </c>
      <c r="F170" s="20"/>
      <c r="G170" s="41">
        <f ca="1">IF(H170="???", 1, H170-TODAY())</f>
        <v>-28</v>
      </c>
      <c r="H170" s="39">
        <v>43263</v>
      </c>
      <c r="I170" s="38"/>
      <c r="J170" s="21"/>
      <c r="K170" s="39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>
        <v>43263</v>
      </c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</row>
    <row r="171" spans="1:54" s="19" customFormat="1" x14ac:dyDescent="0.4">
      <c r="A171" s="18" t="s">
        <v>215</v>
      </c>
      <c r="B171" s="18" t="s">
        <v>713</v>
      </c>
      <c r="C171" s="32" t="s">
        <v>65</v>
      </c>
      <c r="D171" s="31">
        <f>COUNTA(L171:AY171)</f>
        <v>2</v>
      </c>
      <c r="E171" s="32" t="str">
        <f t="shared" si="2"/>
        <v>-</v>
      </c>
      <c r="F171" s="20"/>
      <c r="G171" s="41">
        <f ca="1">IF(H171="???", 1, H171-TODAY())</f>
        <v>-18</v>
      </c>
      <c r="H171" s="39">
        <v>43273</v>
      </c>
      <c r="I171" s="38"/>
      <c r="J171" s="21"/>
      <c r="K171" s="39"/>
      <c r="L171" s="21"/>
      <c r="M171" s="21"/>
      <c r="N171" s="21">
        <v>43278</v>
      </c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>
        <v>43273</v>
      </c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</row>
    <row r="172" spans="1:54" s="19" customFormat="1" x14ac:dyDescent="0.4">
      <c r="A172" s="18" t="s">
        <v>216</v>
      </c>
      <c r="B172" s="18" t="s">
        <v>714</v>
      </c>
      <c r="C172" s="32" t="s">
        <v>65</v>
      </c>
      <c r="D172" s="31">
        <f>COUNTA(L172:AY172)</f>
        <v>2</v>
      </c>
      <c r="E172" s="32">
        <f t="shared" si="2"/>
        <v>2</v>
      </c>
      <c r="F172" s="20"/>
      <c r="G172" s="41">
        <f ca="1">IF(H172="???", 1, H172-TODAY())</f>
        <v>-18</v>
      </c>
      <c r="H172" s="39">
        <v>43273</v>
      </c>
      <c r="I172" s="38" t="s">
        <v>779</v>
      </c>
      <c r="J172" s="21" t="s">
        <v>779</v>
      </c>
      <c r="K172" s="39" t="s">
        <v>779</v>
      </c>
      <c r="L172" s="21"/>
      <c r="M172" s="21"/>
      <c r="N172" s="21">
        <v>43278</v>
      </c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>
        <v>43273</v>
      </c>
      <c r="AT172" s="21"/>
      <c r="AU172" s="21"/>
      <c r="AV172" s="21"/>
      <c r="AW172" s="21"/>
      <c r="AX172" s="21"/>
      <c r="AY172" s="21"/>
      <c r="AZ172" s="21"/>
      <c r="BA172" s="21"/>
      <c r="BB172" s="21"/>
    </row>
    <row r="173" spans="1:54" s="19" customFormat="1" x14ac:dyDescent="0.4">
      <c r="A173" s="18" t="s">
        <v>217</v>
      </c>
      <c r="B173" s="18" t="s">
        <v>209</v>
      </c>
      <c r="C173" s="32" t="s">
        <v>65</v>
      </c>
      <c r="D173" s="31">
        <f>COUNTA(L173:AY173)</f>
        <v>0</v>
      </c>
      <c r="E173" s="32" t="str">
        <f t="shared" si="2"/>
        <v>-</v>
      </c>
      <c r="F173" s="20"/>
      <c r="G173" s="41">
        <v>-100</v>
      </c>
      <c r="H173" s="39" t="s">
        <v>785</v>
      </c>
      <c r="I173" s="38"/>
      <c r="J173" s="21"/>
      <c r="K173" s="39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</row>
    <row r="174" spans="1:54" s="19" customFormat="1" x14ac:dyDescent="0.4">
      <c r="A174" s="18" t="s">
        <v>218</v>
      </c>
      <c r="B174" s="18" t="s">
        <v>715</v>
      </c>
      <c r="C174" s="32" t="s">
        <v>65</v>
      </c>
      <c r="D174" s="31">
        <f>COUNTA(L174:AY174)</f>
        <v>0</v>
      </c>
      <c r="E174" s="32">
        <f t="shared" si="2"/>
        <v>0</v>
      </c>
      <c r="F174" s="20"/>
      <c r="G174" s="41">
        <v>-100</v>
      </c>
      <c r="H174" s="39" t="s">
        <v>785</v>
      </c>
      <c r="I174" s="38" t="s">
        <v>795</v>
      </c>
      <c r="J174" s="21" t="s">
        <v>67</v>
      </c>
      <c r="K174" s="39" t="s">
        <v>67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</row>
    <row r="175" spans="1:54" s="19" customFormat="1" x14ac:dyDescent="0.4">
      <c r="A175" s="18" t="s">
        <v>219</v>
      </c>
      <c r="B175" s="18" t="s">
        <v>716</v>
      </c>
      <c r="C175" s="32" t="s">
        <v>65</v>
      </c>
      <c r="D175" s="31">
        <f>COUNTA(L175:AY175)</f>
        <v>0</v>
      </c>
      <c r="E175" s="32">
        <f t="shared" si="2"/>
        <v>0</v>
      </c>
      <c r="F175" s="20"/>
      <c r="G175" s="41">
        <v>-100</v>
      </c>
      <c r="H175" s="39" t="s">
        <v>785</v>
      </c>
      <c r="I175" s="38" t="s">
        <v>795</v>
      </c>
      <c r="J175" s="21" t="s">
        <v>67</v>
      </c>
      <c r="K175" s="39" t="s">
        <v>67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</row>
    <row r="176" spans="1:54" s="19" customFormat="1" x14ac:dyDescent="0.4">
      <c r="A176" s="18" t="s">
        <v>220</v>
      </c>
      <c r="B176" s="18" t="s">
        <v>717</v>
      </c>
      <c r="C176" s="32" t="s">
        <v>65</v>
      </c>
      <c r="D176" s="31">
        <f>COUNTA(L176:AY176)</f>
        <v>0</v>
      </c>
      <c r="E176" s="32" t="str">
        <f t="shared" si="2"/>
        <v>-</v>
      </c>
      <c r="F176" s="20"/>
      <c r="G176" s="41">
        <v>-100</v>
      </c>
      <c r="H176" s="39" t="s">
        <v>785</v>
      </c>
      <c r="I176" s="38" t="s">
        <v>795</v>
      </c>
      <c r="J176" s="21" t="s">
        <v>67</v>
      </c>
      <c r="K176" s="39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</row>
    <row r="177" spans="1:54" s="19" customFormat="1" x14ac:dyDescent="0.4">
      <c r="A177" s="18" t="s">
        <v>221</v>
      </c>
      <c r="B177" s="18" t="s">
        <v>718</v>
      </c>
      <c r="C177" s="32" t="s">
        <v>65</v>
      </c>
      <c r="D177" s="31">
        <f>COUNTA(L177:AY177)</f>
        <v>1</v>
      </c>
      <c r="E177" s="32" t="str">
        <f t="shared" si="2"/>
        <v>-</v>
      </c>
      <c r="F177" s="20"/>
      <c r="G177" s="41">
        <f ca="1">IF(H177="???", 1, H177-TODAY())</f>
        <v>-25</v>
      </c>
      <c r="H177" s="39">
        <v>43266</v>
      </c>
      <c r="I177" s="38"/>
      <c r="J177" s="21"/>
      <c r="K177" s="39"/>
      <c r="L177" s="21"/>
      <c r="M177" s="21"/>
      <c r="N177" s="21"/>
      <c r="O177" s="21"/>
      <c r="P177" s="21"/>
      <c r="Q177" s="21"/>
      <c r="R177" s="21">
        <v>43266</v>
      </c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</row>
    <row r="178" spans="1:54" s="19" customFormat="1" x14ac:dyDescent="0.4">
      <c r="A178" s="18" t="s">
        <v>222</v>
      </c>
      <c r="B178" s="18" t="s">
        <v>719</v>
      </c>
      <c r="C178" s="32" t="s">
        <v>65</v>
      </c>
      <c r="D178" s="31">
        <f>COUNTA(L178:AY178)</f>
        <v>1</v>
      </c>
      <c r="E178" s="32" t="str">
        <f t="shared" si="2"/>
        <v>-</v>
      </c>
      <c r="F178" s="20"/>
      <c r="G178" s="41">
        <f ca="1">IF(H178="???", 1, H178-TODAY())</f>
        <v>-21</v>
      </c>
      <c r="H178" s="39">
        <v>43270</v>
      </c>
      <c r="I178" s="38"/>
      <c r="J178" s="21"/>
      <c r="K178" s="39"/>
      <c r="L178" s="21"/>
      <c r="M178" s="21"/>
      <c r="N178" s="21"/>
      <c r="O178" s="21"/>
      <c r="P178" s="21"/>
      <c r="Q178" s="21"/>
      <c r="R178" s="21">
        <v>43270</v>
      </c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</row>
    <row r="179" spans="1:54" s="19" customFormat="1" x14ac:dyDescent="0.4">
      <c r="A179" s="18" t="s">
        <v>223</v>
      </c>
      <c r="B179" s="18" t="s">
        <v>720</v>
      </c>
      <c r="C179" s="32" t="s">
        <v>65</v>
      </c>
      <c r="D179" s="31">
        <f>COUNTA(L179:AY179)</f>
        <v>4</v>
      </c>
      <c r="E179" s="32">
        <f t="shared" si="2"/>
        <v>4</v>
      </c>
      <c r="F179" s="20"/>
      <c r="G179" s="41">
        <f ca="1">IF(H179="???", 1, H179-TODAY())</f>
        <v>0</v>
      </c>
      <c r="H179" s="39">
        <v>43291</v>
      </c>
      <c r="I179" s="38" t="s">
        <v>67</v>
      </c>
      <c r="J179" s="21" t="s">
        <v>67</v>
      </c>
      <c r="K179" s="39" t="s">
        <v>67</v>
      </c>
      <c r="L179" s="21"/>
      <c r="M179" s="21"/>
      <c r="N179" s="21"/>
      <c r="O179" s="21">
        <v>43229</v>
      </c>
      <c r="P179" s="21"/>
      <c r="Q179" s="21">
        <v>43217</v>
      </c>
      <c r="R179" s="21">
        <v>43227</v>
      </c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>
        <v>43227</v>
      </c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</row>
    <row r="180" spans="1:54" s="19" customFormat="1" x14ac:dyDescent="0.4">
      <c r="A180" s="18" t="s">
        <v>224</v>
      </c>
      <c r="B180" s="18" t="s">
        <v>721</v>
      </c>
      <c r="C180" s="32" t="s">
        <v>65</v>
      </c>
      <c r="D180" s="31">
        <f>COUNTA(L180:AY180)</f>
        <v>1</v>
      </c>
      <c r="E180" s="32" t="str">
        <f t="shared" si="2"/>
        <v>-</v>
      </c>
      <c r="F180" s="20"/>
      <c r="G180" s="41">
        <f ca="1">IF(H180="???", 1, H180-TODAY())</f>
        <v>-20</v>
      </c>
      <c r="H180" s="39">
        <v>43271</v>
      </c>
      <c r="I180" s="38"/>
      <c r="J180" s="21"/>
      <c r="K180" s="39"/>
      <c r="L180" s="21"/>
      <c r="M180" s="21"/>
      <c r="N180" s="21">
        <v>43271</v>
      </c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</row>
    <row r="181" spans="1:54" s="19" customFormat="1" x14ac:dyDescent="0.4">
      <c r="A181" s="18" t="s">
        <v>225</v>
      </c>
      <c r="B181" s="18" t="s">
        <v>722</v>
      </c>
      <c r="C181" s="32" t="s">
        <v>65</v>
      </c>
      <c r="D181" s="31">
        <f>COUNTA(L181:AY181)</f>
        <v>1</v>
      </c>
      <c r="E181" s="32" t="str">
        <f t="shared" si="2"/>
        <v>-</v>
      </c>
      <c r="F181" s="20"/>
      <c r="G181" s="41">
        <f ca="1">IF(H181="???", 1, H181-TODAY())</f>
        <v>-28</v>
      </c>
      <c r="H181" s="39">
        <v>43263</v>
      </c>
      <c r="I181" s="38"/>
      <c r="J181" s="21"/>
      <c r="K181" s="39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>
        <v>43263</v>
      </c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</row>
    <row r="182" spans="1:54" s="19" customFormat="1" x14ac:dyDescent="0.4">
      <c r="A182" s="18" t="s">
        <v>226</v>
      </c>
      <c r="B182" s="18" t="s">
        <v>723</v>
      </c>
      <c r="C182" s="32" t="s">
        <v>65</v>
      </c>
      <c r="D182" s="31">
        <f>COUNTA(L182:AY182)</f>
        <v>2</v>
      </c>
      <c r="E182" s="32" t="str">
        <f t="shared" si="2"/>
        <v>-</v>
      </c>
      <c r="F182" s="20"/>
      <c r="G182" s="41">
        <f ca="1">IF(H182="???", 1, H182-TODAY())</f>
        <v>-27</v>
      </c>
      <c r="H182" s="39">
        <v>43264</v>
      </c>
      <c r="I182" s="38"/>
      <c r="J182" s="21"/>
      <c r="K182" s="39"/>
      <c r="L182" s="21"/>
      <c r="M182" s="21"/>
      <c r="N182" s="21">
        <v>43265</v>
      </c>
      <c r="O182" s="21"/>
      <c r="P182" s="21"/>
      <c r="Q182" s="21"/>
      <c r="R182" s="21">
        <v>43264</v>
      </c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</row>
    <row r="183" spans="1:54" s="19" customFormat="1" x14ac:dyDescent="0.4">
      <c r="A183" s="18" t="s">
        <v>227</v>
      </c>
      <c r="B183" s="18" t="s">
        <v>724</v>
      </c>
      <c r="C183" s="32" t="s">
        <v>65</v>
      </c>
      <c r="D183" s="31">
        <f>COUNTA(L183:AY183)</f>
        <v>1</v>
      </c>
      <c r="E183" s="32">
        <f t="shared" si="2"/>
        <v>1</v>
      </c>
      <c r="F183" s="20"/>
      <c r="G183" s="41">
        <f ca="1">IF(H183="???", 1, H183-TODAY())</f>
        <v>0</v>
      </c>
      <c r="H183" s="39">
        <v>43291</v>
      </c>
      <c r="I183" s="38" t="s">
        <v>67</v>
      </c>
      <c r="J183" s="21" t="s">
        <v>67</v>
      </c>
      <c r="K183" s="39" t="s">
        <v>67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>
        <v>43291</v>
      </c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</row>
    <row r="184" spans="1:54" s="19" customFormat="1" x14ac:dyDescent="0.4">
      <c r="A184" s="18" t="s">
        <v>228</v>
      </c>
      <c r="B184" s="18" t="s">
        <v>725</v>
      </c>
      <c r="C184" s="32"/>
      <c r="D184" s="31">
        <f>COUNTA(L184:AY184)</f>
        <v>0</v>
      </c>
      <c r="E184" s="32">
        <f t="shared" si="2"/>
        <v>0</v>
      </c>
      <c r="F184" s="20"/>
      <c r="G184" s="41">
        <v>-100</v>
      </c>
      <c r="H184" s="39" t="s">
        <v>785</v>
      </c>
      <c r="I184" s="38" t="s">
        <v>795</v>
      </c>
      <c r="J184" s="21" t="s">
        <v>67</v>
      </c>
      <c r="K184" s="39" t="s">
        <v>67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</row>
    <row r="185" spans="1:54" s="19" customFormat="1" x14ac:dyDescent="0.4">
      <c r="A185" s="18" t="s">
        <v>229</v>
      </c>
      <c r="B185" s="18" t="s">
        <v>726</v>
      </c>
      <c r="C185" s="32"/>
      <c r="D185" s="31">
        <f>COUNTA(L185:AY185)</f>
        <v>0</v>
      </c>
      <c r="E185" s="32">
        <f t="shared" si="2"/>
        <v>0</v>
      </c>
      <c r="F185" s="20"/>
      <c r="G185" s="41">
        <v>-100</v>
      </c>
      <c r="H185" s="39" t="s">
        <v>785</v>
      </c>
      <c r="I185" s="38" t="s">
        <v>795</v>
      </c>
      <c r="J185" s="21" t="s">
        <v>67</v>
      </c>
      <c r="K185" s="39" t="s">
        <v>67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</row>
    <row r="186" spans="1:54" s="19" customFormat="1" x14ac:dyDescent="0.4">
      <c r="A186" s="18" t="s">
        <v>230</v>
      </c>
      <c r="B186" s="18" t="s">
        <v>727</v>
      </c>
      <c r="C186" s="32"/>
      <c r="D186" s="31">
        <f>COUNTA(L186:AY186)</f>
        <v>1</v>
      </c>
      <c r="E186" s="32">
        <f t="shared" si="2"/>
        <v>1</v>
      </c>
      <c r="F186" s="20"/>
      <c r="G186" s="41">
        <f ca="1">IF(H186="???", 1, H186-TODAY())</f>
        <v>-26</v>
      </c>
      <c r="H186" s="39">
        <v>43265</v>
      </c>
      <c r="I186" s="38" t="s">
        <v>67</v>
      </c>
      <c r="J186" s="21" t="s">
        <v>67</v>
      </c>
      <c r="K186" s="39" t="s">
        <v>67</v>
      </c>
      <c r="L186" s="21"/>
      <c r="M186" s="21"/>
      <c r="N186" s="21">
        <v>43265</v>
      </c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</row>
    <row r="187" spans="1:54" s="19" customFormat="1" x14ac:dyDescent="0.4">
      <c r="A187" s="18" t="s">
        <v>231</v>
      </c>
      <c r="B187" s="18" t="s">
        <v>728</v>
      </c>
      <c r="C187" s="32"/>
      <c r="D187" s="31">
        <f>COUNTA(L187:AY187)</f>
        <v>0</v>
      </c>
      <c r="E187" s="32" t="str">
        <f t="shared" si="2"/>
        <v>-</v>
      </c>
      <c r="F187" s="20"/>
      <c r="G187" s="41">
        <v>-100</v>
      </c>
      <c r="H187" s="39" t="s">
        <v>785</v>
      </c>
      <c r="I187" s="38" t="s">
        <v>795</v>
      </c>
      <c r="J187" s="21" t="s">
        <v>67</v>
      </c>
      <c r="K187" s="39" t="s">
        <v>800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</row>
    <row r="188" spans="1:54" s="19" customFormat="1" x14ac:dyDescent="0.4">
      <c r="A188" s="18" t="s">
        <v>232</v>
      </c>
      <c r="B188" s="18" t="s">
        <v>729</v>
      </c>
      <c r="C188" s="32"/>
      <c r="D188" s="31">
        <f>COUNTA(L188:AY188)</f>
        <v>0</v>
      </c>
      <c r="E188" s="32" t="str">
        <f t="shared" si="2"/>
        <v>-</v>
      </c>
      <c r="F188" s="20"/>
      <c r="G188" s="41">
        <v>-100</v>
      </c>
      <c r="H188" s="39" t="s">
        <v>785</v>
      </c>
      <c r="I188" s="38" t="s">
        <v>795</v>
      </c>
      <c r="J188" s="21" t="s">
        <v>67</v>
      </c>
      <c r="K188" s="39" t="s">
        <v>800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</row>
    <row r="189" spans="1:54" s="19" customFormat="1" x14ac:dyDescent="0.4">
      <c r="A189" s="18" t="s">
        <v>233</v>
      </c>
      <c r="B189" s="18" t="s">
        <v>730</v>
      </c>
      <c r="C189" s="32" t="s">
        <v>65</v>
      </c>
      <c r="D189" s="31">
        <f>COUNTA(L189:AY189)</f>
        <v>2</v>
      </c>
      <c r="E189" s="32" t="str">
        <f t="shared" si="2"/>
        <v>-</v>
      </c>
      <c r="F189" s="20"/>
      <c r="G189" s="41">
        <f ca="1">IF(H189="???", 1, H189-TODAY())</f>
        <v>-15</v>
      </c>
      <c r="H189" s="39">
        <v>43276</v>
      </c>
      <c r="I189" s="38" t="s">
        <v>779</v>
      </c>
      <c r="J189" s="21"/>
      <c r="K189" s="39"/>
      <c r="L189" s="21"/>
      <c r="M189" s="21"/>
      <c r="N189" s="21">
        <v>43277</v>
      </c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>
        <v>43276</v>
      </c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</row>
    <row r="190" spans="1:54" s="19" customFormat="1" x14ac:dyDescent="0.4">
      <c r="A190" s="18" t="s">
        <v>234</v>
      </c>
      <c r="B190" s="18" t="s">
        <v>585</v>
      </c>
      <c r="C190" s="32" t="s">
        <v>65</v>
      </c>
      <c r="D190" s="31">
        <f>COUNTA(L190:AY190)</f>
        <v>0</v>
      </c>
      <c r="E190" s="32" t="str">
        <f t="shared" si="2"/>
        <v>-</v>
      </c>
      <c r="F190" s="20"/>
      <c r="G190" s="41">
        <f ca="1">IF(H190="???", 1, H190-TODAY())</f>
        <v>0</v>
      </c>
      <c r="H190" s="39">
        <v>43291</v>
      </c>
      <c r="I190" s="38" t="s">
        <v>779</v>
      </c>
      <c r="J190" s="21"/>
      <c r="K190" s="39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</row>
    <row r="191" spans="1:54" s="19" customFormat="1" x14ac:dyDescent="0.4">
      <c r="A191" s="18" t="s">
        <v>235</v>
      </c>
      <c r="B191" s="18" t="s">
        <v>731</v>
      </c>
      <c r="C191" s="32" t="s">
        <v>65</v>
      </c>
      <c r="D191" s="31">
        <f>COUNTA(L191:AY191)</f>
        <v>0</v>
      </c>
      <c r="E191" s="32" t="str">
        <f t="shared" si="2"/>
        <v>-</v>
      </c>
      <c r="F191" s="20"/>
      <c r="G191" s="41">
        <f ca="1">IF(H191="???", 1, H191-TODAY())</f>
        <v>0</v>
      </c>
      <c r="H191" s="39">
        <v>43291</v>
      </c>
      <c r="I191" s="38" t="s">
        <v>779</v>
      </c>
      <c r="J191" s="21"/>
      <c r="K191" s="39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</row>
    <row r="192" spans="1:54" s="19" customFormat="1" x14ac:dyDescent="0.4">
      <c r="A192" s="18" t="s">
        <v>236</v>
      </c>
      <c r="B192" s="18" t="s">
        <v>732</v>
      </c>
      <c r="C192" s="32" t="s">
        <v>65</v>
      </c>
      <c r="D192" s="31">
        <f>COUNTA(L192:AY192)</f>
        <v>2</v>
      </c>
      <c r="E192" s="32" t="str">
        <f t="shared" si="2"/>
        <v>-</v>
      </c>
      <c r="F192" s="20"/>
      <c r="G192" s="41">
        <f ca="1">IF(H192="???", 1, H192-TODAY())</f>
        <v>-14</v>
      </c>
      <c r="H192" s="39">
        <v>43277</v>
      </c>
      <c r="I192" s="38" t="s">
        <v>779</v>
      </c>
      <c r="J192" s="21"/>
      <c r="K192" s="39"/>
      <c r="L192" s="21"/>
      <c r="M192" s="21"/>
      <c r="N192" s="21">
        <v>43278</v>
      </c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>
        <v>43277</v>
      </c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</row>
    <row r="193" spans="1:54" s="19" customFormat="1" x14ac:dyDescent="0.4">
      <c r="A193" s="18" t="s">
        <v>237</v>
      </c>
      <c r="B193" s="18" t="s">
        <v>733</v>
      </c>
      <c r="C193" s="32" t="s">
        <v>65</v>
      </c>
      <c r="D193" s="31">
        <f>COUNTA(L193:AY193)</f>
        <v>3</v>
      </c>
      <c r="E193" s="32">
        <f t="shared" si="2"/>
        <v>3</v>
      </c>
      <c r="F193" s="20"/>
      <c r="G193" s="41">
        <f ca="1">IF(H193="???", 1, H193-TODAY())</f>
        <v>-14</v>
      </c>
      <c r="H193" s="39">
        <v>43277</v>
      </c>
      <c r="I193" s="38" t="s">
        <v>795</v>
      </c>
      <c r="J193" s="21" t="s">
        <v>67</v>
      </c>
      <c r="K193" s="39" t="s">
        <v>67</v>
      </c>
      <c r="L193" s="21"/>
      <c r="M193" s="21"/>
      <c r="N193" s="21">
        <v>43277</v>
      </c>
      <c r="O193" s="21"/>
      <c r="P193" s="21"/>
      <c r="Q193" s="21"/>
      <c r="R193" s="21">
        <v>43273</v>
      </c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>
        <v>43273</v>
      </c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</row>
    <row r="194" spans="1:54" s="19" customFormat="1" x14ac:dyDescent="0.4">
      <c r="A194" s="18" t="s">
        <v>238</v>
      </c>
      <c r="B194" s="18" t="s">
        <v>734</v>
      </c>
      <c r="C194" s="32" t="s">
        <v>65</v>
      </c>
      <c r="D194" s="31">
        <f>COUNTA(L194:AY194)</f>
        <v>2</v>
      </c>
      <c r="E194" s="32" t="str">
        <f t="shared" si="2"/>
        <v>-</v>
      </c>
      <c r="F194" s="20"/>
      <c r="G194" s="41">
        <f ca="1">IF(H194="???", 1, H194-TODAY())</f>
        <v>-13</v>
      </c>
      <c r="H194" s="39">
        <v>43278</v>
      </c>
      <c r="I194" s="38" t="s">
        <v>779</v>
      </c>
      <c r="J194" s="21"/>
      <c r="K194" s="39"/>
      <c r="L194" s="21"/>
      <c r="M194" s="21"/>
      <c r="N194" s="21"/>
      <c r="O194" s="21"/>
      <c r="P194" s="21"/>
      <c r="Q194" s="21"/>
      <c r="R194" s="21">
        <v>43287</v>
      </c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>
        <v>43278</v>
      </c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</row>
    <row r="195" spans="1:54" s="19" customFormat="1" x14ac:dyDescent="0.4">
      <c r="A195" s="18" t="s">
        <v>239</v>
      </c>
      <c r="B195" s="18" t="s">
        <v>735</v>
      </c>
      <c r="C195" s="32" t="s">
        <v>65</v>
      </c>
      <c r="D195" s="31">
        <f>COUNTA(L195:AY195)</f>
        <v>1</v>
      </c>
      <c r="E195" s="32" t="str">
        <f t="shared" si="2"/>
        <v>-</v>
      </c>
      <c r="F195" s="20"/>
      <c r="G195" s="41">
        <f ca="1">IF(H195="???", 1, H195-TODAY())</f>
        <v>-11</v>
      </c>
      <c r="H195" s="39">
        <v>43280</v>
      </c>
      <c r="I195" s="38" t="s">
        <v>779</v>
      </c>
      <c r="J195" s="21"/>
      <c r="K195" s="39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>
        <v>43280</v>
      </c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</row>
    <row r="196" spans="1:54" s="19" customFormat="1" x14ac:dyDescent="0.4">
      <c r="A196" s="18" t="s">
        <v>240</v>
      </c>
      <c r="B196" s="18" t="s">
        <v>736</v>
      </c>
      <c r="C196" s="32" t="s">
        <v>65</v>
      </c>
      <c r="D196" s="31">
        <f>COUNTA(L196:AY196)</f>
        <v>2</v>
      </c>
      <c r="E196" s="32">
        <f t="shared" si="2"/>
        <v>2</v>
      </c>
      <c r="F196" s="20"/>
      <c r="G196" s="41">
        <f ca="1">IF(H196="???", 1, H196-TODAY())</f>
        <v>-8</v>
      </c>
      <c r="H196" s="39">
        <v>43283</v>
      </c>
      <c r="I196" s="38" t="s">
        <v>779</v>
      </c>
      <c r="J196" s="21" t="s">
        <v>779</v>
      </c>
      <c r="K196" s="39" t="s">
        <v>779</v>
      </c>
      <c r="L196" s="21"/>
      <c r="M196" s="21"/>
      <c r="N196" s="21"/>
      <c r="O196" s="21"/>
      <c r="P196" s="21"/>
      <c r="Q196" s="21"/>
      <c r="R196" s="21">
        <v>43283</v>
      </c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>
        <v>43286</v>
      </c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</row>
    <row r="197" spans="1:54" s="19" customFormat="1" x14ac:dyDescent="0.4">
      <c r="A197" s="18" t="s">
        <v>241</v>
      </c>
      <c r="B197" s="18" t="s">
        <v>737</v>
      </c>
      <c r="C197" s="32" t="s">
        <v>65</v>
      </c>
      <c r="D197" s="31">
        <f>COUNTA(L197:AY197)</f>
        <v>2</v>
      </c>
      <c r="E197" s="32" t="str">
        <f t="shared" si="2"/>
        <v>-</v>
      </c>
      <c r="F197" s="20"/>
      <c r="G197" s="41">
        <f ca="1">IF(H197="???", 1, H197-TODAY())</f>
        <v>-8</v>
      </c>
      <c r="H197" s="39">
        <v>43283</v>
      </c>
      <c r="I197" s="38" t="s">
        <v>779</v>
      </c>
      <c r="J197" s="21"/>
      <c r="K197" s="39"/>
      <c r="L197" s="21"/>
      <c r="M197" s="21"/>
      <c r="N197" s="21">
        <v>43286</v>
      </c>
      <c r="O197" s="21"/>
      <c r="P197" s="21"/>
      <c r="Q197" s="21"/>
      <c r="R197" s="21">
        <v>43283</v>
      </c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</row>
    <row r="198" spans="1:54" s="19" customFormat="1" x14ac:dyDescent="0.4">
      <c r="A198" s="18" t="s">
        <v>242</v>
      </c>
      <c r="B198" s="18" t="s">
        <v>738</v>
      </c>
      <c r="C198" s="32" t="s">
        <v>65</v>
      </c>
      <c r="D198" s="31">
        <f>COUNTA(L198:AY198)</f>
        <v>1</v>
      </c>
      <c r="E198" s="32" t="str">
        <f t="shared" si="2"/>
        <v>-</v>
      </c>
      <c r="F198" s="20"/>
      <c r="G198" s="41">
        <f ca="1">IF(H198="???", 1, H198-TODAY())</f>
        <v>-7</v>
      </c>
      <c r="H198" s="39">
        <v>43284</v>
      </c>
      <c r="I198" s="38" t="s">
        <v>67</v>
      </c>
      <c r="J198" s="21" t="s">
        <v>779</v>
      </c>
      <c r="K198" s="39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>
        <v>43284</v>
      </c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</row>
    <row r="199" spans="1:54" s="19" customFormat="1" x14ac:dyDescent="0.4">
      <c r="A199" s="18" t="s">
        <v>243</v>
      </c>
      <c r="B199" s="18" t="s">
        <v>739</v>
      </c>
      <c r="C199" s="32" t="s">
        <v>65</v>
      </c>
      <c r="D199" s="31">
        <f>COUNTA(L199:AY199)</f>
        <v>1</v>
      </c>
      <c r="E199" s="32">
        <f t="shared" si="2"/>
        <v>1</v>
      </c>
      <c r="F199" s="20"/>
      <c r="G199" s="41">
        <f ca="1">IF(H199="???", 1, H199-TODAY())</f>
        <v>-7</v>
      </c>
      <c r="H199" s="39">
        <v>43284</v>
      </c>
      <c r="I199" s="38" t="s">
        <v>67</v>
      </c>
      <c r="J199" s="21" t="s">
        <v>67</v>
      </c>
      <c r="K199" s="39" t="s">
        <v>67</v>
      </c>
      <c r="L199" s="21"/>
      <c r="M199" s="21"/>
      <c r="N199" s="21">
        <v>43284</v>
      </c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</row>
    <row r="200" spans="1:54" s="19" customFormat="1" x14ac:dyDescent="0.4">
      <c r="A200" s="18" t="s">
        <v>244</v>
      </c>
      <c r="B200" s="18" t="s">
        <v>740</v>
      </c>
      <c r="C200" s="32" t="s">
        <v>65</v>
      </c>
      <c r="D200" s="31">
        <f>COUNTA(L200:AY200)</f>
        <v>1</v>
      </c>
      <c r="E200" s="32">
        <f t="shared" si="2"/>
        <v>1</v>
      </c>
      <c r="F200" s="20"/>
      <c r="G200" s="41">
        <f ca="1">IF(H200="???", 1, H200-TODAY())</f>
        <v>-7</v>
      </c>
      <c r="H200" s="39">
        <v>43284</v>
      </c>
      <c r="I200" s="38" t="s">
        <v>67</v>
      </c>
      <c r="J200" s="21" t="s">
        <v>67</v>
      </c>
      <c r="K200" s="39" t="s">
        <v>67</v>
      </c>
      <c r="L200" s="21"/>
      <c r="M200" s="21"/>
      <c r="N200" s="21"/>
      <c r="O200" s="21"/>
      <c r="P200" s="21"/>
      <c r="Q200" s="21"/>
      <c r="R200" s="21">
        <v>43284</v>
      </c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</row>
    <row r="201" spans="1:54" s="19" customFormat="1" x14ac:dyDescent="0.4">
      <c r="A201" s="18" t="s">
        <v>245</v>
      </c>
      <c r="B201" s="18" t="s">
        <v>741</v>
      </c>
      <c r="C201" s="32" t="s">
        <v>65</v>
      </c>
      <c r="D201" s="31">
        <f>COUNTA(L201:AY201)</f>
        <v>1</v>
      </c>
      <c r="E201" s="32" t="str">
        <f t="shared" si="2"/>
        <v>-</v>
      </c>
      <c r="F201" s="20"/>
      <c r="G201" s="41">
        <f ca="1">IF(H201="???", 1, H201-TODAY())</f>
        <v>-6</v>
      </c>
      <c r="H201" s="39">
        <v>43285</v>
      </c>
      <c r="I201" s="38"/>
      <c r="J201" s="21"/>
      <c r="K201" s="39"/>
      <c r="L201" s="21"/>
      <c r="M201" s="21"/>
      <c r="N201" s="21">
        <v>43285</v>
      </c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</row>
    <row r="202" spans="1:54" s="19" customFormat="1" x14ac:dyDescent="0.4">
      <c r="A202" s="18" t="s">
        <v>246</v>
      </c>
      <c r="B202" s="18" t="s">
        <v>742</v>
      </c>
      <c r="C202" s="32" t="s">
        <v>65</v>
      </c>
      <c r="D202" s="31">
        <f>COUNTA(L202:AY202)</f>
        <v>1</v>
      </c>
      <c r="E202" s="32">
        <f t="shared" si="2"/>
        <v>1</v>
      </c>
      <c r="F202" s="20"/>
      <c r="G202" s="41">
        <f ca="1">IF(H202="???", 1, H202-TODAY())</f>
        <v>-6</v>
      </c>
      <c r="H202" s="39">
        <v>43285</v>
      </c>
      <c r="I202" s="38" t="s">
        <v>779</v>
      </c>
      <c r="J202" s="21" t="s">
        <v>67</v>
      </c>
      <c r="K202" s="39" t="s">
        <v>67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>
        <v>43285</v>
      </c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</row>
    <row r="203" spans="1:54" s="19" customFormat="1" x14ac:dyDescent="0.4">
      <c r="A203" s="18" t="s">
        <v>247</v>
      </c>
      <c r="B203" s="18" t="s">
        <v>743</v>
      </c>
      <c r="C203" s="32" t="s">
        <v>65</v>
      </c>
      <c r="D203" s="31">
        <f>COUNTA(L203:AY203)</f>
        <v>1</v>
      </c>
      <c r="E203" s="32" t="str">
        <f t="shared" ref="E203:E238" si="3">IF(K203="YES",D203-COUNTIF(L203:AY203,"SENT"), "-")</f>
        <v>-</v>
      </c>
      <c r="F203" s="20"/>
      <c r="G203" s="41">
        <f ca="1">IF(H203="???", 1, H203-TODAY())</f>
        <v>-5</v>
      </c>
      <c r="H203" s="39">
        <v>43286</v>
      </c>
      <c r="I203" s="38" t="s">
        <v>801</v>
      </c>
      <c r="J203" s="21"/>
      <c r="K203" s="39"/>
      <c r="L203" s="21"/>
      <c r="M203" s="21"/>
      <c r="N203" s="21">
        <v>43286</v>
      </c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</row>
    <row r="204" spans="1:54" s="19" customFormat="1" x14ac:dyDescent="0.4">
      <c r="A204" s="18" t="s">
        <v>248</v>
      </c>
      <c r="B204" s="18" t="s">
        <v>744</v>
      </c>
      <c r="C204" s="32" t="s">
        <v>65</v>
      </c>
      <c r="D204" s="31">
        <f>COUNTA(L204:AY204)</f>
        <v>2</v>
      </c>
      <c r="E204" s="32">
        <f t="shared" si="3"/>
        <v>2</v>
      </c>
      <c r="F204" s="20"/>
      <c r="G204" s="41">
        <f ca="1">IF(H204="???", 1, H204-TODAY())</f>
        <v>-4</v>
      </c>
      <c r="H204" s="39">
        <v>43287</v>
      </c>
      <c r="I204" s="38" t="s">
        <v>779</v>
      </c>
      <c r="J204" s="21" t="s">
        <v>67</v>
      </c>
      <c r="K204" s="39" t="s">
        <v>67</v>
      </c>
      <c r="L204" s="21"/>
      <c r="M204" s="21"/>
      <c r="N204" s="21"/>
      <c r="O204" s="21"/>
      <c r="P204" s="21"/>
      <c r="Q204" s="21"/>
      <c r="R204" s="21">
        <v>43287</v>
      </c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>
        <v>43287</v>
      </c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</row>
    <row r="205" spans="1:54" s="19" customFormat="1" x14ac:dyDescent="0.4">
      <c r="A205" s="18" t="s">
        <v>249</v>
      </c>
      <c r="B205" s="18" t="s">
        <v>745</v>
      </c>
      <c r="C205" s="32" t="s">
        <v>65</v>
      </c>
      <c r="D205" s="31">
        <f>COUNTA(L205:AY205)</f>
        <v>2</v>
      </c>
      <c r="E205" s="32" t="str">
        <f t="shared" si="3"/>
        <v>-</v>
      </c>
      <c r="F205" s="20"/>
      <c r="G205" s="41">
        <f ca="1">IF(H205="???", 1, H205-TODAY())</f>
        <v>1</v>
      </c>
      <c r="H205" s="39">
        <v>43292</v>
      </c>
      <c r="I205" s="38" t="s">
        <v>67</v>
      </c>
      <c r="J205" s="21"/>
      <c r="K205" s="39"/>
      <c r="L205" s="21"/>
      <c r="M205" s="21"/>
      <c r="N205" s="21">
        <v>43298</v>
      </c>
      <c r="O205" s="21"/>
      <c r="P205" s="21"/>
      <c r="Q205" s="21"/>
      <c r="R205" s="21">
        <v>43292</v>
      </c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</row>
    <row r="206" spans="1:54" s="19" customFormat="1" x14ac:dyDescent="0.4">
      <c r="A206" s="18" t="s">
        <v>250</v>
      </c>
      <c r="B206" s="18" t="s">
        <v>746</v>
      </c>
      <c r="C206" s="32" t="s">
        <v>65</v>
      </c>
      <c r="D206" s="31">
        <f>COUNTA(L206:AY206)</f>
        <v>1</v>
      </c>
      <c r="E206" s="32">
        <f t="shared" si="3"/>
        <v>1</v>
      </c>
      <c r="F206" s="20"/>
      <c r="G206" s="41">
        <f ca="1">IF(H206="???", 1, H206-TODAY())</f>
        <v>-4</v>
      </c>
      <c r="H206" s="39">
        <v>43287</v>
      </c>
      <c r="I206" s="38" t="s">
        <v>67</v>
      </c>
      <c r="J206" s="21" t="s">
        <v>779</v>
      </c>
      <c r="K206" s="39" t="s">
        <v>779</v>
      </c>
      <c r="L206" s="21"/>
      <c r="M206" s="21"/>
      <c r="N206" s="21">
        <v>43287</v>
      </c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</row>
    <row r="207" spans="1:54" s="19" customFormat="1" x14ac:dyDescent="0.4">
      <c r="A207" s="18" t="s">
        <v>251</v>
      </c>
      <c r="B207" s="18" t="s">
        <v>747</v>
      </c>
      <c r="C207" s="32" t="s">
        <v>65</v>
      </c>
      <c r="D207" s="31">
        <f>COUNTA(L207:AY207)</f>
        <v>1</v>
      </c>
      <c r="E207" s="32">
        <f t="shared" si="3"/>
        <v>1</v>
      </c>
      <c r="F207" s="20"/>
      <c r="G207" s="41">
        <f ca="1">IF(H207="???", 1, H207-TODAY())</f>
        <v>-4</v>
      </c>
      <c r="H207" s="39">
        <v>43287</v>
      </c>
      <c r="I207" s="38" t="s">
        <v>67</v>
      </c>
      <c r="J207" s="21" t="s">
        <v>779</v>
      </c>
      <c r="K207" s="39" t="s">
        <v>779</v>
      </c>
      <c r="L207" s="21"/>
      <c r="M207" s="21"/>
      <c r="N207" s="21">
        <v>43287</v>
      </c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</row>
    <row r="208" spans="1:54" s="19" customFormat="1" x14ac:dyDescent="0.4">
      <c r="A208" s="18" t="s">
        <v>252</v>
      </c>
      <c r="B208" s="18" t="s">
        <v>748</v>
      </c>
      <c r="C208" s="32" t="s">
        <v>65</v>
      </c>
      <c r="D208" s="31">
        <f>COUNTA(L208:AY208)</f>
        <v>1</v>
      </c>
      <c r="E208" s="32" t="str">
        <f t="shared" si="3"/>
        <v>-</v>
      </c>
      <c r="F208" s="20"/>
      <c r="G208" s="41">
        <f ca="1">IF(H208="???", 1, H208-TODAY())</f>
        <v>-11</v>
      </c>
      <c r="H208" s="39">
        <v>43280</v>
      </c>
      <c r="I208" s="38" t="s">
        <v>67</v>
      </c>
      <c r="J208" s="21"/>
      <c r="K208" s="39"/>
      <c r="L208" s="21"/>
      <c r="M208" s="21"/>
      <c r="N208" s="21">
        <v>43280</v>
      </c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</row>
    <row r="209" spans="1:54" s="19" customFormat="1" x14ac:dyDescent="0.4">
      <c r="A209" s="18" t="s">
        <v>253</v>
      </c>
      <c r="B209" s="18" t="s">
        <v>749</v>
      </c>
      <c r="C209" s="32" t="s">
        <v>65</v>
      </c>
      <c r="D209" s="31">
        <f>COUNTA(L209:AY209)</f>
        <v>1</v>
      </c>
      <c r="E209" s="32" t="str">
        <f t="shared" si="3"/>
        <v>-</v>
      </c>
      <c r="F209" s="20"/>
      <c r="G209" s="41">
        <f ca="1">IF(H209="???", 1, H209-TODAY())</f>
        <v>-11</v>
      </c>
      <c r="H209" s="39">
        <v>43280</v>
      </c>
      <c r="I209" s="38"/>
      <c r="J209" s="21"/>
      <c r="K209" s="39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>
        <v>43280</v>
      </c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</row>
    <row r="210" spans="1:54" s="19" customFormat="1" x14ac:dyDescent="0.4">
      <c r="A210" s="18" t="s">
        <v>254</v>
      </c>
      <c r="B210" s="18" t="s">
        <v>750</v>
      </c>
      <c r="C210" s="32" t="s">
        <v>65</v>
      </c>
      <c r="D210" s="31">
        <f>COUNTA(L210:AY210)</f>
        <v>1</v>
      </c>
      <c r="E210" s="32" t="str">
        <f t="shared" si="3"/>
        <v>-</v>
      </c>
      <c r="F210" s="20"/>
      <c r="G210" s="41">
        <f ca="1">IF(H210="???", 1, H210-TODAY())</f>
        <v>0</v>
      </c>
      <c r="H210" s="39">
        <v>43291</v>
      </c>
      <c r="I210" s="38" t="s">
        <v>67</v>
      </c>
      <c r="J210" s="21"/>
      <c r="K210" s="39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>
        <v>43291</v>
      </c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</row>
    <row r="211" spans="1:54" s="19" customFormat="1" x14ac:dyDescent="0.4">
      <c r="A211" s="18" t="s">
        <v>255</v>
      </c>
      <c r="B211" s="18" t="s">
        <v>751</v>
      </c>
      <c r="C211" s="32" t="s">
        <v>65</v>
      </c>
      <c r="D211" s="31">
        <f>COUNTA(L211:AY211)</f>
        <v>0</v>
      </c>
      <c r="E211" s="32" t="str">
        <f t="shared" si="3"/>
        <v>-</v>
      </c>
      <c r="F211" s="20"/>
      <c r="G211" s="41">
        <v>-100</v>
      </c>
      <c r="H211" s="39" t="s">
        <v>785</v>
      </c>
      <c r="I211" s="38"/>
      <c r="J211" s="21"/>
      <c r="K211" s="39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</row>
    <row r="212" spans="1:54" s="19" customFormat="1" x14ac:dyDescent="0.4">
      <c r="A212" s="18" t="s">
        <v>256</v>
      </c>
      <c r="B212" s="18" t="s">
        <v>752</v>
      </c>
      <c r="C212" s="32" t="s">
        <v>65</v>
      </c>
      <c r="D212" s="31">
        <f>COUNTA(L212:AY212)</f>
        <v>1</v>
      </c>
      <c r="E212" s="32" t="str">
        <f t="shared" si="3"/>
        <v>-</v>
      </c>
      <c r="F212" s="20"/>
      <c r="G212" s="41">
        <f ca="1">IF(H212="???", 1, H212-TODAY())</f>
        <v>-5</v>
      </c>
      <c r="H212" s="39">
        <v>43286</v>
      </c>
      <c r="I212" s="38" t="s">
        <v>67</v>
      </c>
      <c r="J212" s="21"/>
      <c r="K212" s="39"/>
      <c r="L212" s="21"/>
      <c r="M212" s="21"/>
      <c r="N212" s="21">
        <v>43286</v>
      </c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</row>
    <row r="213" spans="1:54" s="19" customFormat="1" x14ac:dyDescent="0.4">
      <c r="A213" s="18" t="s">
        <v>257</v>
      </c>
      <c r="B213" s="18" t="s">
        <v>753</v>
      </c>
      <c r="C213" s="32" t="s">
        <v>65</v>
      </c>
      <c r="D213" s="31">
        <f>COUNTA(L213:AY213)</f>
        <v>1</v>
      </c>
      <c r="E213" s="32" t="str">
        <f t="shared" si="3"/>
        <v>-</v>
      </c>
      <c r="F213" s="20"/>
      <c r="G213" s="41">
        <f ca="1">IF(H213="???", 1, H213-TODAY())</f>
        <v>-6</v>
      </c>
      <c r="H213" s="39">
        <v>43285</v>
      </c>
      <c r="I213" s="38" t="s">
        <v>802</v>
      </c>
      <c r="J213" s="21"/>
      <c r="K213" s="39"/>
      <c r="L213" s="21"/>
      <c r="M213" s="21"/>
      <c r="N213" s="21">
        <v>43285</v>
      </c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</row>
    <row r="214" spans="1:54" s="19" customFormat="1" x14ac:dyDescent="0.4">
      <c r="A214" s="18" t="s">
        <v>258</v>
      </c>
      <c r="B214" s="18" t="s">
        <v>754</v>
      </c>
      <c r="C214" s="32" t="s">
        <v>65</v>
      </c>
      <c r="D214" s="31">
        <f>COUNTA(L214:AY214)</f>
        <v>1</v>
      </c>
      <c r="E214" s="32" t="str">
        <f t="shared" si="3"/>
        <v>-</v>
      </c>
      <c r="F214" s="20"/>
      <c r="G214" s="41">
        <f ca="1">IF(H214="???", 1, H214-TODAY())</f>
        <v>0</v>
      </c>
      <c r="H214" s="39">
        <v>43291</v>
      </c>
      <c r="I214" s="38" t="s">
        <v>779</v>
      </c>
      <c r="J214" s="21"/>
      <c r="K214" s="39"/>
      <c r="L214" s="21"/>
      <c r="M214" s="21"/>
      <c r="N214" s="21">
        <v>43291</v>
      </c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</row>
    <row r="215" spans="1:54" s="19" customFormat="1" x14ac:dyDescent="0.4">
      <c r="A215" s="18" t="s">
        <v>259</v>
      </c>
      <c r="B215" s="18" t="s">
        <v>755</v>
      </c>
      <c r="C215" s="32" t="s">
        <v>65</v>
      </c>
      <c r="D215" s="31">
        <f>COUNTA(L215:AY215)</f>
        <v>1</v>
      </c>
      <c r="E215" s="32" t="str">
        <f t="shared" si="3"/>
        <v>-</v>
      </c>
      <c r="F215" s="20"/>
      <c r="G215" s="41">
        <f ca="1">IF(H215="???", 1, H215-TODAY())</f>
        <v>-2</v>
      </c>
      <c r="H215" s="39">
        <v>43289</v>
      </c>
      <c r="I215" s="38" t="s">
        <v>67</v>
      </c>
      <c r="J215" s="21"/>
      <c r="K215" s="39"/>
      <c r="L215" s="21"/>
      <c r="M215" s="21"/>
      <c r="N215" s="21">
        <v>43289</v>
      </c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</row>
    <row r="216" spans="1:54" s="19" customFormat="1" x14ac:dyDescent="0.4">
      <c r="A216" s="18" t="s">
        <v>260</v>
      </c>
      <c r="B216" s="18" t="s">
        <v>756</v>
      </c>
      <c r="C216" s="32" t="s">
        <v>65</v>
      </c>
      <c r="D216" s="31">
        <f>COUNTA(L216:AY216)</f>
        <v>1</v>
      </c>
      <c r="E216" s="32" t="str">
        <f t="shared" si="3"/>
        <v>-</v>
      </c>
      <c r="F216" s="20"/>
      <c r="G216" s="41">
        <f ca="1">IF(H216="???", 1, H216-TODAY())</f>
        <v>0</v>
      </c>
      <c r="H216" s="39">
        <v>43291</v>
      </c>
      <c r="I216" s="38" t="s">
        <v>67</v>
      </c>
      <c r="J216" s="21"/>
      <c r="K216" s="39"/>
      <c r="L216" s="21"/>
      <c r="M216" s="21"/>
      <c r="N216" s="21"/>
      <c r="O216" s="21"/>
      <c r="P216" s="21"/>
      <c r="Q216" s="21"/>
      <c r="R216" s="21">
        <v>43291</v>
      </c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</row>
    <row r="217" spans="1:54" s="19" customFormat="1" x14ac:dyDescent="0.4">
      <c r="A217" s="18" t="s">
        <v>261</v>
      </c>
      <c r="B217" s="18" t="s">
        <v>757</v>
      </c>
      <c r="C217" s="32" t="s">
        <v>65</v>
      </c>
      <c r="D217" s="31">
        <f>COUNTA(L217:AY217)</f>
        <v>1</v>
      </c>
      <c r="E217" s="32" t="str">
        <f t="shared" si="3"/>
        <v>-</v>
      </c>
      <c r="F217" s="20"/>
      <c r="G217" s="41">
        <f ca="1">IF(H217="???", 1, H217-TODAY())</f>
        <v>-7</v>
      </c>
      <c r="H217" s="39">
        <v>43284</v>
      </c>
      <c r="I217" s="38" t="s">
        <v>67</v>
      </c>
      <c r="J217" s="21"/>
      <c r="K217" s="39"/>
      <c r="L217" s="21"/>
      <c r="M217" s="21"/>
      <c r="N217" s="21"/>
      <c r="O217" s="21"/>
      <c r="P217" s="21"/>
      <c r="Q217" s="21"/>
      <c r="R217" s="21">
        <v>43284</v>
      </c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</row>
    <row r="218" spans="1:54" s="19" customFormat="1" x14ac:dyDescent="0.4">
      <c r="A218" s="18" t="s">
        <v>262</v>
      </c>
      <c r="B218" s="18" t="s">
        <v>758</v>
      </c>
      <c r="C218" s="32" t="s">
        <v>65</v>
      </c>
      <c r="D218" s="31">
        <f>COUNTA(L218:AY218)</f>
        <v>1</v>
      </c>
      <c r="E218" s="32" t="str">
        <f t="shared" si="3"/>
        <v>-</v>
      </c>
      <c r="F218" s="20"/>
      <c r="G218" s="41">
        <f ca="1">IF(H218="???", 1, H218-TODAY())</f>
        <v>0</v>
      </c>
      <c r="H218" s="39">
        <v>43291</v>
      </c>
      <c r="I218" s="38" t="s">
        <v>67</v>
      </c>
      <c r="J218" s="21"/>
      <c r="K218" s="39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>
        <v>43291</v>
      </c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</row>
    <row r="219" spans="1:54" s="19" customFormat="1" x14ac:dyDescent="0.4">
      <c r="A219" s="18" t="s">
        <v>263</v>
      </c>
      <c r="B219" s="18" t="s">
        <v>759</v>
      </c>
      <c r="C219" s="32" t="s">
        <v>65</v>
      </c>
      <c r="D219" s="31">
        <f>COUNTA(L219:AY219)</f>
        <v>1</v>
      </c>
      <c r="E219" s="32" t="str">
        <f t="shared" si="3"/>
        <v>-</v>
      </c>
      <c r="F219" s="20"/>
      <c r="G219" s="41">
        <f ca="1">IF(H219="???", 1, H219-TODAY())</f>
        <v>0</v>
      </c>
      <c r="H219" s="39">
        <v>43291</v>
      </c>
      <c r="I219" s="38" t="s">
        <v>779</v>
      </c>
      <c r="J219" s="21"/>
      <c r="K219" s="39"/>
      <c r="L219" s="21"/>
      <c r="M219" s="21"/>
      <c r="N219" s="21">
        <v>43291</v>
      </c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</row>
    <row r="220" spans="1:54" s="19" customFormat="1" x14ac:dyDescent="0.4">
      <c r="A220" s="18" t="s">
        <v>264</v>
      </c>
      <c r="B220" s="18" t="s">
        <v>760</v>
      </c>
      <c r="C220" s="32" t="s">
        <v>65</v>
      </c>
      <c r="D220" s="31">
        <f>COUNTA(L220:AY220)</f>
        <v>1</v>
      </c>
      <c r="E220" s="32" t="str">
        <f t="shared" si="3"/>
        <v>-</v>
      </c>
      <c r="F220" s="20"/>
      <c r="G220" s="41">
        <f ca="1">IF(H220="???", 1, H220-TODAY())</f>
        <v>-4</v>
      </c>
      <c r="H220" s="39">
        <v>43287</v>
      </c>
      <c r="I220" s="38" t="s">
        <v>67</v>
      </c>
      <c r="J220" s="21"/>
      <c r="K220" s="39"/>
      <c r="L220" s="21"/>
      <c r="M220" s="21"/>
      <c r="N220" s="21">
        <v>43287</v>
      </c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</row>
    <row r="221" spans="1:54" s="19" customFormat="1" x14ac:dyDescent="0.4">
      <c r="A221" s="18" t="s">
        <v>265</v>
      </c>
      <c r="B221" s="18" t="s">
        <v>761</v>
      </c>
      <c r="C221" s="32" t="s">
        <v>65</v>
      </c>
      <c r="D221" s="31">
        <f>COUNTA(L221:AY221)</f>
        <v>0</v>
      </c>
      <c r="E221" s="32" t="str">
        <f t="shared" si="3"/>
        <v>-</v>
      </c>
      <c r="F221" s="20"/>
      <c r="G221" s="41">
        <v>-100</v>
      </c>
      <c r="H221" s="39" t="s">
        <v>785</v>
      </c>
      <c r="I221" s="38" t="s">
        <v>67</v>
      </c>
      <c r="J221" s="21"/>
      <c r="K221" s="39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</row>
    <row r="222" spans="1:54" s="19" customFormat="1" x14ac:dyDescent="0.4">
      <c r="A222" s="18" t="s">
        <v>266</v>
      </c>
      <c r="B222" s="18" t="s">
        <v>762</v>
      </c>
      <c r="C222" s="32" t="s">
        <v>65</v>
      </c>
      <c r="D222" s="31">
        <f>COUNTA(L222:AY222)</f>
        <v>2</v>
      </c>
      <c r="E222" s="32" t="str">
        <f t="shared" si="3"/>
        <v>-</v>
      </c>
      <c r="F222" s="20"/>
      <c r="G222" s="41">
        <f ca="1">IF(H222="???", 1, H222-TODAY())</f>
        <v>9</v>
      </c>
      <c r="H222" s="39">
        <v>43300</v>
      </c>
      <c r="I222" s="38" t="s">
        <v>67</v>
      </c>
      <c r="J222" s="21"/>
      <c r="K222" s="39"/>
      <c r="L222" s="21"/>
      <c r="M222" s="21"/>
      <c r="N222" s="21"/>
      <c r="O222" s="21"/>
      <c r="P222" s="21"/>
      <c r="Q222" s="21"/>
      <c r="R222" s="21">
        <v>43300</v>
      </c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>
        <v>43301</v>
      </c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</row>
    <row r="223" spans="1:54" s="19" customFormat="1" x14ac:dyDescent="0.4">
      <c r="A223" s="18" t="s">
        <v>267</v>
      </c>
      <c r="B223" s="18" t="s">
        <v>763</v>
      </c>
      <c r="C223" s="32" t="s">
        <v>65</v>
      </c>
      <c r="D223" s="31">
        <f>COUNTA(L223:AY223)</f>
        <v>1</v>
      </c>
      <c r="E223" s="32" t="str">
        <f t="shared" si="3"/>
        <v>-</v>
      </c>
      <c r="F223" s="20"/>
      <c r="G223" s="41">
        <f ca="1">IF(H223="???", 1, H223-TODAY())</f>
        <v>-7</v>
      </c>
      <c r="H223" s="39">
        <v>43284</v>
      </c>
      <c r="I223" s="38" t="s">
        <v>803</v>
      </c>
      <c r="J223" s="21" t="s">
        <v>67</v>
      </c>
      <c r="K223" s="39"/>
      <c r="L223" s="21"/>
      <c r="M223" s="21"/>
      <c r="N223" s="21">
        <v>43284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</row>
    <row r="224" spans="1:54" s="19" customFormat="1" x14ac:dyDescent="0.4">
      <c r="A224" s="18" t="s">
        <v>268</v>
      </c>
      <c r="B224" s="18" t="s">
        <v>764</v>
      </c>
      <c r="C224" s="32" t="s">
        <v>65</v>
      </c>
      <c r="D224" s="31">
        <f>COUNTA(L224:AY224)</f>
        <v>1</v>
      </c>
      <c r="E224" s="32" t="str">
        <f t="shared" si="3"/>
        <v>-</v>
      </c>
      <c r="F224" s="20"/>
      <c r="G224" s="41">
        <f ca="1">IF(H224="???", 1, H224-TODAY())</f>
        <v>-7</v>
      </c>
      <c r="H224" s="39">
        <v>43284</v>
      </c>
      <c r="I224" s="38" t="s">
        <v>795</v>
      </c>
      <c r="J224" s="21" t="s">
        <v>67</v>
      </c>
      <c r="K224" s="39"/>
      <c r="L224" s="21"/>
      <c r="M224" s="21"/>
      <c r="N224" s="21">
        <v>43284</v>
      </c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</row>
    <row r="225" spans="1:54" s="19" customFormat="1" x14ac:dyDescent="0.4">
      <c r="A225" s="18" t="s">
        <v>269</v>
      </c>
      <c r="B225" s="18" t="s">
        <v>765</v>
      </c>
      <c r="C225" s="32" t="s">
        <v>65</v>
      </c>
      <c r="D225" s="31">
        <f>COUNTA(L225:AY225)</f>
        <v>1</v>
      </c>
      <c r="E225" s="32" t="str">
        <f t="shared" si="3"/>
        <v>-</v>
      </c>
      <c r="F225" s="20"/>
      <c r="G225" s="41">
        <f ca="1">IF(H225="???", 1, H225-TODAY())</f>
        <v>0</v>
      </c>
      <c r="H225" s="39">
        <v>43291</v>
      </c>
      <c r="I225" s="38" t="s">
        <v>67</v>
      </c>
      <c r="J225" s="21"/>
      <c r="K225" s="39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>
        <v>43291</v>
      </c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</row>
    <row r="226" spans="1:54" s="19" customFormat="1" x14ac:dyDescent="0.4">
      <c r="A226" s="18" t="s">
        <v>270</v>
      </c>
      <c r="B226" s="18" t="s">
        <v>766</v>
      </c>
      <c r="C226" s="32" t="s">
        <v>65</v>
      </c>
      <c r="D226" s="31">
        <f>COUNTA(L226:AY226)</f>
        <v>2</v>
      </c>
      <c r="E226" s="32" t="str">
        <f t="shared" si="3"/>
        <v>-</v>
      </c>
      <c r="F226" s="20"/>
      <c r="G226" s="41">
        <f ca="1">IF(H226="???", 1, H226-TODAY())</f>
        <v>6</v>
      </c>
      <c r="H226" s="39">
        <v>43297</v>
      </c>
      <c r="I226" s="38" t="s">
        <v>67</v>
      </c>
      <c r="J226" s="21"/>
      <c r="K226" s="39"/>
      <c r="L226" s="21"/>
      <c r="M226" s="21"/>
      <c r="N226" s="21">
        <v>43298</v>
      </c>
      <c r="O226" s="21"/>
      <c r="P226" s="21"/>
      <c r="Q226" s="21"/>
      <c r="R226" s="21">
        <v>43297</v>
      </c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</row>
    <row r="227" spans="1:54" s="19" customFormat="1" x14ac:dyDescent="0.4">
      <c r="A227" s="18" t="s">
        <v>271</v>
      </c>
      <c r="B227" s="18" t="s">
        <v>767</v>
      </c>
      <c r="C227" s="32" t="s">
        <v>65</v>
      </c>
      <c r="D227" s="31">
        <f>COUNTA(L227:AY227)</f>
        <v>1</v>
      </c>
      <c r="E227" s="32" t="str">
        <f t="shared" si="3"/>
        <v>-</v>
      </c>
      <c r="F227" s="20"/>
      <c r="G227" s="41">
        <f ca="1">IF(H227="???", 1, H227-TODAY())</f>
        <v>10</v>
      </c>
      <c r="H227" s="39">
        <v>43301</v>
      </c>
      <c r="I227" s="38" t="s">
        <v>67</v>
      </c>
      <c r="J227" s="21"/>
      <c r="K227" s="39"/>
      <c r="L227" s="21"/>
      <c r="M227" s="21"/>
      <c r="N227" s="21">
        <v>43301</v>
      </c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</row>
    <row r="228" spans="1:54" s="19" customFormat="1" x14ac:dyDescent="0.4">
      <c r="A228" s="18" t="s">
        <v>272</v>
      </c>
      <c r="B228" s="18" t="s">
        <v>768</v>
      </c>
      <c r="C228" s="32" t="s">
        <v>65</v>
      </c>
      <c r="D228" s="31">
        <f>COUNTA(L228:AY228)</f>
        <v>1</v>
      </c>
      <c r="E228" s="32" t="str">
        <f t="shared" si="3"/>
        <v>-</v>
      </c>
      <c r="F228" s="20"/>
      <c r="G228" s="41">
        <f ca="1">IF(H228="???", 1, H228-TODAY())</f>
        <v>10</v>
      </c>
      <c r="H228" s="39">
        <v>43301</v>
      </c>
      <c r="I228" s="38" t="s">
        <v>67</v>
      </c>
      <c r="J228" s="21"/>
      <c r="K228" s="39"/>
      <c r="L228" s="21"/>
      <c r="M228" s="21"/>
      <c r="N228" s="21">
        <v>43301</v>
      </c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</row>
    <row r="229" spans="1:54" s="19" customFormat="1" x14ac:dyDescent="0.4">
      <c r="A229" s="18" t="s">
        <v>273</v>
      </c>
      <c r="B229" s="18" t="s">
        <v>769</v>
      </c>
      <c r="C229" s="32" t="s">
        <v>65</v>
      </c>
      <c r="D229" s="31">
        <f>COUNTA(L229:AY229)</f>
        <v>1</v>
      </c>
      <c r="E229" s="32" t="str">
        <f t="shared" si="3"/>
        <v>-</v>
      </c>
      <c r="F229" s="20"/>
      <c r="G229" s="41">
        <f ca="1">IF(H229="???", 1, H229-TODAY())</f>
        <v>3</v>
      </c>
      <c r="H229" s="39">
        <v>43294</v>
      </c>
      <c r="I229" s="38" t="s">
        <v>67</v>
      </c>
      <c r="J229" s="21"/>
      <c r="K229" s="39"/>
      <c r="L229" s="21"/>
      <c r="M229" s="21"/>
      <c r="N229" s="21">
        <v>43294</v>
      </c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</row>
    <row r="230" spans="1:54" s="19" customFormat="1" x14ac:dyDescent="0.4">
      <c r="A230" s="18" t="s">
        <v>274</v>
      </c>
      <c r="B230" s="18" t="s">
        <v>770</v>
      </c>
      <c r="C230" s="32" t="s">
        <v>65</v>
      </c>
      <c r="D230" s="31">
        <f>COUNTA(L230:AY230)</f>
        <v>1</v>
      </c>
      <c r="E230" s="32" t="str">
        <f t="shared" si="3"/>
        <v>-</v>
      </c>
      <c r="F230" s="20"/>
      <c r="G230" s="41">
        <f ca="1">IF(H230="???", 1, H230-TODAY())</f>
        <v>2</v>
      </c>
      <c r="H230" s="39">
        <v>43293</v>
      </c>
      <c r="I230" s="38" t="s">
        <v>67</v>
      </c>
      <c r="J230" s="21"/>
      <c r="K230" s="39"/>
      <c r="L230" s="21"/>
      <c r="M230" s="21"/>
      <c r="N230" s="21">
        <v>43293</v>
      </c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</row>
    <row r="231" spans="1:54" s="19" customFormat="1" x14ac:dyDescent="0.4">
      <c r="A231" s="18" t="s">
        <v>275</v>
      </c>
      <c r="B231" s="18" t="s">
        <v>771</v>
      </c>
      <c r="C231" s="32" t="s">
        <v>65</v>
      </c>
      <c r="D231" s="31">
        <f>COUNTA(L231:AY231)</f>
        <v>1</v>
      </c>
      <c r="E231" s="32" t="str">
        <f t="shared" si="3"/>
        <v>-</v>
      </c>
      <c r="F231" s="20"/>
      <c r="G231" s="41">
        <f ca="1">IF(H231="???", 1, H231-TODAY())</f>
        <v>0</v>
      </c>
      <c r="H231" s="39">
        <v>43291</v>
      </c>
      <c r="I231" s="38" t="s">
        <v>67</v>
      </c>
      <c r="J231" s="21"/>
      <c r="K231" s="39"/>
      <c r="L231" s="21"/>
      <c r="M231" s="21"/>
      <c r="N231" s="21">
        <v>43291</v>
      </c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</row>
    <row r="232" spans="1:54" s="19" customFormat="1" x14ac:dyDescent="0.4">
      <c r="A232" s="18" t="s">
        <v>276</v>
      </c>
      <c r="B232" s="18" t="s">
        <v>772</v>
      </c>
      <c r="C232" s="32" t="s">
        <v>65</v>
      </c>
      <c r="D232" s="31">
        <f>COUNTA(L232:AY232)</f>
        <v>1</v>
      </c>
      <c r="E232" s="32" t="str">
        <f t="shared" si="3"/>
        <v>-</v>
      </c>
      <c r="F232" s="20"/>
      <c r="G232" s="41">
        <f ca="1">IF(H232="???", 1, H232-TODAY())</f>
        <v>3</v>
      </c>
      <c r="H232" s="39">
        <v>43294</v>
      </c>
      <c r="I232" s="38" t="s">
        <v>67</v>
      </c>
      <c r="J232" s="21"/>
      <c r="K232" s="39"/>
      <c r="L232" s="21"/>
      <c r="M232" s="21"/>
      <c r="N232" s="21">
        <v>43294</v>
      </c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</row>
    <row r="233" spans="1:54" s="19" customFormat="1" x14ac:dyDescent="0.4">
      <c r="A233" s="18" t="s">
        <v>277</v>
      </c>
      <c r="B233" s="18" t="s">
        <v>773</v>
      </c>
      <c r="C233" s="32" t="s">
        <v>65</v>
      </c>
      <c r="D233" s="31">
        <f>COUNTA(L233:AY233)</f>
        <v>1</v>
      </c>
      <c r="E233" s="32" t="str">
        <f t="shared" si="3"/>
        <v>-</v>
      </c>
      <c r="F233" s="20"/>
      <c r="G233" s="41">
        <f ca="1">IF(H233="???", 1, H233-TODAY())</f>
        <v>1</v>
      </c>
      <c r="H233" s="39">
        <v>43292</v>
      </c>
      <c r="I233" s="38" t="s">
        <v>67</v>
      </c>
      <c r="J233" s="21"/>
      <c r="K233" s="39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>
        <v>43292</v>
      </c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</row>
    <row r="234" spans="1:54" s="19" customFormat="1" x14ac:dyDescent="0.4">
      <c r="A234" s="18" t="s">
        <v>278</v>
      </c>
      <c r="B234" s="18" t="s">
        <v>774</v>
      </c>
      <c r="C234" s="32" t="s">
        <v>65</v>
      </c>
      <c r="D234" s="31">
        <f>COUNTA(L234:AY234)</f>
        <v>1</v>
      </c>
      <c r="E234" s="32" t="str">
        <f t="shared" si="3"/>
        <v>-</v>
      </c>
      <c r="F234" s="20"/>
      <c r="G234" s="41">
        <f ca="1">IF(H234="???", 1, H234-TODAY())</f>
        <v>12</v>
      </c>
      <c r="H234" s="39">
        <v>43303</v>
      </c>
      <c r="I234" s="38" t="s">
        <v>67</v>
      </c>
      <c r="J234" s="21"/>
      <c r="K234" s="39"/>
      <c r="L234" s="21"/>
      <c r="M234" s="21"/>
      <c r="N234" s="21"/>
      <c r="O234" s="21"/>
      <c r="P234" s="21"/>
      <c r="Q234" s="21"/>
      <c r="R234" s="21">
        <v>43303</v>
      </c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</row>
    <row r="235" spans="1:54" s="19" customFormat="1" x14ac:dyDescent="0.4">
      <c r="A235" s="18" t="s">
        <v>279</v>
      </c>
      <c r="B235" s="18" t="s">
        <v>775</v>
      </c>
      <c r="C235" s="32" t="s">
        <v>65</v>
      </c>
      <c r="D235" s="31">
        <f>COUNTA(L235:AY235)</f>
        <v>1</v>
      </c>
      <c r="E235" s="32" t="str">
        <f t="shared" si="3"/>
        <v>-</v>
      </c>
      <c r="F235" s="20"/>
      <c r="G235" s="41">
        <f ca="1">IF(H235="???", 1, H235-TODAY())</f>
        <v>14</v>
      </c>
      <c r="H235" s="39">
        <v>43305</v>
      </c>
      <c r="I235" s="38" t="s">
        <v>67</v>
      </c>
      <c r="J235" s="21"/>
      <c r="K235" s="39"/>
      <c r="L235" s="21"/>
      <c r="M235" s="21"/>
      <c r="N235" s="21"/>
      <c r="O235" s="21"/>
      <c r="P235" s="21"/>
      <c r="Q235" s="21"/>
      <c r="R235" s="21">
        <v>43305</v>
      </c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</row>
    <row r="236" spans="1:54" s="19" customFormat="1" x14ac:dyDescent="0.4">
      <c r="A236" s="18" t="s">
        <v>280</v>
      </c>
      <c r="B236" s="18" t="s">
        <v>776</v>
      </c>
      <c r="C236" s="32" t="s">
        <v>65</v>
      </c>
      <c r="D236" s="31">
        <f>COUNTA(L236:AY236)</f>
        <v>1</v>
      </c>
      <c r="E236" s="32" t="str">
        <f t="shared" si="3"/>
        <v>-</v>
      </c>
      <c r="F236" s="20"/>
      <c r="G236" s="41">
        <f ca="1">IF(H236="???", 1, H236-TODAY())</f>
        <v>14</v>
      </c>
      <c r="H236" s="39">
        <v>43305</v>
      </c>
      <c r="I236" s="38" t="s">
        <v>67</v>
      </c>
      <c r="J236" s="21"/>
      <c r="K236" s="39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>
        <v>43305</v>
      </c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</row>
    <row r="237" spans="1:54" s="19" customFormat="1" x14ac:dyDescent="0.4">
      <c r="A237" s="18" t="s">
        <v>281</v>
      </c>
      <c r="B237" s="18" t="s">
        <v>777</v>
      </c>
      <c r="C237" s="32" t="s">
        <v>65</v>
      </c>
      <c r="D237" s="31">
        <f>COUNTA(L237:AY237)</f>
        <v>1</v>
      </c>
      <c r="E237" s="32" t="str">
        <f t="shared" si="3"/>
        <v>-</v>
      </c>
      <c r="F237" s="20"/>
      <c r="G237" s="41">
        <f ca="1">IF(H237="???", 1, H237-TODAY())</f>
        <v>17</v>
      </c>
      <c r="H237" s="39">
        <v>43308</v>
      </c>
      <c r="I237" s="38" t="s">
        <v>67</v>
      </c>
      <c r="J237" s="21"/>
      <c r="K237" s="39"/>
      <c r="L237" s="21"/>
      <c r="M237" s="21"/>
      <c r="N237" s="21">
        <v>43308</v>
      </c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</row>
    <row r="238" spans="1:54" s="19" customFormat="1" x14ac:dyDescent="0.4">
      <c r="A238" s="18" t="s">
        <v>282</v>
      </c>
      <c r="B238" s="18" t="s">
        <v>778</v>
      </c>
      <c r="C238" s="32" t="s">
        <v>65</v>
      </c>
      <c r="D238" s="31">
        <f>COUNTA(L238:AY238)</f>
        <v>1</v>
      </c>
      <c r="E238" s="32" t="str">
        <f t="shared" si="3"/>
        <v>-</v>
      </c>
      <c r="F238" s="20"/>
      <c r="G238" s="41">
        <f ca="1">IF(H238="???", 1, H238-TODAY())</f>
        <v>9</v>
      </c>
      <c r="H238" s="39">
        <v>43300</v>
      </c>
      <c r="I238" s="38" t="s">
        <v>67</v>
      </c>
      <c r="J238" s="21"/>
      <c r="K238" s="39"/>
      <c r="L238" s="21"/>
      <c r="M238" s="21"/>
      <c r="N238" s="21">
        <v>43300</v>
      </c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</row>
    <row r="239" spans="1:54" s="19" customFormat="1" x14ac:dyDescent="0.4">
      <c r="A239" s="18" t="s">
        <v>283</v>
      </c>
      <c r="B239" s="18"/>
      <c r="C239" s="46"/>
      <c r="D239" s="31"/>
      <c r="E239" s="32"/>
      <c r="F239" s="20"/>
      <c r="G239" s="31"/>
      <c r="H239" s="32"/>
      <c r="I239" s="31"/>
      <c r="J239" s="20"/>
      <c r="K239" s="32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</row>
    <row r="240" spans="1:54" s="19" customFormat="1" x14ac:dyDescent="0.4">
      <c r="A240" s="18" t="s">
        <v>284</v>
      </c>
      <c r="B240" s="18"/>
      <c r="C240" s="46"/>
      <c r="D240" s="31"/>
      <c r="E240" s="32"/>
      <c r="F240" s="20"/>
      <c r="G240" s="31"/>
      <c r="H240" s="32"/>
      <c r="I240" s="31"/>
      <c r="J240" s="20"/>
      <c r="K240" s="32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</row>
    <row r="241" spans="1:11" s="19" customFormat="1" x14ac:dyDescent="0.4">
      <c r="A241" s="18" t="s">
        <v>285</v>
      </c>
      <c r="B241" s="18"/>
      <c r="C241" s="46"/>
      <c r="D241" s="31"/>
      <c r="E241" s="32"/>
      <c r="F241" s="20"/>
      <c r="G241" s="31"/>
      <c r="H241" s="32"/>
      <c r="I241" s="31"/>
      <c r="J241" s="20"/>
      <c r="K241" s="32"/>
    </row>
    <row r="242" spans="1:11" s="19" customFormat="1" x14ac:dyDescent="0.4">
      <c r="A242" s="18" t="s">
        <v>286</v>
      </c>
      <c r="B242" s="18"/>
      <c r="C242" s="46"/>
      <c r="D242" s="31"/>
      <c r="E242" s="32"/>
      <c r="F242" s="20"/>
      <c r="G242" s="31"/>
      <c r="H242" s="32"/>
      <c r="I242" s="31"/>
      <c r="J242" s="20"/>
      <c r="K242" s="32"/>
    </row>
    <row r="243" spans="1:11" s="19" customFormat="1" x14ac:dyDescent="0.4">
      <c r="A243" s="18" t="s">
        <v>287</v>
      </c>
      <c r="B243" s="18"/>
      <c r="C243" s="46"/>
      <c r="D243" s="31"/>
      <c r="E243" s="32"/>
      <c r="F243" s="20"/>
      <c r="G243" s="31"/>
      <c r="H243" s="32"/>
      <c r="I243" s="31"/>
      <c r="J243" s="20"/>
      <c r="K243" s="32"/>
    </row>
    <row r="244" spans="1:11" s="19" customFormat="1" x14ac:dyDescent="0.4">
      <c r="A244" s="18" t="s">
        <v>288</v>
      </c>
      <c r="B244" s="18"/>
      <c r="C244" s="46"/>
      <c r="D244" s="31"/>
      <c r="E244" s="32"/>
      <c r="F244" s="20"/>
      <c r="G244" s="31"/>
      <c r="H244" s="32"/>
      <c r="I244" s="31"/>
      <c r="J244" s="20"/>
      <c r="K244" s="32"/>
    </row>
    <row r="245" spans="1:11" s="19" customFormat="1" x14ac:dyDescent="0.4">
      <c r="A245" s="18" t="s">
        <v>289</v>
      </c>
      <c r="B245" s="18"/>
      <c r="C245" s="46"/>
      <c r="D245" s="31"/>
      <c r="E245" s="32"/>
      <c r="F245" s="20"/>
      <c r="G245" s="31"/>
      <c r="H245" s="32"/>
      <c r="I245" s="31"/>
      <c r="J245" s="20"/>
      <c r="K245" s="32"/>
    </row>
    <row r="246" spans="1:11" s="19" customFormat="1" x14ac:dyDescent="0.4">
      <c r="A246" s="18" t="s">
        <v>290</v>
      </c>
      <c r="B246" s="18"/>
      <c r="C246" s="46"/>
      <c r="D246" s="31"/>
      <c r="E246" s="32"/>
      <c r="F246" s="20"/>
      <c r="G246" s="31"/>
      <c r="H246" s="32"/>
      <c r="I246" s="31"/>
      <c r="J246" s="20"/>
      <c r="K246" s="32"/>
    </row>
    <row r="247" spans="1:11" s="19" customFormat="1" x14ac:dyDescent="0.4">
      <c r="A247" s="18" t="s">
        <v>291</v>
      </c>
      <c r="B247" s="18"/>
      <c r="C247" s="46"/>
      <c r="D247" s="31"/>
      <c r="E247" s="32"/>
      <c r="F247" s="20"/>
      <c r="G247" s="31"/>
      <c r="H247" s="32"/>
      <c r="I247" s="31"/>
      <c r="J247" s="20"/>
      <c r="K247" s="32"/>
    </row>
    <row r="248" spans="1:11" s="19" customFormat="1" x14ac:dyDescent="0.4">
      <c r="A248" s="18" t="s">
        <v>292</v>
      </c>
      <c r="B248" s="18"/>
      <c r="C248" s="46"/>
      <c r="D248" s="31"/>
      <c r="E248" s="32"/>
      <c r="F248" s="20"/>
      <c r="G248" s="31"/>
      <c r="H248" s="32"/>
      <c r="I248" s="31"/>
      <c r="J248" s="20"/>
      <c r="K248" s="32"/>
    </row>
    <row r="249" spans="1:11" s="19" customFormat="1" x14ac:dyDescent="0.4">
      <c r="A249" s="18" t="s">
        <v>293</v>
      </c>
      <c r="B249" s="18"/>
      <c r="C249" s="46"/>
      <c r="D249" s="31"/>
      <c r="E249" s="32"/>
      <c r="F249" s="20"/>
      <c r="G249" s="31"/>
      <c r="H249" s="32"/>
      <c r="I249" s="31"/>
      <c r="J249" s="20"/>
      <c r="K249" s="32"/>
    </row>
    <row r="250" spans="1:11" s="19" customFormat="1" x14ac:dyDescent="0.4">
      <c r="A250" s="18" t="s">
        <v>294</v>
      </c>
      <c r="B250" s="18"/>
      <c r="C250" s="46"/>
      <c r="D250" s="31"/>
      <c r="E250" s="32"/>
      <c r="F250" s="20"/>
      <c r="G250" s="31"/>
      <c r="H250" s="32"/>
      <c r="I250" s="31"/>
      <c r="J250" s="20"/>
      <c r="K250" s="32"/>
    </row>
    <row r="251" spans="1:11" s="19" customFormat="1" x14ac:dyDescent="0.4">
      <c r="A251" s="18" t="s">
        <v>295</v>
      </c>
      <c r="B251" s="18"/>
      <c r="C251" s="46"/>
      <c r="D251" s="31"/>
      <c r="E251" s="32"/>
      <c r="F251" s="20"/>
      <c r="G251" s="31"/>
      <c r="H251" s="32"/>
      <c r="I251" s="31"/>
      <c r="J251" s="20"/>
      <c r="K251" s="32"/>
    </row>
    <row r="252" spans="1:11" s="19" customFormat="1" x14ac:dyDescent="0.4">
      <c r="A252" s="18" t="s">
        <v>296</v>
      </c>
      <c r="B252" s="18"/>
      <c r="C252" s="46"/>
      <c r="D252" s="31"/>
      <c r="E252" s="32"/>
      <c r="F252" s="20"/>
      <c r="G252" s="31"/>
      <c r="H252" s="32"/>
      <c r="I252" s="31"/>
      <c r="J252" s="20"/>
      <c r="K252" s="32"/>
    </row>
    <row r="253" spans="1:11" s="19" customFormat="1" x14ac:dyDescent="0.4">
      <c r="A253" s="18" t="s">
        <v>297</v>
      </c>
      <c r="B253" s="18"/>
      <c r="C253" s="46"/>
      <c r="D253" s="31"/>
      <c r="E253" s="32"/>
      <c r="F253" s="20"/>
      <c r="G253" s="31"/>
      <c r="H253" s="32"/>
      <c r="I253" s="31"/>
      <c r="J253" s="20"/>
      <c r="K253" s="32"/>
    </row>
    <row r="254" spans="1:11" s="19" customFormat="1" x14ac:dyDescent="0.4">
      <c r="A254" s="18" t="s">
        <v>298</v>
      </c>
      <c r="B254" s="18"/>
      <c r="C254" s="46"/>
      <c r="D254" s="31"/>
      <c r="E254" s="32"/>
      <c r="F254" s="20"/>
      <c r="G254" s="31"/>
      <c r="H254" s="32"/>
      <c r="I254" s="31"/>
      <c r="J254" s="20"/>
      <c r="K254" s="32"/>
    </row>
    <row r="255" spans="1:11" s="19" customFormat="1" x14ac:dyDescent="0.4">
      <c r="A255" s="18" t="s">
        <v>299</v>
      </c>
      <c r="B255" s="18"/>
      <c r="C255" s="46"/>
      <c r="D255" s="31"/>
      <c r="E255" s="32"/>
      <c r="F255" s="20"/>
      <c r="G255" s="31"/>
      <c r="H255" s="32"/>
      <c r="I255" s="31"/>
      <c r="J255" s="20"/>
      <c r="K255" s="32"/>
    </row>
    <row r="256" spans="1:11" s="19" customFormat="1" x14ac:dyDescent="0.4">
      <c r="A256" s="18" t="s">
        <v>300</v>
      </c>
      <c r="B256" s="18"/>
      <c r="C256" s="46"/>
      <c r="D256" s="31"/>
      <c r="E256" s="32"/>
      <c r="F256" s="20"/>
      <c r="G256" s="31"/>
      <c r="H256" s="32"/>
      <c r="I256" s="31"/>
      <c r="J256" s="20"/>
      <c r="K256" s="32"/>
    </row>
    <row r="257" spans="1:11" s="19" customFormat="1" x14ac:dyDescent="0.4">
      <c r="A257" s="18" t="s">
        <v>301</v>
      </c>
      <c r="B257" s="18"/>
      <c r="C257" s="46"/>
      <c r="D257" s="31"/>
      <c r="E257" s="32"/>
      <c r="F257" s="20"/>
      <c r="G257" s="31"/>
      <c r="H257" s="32"/>
      <c r="I257" s="31"/>
      <c r="J257" s="20"/>
      <c r="K257" s="32"/>
    </row>
    <row r="258" spans="1:11" s="19" customFormat="1" x14ac:dyDescent="0.4">
      <c r="A258" s="18" t="s">
        <v>302</v>
      </c>
      <c r="B258" s="18"/>
      <c r="C258" s="46"/>
      <c r="D258" s="31"/>
      <c r="E258" s="32"/>
      <c r="F258" s="20"/>
      <c r="G258" s="31"/>
      <c r="H258" s="32"/>
      <c r="I258" s="31"/>
      <c r="J258" s="20"/>
      <c r="K258" s="32"/>
    </row>
    <row r="259" spans="1:11" s="19" customFormat="1" x14ac:dyDescent="0.4">
      <c r="A259" s="18" t="s">
        <v>303</v>
      </c>
      <c r="B259" s="18"/>
      <c r="C259" s="46"/>
      <c r="D259" s="31"/>
      <c r="E259" s="32"/>
      <c r="F259" s="20"/>
      <c r="G259" s="31"/>
      <c r="H259" s="32"/>
      <c r="I259" s="31"/>
      <c r="J259" s="20"/>
      <c r="K259" s="32"/>
    </row>
    <row r="260" spans="1:11" s="19" customFormat="1" x14ac:dyDescent="0.4">
      <c r="A260" s="18" t="s">
        <v>304</v>
      </c>
      <c r="B260" s="18"/>
      <c r="C260" s="46"/>
      <c r="D260" s="31"/>
      <c r="E260" s="32"/>
      <c r="F260" s="20"/>
      <c r="G260" s="31"/>
      <c r="H260" s="32"/>
      <c r="I260" s="31"/>
      <c r="J260" s="20"/>
      <c r="K260" s="32"/>
    </row>
    <row r="261" spans="1:11" s="19" customFormat="1" x14ac:dyDescent="0.4">
      <c r="A261" s="18" t="s">
        <v>305</v>
      </c>
      <c r="B261" s="18"/>
      <c r="C261" s="46"/>
      <c r="D261" s="31"/>
      <c r="E261" s="32"/>
      <c r="F261" s="20"/>
      <c r="G261" s="31"/>
      <c r="H261" s="32"/>
      <c r="I261" s="31"/>
      <c r="J261" s="20"/>
      <c r="K261" s="32"/>
    </row>
    <row r="262" spans="1:11" s="19" customFormat="1" x14ac:dyDescent="0.4">
      <c r="A262" s="18" t="s">
        <v>306</v>
      </c>
      <c r="B262" s="18"/>
      <c r="C262" s="46"/>
      <c r="D262" s="31"/>
      <c r="E262" s="32"/>
      <c r="F262" s="20"/>
      <c r="G262" s="31"/>
      <c r="H262" s="32"/>
      <c r="I262" s="31"/>
      <c r="J262" s="20"/>
      <c r="K262" s="32"/>
    </row>
    <row r="263" spans="1:11" s="19" customFormat="1" x14ac:dyDescent="0.4">
      <c r="A263" s="18" t="s">
        <v>307</v>
      </c>
      <c r="B263" s="18"/>
      <c r="C263" s="46"/>
      <c r="D263" s="31"/>
      <c r="E263" s="32"/>
      <c r="F263" s="20"/>
      <c r="G263" s="31"/>
      <c r="H263" s="32"/>
      <c r="I263" s="31"/>
      <c r="J263" s="20"/>
      <c r="K263" s="32"/>
    </row>
    <row r="264" spans="1:11" s="19" customFormat="1" x14ac:dyDescent="0.4">
      <c r="A264" s="18" t="s">
        <v>308</v>
      </c>
      <c r="B264" s="18"/>
      <c r="C264" s="46"/>
      <c r="D264" s="31"/>
      <c r="E264" s="32"/>
      <c r="F264" s="20"/>
      <c r="G264" s="31"/>
      <c r="H264" s="32"/>
      <c r="I264" s="31"/>
      <c r="J264" s="20"/>
      <c r="K264" s="32"/>
    </row>
    <row r="265" spans="1:11" s="19" customFormat="1" x14ac:dyDescent="0.4">
      <c r="A265" s="18" t="s">
        <v>309</v>
      </c>
      <c r="B265" s="18"/>
      <c r="C265" s="46"/>
      <c r="D265" s="31"/>
      <c r="E265" s="32"/>
      <c r="F265" s="20"/>
      <c r="G265" s="31"/>
      <c r="H265" s="32"/>
      <c r="I265" s="31"/>
      <c r="J265" s="20"/>
      <c r="K265" s="32"/>
    </row>
    <row r="266" spans="1:11" s="19" customFormat="1" x14ac:dyDescent="0.4">
      <c r="A266" s="18" t="s">
        <v>310</v>
      </c>
      <c r="B266" s="18"/>
      <c r="C266" s="46"/>
      <c r="D266" s="31"/>
      <c r="E266" s="32"/>
      <c r="F266" s="20"/>
      <c r="G266" s="31"/>
      <c r="H266" s="32"/>
      <c r="I266" s="31"/>
      <c r="J266" s="20"/>
      <c r="K266" s="32"/>
    </row>
    <row r="267" spans="1:11" s="19" customFormat="1" x14ac:dyDescent="0.4">
      <c r="A267" s="18" t="s">
        <v>311</v>
      </c>
      <c r="B267" s="18"/>
      <c r="C267" s="46"/>
      <c r="D267" s="31"/>
      <c r="E267" s="32"/>
      <c r="F267" s="20"/>
      <c r="G267" s="31"/>
      <c r="H267" s="32"/>
      <c r="I267" s="31"/>
      <c r="J267" s="20"/>
      <c r="K267" s="32"/>
    </row>
    <row r="268" spans="1:11" s="19" customFormat="1" x14ac:dyDescent="0.4">
      <c r="A268" s="18" t="s">
        <v>312</v>
      </c>
      <c r="B268" s="18"/>
      <c r="C268" s="46"/>
      <c r="D268" s="31"/>
      <c r="E268" s="32"/>
      <c r="F268" s="20"/>
      <c r="G268" s="31"/>
      <c r="H268" s="32"/>
      <c r="I268" s="31"/>
      <c r="J268" s="20"/>
      <c r="K268" s="32"/>
    </row>
    <row r="269" spans="1:11" s="19" customFormat="1" x14ac:dyDescent="0.4">
      <c r="A269" s="18" t="s">
        <v>313</v>
      </c>
      <c r="B269" s="18"/>
      <c r="C269" s="46"/>
      <c r="D269" s="31"/>
      <c r="E269" s="32"/>
      <c r="F269" s="20"/>
      <c r="G269" s="31"/>
      <c r="H269" s="32"/>
      <c r="I269" s="31"/>
      <c r="J269" s="20"/>
      <c r="K269" s="32"/>
    </row>
    <row r="270" spans="1:11" s="19" customFormat="1" x14ac:dyDescent="0.4">
      <c r="A270" s="18" t="s">
        <v>314</v>
      </c>
      <c r="B270" s="18"/>
      <c r="C270" s="46"/>
      <c r="D270" s="31"/>
      <c r="E270" s="32"/>
      <c r="F270" s="20"/>
      <c r="G270" s="31"/>
      <c r="H270" s="32"/>
      <c r="I270" s="31"/>
      <c r="J270" s="20"/>
      <c r="K270" s="32"/>
    </row>
    <row r="271" spans="1:11" s="19" customFormat="1" x14ac:dyDescent="0.4">
      <c r="A271" s="18" t="s">
        <v>315</v>
      </c>
      <c r="B271" s="18"/>
      <c r="C271" s="46"/>
      <c r="D271" s="31"/>
      <c r="E271" s="32"/>
      <c r="F271" s="20"/>
      <c r="G271" s="31"/>
      <c r="H271" s="32"/>
      <c r="I271" s="31"/>
      <c r="J271" s="20"/>
      <c r="K271" s="32"/>
    </row>
    <row r="272" spans="1:11" s="19" customFormat="1" x14ac:dyDescent="0.4">
      <c r="A272" s="18" t="s">
        <v>316</v>
      </c>
      <c r="B272" s="18"/>
      <c r="C272" s="46"/>
      <c r="D272" s="31"/>
      <c r="E272" s="32"/>
      <c r="F272" s="20"/>
      <c r="G272" s="31"/>
      <c r="H272" s="32"/>
      <c r="I272" s="31"/>
      <c r="J272" s="20"/>
      <c r="K272" s="32"/>
    </row>
    <row r="273" spans="1:11" s="19" customFormat="1" x14ac:dyDescent="0.4">
      <c r="A273" s="18" t="s">
        <v>317</v>
      </c>
      <c r="B273" s="18"/>
      <c r="C273" s="46"/>
      <c r="D273" s="31"/>
      <c r="E273" s="32"/>
      <c r="F273" s="20"/>
      <c r="G273" s="31"/>
      <c r="H273" s="32"/>
      <c r="I273" s="31"/>
      <c r="J273" s="20"/>
      <c r="K273" s="32"/>
    </row>
    <row r="274" spans="1:11" s="19" customFormat="1" x14ac:dyDescent="0.4">
      <c r="A274" s="18" t="s">
        <v>318</v>
      </c>
      <c r="B274" s="18"/>
      <c r="C274" s="46"/>
      <c r="D274" s="31"/>
      <c r="E274" s="32"/>
      <c r="F274" s="20"/>
      <c r="G274" s="31"/>
      <c r="H274" s="32"/>
      <c r="I274" s="31"/>
      <c r="J274" s="20"/>
      <c r="K274" s="32"/>
    </row>
    <row r="275" spans="1:11" s="19" customFormat="1" x14ac:dyDescent="0.4">
      <c r="A275" s="18" t="s">
        <v>319</v>
      </c>
      <c r="B275" s="18"/>
      <c r="C275" s="46"/>
      <c r="D275" s="31"/>
      <c r="E275" s="32"/>
      <c r="F275" s="20"/>
      <c r="G275" s="31"/>
      <c r="H275" s="32"/>
      <c r="I275" s="31"/>
      <c r="J275" s="20"/>
      <c r="K275" s="32"/>
    </row>
    <row r="276" spans="1:11" s="19" customFormat="1" x14ac:dyDescent="0.4">
      <c r="A276" s="18" t="s">
        <v>320</v>
      </c>
      <c r="B276" s="18"/>
      <c r="C276" s="46"/>
      <c r="D276" s="31"/>
      <c r="E276" s="32"/>
      <c r="F276" s="20"/>
      <c r="G276" s="31"/>
      <c r="H276" s="32"/>
      <c r="I276" s="31"/>
      <c r="J276" s="20"/>
      <c r="K276" s="32"/>
    </row>
    <row r="277" spans="1:11" s="19" customFormat="1" x14ac:dyDescent="0.4">
      <c r="A277" s="18" t="s">
        <v>321</v>
      </c>
      <c r="B277" s="18"/>
      <c r="C277" s="46"/>
      <c r="D277" s="31"/>
      <c r="E277" s="32"/>
      <c r="F277" s="20"/>
      <c r="G277" s="31"/>
      <c r="H277" s="32"/>
      <c r="I277" s="31"/>
      <c r="J277" s="20"/>
      <c r="K277" s="32"/>
    </row>
    <row r="278" spans="1:11" s="19" customFormat="1" x14ac:dyDescent="0.4">
      <c r="A278" s="18" t="s">
        <v>322</v>
      </c>
      <c r="B278" s="18"/>
      <c r="C278" s="46"/>
      <c r="D278" s="31"/>
      <c r="E278" s="32"/>
      <c r="F278" s="20"/>
      <c r="G278" s="31"/>
      <c r="H278" s="32"/>
      <c r="I278" s="31"/>
      <c r="J278" s="20"/>
      <c r="K278" s="32"/>
    </row>
    <row r="279" spans="1:11" s="19" customFormat="1" x14ac:dyDescent="0.4">
      <c r="A279" s="18" t="s">
        <v>323</v>
      </c>
      <c r="B279" s="18"/>
      <c r="C279" s="46"/>
      <c r="D279" s="31"/>
      <c r="E279" s="32"/>
      <c r="F279" s="20"/>
      <c r="G279" s="31"/>
      <c r="H279" s="32"/>
      <c r="I279" s="31"/>
      <c r="J279" s="20"/>
      <c r="K279" s="32"/>
    </row>
    <row r="280" spans="1:11" s="19" customFormat="1" x14ac:dyDescent="0.4">
      <c r="A280" s="18" t="s">
        <v>324</v>
      </c>
      <c r="B280" s="18"/>
      <c r="C280" s="46"/>
      <c r="D280" s="31"/>
      <c r="E280" s="32"/>
      <c r="F280" s="20"/>
      <c r="G280" s="31"/>
      <c r="H280" s="32"/>
      <c r="I280" s="31"/>
      <c r="J280" s="20"/>
      <c r="K280" s="32"/>
    </row>
    <row r="281" spans="1:11" s="19" customFormat="1" x14ac:dyDescent="0.4">
      <c r="A281" s="18" t="s">
        <v>325</v>
      </c>
      <c r="B281" s="18"/>
      <c r="C281" s="46"/>
      <c r="D281" s="31"/>
      <c r="E281" s="32"/>
      <c r="F281" s="20"/>
      <c r="G281" s="31"/>
      <c r="H281" s="32"/>
      <c r="I281" s="31"/>
      <c r="J281" s="20"/>
      <c r="K281" s="32"/>
    </row>
    <row r="282" spans="1:11" s="19" customFormat="1" x14ac:dyDescent="0.4">
      <c r="A282" s="18" t="s">
        <v>326</v>
      </c>
      <c r="B282" s="18"/>
      <c r="C282" s="46"/>
      <c r="D282" s="31"/>
      <c r="E282" s="32"/>
      <c r="F282" s="20"/>
      <c r="G282" s="31"/>
      <c r="H282" s="32"/>
      <c r="I282" s="31"/>
      <c r="J282" s="20"/>
      <c r="K282" s="32"/>
    </row>
    <row r="283" spans="1:11" s="19" customFormat="1" x14ac:dyDescent="0.4">
      <c r="A283" s="18" t="s">
        <v>327</v>
      </c>
      <c r="B283" s="18"/>
      <c r="C283" s="46"/>
      <c r="D283" s="31"/>
      <c r="E283" s="32"/>
      <c r="F283" s="20"/>
      <c r="G283" s="31"/>
      <c r="H283" s="32"/>
      <c r="I283" s="31"/>
      <c r="J283" s="20"/>
      <c r="K283" s="32"/>
    </row>
    <row r="284" spans="1:11" s="19" customFormat="1" x14ac:dyDescent="0.4">
      <c r="A284" s="18" t="s">
        <v>328</v>
      </c>
      <c r="B284" s="18"/>
      <c r="C284" s="46"/>
      <c r="D284" s="31"/>
      <c r="E284" s="32"/>
      <c r="F284" s="20"/>
      <c r="G284" s="31"/>
      <c r="H284" s="32"/>
      <c r="I284" s="31"/>
      <c r="J284" s="20"/>
      <c r="K284" s="32"/>
    </row>
    <row r="285" spans="1:11" s="19" customFormat="1" x14ac:dyDescent="0.4">
      <c r="A285" s="18" t="s">
        <v>329</v>
      </c>
      <c r="B285" s="18"/>
      <c r="C285" s="46"/>
      <c r="D285" s="31"/>
      <c r="E285" s="32"/>
      <c r="F285" s="20"/>
      <c r="G285" s="31"/>
      <c r="H285" s="32"/>
      <c r="I285" s="31"/>
      <c r="J285" s="20"/>
      <c r="K285" s="32"/>
    </row>
    <row r="286" spans="1:11" s="19" customFormat="1" x14ac:dyDescent="0.4">
      <c r="A286" s="18" t="s">
        <v>330</v>
      </c>
      <c r="B286" s="18"/>
      <c r="C286" s="46"/>
      <c r="D286" s="31"/>
      <c r="E286" s="32"/>
      <c r="F286" s="20"/>
      <c r="G286" s="31"/>
      <c r="H286" s="32"/>
      <c r="I286" s="31"/>
      <c r="J286" s="20"/>
      <c r="K286" s="32"/>
    </row>
    <row r="287" spans="1:11" s="19" customFormat="1" x14ac:dyDescent="0.4">
      <c r="A287" s="18" t="s">
        <v>331</v>
      </c>
      <c r="B287" s="18"/>
      <c r="C287" s="46"/>
      <c r="D287" s="31"/>
      <c r="E287" s="32"/>
      <c r="F287" s="20"/>
      <c r="G287" s="31"/>
      <c r="H287" s="32"/>
      <c r="I287" s="31"/>
      <c r="J287" s="20"/>
      <c r="K287" s="32"/>
    </row>
    <row r="288" spans="1:11" s="19" customFormat="1" x14ac:dyDescent="0.4">
      <c r="A288" s="18" t="s">
        <v>332</v>
      </c>
      <c r="B288" s="18"/>
      <c r="C288" s="46"/>
      <c r="D288" s="31"/>
      <c r="E288" s="32"/>
      <c r="F288" s="20"/>
      <c r="G288" s="31"/>
      <c r="H288" s="32"/>
      <c r="I288" s="31"/>
      <c r="J288" s="20"/>
      <c r="K288" s="32"/>
    </row>
    <row r="289" spans="1:11" s="19" customFormat="1" x14ac:dyDescent="0.4">
      <c r="A289" s="18" t="s">
        <v>333</v>
      </c>
      <c r="B289" s="18"/>
      <c r="C289" s="46"/>
      <c r="D289" s="31"/>
      <c r="E289" s="32"/>
      <c r="F289" s="20"/>
      <c r="G289" s="31"/>
      <c r="H289" s="32"/>
      <c r="I289" s="31"/>
      <c r="J289" s="20"/>
      <c r="K289" s="32"/>
    </row>
    <row r="290" spans="1:11" s="19" customFormat="1" x14ac:dyDescent="0.4">
      <c r="A290" s="18" t="s">
        <v>334</v>
      </c>
      <c r="B290" s="18"/>
      <c r="C290" s="46"/>
      <c r="D290" s="31"/>
      <c r="E290" s="32"/>
      <c r="F290" s="20"/>
      <c r="G290" s="31"/>
      <c r="H290" s="32"/>
      <c r="I290" s="31"/>
      <c r="J290" s="20"/>
      <c r="K290" s="32"/>
    </row>
    <row r="291" spans="1:11" s="19" customFormat="1" x14ac:dyDescent="0.4">
      <c r="A291" s="18" t="s">
        <v>335</v>
      </c>
      <c r="B291" s="18"/>
      <c r="C291" s="46"/>
      <c r="D291" s="31"/>
      <c r="E291" s="32"/>
      <c r="F291" s="20"/>
      <c r="G291" s="31"/>
      <c r="H291" s="32"/>
      <c r="I291" s="31"/>
      <c r="J291" s="20"/>
      <c r="K291" s="32"/>
    </row>
    <row r="292" spans="1:11" s="19" customFormat="1" x14ac:dyDescent="0.4">
      <c r="A292" s="18" t="s">
        <v>336</v>
      </c>
      <c r="B292" s="18"/>
      <c r="C292" s="46"/>
      <c r="D292" s="31"/>
      <c r="E292" s="32"/>
      <c r="F292" s="20"/>
      <c r="G292" s="31"/>
      <c r="H292" s="32"/>
      <c r="I292" s="31"/>
      <c r="J292" s="20"/>
      <c r="K292" s="32"/>
    </row>
    <row r="293" spans="1:11" s="19" customFormat="1" x14ac:dyDescent="0.4">
      <c r="A293" s="18" t="s">
        <v>337</v>
      </c>
      <c r="B293" s="18"/>
      <c r="C293" s="46"/>
      <c r="D293" s="31"/>
      <c r="E293" s="32"/>
      <c r="F293" s="20"/>
      <c r="G293" s="31"/>
      <c r="H293" s="32"/>
      <c r="I293" s="31"/>
      <c r="J293" s="20"/>
      <c r="K293" s="32"/>
    </row>
    <row r="294" spans="1:11" s="19" customFormat="1" x14ac:dyDescent="0.4">
      <c r="A294" s="18" t="s">
        <v>338</v>
      </c>
      <c r="B294" s="18"/>
      <c r="C294" s="46"/>
      <c r="D294" s="31"/>
      <c r="E294" s="32"/>
      <c r="F294" s="20"/>
      <c r="G294" s="31"/>
      <c r="H294" s="32"/>
      <c r="I294" s="31"/>
      <c r="J294" s="20"/>
      <c r="K294" s="32"/>
    </row>
    <row r="295" spans="1:11" s="19" customFormat="1" x14ac:dyDescent="0.4">
      <c r="A295" s="18" t="s">
        <v>339</v>
      </c>
      <c r="B295" s="18"/>
      <c r="C295" s="46"/>
      <c r="D295" s="31"/>
      <c r="E295" s="32"/>
      <c r="F295" s="20"/>
      <c r="G295" s="31"/>
      <c r="H295" s="32"/>
      <c r="I295" s="31"/>
      <c r="J295" s="20"/>
      <c r="K295" s="32"/>
    </row>
    <row r="296" spans="1:11" s="19" customFormat="1" x14ac:dyDescent="0.4">
      <c r="A296" s="18" t="s">
        <v>340</v>
      </c>
      <c r="B296" s="18"/>
      <c r="C296" s="46"/>
      <c r="D296" s="31"/>
      <c r="E296" s="32"/>
      <c r="F296" s="20"/>
      <c r="G296" s="31"/>
      <c r="H296" s="32"/>
      <c r="I296" s="31"/>
      <c r="J296" s="20"/>
      <c r="K296" s="32"/>
    </row>
    <row r="297" spans="1:11" s="19" customFormat="1" x14ac:dyDescent="0.4">
      <c r="A297" s="18" t="s">
        <v>341</v>
      </c>
      <c r="B297" s="18"/>
      <c r="C297" s="46"/>
      <c r="D297" s="31"/>
      <c r="E297" s="32"/>
      <c r="F297" s="20"/>
      <c r="G297" s="31"/>
      <c r="H297" s="32"/>
      <c r="I297" s="31"/>
      <c r="J297" s="20"/>
      <c r="K297" s="32"/>
    </row>
    <row r="298" spans="1:11" s="19" customFormat="1" x14ac:dyDescent="0.4">
      <c r="A298" s="18" t="s">
        <v>342</v>
      </c>
      <c r="B298" s="18"/>
      <c r="C298" s="46"/>
      <c r="D298" s="31"/>
      <c r="E298" s="32"/>
      <c r="F298" s="20"/>
      <c r="G298" s="31"/>
      <c r="H298" s="32"/>
      <c r="I298" s="31"/>
      <c r="J298" s="20"/>
      <c r="K298" s="32"/>
    </row>
    <row r="299" spans="1:11" s="19" customFormat="1" x14ac:dyDescent="0.4">
      <c r="A299" s="18" t="s">
        <v>343</v>
      </c>
      <c r="B299" s="18"/>
      <c r="C299" s="46"/>
      <c r="D299" s="31"/>
      <c r="E299" s="32"/>
      <c r="F299" s="20"/>
      <c r="G299" s="31"/>
      <c r="H299" s="32"/>
      <c r="I299" s="31"/>
      <c r="J299" s="20"/>
      <c r="K299" s="32"/>
    </row>
    <row r="300" spans="1:11" s="19" customFormat="1" x14ac:dyDescent="0.4">
      <c r="A300" s="18" t="s">
        <v>344</v>
      </c>
      <c r="B300" s="18"/>
      <c r="C300" s="46"/>
      <c r="D300" s="31"/>
      <c r="E300" s="32"/>
      <c r="F300" s="20"/>
      <c r="G300" s="31"/>
      <c r="H300" s="32"/>
      <c r="I300" s="31"/>
      <c r="J300" s="20"/>
      <c r="K300" s="32"/>
    </row>
    <row r="301" spans="1:11" s="19" customFormat="1" x14ac:dyDescent="0.4">
      <c r="A301" s="18" t="s">
        <v>345</v>
      </c>
      <c r="B301" s="18"/>
      <c r="C301" s="46"/>
      <c r="D301" s="31"/>
      <c r="E301" s="32"/>
      <c r="F301" s="20"/>
      <c r="G301" s="31"/>
      <c r="H301" s="32"/>
      <c r="I301" s="31"/>
      <c r="J301" s="20"/>
      <c r="K301" s="32"/>
    </row>
    <row r="302" spans="1:11" s="19" customFormat="1" x14ac:dyDescent="0.4">
      <c r="A302" s="18" t="s">
        <v>346</v>
      </c>
      <c r="B302" s="18"/>
      <c r="C302" s="46"/>
      <c r="D302" s="31"/>
      <c r="E302" s="32"/>
      <c r="F302" s="20"/>
      <c r="G302" s="31"/>
      <c r="H302" s="32"/>
      <c r="I302" s="31"/>
      <c r="J302" s="20"/>
      <c r="K302" s="32"/>
    </row>
    <row r="303" spans="1:11" s="19" customFormat="1" x14ac:dyDescent="0.4">
      <c r="A303" s="18" t="s">
        <v>347</v>
      </c>
      <c r="B303" s="18"/>
      <c r="C303" s="46"/>
      <c r="D303" s="31"/>
      <c r="E303" s="32"/>
      <c r="F303" s="20"/>
      <c r="G303" s="31"/>
      <c r="H303" s="32"/>
      <c r="I303" s="31"/>
      <c r="J303" s="20"/>
      <c r="K303" s="32"/>
    </row>
    <row r="304" spans="1:11" s="19" customFormat="1" x14ac:dyDescent="0.4">
      <c r="A304" s="18" t="s">
        <v>348</v>
      </c>
      <c r="B304" s="18"/>
      <c r="C304" s="46"/>
      <c r="D304" s="31"/>
      <c r="E304" s="32"/>
      <c r="F304" s="20"/>
      <c r="G304" s="31"/>
      <c r="H304" s="32"/>
      <c r="I304" s="31"/>
      <c r="J304" s="20"/>
      <c r="K304" s="32"/>
    </row>
    <row r="305" spans="1:11" s="19" customFormat="1" x14ac:dyDescent="0.4">
      <c r="A305" s="18" t="s">
        <v>349</v>
      </c>
      <c r="B305" s="18"/>
      <c r="C305" s="46"/>
      <c r="D305" s="31"/>
      <c r="E305" s="32"/>
      <c r="F305" s="20"/>
      <c r="G305" s="31"/>
      <c r="H305" s="32"/>
      <c r="I305" s="31"/>
      <c r="J305" s="20"/>
      <c r="K305" s="32"/>
    </row>
    <row r="306" spans="1:11" s="19" customFormat="1" x14ac:dyDescent="0.4">
      <c r="A306" s="18" t="s">
        <v>350</v>
      </c>
      <c r="B306" s="18"/>
      <c r="C306" s="46"/>
      <c r="D306" s="31"/>
      <c r="E306" s="32"/>
      <c r="F306" s="20"/>
      <c r="G306" s="31"/>
      <c r="H306" s="32"/>
      <c r="I306" s="31"/>
      <c r="J306" s="20"/>
      <c r="K306" s="32"/>
    </row>
    <row r="307" spans="1:11" s="19" customFormat="1" x14ac:dyDescent="0.4">
      <c r="A307" s="18" t="s">
        <v>351</v>
      </c>
      <c r="B307" s="18"/>
      <c r="C307" s="46"/>
      <c r="D307" s="31"/>
      <c r="E307" s="32"/>
      <c r="F307" s="20"/>
      <c r="G307" s="31"/>
      <c r="H307" s="32"/>
      <c r="I307" s="31"/>
      <c r="J307" s="20"/>
      <c r="K307" s="32"/>
    </row>
    <row r="308" spans="1:11" s="19" customFormat="1" x14ac:dyDescent="0.4">
      <c r="A308" s="18" t="s">
        <v>352</v>
      </c>
      <c r="B308" s="18"/>
      <c r="C308" s="46"/>
      <c r="D308" s="31"/>
      <c r="E308" s="32"/>
      <c r="F308" s="20"/>
      <c r="G308" s="31"/>
      <c r="H308" s="32"/>
      <c r="I308" s="31"/>
      <c r="J308" s="20"/>
      <c r="K308" s="32"/>
    </row>
    <row r="309" spans="1:11" s="19" customFormat="1" x14ac:dyDescent="0.4">
      <c r="A309" s="18" t="s">
        <v>353</v>
      </c>
      <c r="B309" s="18"/>
      <c r="C309" s="46"/>
      <c r="D309" s="31"/>
      <c r="E309" s="32"/>
      <c r="F309" s="20"/>
      <c r="G309" s="31"/>
      <c r="H309" s="32"/>
      <c r="I309" s="31"/>
      <c r="J309" s="20"/>
      <c r="K309" s="32"/>
    </row>
    <row r="310" spans="1:11" s="19" customFormat="1" x14ac:dyDescent="0.4">
      <c r="A310" s="18" t="s">
        <v>354</v>
      </c>
      <c r="B310" s="18"/>
      <c r="C310" s="46"/>
      <c r="D310" s="31"/>
      <c r="E310" s="32"/>
      <c r="F310" s="20"/>
      <c r="G310" s="31"/>
      <c r="H310" s="32"/>
      <c r="I310" s="31"/>
      <c r="J310" s="20"/>
      <c r="K310" s="32"/>
    </row>
    <row r="311" spans="1:11" s="19" customFormat="1" x14ac:dyDescent="0.4">
      <c r="A311" s="18" t="s">
        <v>355</v>
      </c>
      <c r="B311" s="18"/>
      <c r="C311" s="46"/>
      <c r="D311" s="31"/>
      <c r="E311" s="32"/>
      <c r="F311" s="20"/>
      <c r="G311" s="31"/>
      <c r="H311" s="32"/>
      <c r="I311" s="31"/>
      <c r="J311" s="20"/>
      <c r="K311" s="32"/>
    </row>
    <row r="312" spans="1:11" s="19" customFormat="1" x14ac:dyDescent="0.4">
      <c r="A312" s="18" t="s">
        <v>356</v>
      </c>
      <c r="B312" s="18"/>
      <c r="C312" s="46"/>
      <c r="D312" s="31"/>
      <c r="E312" s="32"/>
      <c r="F312" s="20"/>
      <c r="G312" s="31"/>
      <c r="H312" s="32"/>
      <c r="I312" s="31"/>
      <c r="J312" s="20"/>
      <c r="K312" s="32"/>
    </row>
    <row r="313" spans="1:11" s="19" customFormat="1" x14ac:dyDescent="0.4">
      <c r="A313" s="18" t="s">
        <v>357</v>
      </c>
      <c r="B313" s="18"/>
      <c r="C313" s="46"/>
      <c r="D313" s="31"/>
      <c r="E313" s="32"/>
      <c r="F313" s="20"/>
      <c r="G313" s="31"/>
      <c r="H313" s="32"/>
      <c r="I313" s="31"/>
      <c r="J313" s="20"/>
      <c r="K313" s="32"/>
    </row>
    <row r="314" spans="1:11" s="19" customFormat="1" x14ac:dyDescent="0.4">
      <c r="A314" s="18" t="s">
        <v>358</v>
      </c>
      <c r="B314" s="18"/>
      <c r="C314" s="46"/>
      <c r="D314" s="31"/>
      <c r="E314" s="32"/>
      <c r="F314" s="20"/>
      <c r="G314" s="31"/>
      <c r="H314" s="32"/>
      <c r="I314" s="31"/>
      <c r="J314" s="20"/>
      <c r="K314" s="32"/>
    </row>
    <row r="315" spans="1:11" s="19" customFormat="1" x14ac:dyDescent="0.4">
      <c r="A315" s="18" t="s">
        <v>359</v>
      </c>
      <c r="B315" s="18"/>
      <c r="C315" s="46"/>
      <c r="D315" s="31"/>
      <c r="E315" s="32"/>
      <c r="F315" s="20"/>
      <c r="G315" s="31"/>
      <c r="H315" s="32"/>
      <c r="I315" s="31"/>
      <c r="J315" s="20"/>
      <c r="K315" s="32"/>
    </row>
    <row r="316" spans="1:11" s="19" customFormat="1" x14ac:dyDescent="0.4">
      <c r="A316" s="18" t="s">
        <v>360</v>
      </c>
      <c r="B316" s="18"/>
      <c r="C316" s="46"/>
      <c r="D316" s="31"/>
      <c r="E316" s="32"/>
      <c r="F316" s="20"/>
      <c r="G316" s="31"/>
      <c r="H316" s="32"/>
      <c r="I316" s="31"/>
      <c r="J316" s="20"/>
      <c r="K316" s="32"/>
    </row>
    <row r="317" spans="1:11" s="19" customFormat="1" x14ac:dyDescent="0.4">
      <c r="A317" s="18" t="s">
        <v>361</v>
      </c>
      <c r="B317" s="18"/>
      <c r="C317" s="46"/>
      <c r="D317" s="31"/>
      <c r="E317" s="32"/>
      <c r="F317" s="20"/>
      <c r="G317" s="31"/>
      <c r="H317" s="32"/>
      <c r="I317" s="31"/>
      <c r="J317" s="20"/>
      <c r="K317" s="32"/>
    </row>
    <row r="318" spans="1:11" s="19" customFormat="1" x14ac:dyDescent="0.4">
      <c r="A318" s="18" t="s">
        <v>362</v>
      </c>
      <c r="B318" s="18"/>
      <c r="C318" s="46"/>
      <c r="D318" s="31"/>
      <c r="E318" s="32"/>
      <c r="F318" s="20"/>
      <c r="G318" s="31"/>
      <c r="H318" s="32"/>
      <c r="I318" s="31"/>
      <c r="J318" s="20"/>
      <c r="K318" s="32"/>
    </row>
    <row r="319" spans="1:11" s="19" customFormat="1" x14ac:dyDescent="0.4">
      <c r="A319" s="18" t="s">
        <v>363</v>
      </c>
      <c r="B319" s="18"/>
      <c r="C319" s="46"/>
      <c r="D319" s="31"/>
      <c r="E319" s="32"/>
      <c r="F319" s="20"/>
      <c r="G319" s="31"/>
      <c r="H319" s="32"/>
      <c r="I319" s="31"/>
      <c r="J319" s="20"/>
      <c r="K319" s="32"/>
    </row>
    <row r="320" spans="1:11" s="19" customFormat="1" x14ac:dyDescent="0.4">
      <c r="A320" s="18" t="s">
        <v>364</v>
      </c>
      <c r="B320" s="18"/>
      <c r="C320" s="46"/>
      <c r="D320" s="31"/>
      <c r="E320" s="32"/>
      <c r="F320" s="20"/>
      <c r="G320" s="31"/>
      <c r="H320" s="32"/>
      <c r="I320" s="31"/>
      <c r="J320" s="20"/>
      <c r="K320" s="32"/>
    </row>
    <row r="321" spans="1:11" s="19" customFormat="1" x14ac:dyDescent="0.4">
      <c r="A321" s="18" t="s">
        <v>365</v>
      </c>
      <c r="B321" s="18"/>
      <c r="C321" s="46"/>
      <c r="D321" s="31"/>
      <c r="E321" s="32"/>
      <c r="F321" s="20"/>
      <c r="G321" s="31"/>
      <c r="H321" s="32"/>
      <c r="I321" s="31"/>
      <c r="J321" s="20"/>
      <c r="K321" s="32"/>
    </row>
    <row r="322" spans="1:11" s="19" customFormat="1" x14ac:dyDescent="0.4">
      <c r="A322" s="18" t="s">
        <v>366</v>
      </c>
      <c r="B322" s="18"/>
      <c r="C322" s="46"/>
      <c r="D322" s="31"/>
      <c r="E322" s="32"/>
      <c r="F322" s="20"/>
      <c r="G322" s="31"/>
      <c r="H322" s="32"/>
      <c r="I322" s="31"/>
      <c r="J322" s="20"/>
      <c r="K322" s="32"/>
    </row>
    <row r="323" spans="1:11" s="19" customFormat="1" x14ac:dyDescent="0.4">
      <c r="A323" s="18" t="s">
        <v>367</v>
      </c>
      <c r="B323" s="18"/>
      <c r="C323" s="46"/>
      <c r="D323" s="31"/>
      <c r="E323" s="32"/>
      <c r="F323" s="20"/>
      <c r="G323" s="31"/>
      <c r="H323" s="32"/>
      <c r="I323" s="31"/>
      <c r="J323" s="20"/>
      <c r="K323" s="32"/>
    </row>
    <row r="324" spans="1:11" s="19" customFormat="1" x14ac:dyDescent="0.4">
      <c r="A324" s="18" t="s">
        <v>368</v>
      </c>
      <c r="B324" s="18"/>
      <c r="C324" s="46"/>
      <c r="D324" s="31"/>
      <c r="E324" s="32"/>
      <c r="F324" s="20"/>
      <c r="G324" s="31"/>
      <c r="H324" s="32"/>
      <c r="I324" s="31"/>
      <c r="J324" s="20"/>
      <c r="K324" s="32"/>
    </row>
    <row r="325" spans="1:11" s="19" customFormat="1" x14ac:dyDescent="0.4">
      <c r="A325" s="18" t="s">
        <v>369</v>
      </c>
      <c r="B325" s="18"/>
      <c r="C325" s="46"/>
      <c r="D325" s="31"/>
      <c r="E325" s="32"/>
      <c r="F325" s="20"/>
      <c r="G325" s="31"/>
      <c r="H325" s="32"/>
      <c r="I325" s="31"/>
      <c r="J325" s="20"/>
      <c r="K325" s="32"/>
    </row>
    <row r="326" spans="1:11" s="19" customFormat="1" x14ac:dyDescent="0.4">
      <c r="A326" s="18" t="s">
        <v>370</v>
      </c>
      <c r="B326" s="18"/>
      <c r="C326" s="46"/>
      <c r="D326" s="31"/>
      <c r="E326" s="32"/>
      <c r="F326" s="20"/>
      <c r="G326" s="31"/>
      <c r="H326" s="32"/>
      <c r="I326" s="31"/>
      <c r="J326" s="20"/>
      <c r="K326" s="32"/>
    </row>
    <row r="327" spans="1:11" s="19" customFormat="1" x14ac:dyDescent="0.4">
      <c r="A327" s="18" t="s">
        <v>371</v>
      </c>
      <c r="B327" s="18"/>
      <c r="C327" s="46"/>
      <c r="D327" s="31"/>
      <c r="E327" s="32"/>
      <c r="F327" s="20"/>
      <c r="G327" s="31"/>
      <c r="H327" s="32"/>
      <c r="I327" s="31"/>
      <c r="J327" s="20"/>
      <c r="K327" s="32"/>
    </row>
    <row r="328" spans="1:11" s="19" customFormat="1" x14ac:dyDescent="0.4">
      <c r="A328" s="18" t="s">
        <v>372</v>
      </c>
      <c r="B328" s="18"/>
      <c r="C328" s="46"/>
      <c r="D328" s="31"/>
      <c r="E328" s="32"/>
      <c r="F328" s="20"/>
      <c r="G328" s="31"/>
      <c r="H328" s="32"/>
      <c r="I328" s="31"/>
      <c r="J328" s="20"/>
      <c r="K328" s="32"/>
    </row>
    <row r="329" spans="1:11" s="19" customFormat="1" x14ac:dyDescent="0.4">
      <c r="A329" s="18" t="s">
        <v>373</v>
      </c>
      <c r="B329" s="18"/>
      <c r="C329" s="46"/>
      <c r="D329" s="31"/>
      <c r="E329" s="32"/>
      <c r="F329" s="20"/>
      <c r="G329" s="31"/>
      <c r="H329" s="32"/>
      <c r="I329" s="31"/>
      <c r="J329" s="20"/>
      <c r="K329" s="32"/>
    </row>
    <row r="330" spans="1:11" s="19" customFormat="1" x14ac:dyDescent="0.4">
      <c r="A330" s="18" t="s">
        <v>374</v>
      </c>
      <c r="B330" s="18"/>
      <c r="C330" s="46"/>
      <c r="D330" s="31"/>
      <c r="E330" s="32"/>
      <c r="F330" s="20"/>
      <c r="G330" s="31"/>
      <c r="H330" s="32"/>
      <c r="I330" s="31"/>
      <c r="J330" s="20"/>
      <c r="K330" s="32"/>
    </row>
    <row r="331" spans="1:11" s="19" customFormat="1" x14ac:dyDescent="0.4">
      <c r="A331" s="18" t="s">
        <v>375</v>
      </c>
      <c r="B331" s="18"/>
      <c r="C331" s="46"/>
      <c r="D331" s="31"/>
      <c r="E331" s="32"/>
      <c r="F331" s="20"/>
      <c r="G331" s="31"/>
      <c r="H331" s="32"/>
      <c r="I331" s="31"/>
      <c r="J331" s="20"/>
      <c r="K331" s="32"/>
    </row>
    <row r="332" spans="1:11" s="19" customFormat="1" x14ac:dyDescent="0.4">
      <c r="A332" s="18" t="s">
        <v>376</v>
      </c>
      <c r="B332" s="18"/>
      <c r="C332" s="46"/>
      <c r="D332" s="31"/>
      <c r="E332" s="32"/>
      <c r="F332" s="20"/>
      <c r="G332" s="31"/>
      <c r="H332" s="32"/>
      <c r="I332" s="31"/>
      <c r="J332" s="20"/>
      <c r="K332" s="32"/>
    </row>
    <row r="333" spans="1:11" s="19" customFormat="1" x14ac:dyDescent="0.4">
      <c r="A333" s="18" t="s">
        <v>377</v>
      </c>
      <c r="B333" s="18"/>
      <c r="C333" s="46"/>
      <c r="D333" s="31"/>
      <c r="E333" s="32"/>
      <c r="F333" s="20"/>
      <c r="G333" s="31"/>
      <c r="H333" s="32"/>
      <c r="I333" s="31"/>
      <c r="J333" s="20"/>
      <c r="K333" s="32"/>
    </row>
    <row r="334" spans="1:11" s="19" customFormat="1" x14ac:dyDescent="0.4">
      <c r="A334" s="18" t="s">
        <v>378</v>
      </c>
      <c r="B334" s="18"/>
      <c r="C334" s="46"/>
      <c r="D334" s="31"/>
      <c r="E334" s="32"/>
      <c r="F334" s="20"/>
      <c r="G334" s="31"/>
      <c r="H334" s="32"/>
      <c r="I334" s="31"/>
      <c r="J334" s="20"/>
      <c r="K334" s="32"/>
    </row>
    <row r="335" spans="1:11" s="19" customFormat="1" x14ac:dyDescent="0.4">
      <c r="A335" s="18" t="s">
        <v>379</v>
      </c>
      <c r="B335" s="18"/>
      <c r="C335" s="46"/>
      <c r="D335" s="31"/>
      <c r="E335" s="32"/>
      <c r="F335" s="20"/>
      <c r="G335" s="31"/>
      <c r="H335" s="32"/>
      <c r="I335" s="31"/>
      <c r="J335" s="20"/>
      <c r="K335" s="32"/>
    </row>
    <row r="336" spans="1:11" s="19" customFormat="1" x14ac:dyDescent="0.4">
      <c r="A336" s="18" t="s">
        <v>380</v>
      </c>
      <c r="B336" s="18"/>
      <c r="C336" s="46"/>
      <c r="D336" s="31"/>
      <c r="E336" s="32"/>
      <c r="F336" s="20"/>
      <c r="G336" s="31"/>
      <c r="H336" s="32"/>
      <c r="I336" s="31"/>
      <c r="J336" s="20"/>
      <c r="K336" s="32"/>
    </row>
    <row r="337" spans="1:11" s="19" customFormat="1" x14ac:dyDescent="0.4">
      <c r="A337" s="18" t="s">
        <v>381</v>
      </c>
      <c r="B337" s="18"/>
      <c r="C337" s="46"/>
      <c r="D337" s="31"/>
      <c r="E337" s="32"/>
      <c r="F337" s="20"/>
      <c r="G337" s="31"/>
      <c r="H337" s="32"/>
      <c r="I337" s="31"/>
      <c r="J337" s="20"/>
      <c r="K337" s="32"/>
    </row>
    <row r="338" spans="1:11" s="19" customFormat="1" x14ac:dyDescent="0.4">
      <c r="A338" s="18" t="s">
        <v>382</v>
      </c>
      <c r="B338" s="18"/>
      <c r="C338" s="46"/>
      <c r="D338" s="31"/>
      <c r="E338" s="32"/>
      <c r="F338" s="20"/>
      <c r="G338" s="31"/>
      <c r="H338" s="32"/>
      <c r="I338" s="31"/>
      <c r="J338" s="20"/>
      <c r="K338" s="32"/>
    </row>
    <row r="339" spans="1:11" s="19" customFormat="1" x14ac:dyDescent="0.4">
      <c r="A339" s="18" t="s">
        <v>383</v>
      </c>
      <c r="B339" s="18"/>
      <c r="C339" s="46"/>
      <c r="D339" s="31"/>
      <c r="E339" s="32"/>
      <c r="F339" s="20"/>
      <c r="G339" s="31"/>
      <c r="H339" s="32"/>
      <c r="I339" s="31"/>
      <c r="J339" s="20"/>
      <c r="K339" s="32"/>
    </row>
    <row r="340" spans="1:11" s="19" customFormat="1" x14ac:dyDescent="0.4">
      <c r="A340" s="18" t="s">
        <v>384</v>
      </c>
      <c r="B340" s="18"/>
      <c r="C340" s="46"/>
      <c r="D340" s="31"/>
      <c r="E340" s="32"/>
      <c r="F340" s="20"/>
      <c r="G340" s="31"/>
      <c r="H340" s="32"/>
      <c r="I340" s="31"/>
      <c r="J340" s="20"/>
      <c r="K340" s="32"/>
    </row>
    <row r="341" spans="1:11" s="19" customFormat="1" x14ac:dyDescent="0.4">
      <c r="A341" s="18" t="s">
        <v>385</v>
      </c>
      <c r="B341" s="18"/>
      <c r="C341" s="46"/>
      <c r="D341" s="31"/>
      <c r="E341" s="32"/>
      <c r="F341" s="20"/>
      <c r="G341" s="31"/>
      <c r="H341" s="32"/>
      <c r="I341" s="31"/>
      <c r="J341" s="20"/>
      <c r="K341" s="32"/>
    </row>
    <row r="342" spans="1:11" s="19" customFormat="1" x14ac:dyDescent="0.4">
      <c r="A342" s="18" t="s">
        <v>386</v>
      </c>
      <c r="B342" s="18"/>
      <c r="C342" s="46"/>
      <c r="D342" s="31"/>
      <c r="E342" s="32"/>
      <c r="F342" s="20"/>
      <c r="G342" s="31"/>
      <c r="H342" s="32"/>
      <c r="I342" s="31"/>
      <c r="J342" s="20"/>
      <c r="K342" s="32"/>
    </row>
    <row r="343" spans="1:11" s="19" customFormat="1" x14ac:dyDescent="0.4">
      <c r="A343" s="18" t="s">
        <v>387</v>
      </c>
      <c r="B343" s="18"/>
      <c r="C343" s="46"/>
      <c r="D343" s="31"/>
      <c r="E343" s="32"/>
      <c r="F343" s="20"/>
      <c r="G343" s="31"/>
      <c r="H343" s="32"/>
      <c r="I343" s="31"/>
      <c r="J343" s="20"/>
      <c r="K343" s="32"/>
    </row>
    <row r="344" spans="1:11" s="19" customFormat="1" x14ac:dyDescent="0.4">
      <c r="A344" s="18" t="s">
        <v>388</v>
      </c>
      <c r="B344" s="18"/>
      <c r="C344" s="46"/>
      <c r="D344" s="31"/>
      <c r="E344" s="32"/>
      <c r="F344" s="20"/>
      <c r="G344" s="31"/>
      <c r="H344" s="32"/>
      <c r="I344" s="31"/>
      <c r="J344" s="20"/>
      <c r="K344" s="32"/>
    </row>
    <row r="345" spans="1:11" s="19" customFormat="1" x14ac:dyDescent="0.4">
      <c r="A345" s="18" t="s">
        <v>389</v>
      </c>
      <c r="B345" s="18"/>
      <c r="C345" s="46"/>
      <c r="D345" s="31"/>
      <c r="E345" s="32"/>
      <c r="F345" s="20"/>
      <c r="G345" s="31"/>
      <c r="H345" s="32"/>
      <c r="I345" s="31"/>
      <c r="J345" s="20"/>
      <c r="K345" s="32"/>
    </row>
    <row r="346" spans="1:11" s="19" customFormat="1" x14ac:dyDescent="0.4">
      <c r="A346" s="18" t="s">
        <v>390</v>
      </c>
      <c r="B346" s="18"/>
      <c r="C346" s="46"/>
      <c r="D346" s="31"/>
      <c r="E346" s="32"/>
      <c r="F346" s="20"/>
      <c r="G346" s="31"/>
      <c r="H346" s="32"/>
      <c r="I346" s="31"/>
      <c r="J346" s="20"/>
      <c r="K346" s="32"/>
    </row>
    <row r="347" spans="1:11" s="19" customFormat="1" x14ac:dyDescent="0.4">
      <c r="A347" s="18" t="s">
        <v>391</v>
      </c>
      <c r="B347" s="18"/>
      <c r="C347" s="46"/>
      <c r="D347" s="31"/>
      <c r="E347" s="32"/>
      <c r="F347" s="20"/>
      <c r="G347" s="31"/>
      <c r="H347" s="32"/>
      <c r="I347" s="31"/>
      <c r="J347" s="20"/>
      <c r="K347" s="32"/>
    </row>
    <row r="348" spans="1:11" s="19" customFormat="1" x14ac:dyDescent="0.4">
      <c r="A348" s="18" t="s">
        <v>392</v>
      </c>
      <c r="B348" s="18"/>
      <c r="C348" s="46"/>
      <c r="D348" s="31"/>
      <c r="E348" s="32"/>
      <c r="F348" s="20"/>
      <c r="G348" s="31"/>
      <c r="H348" s="32"/>
      <c r="I348" s="31"/>
      <c r="J348" s="20"/>
      <c r="K348" s="32"/>
    </row>
    <row r="349" spans="1:11" s="19" customFormat="1" x14ac:dyDescent="0.4">
      <c r="A349" s="18" t="s">
        <v>393</v>
      </c>
      <c r="B349" s="18"/>
      <c r="C349" s="46"/>
      <c r="D349" s="31"/>
      <c r="E349" s="32"/>
      <c r="F349" s="20"/>
      <c r="G349" s="31"/>
      <c r="H349" s="32"/>
      <c r="I349" s="31"/>
      <c r="J349" s="20"/>
      <c r="K349" s="32"/>
    </row>
    <row r="350" spans="1:11" s="19" customFormat="1" x14ac:dyDescent="0.4">
      <c r="A350" s="18" t="s">
        <v>394</v>
      </c>
      <c r="B350" s="18"/>
      <c r="C350" s="46"/>
      <c r="D350" s="31"/>
      <c r="E350" s="32"/>
      <c r="F350" s="20"/>
      <c r="G350" s="31"/>
      <c r="H350" s="32"/>
      <c r="I350" s="31"/>
      <c r="J350" s="20"/>
      <c r="K350" s="32"/>
    </row>
    <row r="351" spans="1:11" s="19" customFormat="1" x14ac:dyDescent="0.4">
      <c r="A351" s="18" t="s">
        <v>395</v>
      </c>
      <c r="B351" s="18"/>
      <c r="C351" s="46"/>
      <c r="D351" s="31"/>
      <c r="E351" s="32"/>
      <c r="F351" s="20"/>
      <c r="G351" s="31"/>
      <c r="H351" s="32"/>
      <c r="I351" s="31"/>
      <c r="J351" s="20"/>
      <c r="K351" s="32"/>
    </row>
    <row r="352" spans="1:11" s="19" customFormat="1" x14ac:dyDescent="0.4">
      <c r="A352" s="18" t="s">
        <v>396</v>
      </c>
      <c r="B352" s="18"/>
      <c r="C352" s="46"/>
      <c r="D352" s="31"/>
      <c r="E352" s="32"/>
      <c r="F352" s="20"/>
      <c r="G352" s="31"/>
      <c r="H352" s="32"/>
      <c r="I352" s="31"/>
      <c r="J352" s="20"/>
      <c r="K352" s="32"/>
    </row>
    <row r="353" spans="1:11" s="19" customFormat="1" x14ac:dyDescent="0.4">
      <c r="A353" s="18" t="s">
        <v>397</v>
      </c>
      <c r="B353" s="18"/>
      <c r="C353" s="46"/>
      <c r="D353" s="31"/>
      <c r="E353" s="32"/>
      <c r="F353" s="20"/>
      <c r="G353" s="31"/>
      <c r="H353" s="32"/>
      <c r="I353" s="31"/>
      <c r="J353" s="20"/>
      <c r="K353" s="32"/>
    </row>
    <row r="354" spans="1:11" s="19" customFormat="1" x14ac:dyDescent="0.4">
      <c r="A354" s="18" t="s">
        <v>398</v>
      </c>
      <c r="B354" s="18"/>
      <c r="C354" s="46"/>
      <c r="D354" s="31"/>
      <c r="E354" s="32"/>
      <c r="F354" s="20"/>
      <c r="G354" s="31"/>
      <c r="H354" s="32"/>
      <c r="I354" s="31"/>
      <c r="J354" s="20"/>
      <c r="K354" s="32"/>
    </row>
    <row r="355" spans="1:11" s="19" customFormat="1" x14ac:dyDescent="0.4">
      <c r="A355" s="18" t="s">
        <v>399</v>
      </c>
      <c r="B355" s="18"/>
      <c r="C355" s="46"/>
      <c r="D355" s="31"/>
      <c r="E355" s="32"/>
      <c r="F355" s="20"/>
      <c r="G355" s="31"/>
      <c r="H355" s="32"/>
      <c r="I355" s="31"/>
      <c r="J355" s="20"/>
      <c r="K355" s="32"/>
    </row>
    <row r="356" spans="1:11" s="19" customFormat="1" x14ac:dyDescent="0.4">
      <c r="A356" s="18" t="s">
        <v>400</v>
      </c>
      <c r="B356" s="18"/>
      <c r="C356" s="46"/>
      <c r="D356" s="31"/>
      <c r="E356" s="32"/>
      <c r="F356" s="20"/>
      <c r="G356" s="31"/>
      <c r="H356" s="32"/>
      <c r="I356" s="31"/>
      <c r="J356" s="20"/>
      <c r="K356" s="32"/>
    </row>
    <row r="357" spans="1:11" s="19" customFormat="1" x14ac:dyDescent="0.4">
      <c r="A357" s="18" t="s">
        <v>401</v>
      </c>
      <c r="B357" s="18"/>
      <c r="C357" s="46"/>
      <c r="D357" s="31"/>
      <c r="E357" s="32"/>
      <c r="F357" s="20"/>
      <c r="G357" s="31"/>
      <c r="H357" s="32"/>
      <c r="I357" s="31"/>
      <c r="J357" s="20"/>
      <c r="K357" s="32"/>
    </row>
    <row r="358" spans="1:11" s="19" customFormat="1" x14ac:dyDescent="0.4">
      <c r="A358" s="18" t="s">
        <v>402</v>
      </c>
      <c r="B358" s="18"/>
      <c r="C358" s="46"/>
      <c r="D358" s="31"/>
      <c r="E358" s="32"/>
      <c r="F358" s="20"/>
      <c r="G358" s="31"/>
      <c r="H358" s="32"/>
      <c r="I358" s="31"/>
      <c r="J358" s="20"/>
      <c r="K358" s="32"/>
    </row>
    <row r="359" spans="1:11" s="19" customFormat="1" x14ac:dyDescent="0.4">
      <c r="A359" s="18" t="s">
        <v>403</v>
      </c>
      <c r="B359" s="18"/>
      <c r="C359" s="46"/>
      <c r="D359" s="31"/>
      <c r="E359" s="32"/>
      <c r="F359" s="20"/>
      <c r="G359" s="31"/>
      <c r="H359" s="32"/>
      <c r="I359" s="31"/>
      <c r="J359" s="20"/>
      <c r="K359" s="32"/>
    </row>
    <row r="360" spans="1:11" s="19" customFormat="1" x14ac:dyDescent="0.4">
      <c r="A360" s="18" t="s">
        <v>404</v>
      </c>
      <c r="B360" s="18"/>
      <c r="C360" s="46"/>
      <c r="D360" s="31"/>
      <c r="E360" s="32"/>
      <c r="F360" s="20"/>
      <c r="G360" s="31"/>
      <c r="H360" s="32"/>
      <c r="I360" s="31"/>
      <c r="J360" s="20"/>
      <c r="K360" s="32"/>
    </row>
    <row r="361" spans="1:11" s="19" customFormat="1" x14ac:dyDescent="0.4">
      <c r="A361" s="18" t="s">
        <v>405</v>
      </c>
      <c r="B361" s="18"/>
      <c r="C361" s="46"/>
      <c r="D361" s="31"/>
      <c r="E361" s="32"/>
      <c r="F361" s="20"/>
      <c r="G361" s="31"/>
      <c r="H361" s="32"/>
      <c r="I361" s="31"/>
      <c r="J361" s="20"/>
      <c r="K361" s="32"/>
    </row>
    <row r="362" spans="1:11" s="19" customFormat="1" x14ac:dyDescent="0.4">
      <c r="A362" s="18" t="s">
        <v>406</v>
      </c>
      <c r="B362" s="18"/>
      <c r="C362" s="46"/>
      <c r="D362" s="31"/>
      <c r="E362" s="32"/>
      <c r="F362" s="20"/>
      <c r="G362" s="31"/>
      <c r="H362" s="32"/>
      <c r="I362" s="31"/>
      <c r="J362" s="20"/>
      <c r="K362" s="32"/>
    </row>
    <row r="363" spans="1:11" s="19" customFormat="1" x14ac:dyDescent="0.4">
      <c r="A363" s="18" t="s">
        <v>407</v>
      </c>
      <c r="B363" s="18"/>
      <c r="C363" s="46"/>
      <c r="D363" s="31"/>
      <c r="E363" s="32"/>
      <c r="F363" s="20"/>
      <c r="G363" s="31"/>
      <c r="H363" s="32"/>
      <c r="I363" s="31"/>
      <c r="J363" s="20"/>
      <c r="K363" s="32"/>
    </row>
    <row r="364" spans="1:11" s="19" customFormat="1" x14ac:dyDescent="0.4">
      <c r="A364" s="18" t="s">
        <v>408</v>
      </c>
      <c r="B364" s="18"/>
      <c r="C364" s="46"/>
      <c r="D364" s="31"/>
      <c r="E364" s="32"/>
      <c r="F364" s="20"/>
      <c r="G364" s="31"/>
      <c r="H364" s="32"/>
      <c r="I364" s="31"/>
      <c r="J364" s="20"/>
      <c r="K364" s="32"/>
    </row>
    <row r="365" spans="1:11" s="19" customFormat="1" x14ac:dyDescent="0.4">
      <c r="A365" s="18" t="s">
        <v>409</v>
      </c>
      <c r="B365" s="18"/>
      <c r="C365" s="46"/>
      <c r="D365" s="31"/>
      <c r="E365" s="32"/>
      <c r="F365" s="20"/>
      <c r="G365" s="31"/>
      <c r="H365" s="32"/>
      <c r="I365" s="31"/>
      <c r="J365" s="20"/>
      <c r="K365" s="32"/>
    </row>
    <row r="366" spans="1:11" s="19" customFormat="1" x14ac:dyDescent="0.4">
      <c r="A366" s="18" t="s">
        <v>410</v>
      </c>
      <c r="B366" s="18"/>
      <c r="C366" s="46"/>
      <c r="D366" s="31"/>
      <c r="E366" s="32"/>
      <c r="F366" s="20"/>
      <c r="G366" s="31"/>
      <c r="H366" s="32"/>
      <c r="I366" s="31"/>
      <c r="J366" s="20"/>
      <c r="K366" s="32"/>
    </row>
    <row r="367" spans="1:11" s="19" customFormat="1" x14ac:dyDescent="0.4">
      <c r="A367" s="18" t="s">
        <v>411</v>
      </c>
      <c r="B367" s="18"/>
      <c r="C367" s="46"/>
      <c r="D367" s="31"/>
      <c r="E367" s="32"/>
      <c r="F367" s="20"/>
      <c r="G367" s="31"/>
      <c r="H367" s="32"/>
      <c r="I367" s="31"/>
      <c r="J367" s="20"/>
      <c r="K367" s="32"/>
    </row>
    <row r="368" spans="1:11" s="19" customFormat="1" x14ac:dyDescent="0.4">
      <c r="A368" s="18" t="s">
        <v>412</v>
      </c>
      <c r="B368" s="18"/>
      <c r="C368" s="46"/>
      <c r="D368" s="31"/>
      <c r="E368" s="32"/>
      <c r="F368" s="20"/>
      <c r="G368" s="31"/>
      <c r="H368" s="32"/>
      <c r="I368" s="31"/>
      <c r="J368" s="20"/>
      <c r="K368" s="32"/>
    </row>
    <row r="369" spans="1:11" s="19" customFormat="1" x14ac:dyDescent="0.4">
      <c r="A369" s="18" t="s">
        <v>413</v>
      </c>
      <c r="B369" s="18"/>
      <c r="C369" s="46"/>
      <c r="D369" s="31"/>
      <c r="E369" s="32"/>
      <c r="F369" s="20"/>
      <c r="G369" s="31"/>
      <c r="H369" s="32"/>
      <c r="I369" s="31"/>
      <c r="J369" s="20"/>
      <c r="K369" s="32"/>
    </row>
    <row r="370" spans="1:11" s="19" customFormat="1" x14ac:dyDescent="0.4">
      <c r="A370" s="18" t="s">
        <v>414</v>
      </c>
      <c r="B370" s="18"/>
      <c r="C370" s="46"/>
      <c r="D370" s="31"/>
      <c r="E370" s="32"/>
      <c r="F370" s="20"/>
      <c r="G370" s="31"/>
      <c r="H370" s="32"/>
      <c r="I370" s="31"/>
      <c r="J370" s="20"/>
      <c r="K370" s="32"/>
    </row>
    <row r="371" spans="1:11" s="19" customFormat="1" x14ac:dyDescent="0.4">
      <c r="A371" s="18" t="s">
        <v>415</v>
      </c>
      <c r="B371" s="18"/>
      <c r="C371" s="46"/>
      <c r="D371" s="31"/>
      <c r="E371" s="32"/>
      <c r="F371" s="20"/>
      <c r="G371" s="31"/>
      <c r="H371" s="32"/>
      <c r="I371" s="31"/>
      <c r="J371" s="20"/>
      <c r="K371" s="32"/>
    </row>
    <row r="372" spans="1:11" s="19" customFormat="1" x14ac:dyDescent="0.4">
      <c r="A372" s="18" t="s">
        <v>416</v>
      </c>
      <c r="B372" s="18"/>
      <c r="C372" s="46"/>
      <c r="D372" s="31"/>
      <c r="E372" s="32"/>
      <c r="F372" s="20"/>
      <c r="G372" s="31"/>
      <c r="H372" s="32"/>
      <c r="I372" s="31"/>
      <c r="J372" s="20"/>
      <c r="K372" s="32"/>
    </row>
    <row r="373" spans="1:11" s="19" customFormat="1" x14ac:dyDescent="0.4">
      <c r="A373" s="18" t="s">
        <v>417</v>
      </c>
      <c r="B373" s="18"/>
      <c r="C373" s="46"/>
      <c r="D373" s="31"/>
      <c r="E373" s="32"/>
      <c r="F373" s="20"/>
      <c r="G373" s="31"/>
      <c r="H373" s="32"/>
      <c r="I373" s="31"/>
      <c r="J373" s="20"/>
      <c r="K373" s="32"/>
    </row>
    <row r="374" spans="1:11" s="19" customFormat="1" x14ac:dyDescent="0.4">
      <c r="A374" s="18" t="s">
        <v>418</v>
      </c>
      <c r="B374" s="18"/>
      <c r="C374" s="46"/>
      <c r="D374" s="31"/>
      <c r="E374" s="32"/>
      <c r="F374" s="20"/>
      <c r="G374" s="31"/>
      <c r="H374" s="32"/>
      <c r="I374" s="31"/>
      <c r="J374" s="20"/>
      <c r="K374" s="32"/>
    </row>
    <row r="375" spans="1:11" s="19" customFormat="1" x14ac:dyDescent="0.4">
      <c r="A375" s="18" t="s">
        <v>419</v>
      </c>
      <c r="B375" s="18"/>
      <c r="C375" s="46"/>
      <c r="D375" s="31"/>
      <c r="E375" s="32"/>
      <c r="F375" s="20"/>
      <c r="G375" s="31"/>
      <c r="H375" s="32"/>
      <c r="I375" s="31"/>
      <c r="J375" s="20"/>
      <c r="K375" s="32"/>
    </row>
    <row r="376" spans="1:11" s="19" customFormat="1" x14ac:dyDescent="0.4">
      <c r="A376" s="18" t="s">
        <v>420</v>
      </c>
      <c r="B376" s="18"/>
      <c r="C376" s="46"/>
      <c r="D376" s="31"/>
      <c r="E376" s="32"/>
      <c r="F376" s="20"/>
      <c r="G376" s="31"/>
      <c r="H376" s="32"/>
      <c r="I376" s="31"/>
      <c r="J376" s="20"/>
      <c r="K376" s="32"/>
    </row>
    <row r="377" spans="1:11" s="19" customFormat="1" x14ac:dyDescent="0.4">
      <c r="A377" s="18" t="s">
        <v>421</v>
      </c>
      <c r="B377" s="18"/>
      <c r="C377" s="46"/>
      <c r="D377" s="31"/>
      <c r="E377" s="32"/>
      <c r="F377" s="20"/>
      <c r="G377" s="31"/>
      <c r="H377" s="32"/>
      <c r="I377" s="31"/>
      <c r="J377" s="20"/>
      <c r="K377" s="32"/>
    </row>
    <row r="378" spans="1:11" s="19" customFormat="1" x14ac:dyDescent="0.4">
      <c r="A378" s="18" t="s">
        <v>422</v>
      </c>
      <c r="B378" s="18"/>
      <c r="C378" s="46"/>
      <c r="D378" s="31"/>
      <c r="E378" s="32"/>
      <c r="F378" s="20"/>
      <c r="G378" s="31"/>
      <c r="H378" s="32"/>
      <c r="I378" s="31"/>
      <c r="J378" s="20"/>
      <c r="K378" s="32"/>
    </row>
    <row r="379" spans="1:11" s="19" customFormat="1" x14ac:dyDescent="0.4">
      <c r="A379" s="18" t="s">
        <v>423</v>
      </c>
      <c r="B379" s="18"/>
      <c r="C379" s="46"/>
      <c r="D379" s="31"/>
      <c r="E379" s="32"/>
      <c r="F379" s="20"/>
      <c r="G379" s="31"/>
      <c r="H379" s="32"/>
      <c r="I379" s="31"/>
      <c r="J379" s="20"/>
      <c r="K379" s="32"/>
    </row>
    <row r="380" spans="1:11" s="19" customFormat="1" x14ac:dyDescent="0.4">
      <c r="A380" s="18" t="s">
        <v>424</v>
      </c>
      <c r="B380" s="18"/>
      <c r="C380" s="46"/>
      <c r="D380" s="31"/>
      <c r="E380" s="32"/>
      <c r="F380" s="20"/>
      <c r="G380" s="31"/>
      <c r="H380" s="32"/>
      <c r="I380" s="31"/>
      <c r="J380" s="20"/>
      <c r="K380" s="32"/>
    </row>
    <row r="381" spans="1:11" s="19" customFormat="1" x14ac:dyDescent="0.4">
      <c r="A381" s="18" t="s">
        <v>425</v>
      </c>
      <c r="B381" s="18"/>
      <c r="C381" s="46"/>
      <c r="D381" s="31"/>
      <c r="E381" s="32"/>
      <c r="F381" s="20"/>
      <c r="G381" s="31"/>
      <c r="H381" s="32"/>
      <c r="I381" s="31"/>
      <c r="J381" s="20"/>
      <c r="K381" s="32"/>
    </row>
    <row r="382" spans="1:11" s="19" customFormat="1" x14ac:dyDescent="0.4">
      <c r="A382" s="18" t="s">
        <v>426</v>
      </c>
      <c r="B382" s="18"/>
      <c r="C382" s="46"/>
      <c r="D382" s="31"/>
      <c r="E382" s="32"/>
      <c r="F382" s="20"/>
      <c r="G382" s="31"/>
      <c r="H382" s="32"/>
      <c r="I382" s="31"/>
      <c r="J382" s="20"/>
      <c r="K382" s="32"/>
    </row>
    <row r="383" spans="1:11" s="19" customFormat="1" x14ac:dyDescent="0.4">
      <c r="A383" s="18" t="s">
        <v>427</v>
      </c>
      <c r="B383" s="18"/>
      <c r="C383" s="46"/>
      <c r="D383" s="31"/>
      <c r="E383" s="32"/>
      <c r="F383" s="20"/>
      <c r="G383" s="31"/>
      <c r="H383" s="32"/>
      <c r="I383" s="31"/>
      <c r="J383" s="20"/>
      <c r="K383" s="32"/>
    </row>
    <row r="384" spans="1:11" s="19" customFormat="1" x14ac:dyDescent="0.4">
      <c r="A384" s="18" t="s">
        <v>428</v>
      </c>
      <c r="B384" s="18"/>
      <c r="C384" s="46"/>
      <c r="D384" s="31"/>
      <c r="E384" s="32"/>
      <c r="F384" s="20"/>
      <c r="G384" s="31"/>
      <c r="H384" s="32"/>
      <c r="I384" s="31"/>
      <c r="J384" s="20"/>
      <c r="K384" s="32"/>
    </row>
    <row r="385" spans="1:11" s="19" customFormat="1" x14ac:dyDescent="0.4">
      <c r="A385" s="18" t="s">
        <v>429</v>
      </c>
      <c r="B385" s="18"/>
      <c r="C385" s="46"/>
      <c r="D385" s="31"/>
      <c r="E385" s="32"/>
      <c r="F385" s="20"/>
      <c r="G385" s="31"/>
      <c r="H385" s="32"/>
      <c r="I385" s="31"/>
      <c r="J385" s="20"/>
      <c r="K385" s="32"/>
    </row>
    <row r="386" spans="1:11" s="19" customFormat="1" x14ac:dyDescent="0.4">
      <c r="A386" s="18" t="s">
        <v>430</v>
      </c>
      <c r="B386" s="18"/>
      <c r="C386" s="46"/>
      <c r="D386" s="31"/>
      <c r="E386" s="32"/>
      <c r="F386" s="20"/>
      <c r="G386" s="31"/>
      <c r="H386" s="32"/>
      <c r="I386" s="31"/>
      <c r="J386" s="20"/>
      <c r="K386" s="32"/>
    </row>
    <row r="387" spans="1:11" s="19" customFormat="1" x14ac:dyDescent="0.4">
      <c r="A387" s="18" t="s">
        <v>431</v>
      </c>
      <c r="B387" s="18"/>
      <c r="C387" s="46"/>
      <c r="D387" s="31"/>
      <c r="E387" s="32"/>
      <c r="F387" s="20"/>
      <c r="G387" s="31"/>
      <c r="H387" s="32"/>
      <c r="I387" s="31"/>
      <c r="J387" s="20"/>
      <c r="K387" s="32"/>
    </row>
    <row r="388" spans="1:11" s="19" customFormat="1" x14ac:dyDescent="0.4">
      <c r="A388" s="18" t="s">
        <v>432</v>
      </c>
      <c r="B388" s="18"/>
      <c r="C388" s="46"/>
      <c r="D388" s="31"/>
      <c r="E388" s="32"/>
      <c r="F388" s="20"/>
      <c r="G388" s="31"/>
      <c r="H388" s="32"/>
      <c r="I388" s="31"/>
      <c r="J388" s="20"/>
      <c r="K388" s="32"/>
    </row>
    <row r="389" spans="1:11" s="19" customFormat="1" x14ac:dyDescent="0.4">
      <c r="A389" s="18" t="s">
        <v>433</v>
      </c>
      <c r="B389" s="18"/>
      <c r="C389" s="46"/>
      <c r="D389" s="31"/>
      <c r="E389" s="32"/>
      <c r="F389" s="20"/>
      <c r="G389" s="31"/>
      <c r="H389" s="32"/>
      <c r="I389" s="31"/>
      <c r="J389" s="20"/>
      <c r="K389" s="32"/>
    </row>
    <row r="390" spans="1:11" s="19" customFormat="1" x14ac:dyDescent="0.4">
      <c r="A390" s="18" t="s">
        <v>434</v>
      </c>
      <c r="B390" s="18"/>
      <c r="C390" s="46"/>
      <c r="D390" s="31"/>
      <c r="E390" s="32"/>
      <c r="F390" s="20"/>
      <c r="G390" s="31"/>
      <c r="H390" s="32"/>
      <c r="I390" s="31"/>
      <c r="J390" s="20"/>
      <c r="K390" s="32"/>
    </row>
    <row r="391" spans="1:11" s="19" customFormat="1" x14ac:dyDescent="0.4">
      <c r="A391" s="18" t="s">
        <v>435</v>
      </c>
      <c r="B391" s="18"/>
      <c r="C391" s="46"/>
      <c r="D391" s="31"/>
      <c r="E391" s="32"/>
      <c r="F391" s="20"/>
      <c r="G391" s="31"/>
      <c r="H391" s="32"/>
      <c r="I391" s="31"/>
      <c r="J391" s="20"/>
      <c r="K391" s="32"/>
    </row>
    <row r="392" spans="1:11" s="19" customFormat="1" x14ac:dyDescent="0.4">
      <c r="A392" s="18" t="s">
        <v>436</v>
      </c>
      <c r="B392" s="18"/>
      <c r="C392" s="46"/>
      <c r="D392" s="31"/>
      <c r="E392" s="32"/>
      <c r="F392" s="20"/>
      <c r="G392" s="31"/>
      <c r="H392" s="32"/>
      <c r="I392" s="31"/>
      <c r="J392" s="20"/>
      <c r="K392" s="32"/>
    </row>
    <row r="393" spans="1:11" s="19" customFormat="1" x14ac:dyDescent="0.4">
      <c r="A393" s="18" t="s">
        <v>437</v>
      </c>
      <c r="B393" s="18"/>
      <c r="C393" s="46"/>
      <c r="D393" s="31"/>
      <c r="E393" s="32"/>
      <c r="F393" s="20"/>
      <c r="G393" s="31"/>
      <c r="H393" s="32"/>
      <c r="I393" s="31"/>
      <c r="J393" s="20"/>
      <c r="K393" s="32"/>
    </row>
    <row r="394" spans="1:11" s="19" customFormat="1" x14ac:dyDescent="0.4">
      <c r="A394" s="18" t="s">
        <v>438</v>
      </c>
      <c r="B394" s="18"/>
      <c r="C394" s="46"/>
      <c r="D394" s="31"/>
      <c r="E394" s="32"/>
      <c r="F394" s="20"/>
      <c r="G394" s="31"/>
      <c r="H394" s="32"/>
      <c r="I394" s="31"/>
      <c r="J394" s="20"/>
      <c r="K394" s="32"/>
    </row>
    <row r="395" spans="1:11" s="19" customFormat="1" x14ac:dyDescent="0.4">
      <c r="A395" s="18" t="s">
        <v>439</v>
      </c>
      <c r="B395" s="18"/>
      <c r="C395" s="46"/>
      <c r="D395" s="31"/>
      <c r="E395" s="32"/>
      <c r="F395" s="20"/>
      <c r="G395" s="31"/>
      <c r="H395" s="32"/>
      <c r="I395" s="31"/>
      <c r="J395" s="20"/>
      <c r="K395" s="32"/>
    </row>
    <row r="396" spans="1:11" s="19" customFormat="1" x14ac:dyDescent="0.4">
      <c r="A396" s="18" t="s">
        <v>440</v>
      </c>
      <c r="B396" s="18"/>
      <c r="C396" s="46"/>
      <c r="D396" s="31"/>
      <c r="E396" s="32"/>
      <c r="F396" s="20"/>
      <c r="G396" s="31"/>
      <c r="H396" s="32"/>
      <c r="I396" s="31"/>
      <c r="J396" s="20"/>
      <c r="K396" s="32"/>
    </row>
    <row r="397" spans="1:11" s="19" customFormat="1" x14ac:dyDescent="0.4">
      <c r="A397" s="18" t="s">
        <v>441</v>
      </c>
      <c r="B397" s="18"/>
      <c r="C397" s="46"/>
      <c r="D397" s="31"/>
      <c r="E397" s="32"/>
      <c r="F397" s="20"/>
      <c r="G397" s="31"/>
      <c r="H397" s="32"/>
      <c r="I397" s="31"/>
      <c r="J397" s="20"/>
      <c r="K397" s="32"/>
    </row>
    <row r="398" spans="1:11" s="19" customFormat="1" x14ac:dyDescent="0.4">
      <c r="A398" s="18" t="s">
        <v>442</v>
      </c>
      <c r="B398" s="18"/>
      <c r="C398" s="46"/>
      <c r="D398" s="31"/>
      <c r="E398" s="32"/>
      <c r="F398" s="20"/>
      <c r="G398" s="31"/>
      <c r="H398" s="32"/>
      <c r="I398" s="31"/>
      <c r="J398" s="20"/>
      <c r="K398" s="32"/>
    </row>
    <row r="399" spans="1:11" s="19" customFormat="1" x14ac:dyDescent="0.4">
      <c r="A399" s="18" t="s">
        <v>443</v>
      </c>
      <c r="B399" s="18"/>
      <c r="C399" s="46"/>
      <c r="D399" s="31"/>
      <c r="E399" s="32"/>
      <c r="F399" s="20"/>
      <c r="G399" s="31"/>
      <c r="H399" s="32"/>
      <c r="I399" s="31"/>
      <c r="J399" s="20"/>
      <c r="K399" s="32"/>
    </row>
    <row r="400" spans="1:11" s="19" customFormat="1" x14ac:dyDescent="0.4">
      <c r="A400" s="18" t="s">
        <v>444</v>
      </c>
      <c r="B400" s="18"/>
      <c r="C400" s="46"/>
      <c r="D400" s="31"/>
      <c r="E400" s="32"/>
      <c r="F400" s="20"/>
      <c r="G400" s="31"/>
      <c r="H400" s="32"/>
      <c r="I400" s="31"/>
      <c r="J400" s="20"/>
      <c r="K400" s="32"/>
    </row>
    <row r="401" spans="1:11" s="19" customFormat="1" x14ac:dyDescent="0.4">
      <c r="A401" s="18" t="s">
        <v>445</v>
      </c>
      <c r="B401" s="18"/>
      <c r="C401" s="46"/>
      <c r="D401" s="31"/>
      <c r="E401" s="32"/>
      <c r="F401" s="20"/>
      <c r="G401" s="31"/>
      <c r="H401" s="32"/>
      <c r="I401" s="31"/>
      <c r="J401" s="20"/>
      <c r="K401" s="32"/>
    </row>
    <row r="402" spans="1:11" s="19" customFormat="1" x14ac:dyDescent="0.4">
      <c r="A402" s="18" t="s">
        <v>446</v>
      </c>
      <c r="B402" s="18"/>
      <c r="C402" s="46"/>
      <c r="D402" s="31"/>
      <c r="E402" s="32"/>
      <c r="F402" s="20"/>
      <c r="G402" s="31"/>
      <c r="H402" s="32"/>
      <c r="I402" s="31"/>
      <c r="J402" s="20"/>
      <c r="K402" s="32"/>
    </row>
    <row r="403" spans="1:11" s="19" customFormat="1" x14ac:dyDescent="0.4">
      <c r="A403" s="18" t="s">
        <v>447</v>
      </c>
      <c r="B403" s="18"/>
      <c r="C403" s="46"/>
      <c r="D403" s="31"/>
      <c r="E403" s="32"/>
      <c r="F403" s="20"/>
      <c r="G403" s="31"/>
      <c r="H403" s="32"/>
      <c r="I403" s="31"/>
      <c r="J403" s="20"/>
      <c r="K403" s="32"/>
    </row>
    <row r="404" spans="1:11" s="19" customFormat="1" x14ac:dyDescent="0.4">
      <c r="A404" s="18" t="s">
        <v>448</v>
      </c>
      <c r="B404" s="18"/>
      <c r="C404" s="46"/>
      <c r="D404" s="31"/>
      <c r="E404" s="32"/>
      <c r="F404" s="20"/>
      <c r="G404" s="31"/>
      <c r="H404" s="32"/>
      <c r="I404" s="31"/>
      <c r="J404" s="20"/>
      <c r="K404" s="32"/>
    </row>
    <row r="405" spans="1:11" s="19" customFormat="1" x14ac:dyDescent="0.4">
      <c r="A405" s="18" t="s">
        <v>449</v>
      </c>
      <c r="B405" s="18"/>
      <c r="C405" s="46"/>
      <c r="D405" s="31"/>
      <c r="E405" s="32"/>
      <c r="F405" s="20"/>
      <c r="G405" s="31"/>
      <c r="H405" s="32"/>
      <c r="I405" s="31"/>
      <c r="J405" s="20"/>
      <c r="K405" s="32"/>
    </row>
    <row r="406" spans="1:11" s="19" customFormat="1" x14ac:dyDescent="0.4">
      <c r="A406" s="18" t="s">
        <v>450</v>
      </c>
      <c r="B406" s="18"/>
      <c r="C406" s="46"/>
      <c r="D406" s="31"/>
      <c r="E406" s="32"/>
      <c r="F406" s="20"/>
      <c r="G406" s="31"/>
      <c r="H406" s="32"/>
      <c r="I406" s="31"/>
      <c r="J406" s="20"/>
      <c r="K406" s="32"/>
    </row>
    <row r="407" spans="1:11" s="19" customFormat="1" x14ac:dyDescent="0.4">
      <c r="A407" s="18" t="s">
        <v>451</v>
      </c>
      <c r="B407" s="18"/>
      <c r="C407" s="46"/>
      <c r="D407" s="31"/>
      <c r="E407" s="32"/>
      <c r="F407" s="20"/>
      <c r="G407" s="31"/>
      <c r="H407" s="32"/>
      <c r="I407" s="31"/>
      <c r="J407" s="20"/>
      <c r="K407" s="32"/>
    </row>
    <row r="408" spans="1:11" s="19" customFormat="1" x14ac:dyDescent="0.4">
      <c r="A408" s="18" t="s">
        <v>452</v>
      </c>
      <c r="B408" s="18"/>
      <c r="C408" s="46"/>
      <c r="D408" s="31"/>
      <c r="E408" s="32"/>
      <c r="F408" s="20"/>
      <c r="G408" s="31"/>
      <c r="H408" s="32"/>
      <c r="I408" s="31"/>
      <c r="J408" s="20"/>
      <c r="K408" s="32"/>
    </row>
    <row r="409" spans="1:11" s="19" customFormat="1" x14ac:dyDescent="0.4">
      <c r="A409" s="18" t="s">
        <v>453</v>
      </c>
      <c r="B409" s="18"/>
      <c r="C409" s="46"/>
      <c r="D409" s="31"/>
      <c r="E409" s="32"/>
      <c r="F409" s="20"/>
      <c r="G409" s="31"/>
      <c r="H409" s="32"/>
      <c r="I409" s="31"/>
      <c r="J409" s="20"/>
      <c r="K409" s="32"/>
    </row>
    <row r="410" spans="1:11" s="19" customFormat="1" x14ac:dyDescent="0.4">
      <c r="A410" s="18" t="s">
        <v>454</v>
      </c>
      <c r="B410" s="18"/>
      <c r="C410" s="46"/>
      <c r="D410" s="31"/>
      <c r="E410" s="32"/>
      <c r="F410" s="20"/>
      <c r="G410" s="31"/>
      <c r="H410" s="32"/>
      <c r="I410" s="31"/>
      <c r="J410" s="20"/>
      <c r="K410" s="32"/>
    </row>
    <row r="411" spans="1:11" s="19" customFormat="1" x14ac:dyDescent="0.4">
      <c r="A411" s="18" t="s">
        <v>455</v>
      </c>
      <c r="B411" s="18"/>
      <c r="C411" s="46"/>
      <c r="D411" s="31"/>
      <c r="E411" s="32"/>
      <c r="F411" s="20"/>
      <c r="G411" s="31"/>
      <c r="H411" s="32"/>
      <c r="I411" s="31"/>
      <c r="J411" s="20"/>
      <c r="K411" s="32"/>
    </row>
    <row r="412" spans="1:11" s="19" customFormat="1" x14ac:dyDescent="0.4">
      <c r="A412" s="18" t="s">
        <v>456</v>
      </c>
      <c r="B412" s="18"/>
      <c r="C412" s="46"/>
      <c r="D412" s="31"/>
      <c r="E412" s="32"/>
      <c r="F412" s="20"/>
      <c r="G412" s="31"/>
      <c r="H412" s="32"/>
      <c r="I412" s="31"/>
      <c r="J412" s="20"/>
      <c r="K412" s="32"/>
    </row>
    <row r="413" spans="1:11" s="19" customFormat="1" x14ac:dyDescent="0.4">
      <c r="A413" s="18" t="s">
        <v>457</v>
      </c>
      <c r="B413" s="18"/>
      <c r="C413" s="46"/>
      <c r="D413" s="31"/>
      <c r="E413" s="32"/>
      <c r="F413" s="20"/>
      <c r="G413" s="31"/>
      <c r="H413" s="32"/>
      <c r="I413" s="31"/>
      <c r="J413" s="20"/>
      <c r="K413" s="32"/>
    </row>
    <row r="414" spans="1:11" s="19" customFormat="1" x14ac:dyDescent="0.4">
      <c r="A414" s="18" t="s">
        <v>458</v>
      </c>
      <c r="B414" s="18"/>
      <c r="C414" s="46"/>
      <c r="D414" s="31"/>
      <c r="E414" s="32"/>
      <c r="F414" s="20"/>
      <c r="G414" s="31"/>
      <c r="H414" s="32"/>
      <c r="I414" s="31"/>
      <c r="J414" s="20"/>
      <c r="K414" s="32"/>
    </row>
    <row r="415" spans="1:11" s="19" customFormat="1" x14ac:dyDescent="0.4">
      <c r="A415" s="18" t="s">
        <v>459</v>
      </c>
      <c r="B415" s="18"/>
      <c r="C415" s="46"/>
      <c r="D415" s="31"/>
      <c r="E415" s="32"/>
      <c r="F415" s="20"/>
      <c r="G415" s="31"/>
      <c r="H415" s="32"/>
      <c r="I415" s="31"/>
      <c r="J415" s="20"/>
      <c r="K415" s="32"/>
    </row>
    <row r="416" spans="1:11" s="19" customFormat="1" x14ac:dyDescent="0.4">
      <c r="A416" s="18" t="s">
        <v>460</v>
      </c>
      <c r="B416" s="18"/>
      <c r="C416" s="46"/>
      <c r="D416" s="31"/>
      <c r="E416" s="32"/>
      <c r="F416" s="20"/>
      <c r="G416" s="31"/>
      <c r="H416" s="32"/>
      <c r="I416" s="31"/>
      <c r="J416" s="20"/>
      <c r="K416" s="32"/>
    </row>
    <row r="417" spans="1:11" s="19" customFormat="1" x14ac:dyDescent="0.4">
      <c r="A417" s="18" t="s">
        <v>461</v>
      </c>
      <c r="B417" s="18"/>
      <c r="C417" s="46"/>
      <c r="D417" s="31"/>
      <c r="E417" s="32"/>
      <c r="F417" s="20"/>
      <c r="G417" s="31"/>
      <c r="H417" s="32"/>
      <c r="I417" s="31"/>
      <c r="J417" s="20"/>
      <c r="K417" s="32"/>
    </row>
    <row r="418" spans="1:11" s="19" customFormat="1" x14ac:dyDescent="0.4">
      <c r="A418" s="18" t="s">
        <v>462</v>
      </c>
      <c r="B418" s="18"/>
      <c r="C418" s="46"/>
      <c r="D418" s="31"/>
      <c r="E418" s="32"/>
      <c r="F418" s="20"/>
      <c r="G418" s="31"/>
      <c r="H418" s="32"/>
      <c r="I418" s="31"/>
      <c r="J418" s="20"/>
      <c r="K418" s="32"/>
    </row>
    <row r="419" spans="1:11" s="19" customFormat="1" x14ac:dyDescent="0.4">
      <c r="A419" s="18" t="s">
        <v>463</v>
      </c>
      <c r="B419" s="18"/>
      <c r="C419" s="46"/>
      <c r="D419" s="31"/>
      <c r="E419" s="32"/>
      <c r="F419" s="20"/>
      <c r="G419" s="31"/>
      <c r="H419" s="32"/>
      <c r="I419" s="31"/>
      <c r="J419" s="20"/>
      <c r="K419" s="32"/>
    </row>
    <row r="420" spans="1:11" s="19" customFormat="1" x14ac:dyDescent="0.4">
      <c r="A420" s="18" t="s">
        <v>464</v>
      </c>
      <c r="B420" s="18"/>
      <c r="C420" s="46"/>
      <c r="D420" s="31"/>
      <c r="E420" s="32"/>
      <c r="F420" s="20"/>
      <c r="G420" s="31"/>
      <c r="H420" s="32"/>
      <c r="I420" s="31"/>
      <c r="J420" s="20"/>
      <c r="K420" s="32"/>
    </row>
    <row r="421" spans="1:11" s="19" customFormat="1" x14ac:dyDescent="0.4">
      <c r="A421" s="18" t="s">
        <v>465</v>
      </c>
      <c r="B421" s="18"/>
      <c r="C421" s="46"/>
      <c r="D421" s="31"/>
      <c r="E421" s="32"/>
      <c r="F421" s="20"/>
      <c r="G421" s="31"/>
      <c r="H421" s="32"/>
      <c r="I421" s="31"/>
      <c r="J421" s="20"/>
      <c r="K421" s="32"/>
    </row>
    <row r="422" spans="1:11" s="19" customFormat="1" x14ac:dyDescent="0.4">
      <c r="A422" s="18" t="s">
        <v>466</v>
      </c>
      <c r="B422" s="18"/>
      <c r="C422" s="46"/>
      <c r="D422" s="31"/>
      <c r="E422" s="32"/>
      <c r="F422" s="20"/>
      <c r="G422" s="31"/>
      <c r="H422" s="32"/>
      <c r="I422" s="31"/>
      <c r="J422" s="20"/>
      <c r="K422" s="32"/>
    </row>
    <row r="423" spans="1:11" s="19" customFormat="1" x14ac:dyDescent="0.4">
      <c r="A423" s="18" t="s">
        <v>467</v>
      </c>
      <c r="B423" s="18"/>
      <c r="C423" s="46"/>
      <c r="D423" s="31"/>
      <c r="E423" s="32"/>
      <c r="F423" s="20"/>
      <c r="G423" s="31"/>
      <c r="H423" s="32"/>
      <c r="I423" s="31"/>
      <c r="J423" s="20"/>
      <c r="K423" s="32"/>
    </row>
    <row r="424" spans="1:11" s="19" customFormat="1" x14ac:dyDescent="0.4">
      <c r="A424" s="18" t="s">
        <v>468</v>
      </c>
      <c r="B424" s="18"/>
      <c r="C424" s="46"/>
      <c r="D424" s="31"/>
      <c r="E424" s="32"/>
      <c r="F424" s="20"/>
      <c r="G424" s="31"/>
      <c r="H424" s="32"/>
      <c r="I424" s="31"/>
      <c r="J424" s="20"/>
      <c r="K424" s="32"/>
    </row>
    <row r="425" spans="1:11" s="19" customFormat="1" x14ac:dyDescent="0.4">
      <c r="A425" s="18" t="s">
        <v>469</v>
      </c>
      <c r="B425" s="18"/>
      <c r="C425" s="46"/>
      <c r="D425" s="31"/>
      <c r="E425" s="32"/>
      <c r="F425" s="20"/>
      <c r="G425" s="31"/>
      <c r="H425" s="32"/>
      <c r="I425" s="31"/>
      <c r="J425" s="20"/>
      <c r="K425" s="32"/>
    </row>
    <row r="426" spans="1:11" s="19" customFormat="1" x14ac:dyDescent="0.4">
      <c r="A426" s="18" t="s">
        <v>470</v>
      </c>
      <c r="B426" s="18"/>
      <c r="C426" s="46"/>
      <c r="D426" s="31"/>
      <c r="E426" s="32"/>
      <c r="F426" s="20"/>
      <c r="G426" s="31"/>
      <c r="H426" s="32"/>
      <c r="I426" s="31"/>
      <c r="J426" s="20"/>
      <c r="K426" s="32"/>
    </row>
    <row r="427" spans="1:11" s="19" customFormat="1" x14ac:dyDescent="0.4">
      <c r="A427" s="18" t="s">
        <v>471</v>
      </c>
      <c r="B427" s="18"/>
      <c r="C427" s="46"/>
      <c r="D427" s="31"/>
      <c r="E427" s="32"/>
      <c r="F427" s="20"/>
      <c r="G427" s="31"/>
      <c r="H427" s="32"/>
      <c r="I427" s="31"/>
      <c r="J427" s="20"/>
      <c r="K427" s="32"/>
    </row>
    <row r="428" spans="1:11" s="19" customFormat="1" x14ac:dyDescent="0.4">
      <c r="A428" s="18" t="s">
        <v>472</v>
      </c>
      <c r="B428" s="18"/>
      <c r="C428" s="46"/>
      <c r="D428" s="31"/>
      <c r="E428" s="32"/>
      <c r="F428" s="20"/>
      <c r="G428" s="31"/>
      <c r="H428" s="32"/>
      <c r="I428" s="31"/>
      <c r="J428" s="20"/>
      <c r="K428" s="32"/>
    </row>
    <row r="429" spans="1:11" s="19" customFormat="1" x14ac:dyDescent="0.4">
      <c r="A429" s="18" t="s">
        <v>473</v>
      </c>
      <c r="B429" s="18"/>
      <c r="C429" s="46"/>
      <c r="D429" s="31"/>
      <c r="E429" s="32"/>
      <c r="F429" s="20"/>
      <c r="G429" s="31"/>
      <c r="H429" s="32"/>
      <c r="I429" s="31"/>
      <c r="J429" s="20"/>
      <c r="K429" s="32"/>
    </row>
    <row r="430" spans="1:11" s="19" customFormat="1" x14ac:dyDescent="0.4">
      <c r="A430" s="18" t="s">
        <v>474</v>
      </c>
      <c r="B430" s="18"/>
      <c r="C430" s="46"/>
      <c r="D430" s="31"/>
      <c r="E430" s="32"/>
      <c r="F430" s="20"/>
      <c r="G430" s="31"/>
      <c r="H430" s="32"/>
      <c r="I430" s="31"/>
      <c r="J430" s="20"/>
      <c r="K430" s="32"/>
    </row>
    <row r="431" spans="1:11" s="19" customFormat="1" x14ac:dyDescent="0.4">
      <c r="A431" s="18" t="s">
        <v>475</v>
      </c>
      <c r="B431" s="18"/>
      <c r="C431" s="46"/>
      <c r="D431" s="31"/>
      <c r="E431" s="32"/>
      <c r="F431" s="20"/>
      <c r="G431" s="31"/>
      <c r="H431" s="32"/>
      <c r="I431" s="31"/>
      <c r="J431" s="20"/>
      <c r="K431" s="32"/>
    </row>
    <row r="432" spans="1:11" s="19" customFormat="1" x14ac:dyDescent="0.4">
      <c r="A432" s="18" t="s">
        <v>476</v>
      </c>
      <c r="B432" s="18"/>
      <c r="C432" s="46"/>
      <c r="D432" s="31"/>
      <c r="E432" s="32"/>
      <c r="F432" s="20"/>
      <c r="G432" s="31"/>
      <c r="H432" s="32"/>
      <c r="I432" s="31"/>
      <c r="J432" s="20"/>
      <c r="K432" s="32"/>
    </row>
    <row r="433" spans="1:11" s="19" customFormat="1" x14ac:dyDescent="0.4">
      <c r="A433" s="18" t="s">
        <v>477</v>
      </c>
      <c r="B433" s="18"/>
      <c r="C433" s="46"/>
      <c r="D433" s="31"/>
      <c r="E433" s="32"/>
      <c r="F433" s="20"/>
      <c r="G433" s="31"/>
      <c r="H433" s="32"/>
      <c r="I433" s="31"/>
      <c r="J433" s="20"/>
      <c r="K433" s="32"/>
    </row>
    <row r="434" spans="1:11" s="19" customFormat="1" x14ac:dyDescent="0.4">
      <c r="A434" s="18" t="s">
        <v>478</v>
      </c>
      <c r="B434" s="18"/>
      <c r="C434" s="46"/>
      <c r="D434" s="31"/>
      <c r="E434" s="32"/>
      <c r="F434" s="20"/>
      <c r="G434" s="31"/>
      <c r="H434" s="32"/>
      <c r="I434" s="31"/>
      <c r="J434" s="20"/>
      <c r="K434" s="32"/>
    </row>
    <row r="435" spans="1:11" s="19" customFormat="1" x14ac:dyDescent="0.4">
      <c r="A435" s="18" t="s">
        <v>479</v>
      </c>
      <c r="B435" s="18"/>
      <c r="C435" s="46"/>
      <c r="D435" s="31"/>
      <c r="E435" s="32"/>
      <c r="F435" s="20"/>
      <c r="G435" s="31"/>
      <c r="H435" s="32"/>
      <c r="I435" s="31"/>
      <c r="J435" s="20"/>
      <c r="K435" s="32"/>
    </row>
    <row r="436" spans="1:11" s="19" customFormat="1" x14ac:dyDescent="0.4">
      <c r="A436" s="18" t="s">
        <v>480</v>
      </c>
      <c r="B436" s="18"/>
      <c r="C436" s="46"/>
      <c r="D436" s="31"/>
      <c r="E436" s="32"/>
      <c r="F436" s="20"/>
      <c r="G436" s="31"/>
      <c r="H436" s="32"/>
      <c r="I436" s="31"/>
      <c r="J436" s="20"/>
      <c r="K436" s="32"/>
    </row>
    <row r="437" spans="1:11" s="19" customFormat="1" x14ac:dyDescent="0.4">
      <c r="A437" s="18" t="s">
        <v>481</v>
      </c>
      <c r="B437" s="18"/>
      <c r="C437" s="46"/>
      <c r="D437" s="31"/>
      <c r="E437" s="32"/>
      <c r="F437" s="20"/>
      <c r="G437" s="31"/>
      <c r="H437" s="32"/>
      <c r="I437" s="31"/>
      <c r="J437" s="20"/>
      <c r="K437" s="32"/>
    </row>
    <row r="438" spans="1:11" s="19" customFormat="1" x14ac:dyDescent="0.4">
      <c r="A438" s="18" t="s">
        <v>482</v>
      </c>
      <c r="B438" s="18"/>
      <c r="C438" s="46"/>
      <c r="D438" s="31"/>
      <c r="E438" s="32"/>
      <c r="F438" s="20"/>
      <c r="G438" s="31"/>
      <c r="H438" s="32"/>
      <c r="I438" s="31"/>
      <c r="J438" s="20"/>
      <c r="K438" s="32"/>
    </row>
    <row r="439" spans="1:11" s="19" customFormat="1" x14ac:dyDescent="0.4">
      <c r="A439" s="18" t="s">
        <v>483</v>
      </c>
      <c r="B439" s="18"/>
      <c r="C439" s="46"/>
      <c r="D439" s="31"/>
      <c r="E439" s="32"/>
      <c r="F439" s="20"/>
      <c r="G439" s="31"/>
      <c r="H439" s="32"/>
      <c r="I439" s="31"/>
      <c r="J439" s="20"/>
      <c r="K439" s="32"/>
    </row>
    <row r="440" spans="1:11" s="19" customFormat="1" x14ac:dyDescent="0.4">
      <c r="A440" s="18" t="s">
        <v>484</v>
      </c>
      <c r="B440" s="18"/>
      <c r="C440" s="46"/>
      <c r="D440" s="31"/>
      <c r="E440" s="32"/>
      <c r="F440" s="20"/>
      <c r="G440" s="31"/>
      <c r="H440" s="32"/>
      <c r="I440" s="31"/>
      <c r="J440" s="20"/>
      <c r="K440" s="32"/>
    </row>
    <row r="441" spans="1:11" s="19" customFormat="1" x14ac:dyDescent="0.4">
      <c r="A441" s="18" t="s">
        <v>485</v>
      </c>
      <c r="B441" s="18"/>
      <c r="C441" s="46"/>
      <c r="D441" s="31"/>
      <c r="E441" s="32"/>
      <c r="F441" s="20"/>
      <c r="G441" s="31"/>
      <c r="H441" s="32"/>
      <c r="I441" s="31"/>
      <c r="J441" s="20"/>
      <c r="K441" s="32"/>
    </row>
    <row r="442" spans="1:11" s="19" customFormat="1" x14ac:dyDescent="0.4">
      <c r="A442" s="18" t="s">
        <v>486</v>
      </c>
      <c r="B442" s="18"/>
      <c r="C442" s="46"/>
      <c r="D442" s="31"/>
      <c r="E442" s="32"/>
      <c r="F442" s="20"/>
      <c r="G442" s="31"/>
      <c r="H442" s="32"/>
      <c r="I442" s="31"/>
      <c r="J442" s="20"/>
      <c r="K442" s="32"/>
    </row>
    <row r="443" spans="1:11" s="19" customFormat="1" x14ac:dyDescent="0.4">
      <c r="A443" s="18" t="s">
        <v>487</v>
      </c>
      <c r="B443" s="18"/>
      <c r="C443" s="46"/>
      <c r="D443" s="31"/>
      <c r="E443" s="32"/>
      <c r="F443" s="20"/>
      <c r="G443" s="31"/>
      <c r="H443" s="32"/>
      <c r="I443" s="31"/>
      <c r="J443" s="20"/>
      <c r="K443" s="32"/>
    </row>
    <row r="444" spans="1:11" s="19" customFormat="1" x14ac:dyDescent="0.4">
      <c r="A444" s="18" t="s">
        <v>488</v>
      </c>
      <c r="B444" s="18"/>
      <c r="C444" s="46"/>
      <c r="D444" s="31"/>
      <c r="E444" s="32"/>
      <c r="F444" s="20"/>
      <c r="G444" s="31"/>
      <c r="H444" s="32"/>
      <c r="I444" s="31"/>
      <c r="J444" s="20"/>
      <c r="K444" s="32"/>
    </row>
    <row r="445" spans="1:11" s="19" customFormat="1" x14ac:dyDescent="0.4">
      <c r="A445" s="18" t="s">
        <v>489</v>
      </c>
      <c r="B445" s="18"/>
      <c r="C445" s="46"/>
      <c r="D445" s="31"/>
      <c r="E445" s="32"/>
      <c r="F445" s="20"/>
      <c r="G445" s="31"/>
      <c r="H445" s="32"/>
      <c r="I445" s="31"/>
      <c r="J445" s="20"/>
      <c r="K445" s="32"/>
    </row>
    <row r="446" spans="1:11" s="19" customFormat="1" x14ac:dyDescent="0.4">
      <c r="A446" s="18" t="s">
        <v>490</v>
      </c>
      <c r="B446" s="18"/>
      <c r="C446" s="46"/>
      <c r="D446" s="31"/>
      <c r="E446" s="32"/>
      <c r="F446" s="20"/>
      <c r="G446" s="31"/>
      <c r="H446" s="32"/>
      <c r="I446" s="31"/>
      <c r="J446" s="20"/>
      <c r="K446" s="32"/>
    </row>
    <row r="447" spans="1:11" s="19" customFormat="1" x14ac:dyDescent="0.4">
      <c r="A447" s="18" t="s">
        <v>491</v>
      </c>
      <c r="B447" s="18"/>
      <c r="C447" s="46"/>
      <c r="D447" s="31"/>
      <c r="E447" s="32"/>
      <c r="F447" s="20"/>
      <c r="G447" s="31"/>
      <c r="H447" s="32"/>
      <c r="I447" s="31"/>
      <c r="J447" s="20"/>
      <c r="K447" s="32"/>
    </row>
    <row r="448" spans="1:11" s="19" customFormat="1" x14ac:dyDescent="0.4">
      <c r="A448" s="18" t="s">
        <v>492</v>
      </c>
      <c r="B448" s="18"/>
      <c r="C448" s="46"/>
      <c r="D448" s="31"/>
      <c r="E448" s="32"/>
      <c r="F448" s="20"/>
      <c r="G448" s="31"/>
      <c r="H448" s="32"/>
      <c r="I448" s="31"/>
      <c r="J448" s="20"/>
      <c r="K448" s="32"/>
    </row>
    <row r="449" spans="1:11" s="19" customFormat="1" x14ac:dyDescent="0.4">
      <c r="A449" s="18" t="s">
        <v>493</v>
      </c>
      <c r="B449" s="18"/>
      <c r="C449" s="46"/>
      <c r="D449" s="31"/>
      <c r="E449" s="32"/>
      <c r="F449" s="20"/>
      <c r="G449" s="31"/>
      <c r="H449" s="32"/>
      <c r="I449" s="31"/>
      <c r="J449" s="20"/>
      <c r="K449" s="32"/>
    </row>
    <row r="450" spans="1:11" s="19" customFormat="1" x14ac:dyDescent="0.4">
      <c r="A450" s="18" t="s">
        <v>494</v>
      </c>
      <c r="B450" s="18"/>
      <c r="C450" s="46"/>
      <c r="D450" s="31"/>
      <c r="E450" s="32"/>
      <c r="F450" s="20"/>
      <c r="G450" s="31"/>
      <c r="H450" s="32"/>
      <c r="I450" s="31"/>
      <c r="J450" s="20"/>
      <c r="K450" s="32"/>
    </row>
    <row r="451" spans="1:11" s="19" customFormat="1" x14ac:dyDescent="0.4">
      <c r="A451" s="18" t="s">
        <v>495</v>
      </c>
      <c r="B451" s="18"/>
      <c r="C451" s="46"/>
      <c r="D451" s="31"/>
      <c r="E451" s="32"/>
      <c r="F451" s="20"/>
      <c r="G451" s="31"/>
      <c r="H451" s="32"/>
      <c r="I451" s="31"/>
      <c r="J451" s="20"/>
      <c r="K451" s="32"/>
    </row>
    <row r="452" spans="1:11" s="19" customFormat="1" x14ac:dyDescent="0.4">
      <c r="A452" s="18" t="s">
        <v>496</v>
      </c>
      <c r="B452" s="18"/>
      <c r="C452" s="46"/>
      <c r="D452" s="31"/>
      <c r="E452" s="32"/>
      <c r="F452" s="20"/>
      <c r="G452" s="31"/>
      <c r="H452" s="32"/>
      <c r="I452" s="31"/>
      <c r="J452" s="20"/>
      <c r="K452" s="32"/>
    </row>
    <row r="453" spans="1:11" s="19" customFormat="1" x14ac:dyDescent="0.4">
      <c r="A453" s="18" t="s">
        <v>497</v>
      </c>
      <c r="B453" s="18"/>
      <c r="C453" s="46"/>
      <c r="D453" s="31"/>
      <c r="E453" s="32"/>
      <c r="F453" s="20"/>
      <c r="G453" s="31"/>
      <c r="H453" s="32"/>
      <c r="I453" s="31"/>
      <c r="J453" s="20"/>
      <c r="K453" s="32"/>
    </row>
    <row r="454" spans="1:11" s="19" customFormat="1" x14ac:dyDescent="0.4">
      <c r="A454" s="18" t="s">
        <v>498</v>
      </c>
      <c r="B454" s="18"/>
      <c r="C454" s="46"/>
      <c r="D454" s="31"/>
      <c r="E454" s="32"/>
      <c r="F454" s="20"/>
      <c r="G454" s="31"/>
      <c r="H454" s="32"/>
      <c r="I454" s="31"/>
      <c r="J454" s="20"/>
      <c r="K454" s="32"/>
    </row>
    <row r="455" spans="1:11" s="19" customFormat="1" x14ac:dyDescent="0.4">
      <c r="A455" s="18" t="s">
        <v>499</v>
      </c>
      <c r="B455" s="18"/>
      <c r="C455" s="46"/>
      <c r="D455" s="31"/>
      <c r="E455" s="32"/>
      <c r="F455" s="20"/>
      <c r="G455" s="31"/>
      <c r="H455" s="32"/>
      <c r="I455" s="31"/>
      <c r="J455" s="20"/>
      <c r="K455" s="32"/>
    </row>
    <row r="456" spans="1:11" s="19" customFormat="1" x14ac:dyDescent="0.4">
      <c r="A456" s="18" t="s">
        <v>500</v>
      </c>
      <c r="B456" s="18"/>
      <c r="C456" s="46"/>
      <c r="D456" s="31"/>
      <c r="E456" s="32"/>
      <c r="F456" s="20"/>
      <c r="G456" s="31"/>
      <c r="H456" s="32"/>
      <c r="I456" s="31"/>
      <c r="J456" s="20"/>
      <c r="K456" s="32"/>
    </row>
    <row r="457" spans="1:11" s="19" customFormat="1" x14ac:dyDescent="0.4">
      <c r="A457" s="18" t="s">
        <v>501</v>
      </c>
      <c r="B457" s="18"/>
      <c r="C457" s="46"/>
      <c r="D457" s="31"/>
      <c r="E457" s="32"/>
      <c r="F457" s="20"/>
      <c r="G457" s="31"/>
      <c r="H457" s="32"/>
      <c r="I457" s="31"/>
      <c r="J457" s="20"/>
      <c r="K457" s="32"/>
    </row>
    <row r="458" spans="1:11" s="19" customFormat="1" x14ac:dyDescent="0.4">
      <c r="A458" s="18" t="s">
        <v>502</v>
      </c>
      <c r="B458" s="18"/>
      <c r="C458" s="46"/>
      <c r="D458" s="31"/>
      <c r="E458" s="32"/>
      <c r="F458" s="20"/>
      <c r="G458" s="31"/>
      <c r="H458" s="32"/>
      <c r="I458" s="31"/>
      <c r="J458" s="20"/>
      <c r="K458" s="32"/>
    </row>
    <row r="459" spans="1:11" s="19" customFormat="1" x14ac:dyDescent="0.4">
      <c r="A459" s="18" t="s">
        <v>503</v>
      </c>
      <c r="B459" s="18"/>
      <c r="C459" s="46"/>
      <c r="D459" s="31"/>
      <c r="E459" s="32"/>
      <c r="F459" s="20"/>
      <c r="G459" s="31"/>
      <c r="H459" s="32"/>
      <c r="I459" s="31"/>
      <c r="J459" s="20"/>
      <c r="K459" s="32"/>
    </row>
    <row r="460" spans="1:11" s="19" customFormat="1" x14ac:dyDescent="0.4">
      <c r="A460" s="18" t="s">
        <v>504</v>
      </c>
      <c r="B460" s="18"/>
      <c r="C460" s="46"/>
      <c r="D460" s="31"/>
      <c r="E460" s="32"/>
      <c r="F460" s="20"/>
      <c r="G460" s="31"/>
      <c r="H460" s="32"/>
      <c r="I460" s="31"/>
      <c r="J460" s="20"/>
      <c r="K460" s="32"/>
    </row>
    <row r="461" spans="1:11" s="19" customFormat="1" x14ac:dyDescent="0.4">
      <c r="A461" s="18" t="s">
        <v>505</v>
      </c>
      <c r="B461" s="18"/>
      <c r="C461" s="46"/>
      <c r="D461" s="31"/>
      <c r="E461" s="32"/>
      <c r="F461" s="20"/>
      <c r="G461" s="31"/>
      <c r="H461" s="32"/>
      <c r="I461" s="31"/>
      <c r="J461" s="20"/>
      <c r="K461" s="32"/>
    </row>
    <row r="462" spans="1:11" s="19" customFormat="1" x14ac:dyDescent="0.4">
      <c r="A462" s="18" t="s">
        <v>506</v>
      </c>
      <c r="B462" s="18"/>
      <c r="C462" s="46"/>
      <c r="D462" s="31"/>
      <c r="E462" s="32"/>
      <c r="F462" s="20"/>
      <c r="G462" s="31"/>
      <c r="H462" s="32"/>
      <c r="I462" s="31"/>
      <c r="J462" s="20"/>
      <c r="K462" s="32"/>
    </row>
    <row r="463" spans="1:11" s="19" customFormat="1" x14ac:dyDescent="0.4">
      <c r="A463" s="18" t="s">
        <v>507</v>
      </c>
      <c r="B463" s="18"/>
      <c r="C463" s="46"/>
      <c r="D463" s="31"/>
      <c r="E463" s="32"/>
      <c r="F463" s="20"/>
      <c r="G463" s="31"/>
      <c r="H463" s="32"/>
      <c r="I463" s="31"/>
      <c r="J463" s="20"/>
      <c r="K463" s="32"/>
    </row>
    <row r="464" spans="1:11" s="19" customFormat="1" x14ac:dyDescent="0.4">
      <c r="A464" s="18" t="s">
        <v>508</v>
      </c>
      <c r="B464" s="18"/>
      <c r="C464" s="46"/>
      <c r="D464" s="31"/>
      <c r="E464" s="32"/>
      <c r="F464" s="20"/>
      <c r="G464" s="31"/>
      <c r="H464" s="32"/>
      <c r="I464" s="31"/>
      <c r="J464" s="20"/>
      <c r="K464" s="32"/>
    </row>
    <row r="465" spans="1:11" s="19" customFormat="1" x14ac:dyDescent="0.4">
      <c r="A465" s="18" t="s">
        <v>509</v>
      </c>
      <c r="B465" s="18"/>
      <c r="C465" s="46"/>
      <c r="D465" s="31"/>
      <c r="E465" s="32"/>
      <c r="F465" s="20"/>
      <c r="G465" s="31"/>
      <c r="H465" s="32"/>
      <c r="I465" s="31"/>
      <c r="J465" s="20"/>
      <c r="K465" s="32"/>
    </row>
    <row r="466" spans="1:11" s="19" customFormat="1" x14ac:dyDescent="0.4">
      <c r="A466" s="18" t="s">
        <v>510</v>
      </c>
      <c r="B466" s="18"/>
      <c r="C466" s="46"/>
      <c r="D466" s="31"/>
      <c r="E466" s="32"/>
      <c r="F466" s="20"/>
      <c r="G466" s="31"/>
      <c r="H466" s="32"/>
      <c r="I466" s="31"/>
      <c r="J466" s="20"/>
      <c r="K466" s="32"/>
    </row>
    <row r="467" spans="1:11" s="19" customFormat="1" x14ac:dyDescent="0.4">
      <c r="A467" s="18" t="s">
        <v>511</v>
      </c>
      <c r="B467" s="18"/>
      <c r="C467" s="46"/>
      <c r="D467" s="31"/>
      <c r="E467" s="32"/>
      <c r="F467" s="20"/>
      <c r="G467" s="31"/>
      <c r="H467" s="32"/>
      <c r="I467" s="31"/>
      <c r="J467" s="20"/>
      <c r="K467" s="32"/>
    </row>
    <row r="468" spans="1:11" s="19" customFormat="1" x14ac:dyDescent="0.4">
      <c r="A468" s="18" t="s">
        <v>512</v>
      </c>
      <c r="B468" s="18"/>
      <c r="C468" s="46"/>
      <c r="D468" s="31"/>
      <c r="E468" s="32"/>
      <c r="F468" s="20"/>
      <c r="G468" s="31"/>
      <c r="H468" s="32"/>
      <c r="I468" s="31"/>
      <c r="J468" s="20"/>
      <c r="K468" s="32"/>
    </row>
    <row r="469" spans="1:11" s="19" customFormat="1" x14ac:dyDescent="0.4">
      <c r="A469" s="18" t="s">
        <v>513</v>
      </c>
      <c r="B469" s="18"/>
      <c r="C469" s="46"/>
      <c r="D469" s="31"/>
      <c r="E469" s="32"/>
      <c r="F469" s="20"/>
      <c r="G469" s="31"/>
      <c r="H469" s="32"/>
      <c r="I469" s="31"/>
      <c r="J469" s="20"/>
      <c r="K469" s="32"/>
    </row>
    <row r="470" spans="1:11" s="19" customFormat="1" x14ac:dyDescent="0.4">
      <c r="A470" s="18" t="s">
        <v>514</v>
      </c>
      <c r="B470" s="18"/>
      <c r="C470" s="46"/>
      <c r="D470" s="31"/>
      <c r="E470" s="32"/>
      <c r="F470" s="20"/>
      <c r="G470" s="31"/>
      <c r="H470" s="32"/>
      <c r="I470" s="31"/>
      <c r="J470" s="20"/>
      <c r="K470" s="32"/>
    </row>
    <row r="471" spans="1:11" s="19" customFormat="1" x14ac:dyDescent="0.4">
      <c r="A471" s="18" t="s">
        <v>515</v>
      </c>
      <c r="B471" s="18"/>
      <c r="C471" s="46"/>
      <c r="D471" s="31"/>
      <c r="E471" s="32"/>
      <c r="F471" s="20"/>
      <c r="G471" s="31"/>
      <c r="H471" s="32"/>
      <c r="I471" s="31"/>
      <c r="J471" s="20"/>
      <c r="K471" s="32"/>
    </row>
    <row r="472" spans="1:11" s="19" customFormat="1" x14ac:dyDescent="0.4">
      <c r="A472" s="18" t="s">
        <v>516</v>
      </c>
      <c r="B472" s="18"/>
      <c r="C472" s="46"/>
      <c r="D472" s="31"/>
      <c r="E472" s="32"/>
      <c r="F472" s="20"/>
      <c r="G472" s="31"/>
      <c r="H472" s="32"/>
      <c r="I472" s="31"/>
      <c r="J472" s="20"/>
      <c r="K472" s="32"/>
    </row>
    <row r="473" spans="1:11" s="19" customFormat="1" x14ac:dyDescent="0.4">
      <c r="A473" s="18" t="s">
        <v>517</v>
      </c>
      <c r="B473" s="18"/>
      <c r="C473" s="46"/>
      <c r="D473" s="31"/>
      <c r="E473" s="32"/>
      <c r="F473" s="20"/>
      <c r="G473" s="31"/>
      <c r="H473" s="32"/>
      <c r="I473" s="31"/>
      <c r="J473" s="20"/>
      <c r="K473" s="32"/>
    </row>
    <row r="474" spans="1:11" s="19" customFormat="1" x14ac:dyDescent="0.4">
      <c r="A474" s="18" t="s">
        <v>518</v>
      </c>
      <c r="B474" s="18"/>
      <c r="C474" s="46"/>
      <c r="D474" s="31"/>
      <c r="E474" s="32"/>
      <c r="F474" s="20"/>
      <c r="G474" s="31"/>
      <c r="H474" s="32"/>
      <c r="I474" s="31"/>
      <c r="J474" s="20"/>
      <c r="K474" s="32"/>
    </row>
    <row r="475" spans="1:11" s="19" customFormat="1" x14ac:dyDescent="0.4">
      <c r="A475" s="18" t="s">
        <v>519</v>
      </c>
      <c r="B475" s="18"/>
      <c r="C475" s="46"/>
      <c r="D475" s="31"/>
      <c r="E475" s="32"/>
      <c r="F475" s="20"/>
      <c r="G475" s="31"/>
      <c r="H475" s="32"/>
      <c r="I475" s="31"/>
      <c r="J475" s="20"/>
      <c r="K475" s="32"/>
    </row>
    <row r="476" spans="1:11" s="19" customFormat="1" x14ac:dyDescent="0.4">
      <c r="A476" s="18" t="s">
        <v>520</v>
      </c>
      <c r="B476" s="18"/>
      <c r="C476" s="46"/>
      <c r="D476" s="31"/>
      <c r="E476" s="32"/>
      <c r="F476" s="20"/>
      <c r="G476" s="31"/>
      <c r="H476" s="32"/>
      <c r="I476" s="31"/>
      <c r="J476" s="20"/>
      <c r="K476" s="32"/>
    </row>
    <row r="477" spans="1:11" s="19" customFormat="1" x14ac:dyDescent="0.4">
      <c r="A477" s="18" t="s">
        <v>521</v>
      </c>
      <c r="B477" s="18"/>
      <c r="C477" s="46"/>
      <c r="D477" s="31"/>
      <c r="E477" s="32"/>
      <c r="F477" s="20"/>
      <c r="G477" s="31"/>
      <c r="H477" s="32"/>
      <c r="I477" s="31"/>
      <c r="J477" s="20"/>
      <c r="K477" s="32"/>
    </row>
    <row r="478" spans="1:11" s="19" customFormat="1" x14ac:dyDescent="0.4">
      <c r="A478" s="18" t="s">
        <v>522</v>
      </c>
      <c r="B478" s="18"/>
      <c r="C478" s="46"/>
      <c r="D478" s="31"/>
      <c r="E478" s="32"/>
      <c r="F478" s="20"/>
      <c r="G478" s="31"/>
      <c r="H478" s="32"/>
      <c r="I478" s="31"/>
      <c r="J478" s="20"/>
      <c r="K478" s="32"/>
    </row>
    <row r="479" spans="1:11" s="19" customFormat="1" x14ac:dyDescent="0.4">
      <c r="A479" s="18" t="s">
        <v>523</v>
      </c>
      <c r="B479" s="18"/>
      <c r="C479" s="46"/>
      <c r="D479" s="31"/>
      <c r="E479" s="32"/>
      <c r="F479" s="20"/>
      <c r="G479" s="31"/>
      <c r="H479" s="32"/>
      <c r="I479" s="31"/>
      <c r="J479" s="20"/>
      <c r="K479" s="32"/>
    </row>
    <row r="480" spans="1:11" s="19" customFormat="1" x14ac:dyDescent="0.4">
      <c r="A480" s="18" t="s">
        <v>524</v>
      </c>
      <c r="B480" s="18"/>
      <c r="C480" s="46"/>
      <c r="D480" s="31"/>
      <c r="E480" s="32"/>
      <c r="F480" s="20"/>
      <c r="G480" s="31"/>
      <c r="H480" s="32"/>
      <c r="I480" s="31"/>
      <c r="J480" s="20"/>
      <c r="K480" s="32"/>
    </row>
    <row r="481" spans="1:11" s="19" customFormat="1" x14ac:dyDescent="0.4">
      <c r="A481" s="18" t="s">
        <v>525</v>
      </c>
      <c r="B481" s="18"/>
      <c r="C481" s="46"/>
      <c r="D481" s="31"/>
      <c r="E481" s="32"/>
      <c r="F481" s="20"/>
      <c r="G481" s="31"/>
      <c r="H481" s="32"/>
      <c r="I481" s="31"/>
      <c r="J481" s="20"/>
      <c r="K481" s="32"/>
    </row>
    <row r="482" spans="1:11" s="19" customFormat="1" x14ac:dyDescent="0.4">
      <c r="A482" s="18" t="s">
        <v>526</v>
      </c>
      <c r="B482" s="18"/>
      <c r="C482" s="46"/>
      <c r="D482" s="31"/>
      <c r="E482" s="32"/>
      <c r="F482" s="20"/>
      <c r="G482" s="31"/>
      <c r="H482" s="32"/>
      <c r="I482" s="31"/>
      <c r="J482" s="20"/>
      <c r="K482" s="32"/>
    </row>
    <row r="483" spans="1:11" s="19" customFormat="1" x14ac:dyDescent="0.4">
      <c r="A483" s="18" t="s">
        <v>527</v>
      </c>
      <c r="B483" s="18"/>
      <c r="C483" s="46"/>
      <c r="D483" s="31"/>
      <c r="E483" s="32"/>
      <c r="F483" s="20"/>
      <c r="G483" s="31"/>
      <c r="H483" s="32"/>
      <c r="I483" s="31"/>
      <c r="J483" s="20"/>
      <c r="K483" s="32"/>
    </row>
    <row r="484" spans="1:11" s="19" customFormat="1" x14ac:dyDescent="0.4">
      <c r="A484" s="18" t="s">
        <v>528</v>
      </c>
      <c r="B484" s="18"/>
      <c r="C484" s="46"/>
      <c r="D484" s="31"/>
      <c r="E484" s="32"/>
      <c r="F484" s="20"/>
      <c r="G484" s="31"/>
      <c r="H484" s="32"/>
      <c r="I484" s="31"/>
      <c r="J484" s="20"/>
      <c r="K484" s="32"/>
    </row>
    <row r="485" spans="1:11" s="19" customFormat="1" x14ac:dyDescent="0.4">
      <c r="A485" s="18" t="s">
        <v>529</v>
      </c>
      <c r="B485" s="18"/>
      <c r="C485" s="46"/>
      <c r="D485" s="31"/>
      <c r="E485" s="32"/>
      <c r="F485" s="20"/>
      <c r="G485" s="31"/>
      <c r="H485" s="32"/>
      <c r="I485" s="31"/>
      <c r="J485" s="20"/>
      <c r="K485" s="32"/>
    </row>
    <row r="486" spans="1:11" s="19" customFormat="1" x14ac:dyDescent="0.4">
      <c r="A486" s="18" t="s">
        <v>530</v>
      </c>
      <c r="B486" s="18"/>
      <c r="C486" s="46"/>
      <c r="D486" s="31"/>
      <c r="E486" s="32"/>
      <c r="F486" s="20"/>
      <c r="G486" s="31"/>
      <c r="H486" s="32"/>
      <c r="I486" s="31"/>
      <c r="J486" s="20"/>
      <c r="K486" s="32"/>
    </row>
    <row r="487" spans="1:11" s="19" customFormat="1" x14ac:dyDescent="0.4">
      <c r="A487" s="18" t="s">
        <v>531</v>
      </c>
      <c r="B487" s="18"/>
      <c r="C487" s="46"/>
      <c r="D487" s="31"/>
      <c r="E487" s="32"/>
      <c r="F487" s="20"/>
      <c r="G487" s="31"/>
      <c r="H487" s="32"/>
      <c r="I487" s="31"/>
      <c r="J487" s="20"/>
      <c r="K487" s="32"/>
    </row>
    <row r="488" spans="1:11" s="19" customFormat="1" x14ac:dyDescent="0.4">
      <c r="A488" s="18" t="s">
        <v>532</v>
      </c>
      <c r="B488" s="18"/>
      <c r="C488" s="46"/>
      <c r="D488" s="31"/>
      <c r="E488" s="32"/>
      <c r="F488" s="20"/>
      <c r="G488" s="31"/>
      <c r="H488" s="32"/>
      <c r="I488" s="31"/>
      <c r="J488" s="20"/>
      <c r="K488" s="32"/>
    </row>
    <row r="489" spans="1:11" s="19" customFormat="1" x14ac:dyDescent="0.4">
      <c r="A489" s="18" t="s">
        <v>533</v>
      </c>
      <c r="B489" s="18"/>
      <c r="C489" s="46"/>
      <c r="D489" s="31"/>
      <c r="E489" s="32"/>
      <c r="F489" s="20"/>
      <c r="G489" s="31"/>
      <c r="H489" s="32"/>
      <c r="I489" s="31"/>
      <c r="J489" s="20"/>
      <c r="K489" s="32"/>
    </row>
    <row r="490" spans="1:11" s="19" customFormat="1" x14ac:dyDescent="0.4">
      <c r="A490" s="18" t="s">
        <v>534</v>
      </c>
      <c r="B490" s="18"/>
      <c r="C490" s="46"/>
      <c r="D490" s="31"/>
      <c r="E490" s="32"/>
      <c r="F490" s="20"/>
      <c r="G490" s="31"/>
      <c r="H490" s="32"/>
      <c r="I490" s="31"/>
      <c r="J490" s="20"/>
      <c r="K490" s="32"/>
    </row>
    <row r="491" spans="1:11" s="19" customFormat="1" x14ac:dyDescent="0.4">
      <c r="A491" s="18" t="s">
        <v>535</v>
      </c>
      <c r="B491" s="18"/>
      <c r="C491" s="46"/>
      <c r="D491" s="31"/>
      <c r="E491" s="32"/>
      <c r="F491" s="20"/>
      <c r="G491" s="31"/>
      <c r="H491" s="32"/>
      <c r="I491" s="31"/>
      <c r="J491" s="20"/>
      <c r="K491" s="32"/>
    </row>
    <row r="492" spans="1:11" s="19" customFormat="1" x14ac:dyDescent="0.4">
      <c r="A492" s="18" t="s">
        <v>536</v>
      </c>
      <c r="B492" s="18"/>
      <c r="C492" s="46"/>
      <c r="D492" s="31"/>
      <c r="E492" s="32"/>
      <c r="F492" s="20"/>
      <c r="G492" s="31"/>
      <c r="H492" s="32"/>
      <c r="I492" s="31"/>
      <c r="J492" s="20"/>
      <c r="K492" s="32"/>
    </row>
    <row r="493" spans="1:11" s="19" customFormat="1" x14ac:dyDescent="0.4">
      <c r="A493" s="18" t="s">
        <v>537</v>
      </c>
      <c r="B493" s="18"/>
      <c r="C493" s="46"/>
      <c r="D493" s="31"/>
      <c r="E493" s="32"/>
      <c r="F493" s="20"/>
      <c r="G493" s="31"/>
      <c r="H493" s="32"/>
      <c r="I493" s="31"/>
      <c r="J493" s="20"/>
      <c r="K493" s="32"/>
    </row>
    <row r="494" spans="1:11" s="19" customFormat="1" x14ac:dyDescent="0.4">
      <c r="A494" s="18" t="s">
        <v>538</v>
      </c>
      <c r="B494" s="18"/>
      <c r="C494" s="46"/>
      <c r="D494" s="31"/>
      <c r="E494" s="32"/>
      <c r="F494" s="20"/>
      <c r="G494" s="31"/>
      <c r="H494" s="32"/>
      <c r="I494" s="31"/>
      <c r="J494" s="20"/>
      <c r="K494" s="32"/>
    </row>
    <row r="495" spans="1:11" s="19" customFormat="1" x14ac:dyDescent="0.4">
      <c r="A495" s="18" t="s">
        <v>539</v>
      </c>
      <c r="B495" s="18"/>
      <c r="C495" s="46"/>
      <c r="D495" s="31"/>
      <c r="E495" s="32"/>
      <c r="F495" s="20"/>
      <c r="G495" s="31"/>
      <c r="H495" s="32"/>
      <c r="I495" s="31"/>
      <c r="J495" s="20"/>
      <c r="K495" s="32"/>
    </row>
    <row r="496" spans="1:11" s="19" customFormat="1" x14ac:dyDescent="0.4">
      <c r="A496" s="18" t="s">
        <v>540</v>
      </c>
      <c r="B496" s="18"/>
      <c r="C496" s="46"/>
      <c r="D496" s="31"/>
      <c r="E496" s="32"/>
      <c r="F496" s="20"/>
      <c r="G496" s="31"/>
      <c r="H496" s="32"/>
      <c r="I496" s="31"/>
      <c r="J496" s="20"/>
      <c r="K496" s="32"/>
    </row>
    <row r="497" spans="1:11" s="19" customFormat="1" x14ac:dyDescent="0.4">
      <c r="A497" s="18" t="s">
        <v>541</v>
      </c>
      <c r="B497" s="18"/>
      <c r="C497" s="46"/>
      <c r="D497" s="31"/>
      <c r="E497" s="32"/>
      <c r="F497" s="20"/>
      <c r="G497" s="31"/>
      <c r="H497" s="32"/>
      <c r="I497" s="31"/>
      <c r="J497" s="20"/>
      <c r="K497" s="32"/>
    </row>
    <row r="498" spans="1:11" s="19" customFormat="1" x14ac:dyDescent="0.4">
      <c r="A498" s="18" t="s">
        <v>542</v>
      </c>
      <c r="B498" s="18"/>
      <c r="C498" s="46"/>
      <c r="D498" s="31"/>
      <c r="E498" s="32"/>
      <c r="F498" s="20"/>
      <c r="G498" s="31"/>
      <c r="H498" s="32"/>
      <c r="I498" s="31"/>
      <c r="J498" s="20"/>
      <c r="K498" s="32"/>
    </row>
    <row r="499" spans="1:11" s="19" customFormat="1" x14ac:dyDescent="0.4">
      <c r="A499" s="18" t="s">
        <v>543</v>
      </c>
      <c r="B499" s="18"/>
      <c r="C499" s="46"/>
      <c r="D499" s="31"/>
      <c r="E499" s="32"/>
      <c r="F499" s="20"/>
      <c r="G499" s="31"/>
      <c r="H499" s="32"/>
      <c r="I499" s="31"/>
      <c r="J499" s="20"/>
      <c r="K499" s="32"/>
    </row>
    <row r="500" spans="1:11" s="19" customFormat="1" x14ac:dyDescent="0.4">
      <c r="A500" s="18" t="s">
        <v>544</v>
      </c>
      <c r="B500" s="18"/>
      <c r="C500" s="46"/>
      <c r="D500" s="31"/>
      <c r="E500" s="32"/>
      <c r="F500" s="20"/>
      <c r="G500" s="31"/>
      <c r="H500" s="32"/>
      <c r="I500" s="31"/>
      <c r="J500" s="20"/>
      <c r="K500" s="32"/>
    </row>
    <row r="501" spans="1:11" s="19" customFormat="1" x14ac:dyDescent="0.4">
      <c r="A501" s="18" t="s">
        <v>545</v>
      </c>
      <c r="B501" s="18"/>
      <c r="C501" s="46"/>
      <c r="D501" s="31"/>
      <c r="E501" s="32"/>
      <c r="F501" s="20"/>
      <c r="G501" s="31"/>
      <c r="H501" s="32"/>
      <c r="I501" s="31"/>
      <c r="J501" s="20"/>
      <c r="K501" s="32"/>
    </row>
    <row r="502" spans="1:11" s="19" customFormat="1" x14ac:dyDescent="0.4">
      <c r="A502" s="18" t="s">
        <v>546</v>
      </c>
      <c r="B502" s="18"/>
      <c r="C502" s="46"/>
      <c r="D502" s="31"/>
      <c r="E502" s="32"/>
      <c r="F502" s="20"/>
      <c r="G502" s="31"/>
      <c r="H502" s="32"/>
      <c r="I502" s="31"/>
      <c r="J502" s="20"/>
      <c r="K502" s="32"/>
    </row>
    <row r="503" spans="1:11" s="19" customFormat="1" x14ac:dyDescent="0.4">
      <c r="A503" s="18" t="s">
        <v>547</v>
      </c>
      <c r="B503" s="18"/>
      <c r="C503" s="46"/>
      <c r="D503" s="31"/>
      <c r="E503" s="32"/>
      <c r="F503" s="20"/>
      <c r="G503" s="31"/>
      <c r="H503" s="32"/>
      <c r="I503" s="31"/>
      <c r="J503" s="20"/>
      <c r="K503" s="32"/>
    </row>
    <row r="504" spans="1:11" s="19" customFormat="1" x14ac:dyDescent="0.4">
      <c r="A504" s="18" t="s">
        <v>548</v>
      </c>
      <c r="B504" s="18"/>
      <c r="C504" s="46"/>
      <c r="D504" s="31"/>
      <c r="E504" s="32"/>
      <c r="F504" s="20"/>
      <c r="G504" s="31"/>
      <c r="H504" s="32"/>
      <c r="I504" s="31"/>
      <c r="J504" s="20"/>
      <c r="K504" s="32"/>
    </row>
    <row r="505" spans="1:11" s="19" customFormat="1" x14ac:dyDescent="0.4">
      <c r="A505" s="18" t="s">
        <v>549</v>
      </c>
      <c r="B505" s="18"/>
      <c r="C505" s="46"/>
      <c r="D505" s="31"/>
      <c r="E505" s="32"/>
      <c r="F505" s="20"/>
      <c r="G505" s="31"/>
      <c r="H505" s="32"/>
      <c r="I505" s="31"/>
      <c r="J505" s="20"/>
      <c r="K505" s="32"/>
    </row>
    <row r="506" spans="1:11" s="19" customFormat="1" x14ac:dyDescent="0.4">
      <c r="A506" s="18" t="s">
        <v>550</v>
      </c>
      <c r="B506" s="18"/>
      <c r="C506" s="46"/>
      <c r="D506" s="31"/>
      <c r="E506" s="32"/>
      <c r="F506" s="20"/>
      <c r="G506" s="31"/>
      <c r="H506" s="32"/>
      <c r="I506" s="31"/>
      <c r="J506" s="20"/>
      <c r="K506" s="32"/>
    </row>
    <row r="507" spans="1:11" s="19" customFormat="1" x14ac:dyDescent="0.4">
      <c r="A507" s="18" t="s">
        <v>551</v>
      </c>
      <c r="B507" s="18"/>
      <c r="C507" s="46"/>
      <c r="D507" s="31"/>
      <c r="E507" s="32"/>
      <c r="F507" s="20"/>
      <c r="G507" s="31"/>
      <c r="H507" s="32"/>
      <c r="I507" s="31"/>
      <c r="J507" s="20"/>
      <c r="K507" s="32"/>
    </row>
    <row r="508" spans="1:11" s="19" customFormat="1" x14ac:dyDescent="0.4">
      <c r="A508" s="18" t="s">
        <v>552</v>
      </c>
      <c r="B508" s="18"/>
      <c r="C508" s="46"/>
      <c r="D508" s="31"/>
      <c r="E508" s="32"/>
      <c r="F508" s="20"/>
      <c r="G508" s="31"/>
      <c r="H508" s="32"/>
      <c r="I508" s="31"/>
      <c r="J508" s="20"/>
      <c r="K508" s="32"/>
    </row>
  </sheetData>
  <autoFilter ref="A8:BB508" xr:uid="{5A08EA12-F713-429E-891A-596341B1C432}">
    <sortState ref="A9:BB508">
      <sortCondition ref="A8:A508"/>
    </sortState>
  </autoFilter>
  <mergeCells count="1">
    <mergeCell ref="A7:B7"/>
  </mergeCells>
  <conditionalFormatting sqref="D9:D238">
    <cfRule type="colorScale" priority="7">
      <colorScale>
        <cfvo type="min"/>
        <cfvo type="max"/>
        <color rgb="FFFCFCFF"/>
        <color rgb="FF63BE7B"/>
      </colorScale>
    </cfRule>
  </conditionalFormatting>
  <conditionalFormatting sqref="E9:E238">
    <cfRule type="colorScale" priority="6">
      <colorScale>
        <cfvo type="min"/>
        <cfvo type="max"/>
        <color rgb="FFFCFCFF"/>
        <color rgb="FFF8696B"/>
      </colorScale>
    </cfRule>
  </conditionalFormatting>
  <conditionalFormatting sqref="G9:G2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K238">
    <cfRule type="cellIs" dxfId="1" priority="2" operator="notEqual">
      <formula>$L$1</formula>
    </cfRule>
  </conditionalFormatting>
  <conditionalFormatting sqref="A9:C508 C8">
    <cfRule type="expression" dxfId="0" priority="1">
      <formula>IF(MOD(ROW(),2) = 1, TRUE, 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F69D-F45E-435C-A89A-5593487D5E0B}">
  <dimension ref="A1:F41"/>
  <sheetViews>
    <sheetView workbookViewId="0"/>
  </sheetViews>
  <sheetFormatPr defaultRowHeight="14.6" x14ac:dyDescent="0.4"/>
  <cols>
    <col min="1" max="1" width="18" customWidth="1"/>
  </cols>
  <sheetData>
    <row r="1" spans="1:6" x14ac:dyDescent="0.4">
      <c r="A1" t="s">
        <v>0</v>
      </c>
      <c r="B1" t="s">
        <v>1</v>
      </c>
      <c r="E1" t="s">
        <v>63</v>
      </c>
      <c r="F1" t="s">
        <v>66</v>
      </c>
    </row>
    <row r="2" spans="1:6" x14ac:dyDescent="0.4">
      <c r="A2" t="s">
        <v>2</v>
      </c>
      <c r="E2" t="s">
        <v>64</v>
      </c>
      <c r="F2" t="s">
        <v>67</v>
      </c>
    </row>
    <row r="3" spans="1:6" x14ac:dyDescent="0.4">
      <c r="A3" t="s">
        <v>3</v>
      </c>
      <c r="E3" t="s">
        <v>65</v>
      </c>
      <c r="F3" t="s">
        <v>68</v>
      </c>
    </row>
    <row r="4" spans="1:6" x14ac:dyDescent="0.4">
      <c r="A4" t="s">
        <v>4</v>
      </c>
    </row>
    <row r="5" spans="1:6" x14ac:dyDescent="0.4">
      <c r="A5" t="s">
        <v>5</v>
      </c>
    </row>
    <row r="6" spans="1:6" x14ac:dyDescent="0.4">
      <c r="A6" t="s">
        <v>6</v>
      </c>
    </row>
    <row r="7" spans="1:6" x14ac:dyDescent="0.4">
      <c r="A7" t="s">
        <v>7</v>
      </c>
    </row>
    <row r="8" spans="1:6" x14ac:dyDescent="0.4">
      <c r="A8" t="s">
        <v>8</v>
      </c>
    </row>
    <row r="9" spans="1:6" x14ac:dyDescent="0.4">
      <c r="A9" t="s">
        <v>9</v>
      </c>
    </row>
    <row r="10" spans="1:6" x14ac:dyDescent="0.4">
      <c r="A10" t="s">
        <v>10</v>
      </c>
    </row>
    <row r="11" spans="1:6" x14ac:dyDescent="0.4">
      <c r="A11" t="s">
        <v>11</v>
      </c>
    </row>
    <row r="12" spans="1:6" x14ac:dyDescent="0.4">
      <c r="A12" t="s">
        <v>12</v>
      </c>
    </row>
    <row r="13" spans="1:6" x14ac:dyDescent="0.4">
      <c r="A13" t="s">
        <v>13</v>
      </c>
    </row>
    <row r="14" spans="1:6" x14ac:dyDescent="0.4">
      <c r="A14" t="s">
        <v>14</v>
      </c>
    </row>
    <row r="15" spans="1:6" x14ac:dyDescent="0.4">
      <c r="A15" t="s">
        <v>15</v>
      </c>
    </row>
    <row r="16" spans="1:6" x14ac:dyDescent="0.4">
      <c r="A16" t="s">
        <v>16</v>
      </c>
    </row>
    <row r="17" spans="1:1" x14ac:dyDescent="0.4">
      <c r="A17" t="s">
        <v>17</v>
      </c>
    </row>
    <row r="18" spans="1:1" x14ac:dyDescent="0.4">
      <c r="A18" t="s">
        <v>18</v>
      </c>
    </row>
    <row r="19" spans="1:1" x14ac:dyDescent="0.4">
      <c r="A19" t="s">
        <v>19</v>
      </c>
    </row>
    <row r="20" spans="1:1" x14ac:dyDescent="0.4">
      <c r="A20" t="s">
        <v>20</v>
      </c>
    </row>
    <row r="21" spans="1:1" x14ac:dyDescent="0.4">
      <c r="A21" t="s">
        <v>21</v>
      </c>
    </row>
    <row r="22" spans="1:1" x14ac:dyDescent="0.4">
      <c r="A22" t="s">
        <v>22</v>
      </c>
    </row>
    <row r="23" spans="1:1" x14ac:dyDescent="0.4">
      <c r="A23" t="s">
        <v>23</v>
      </c>
    </row>
    <row r="24" spans="1:1" x14ac:dyDescent="0.4">
      <c r="A24" t="s">
        <v>24</v>
      </c>
    </row>
    <row r="25" spans="1:1" x14ac:dyDescent="0.4">
      <c r="A25" t="s">
        <v>25</v>
      </c>
    </row>
    <row r="26" spans="1:1" x14ac:dyDescent="0.4">
      <c r="A26" t="s">
        <v>26</v>
      </c>
    </row>
    <row r="27" spans="1:1" x14ac:dyDescent="0.4">
      <c r="A27" t="s">
        <v>27</v>
      </c>
    </row>
    <row r="28" spans="1:1" x14ac:dyDescent="0.4">
      <c r="A28" t="s">
        <v>28</v>
      </c>
    </row>
    <row r="29" spans="1:1" x14ac:dyDescent="0.4">
      <c r="A29" t="s">
        <v>29</v>
      </c>
    </row>
    <row r="30" spans="1:1" x14ac:dyDescent="0.4">
      <c r="A30" t="s">
        <v>30</v>
      </c>
    </row>
    <row r="31" spans="1:1" x14ac:dyDescent="0.4">
      <c r="A31" t="s">
        <v>31</v>
      </c>
    </row>
    <row r="32" spans="1:1" x14ac:dyDescent="0.4">
      <c r="A32" t="s">
        <v>32</v>
      </c>
    </row>
    <row r="33" spans="1:1" x14ac:dyDescent="0.4">
      <c r="A33" t="s">
        <v>33</v>
      </c>
    </row>
    <row r="34" spans="1:1" x14ac:dyDescent="0.4">
      <c r="A34" t="s">
        <v>34</v>
      </c>
    </row>
    <row r="35" spans="1:1" x14ac:dyDescent="0.4">
      <c r="A35" t="s">
        <v>35</v>
      </c>
    </row>
    <row r="36" spans="1:1" x14ac:dyDescent="0.4">
      <c r="A36" t="s">
        <v>36</v>
      </c>
    </row>
    <row r="37" spans="1:1" x14ac:dyDescent="0.4">
      <c r="A37" t="s">
        <v>37</v>
      </c>
    </row>
    <row r="38" spans="1:1" x14ac:dyDescent="0.4">
      <c r="A38" t="s">
        <v>38</v>
      </c>
    </row>
    <row r="39" spans="1:1" x14ac:dyDescent="0.4">
      <c r="A39" t="s">
        <v>39</v>
      </c>
    </row>
    <row r="40" spans="1:1" x14ac:dyDescent="0.4">
      <c r="A40" t="s">
        <v>40</v>
      </c>
    </row>
    <row r="41" spans="1:1" x14ac:dyDescent="0.4">
      <c r="A4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0B2D-DF18-47A6-9A53-D07D394DE6EA}">
  <dimension ref="A1:AQ40"/>
  <sheetViews>
    <sheetView workbookViewId="0">
      <selection activeCell="D1" sqref="D1:AQ1"/>
    </sheetView>
  </sheetViews>
  <sheetFormatPr defaultRowHeight="14.6" x14ac:dyDescent="0.4"/>
  <sheetData>
    <row r="1" spans="1:43" x14ac:dyDescent="0.4">
      <c r="A1" s="8" t="s">
        <v>8</v>
      </c>
      <c r="B1" s="8">
        <v>75</v>
      </c>
      <c r="D1" s="8" t="s">
        <v>8</v>
      </c>
      <c r="E1" s="8" t="s">
        <v>4</v>
      </c>
      <c r="F1" s="8" t="s">
        <v>30</v>
      </c>
      <c r="G1" s="8" t="s">
        <v>5</v>
      </c>
      <c r="H1" s="8" t="s">
        <v>15</v>
      </c>
      <c r="I1" s="8" t="s">
        <v>13</v>
      </c>
      <c r="J1" s="8" t="s">
        <v>12</v>
      </c>
      <c r="K1" s="8" t="s">
        <v>7</v>
      </c>
      <c r="L1" s="8" t="s">
        <v>35</v>
      </c>
      <c r="M1" s="8" t="s">
        <v>39</v>
      </c>
      <c r="N1" s="8" t="s">
        <v>2</v>
      </c>
      <c r="O1" s="8" t="s">
        <v>11</v>
      </c>
      <c r="P1" s="8" t="s">
        <v>22</v>
      </c>
      <c r="Q1" s="8" t="s">
        <v>31</v>
      </c>
      <c r="R1" s="8" t="s">
        <v>10</v>
      </c>
      <c r="S1" s="8" t="s">
        <v>38</v>
      </c>
      <c r="T1" s="8" t="s">
        <v>19</v>
      </c>
      <c r="U1" s="8" t="s">
        <v>32</v>
      </c>
      <c r="V1" s="8" t="s">
        <v>33</v>
      </c>
      <c r="W1" s="8" t="s">
        <v>34</v>
      </c>
      <c r="X1" s="8" t="s">
        <v>41</v>
      </c>
      <c r="Y1" s="8" t="s">
        <v>3</v>
      </c>
      <c r="Z1" s="8" t="s">
        <v>6</v>
      </c>
      <c r="AA1" s="8" t="s">
        <v>16</v>
      </c>
      <c r="AB1" s="8" t="s">
        <v>20</v>
      </c>
      <c r="AC1" s="8" t="s">
        <v>23</v>
      </c>
      <c r="AD1" s="8" t="s">
        <v>27</v>
      </c>
      <c r="AE1" s="8" t="s">
        <v>37</v>
      </c>
      <c r="AF1" s="8" t="s">
        <v>9</v>
      </c>
      <c r="AG1" s="8" t="s">
        <v>14</v>
      </c>
      <c r="AH1" s="8" t="s">
        <v>18</v>
      </c>
      <c r="AI1" s="8" t="s">
        <v>21</v>
      </c>
      <c r="AJ1" s="8" t="s">
        <v>24</v>
      </c>
      <c r="AK1" s="8" t="s">
        <v>25</v>
      </c>
      <c r="AL1" s="8" t="s">
        <v>26</v>
      </c>
      <c r="AM1" s="8" t="s">
        <v>28</v>
      </c>
      <c r="AN1" s="8" t="s">
        <v>29</v>
      </c>
      <c r="AO1" s="8" t="s">
        <v>36</v>
      </c>
      <c r="AP1" s="8" t="s">
        <v>40</v>
      </c>
      <c r="AQ1" s="8" t="s">
        <v>17</v>
      </c>
    </row>
    <row r="2" spans="1:43" x14ac:dyDescent="0.4">
      <c r="A2" s="8" t="s">
        <v>4</v>
      </c>
      <c r="B2" s="8">
        <v>71</v>
      </c>
    </row>
    <row r="3" spans="1:43" x14ac:dyDescent="0.4">
      <c r="A3" s="8" t="s">
        <v>30</v>
      </c>
      <c r="B3" s="8">
        <v>45</v>
      </c>
    </row>
    <row r="4" spans="1:43" x14ac:dyDescent="0.4">
      <c r="A4" s="8" t="s">
        <v>5</v>
      </c>
      <c r="B4" s="8">
        <v>15</v>
      </c>
    </row>
    <row r="5" spans="1:43" x14ac:dyDescent="0.4">
      <c r="A5" s="8" t="s">
        <v>15</v>
      </c>
      <c r="B5" s="8">
        <v>12</v>
      </c>
    </row>
    <row r="6" spans="1:43" x14ac:dyDescent="0.4">
      <c r="A6" s="8" t="s">
        <v>13</v>
      </c>
      <c r="B6" s="8">
        <v>11</v>
      </c>
    </row>
    <row r="7" spans="1:43" x14ac:dyDescent="0.4">
      <c r="A7" s="8" t="s">
        <v>12</v>
      </c>
      <c r="B7" s="8">
        <v>9</v>
      </c>
    </row>
    <row r="8" spans="1:43" x14ac:dyDescent="0.4">
      <c r="A8" s="8" t="s">
        <v>7</v>
      </c>
      <c r="B8" s="8">
        <v>6</v>
      </c>
    </row>
    <row r="9" spans="1:43" x14ac:dyDescent="0.4">
      <c r="A9" s="8" t="s">
        <v>35</v>
      </c>
      <c r="B9" s="8">
        <v>6</v>
      </c>
    </row>
    <row r="10" spans="1:43" x14ac:dyDescent="0.4">
      <c r="A10" s="8" t="s">
        <v>39</v>
      </c>
      <c r="B10" s="8">
        <v>6</v>
      </c>
    </row>
    <row r="11" spans="1:43" x14ac:dyDescent="0.4">
      <c r="A11" s="8" t="s">
        <v>2</v>
      </c>
      <c r="B11" s="8">
        <v>5</v>
      </c>
    </row>
    <row r="12" spans="1:43" x14ac:dyDescent="0.4">
      <c r="A12" s="8" t="s">
        <v>11</v>
      </c>
      <c r="B12" s="8">
        <v>4</v>
      </c>
    </row>
    <row r="13" spans="1:43" x14ac:dyDescent="0.4">
      <c r="A13" s="8" t="s">
        <v>22</v>
      </c>
      <c r="B13" s="8">
        <v>4</v>
      </c>
    </row>
    <row r="14" spans="1:43" x14ac:dyDescent="0.4">
      <c r="A14" s="8" t="s">
        <v>31</v>
      </c>
      <c r="B14" s="8">
        <v>4</v>
      </c>
    </row>
    <row r="15" spans="1:43" x14ac:dyDescent="0.4">
      <c r="A15" s="8" t="s">
        <v>10</v>
      </c>
      <c r="B15" s="8">
        <v>3</v>
      </c>
    </row>
    <row r="16" spans="1:43" x14ac:dyDescent="0.4">
      <c r="A16" s="8" t="s">
        <v>38</v>
      </c>
      <c r="B16" s="8">
        <v>3</v>
      </c>
    </row>
    <row r="17" spans="1:2" x14ac:dyDescent="0.4">
      <c r="A17" s="8" t="s">
        <v>19</v>
      </c>
      <c r="B17" s="8">
        <v>2</v>
      </c>
    </row>
    <row r="18" spans="1:2" x14ac:dyDescent="0.4">
      <c r="A18" s="8" t="s">
        <v>32</v>
      </c>
      <c r="B18" s="8">
        <v>2</v>
      </c>
    </row>
    <row r="19" spans="1:2" x14ac:dyDescent="0.4">
      <c r="A19" s="8" t="s">
        <v>33</v>
      </c>
      <c r="B19" s="8">
        <v>2</v>
      </c>
    </row>
    <row r="20" spans="1:2" x14ac:dyDescent="0.4">
      <c r="A20" s="8" t="s">
        <v>34</v>
      </c>
      <c r="B20" s="8">
        <v>2</v>
      </c>
    </row>
    <row r="21" spans="1:2" x14ac:dyDescent="0.4">
      <c r="A21" s="8" t="s">
        <v>41</v>
      </c>
      <c r="B21" s="8">
        <v>2</v>
      </c>
    </row>
    <row r="22" spans="1:2" x14ac:dyDescent="0.4">
      <c r="A22" s="8" t="s">
        <v>3</v>
      </c>
      <c r="B22" s="8">
        <v>1</v>
      </c>
    </row>
    <row r="23" spans="1:2" x14ac:dyDescent="0.4">
      <c r="A23" s="8" t="s">
        <v>6</v>
      </c>
      <c r="B23" s="8">
        <v>1</v>
      </c>
    </row>
    <row r="24" spans="1:2" x14ac:dyDescent="0.4">
      <c r="A24" s="8" t="s">
        <v>16</v>
      </c>
      <c r="B24" s="8">
        <v>1</v>
      </c>
    </row>
    <row r="25" spans="1:2" x14ac:dyDescent="0.4">
      <c r="A25" s="8" t="s">
        <v>20</v>
      </c>
      <c r="B25" s="8">
        <v>1</v>
      </c>
    </row>
    <row r="26" spans="1:2" x14ac:dyDescent="0.4">
      <c r="A26" s="8" t="s">
        <v>23</v>
      </c>
      <c r="B26" s="8">
        <v>1</v>
      </c>
    </row>
    <row r="27" spans="1:2" x14ac:dyDescent="0.4">
      <c r="A27" s="8" t="s">
        <v>27</v>
      </c>
      <c r="B27" s="8">
        <v>1</v>
      </c>
    </row>
    <row r="28" spans="1:2" x14ac:dyDescent="0.4">
      <c r="A28" s="8" t="s">
        <v>37</v>
      </c>
      <c r="B28" s="8">
        <v>1</v>
      </c>
    </row>
    <row r="29" spans="1:2" x14ac:dyDescent="0.4">
      <c r="A29" s="8" t="s">
        <v>9</v>
      </c>
      <c r="B29" s="8">
        <v>0</v>
      </c>
    </row>
    <row r="30" spans="1:2" x14ac:dyDescent="0.4">
      <c r="A30" s="8" t="s">
        <v>14</v>
      </c>
      <c r="B30" s="8">
        <v>0</v>
      </c>
    </row>
    <row r="31" spans="1:2" x14ac:dyDescent="0.4">
      <c r="A31" s="8" t="s">
        <v>18</v>
      </c>
      <c r="B31" s="8">
        <v>0</v>
      </c>
    </row>
    <row r="32" spans="1:2" x14ac:dyDescent="0.4">
      <c r="A32" s="8" t="s">
        <v>21</v>
      </c>
      <c r="B32" s="8">
        <v>0</v>
      </c>
    </row>
    <row r="33" spans="1:2" x14ac:dyDescent="0.4">
      <c r="A33" s="8" t="s">
        <v>24</v>
      </c>
      <c r="B33" s="8">
        <v>0</v>
      </c>
    </row>
    <row r="34" spans="1:2" x14ac:dyDescent="0.4">
      <c r="A34" s="8" t="s">
        <v>25</v>
      </c>
      <c r="B34" s="8">
        <v>0</v>
      </c>
    </row>
    <row r="35" spans="1:2" x14ac:dyDescent="0.4">
      <c r="A35" s="8" t="s">
        <v>26</v>
      </c>
      <c r="B35" s="8">
        <v>0</v>
      </c>
    </row>
    <row r="36" spans="1:2" x14ac:dyDescent="0.4">
      <c r="A36" s="8" t="s">
        <v>28</v>
      </c>
      <c r="B36" s="8">
        <v>0</v>
      </c>
    </row>
    <row r="37" spans="1:2" x14ac:dyDescent="0.4">
      <c r="A37" s="8" t="s">
        <v>29</v>
      </c>
      <c r="B37" s="8">
        <v>0</v>
      </c>
    </row>
    <row r="38" spans="1:2" x14ac:dyDescent="0.4">
      <c r="A38" s="8" t="s">
        <v>36</v>
      </c>
      <c r="B38" s="8">
        <v>0</v>
      </c>
    </row>
    <row r="39" spans="1:2" x14ac:dyDescent="0.4">
      <c r="A39" s="8" t="s">
        <v>40</v>
      </c>
      <c r="B39" s="8">
        <v>0</v>
      </c>
    </row>
    <row r="40" spans="1:2" x14ac:dyDescent="0.4">
      <c r="A40" s="8" t="s">
        <v>17</v>
      </c>
      <c r="B40" s="8"/>
    </row>
  </sheetData>
  <sortState ref="A1:B42">
    <sortCondition descending="1" ref="B1:B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Tenders</vt:lpstr>
      <vt:lpstr>Clients</vt:lpstr>
      <vt:lpstr>Sheet3</vt:lpstr>
      <vt:lpstr>Tenders!Print_Area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2018-07-09T22:08:26Z</dcterms:created>
  <dcterms:modified xsi:type="dcterms:W3CDTF">2018-07-09T23:07:19Z</dcterms:modified>
</cp:coreProperties>
</file>