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Celi\Desktop\Sem 1,2017\METR4810\METR4810\Bill of Materials\"/>
    </mc:Choice>
  </mc:AlternateContent>
  <bookViews>
    <workbookView xWindow="0" yWindow="0" windowWidth="25125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10" i="1"/>
  <c r="D10" i="1"/>
</calcChain>
</file>

<file path=xl/sharedStrings.xml><?xml version="1.0" encoding="utf-8"?>
<sst xmlns="http://schemas.openxmlformats.org/spreadsheetml/2006/main" count="61" uniqueCount="59">
  <si>
    <t>Final budget</t>
  </si>
  <si>
    <t xml:space="preserve">Part </t>
  </si>
  <si>
    <t>price</t>
  </si>
  <si>
    <t>unit price</t>
  </si>
  <si>
    <t>units</t>
  </si>
  <si>
    <t>Mechanical</t>
  </si>
  <si>
    <t>Wood</t>
  </si>
  <si>
    <t>Bolts</t>
  </si>
  <si>
    <t>Nuts</t>
  </si>
  <si>
    <t>Glands</t>
  </si>
  <si>
    <t>Conduit pipe</t>
  </si>
  <si>
    <t>Alluminium:</t>
  </si>
  <si>
    <t>Sheet</t>
  </si>
  <si>
    <t>Rod</t>
  </si>
  <si>
    <t>Manipulator</t>
  </si>
  <si>
    <t>Stepper</t>
  </si>
  <si>
    <t>Servo</t>
  </si>
  <si>
    <t>DC motor</t>
  </si>
  <si>
    <t>PCB</t>
  </si>
  <si>
    <t>Hbridge</t>
  </si>
  <si>
    <t>Description</t>
  </si>
  <si>
    <t>Voltage reg.</t>
  </si>
  <si>
    <t>Through hole socket</t>
  </si>
  <si>
    <t>LED</t>
  </si>
  <si>
    <t>Torch</t>
  </si>
  <si>
    <t>Camera Set</t>
  </si>
  <si>
    <t>Atmega324a</t>
  </si>
  <si>
    <t>Capacitors</t>
  </si>
  <si>
    <t>DB15 Cable</t>
  </si>
  <si>
    <t>DB15 Female Header</t>
  </si>
  <si>
    <t>Brackets</t>
  </si>
  <si>
    <t>2m</t>
  </si>
  <si>
    <t>5.95 AUD</t>
  </si>
  <si>
    <t>Electrical</t>
  </si>
  <si>
    <t>1K Ohm</t>
  </si>
  <si>
    <t>10k Ohm</t>
  </si>
  <si>
    <t>Resistors:</t>
  </si>
  <si>
    <t>1uF</t>
  </si>
  <si>
    <t>100uf</t>
  </si>
  <si>
    <t>Headers:</t>
  </si>
  <si>
    <t>6x2</t>
  </si>
  <si>
    <t>2x1</t>
  </si>
  <si>
    <t>4x1</t>
  </si>
  <si>
    <t>3x2</t>
  </si>
  <si>
    <t>4x2</t>
  </si>
  <si>
    <t>293D</t>
  </si>
  <si>
    <t>Motor Shield</t>
  </si>
  <si>
    <t>VHS-USB adaptor</t>
  </si>
  <si>
    <t>Turnigy 6V battery</t>
  </si>
  <si>
    <t>http://www.ebay.com.au/itm/Manipulator-Alloy-Paw-Arm-Mechanical-Robotic-Claw-Clamp-for-Arduino-Robot-MG995-/252857056617?hash=item3adf747d69:g:AloAAOSwB-1Y7Hc2</t>
  </si>
  <si>
    <t>https://hobbyking.com/en_us/turnigy-receiver-pack-sub-c-4200mah-6-0v-nimh-high-power-series.html</t>
  </si>
  <si>
    <t>http://www.ebay.com.au/itm/222438363376?_trksid=p2057872.m2749.l2649&amp;ssPageName=STRK%3AMEBIDX%3AIT</t>
  </si>
  <si>
    <t>http://www.ebay.com.au/itm/142170948081?_trksid=p2057872.m2749.l2649&amp;ssPageName=STRK%3AMEBIDX%3AIT</t>
  </si>
  <si>
    <t>https://www.bunnings.com.au/deta-20mm-medium-duty-rigid-cond</t>
  </si>
  <si>
    <t>Foam</t>
  </si>
  <si>
    <t>Containers</t>
  </si>
  <si>
    <t>M3 romak</t>
  </si>
  <si>
    <t>romak hexagon</t>
  </si>
  <si>
    <t>http://www.ebay.com/itm/Stepper-Motor-Drive-Controller-Board-Module-L298N-Dual-H-Bridge-DC-For-Arduino-M-/172390155575?hash=item2823410537:g:uNoAAOSwnbZYEz3t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</si>
</sst>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0" xfId="1"/>
    <xf numFmtId="0" fontId="0" fillId="3" borderId="17" xfId="0" applyFill="1" applyBorder="1"/>
    <xf numFmtId="0" fontId="0" fillId="3" borderId="18" xfId="0" applyFill="1" applyBorder="1"/>
    <xf numFmtId="0" fontId="0" fillId="4" borderId="1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om.au/itm/222438363376?_trksid=p2057872.m2749.l2649&amp;ssPageName=STRK%3AMEBIDX%3AIT" TargetMode="External"/><Relationship Id="rId2" Type="http://schemas.openxmlformats.org/officeDocument/2006/relationships/hyperlink" Target="https://hobbyking.com/en_us/turnigy-receiver-pack-sub-c-4200mah-6-0v-nimh-high-power-series.html" TargetMode="External"/><Relationship Id="rId1" Type="http://schemas.openxmlformats.org/officeDocument/2006/relationships/hyperlink" Target="http://www.ebay.com.au/itm/Manipulator-Alloy-Paw-Arm-Mechanical-Robotic-Claw-Clamp-for-Arduino-Robot-MG995-/252857056617?hash=item3adf747d69:g:AloAAOSwB-1Y7Hc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45" sqref="F45"/>
    </sheetView>
  </sheetViews>
  <sheetFormatPr defaultRowHeight="15" x14ac:dyDescent="0.25"/>
  <cols>
    <col min="1" max="1" width="12.7109375" customWidth="1"/>
    <col min="2" max="2" width="20" customWidth="1"/>
    <col min="3" max="3" width="15.7109375" customWidth="1"/>
    <col min="4" max="4" width="17.7109375" customWidth="1"/>
    <col min="5" max="5" width="14.5703125" customWidth="1"/>
    <col min="6" max="6" width="15" customWidth="1"/>
  </cols>
  <sheetData>
    <row r="1" spans="1:7" x14ac:dyDescent="0.25">
      <c r="B1" s="24" t="s">
        <v>0</v>
      </c>
      <c r="C1" s="24"/>
      <c r="D1" s="24"/>
      <c r="E1" s="24"/>
      <c r="F1" s="24"/>
    </row>
    <row r="2" spans="1:7" x14ac:dyDescent="0.25">
      <c r="B2" s="24" t="s">
        <v>1</v>
      </c>
      <c r="C2" s="24" t="s">
        <v>20</v>
      </c>
      <c r="D2" s="24" t="s">
        <v>4</v>
      </c>
      <c r="E2" s="24" t="s">
        <v>3</v>
      </c>
      <c r="F2" s="24" t="s">
        <v>2</v>
      </c>
    </row>
    <row r="3" spans="1:7" x14ac:dyDescent="0.25">
      <c r="A3" s="29" t="s">
        <v>5</v>
      </c>
      <c r="B3" s="22" t="s">
        <v>11</v>
      </c>
      <c r="C3" s="3"/>
      <c r="D3" s="3"/>
      <c r="E3" s="3"/>
      <c r="F3" s="23"/>
    </row>
    <row r="4" spans="1:7" x14ac:dyDescent="0.25">
      <c r="A4" s="30"/>
      <c r="B4" s="4" t="s">
        <v>12</v>
      </c>
      <c r="C4" s="1"/>
      <c r="D4" s="1">
        <v>33000</v>
      </c>
      <c r="E4" s="1">
        <v>1</v>
      </c>
      <c r="F4" s="5">
        <v>2.19</v>
      </c>
    </row>
    <row r="5" spans="1:7" ht="15.75" thickBot="1" x14ac:dyDescent="0.3">
      <c r="A5" s="30"/>
      <c r="B5" s="6" t="s">
        <v>13</v>
      </c>
      <c r="C5" s="7"/>
      <c r="D5" s="7"/>
      <c r="E5" s="7">
        <v>1</v>
      </c>
      <c r="F5" s="8"/>
    </row>
    <row r="6" spans="1:7" ht="15.75" thickTop="1" x14ac:dyDescent="0.25">
      <c r="A6" s="31"/>
      <c r="B6" s="3" t="s">
        <v>6</v>
      </c>
      <c r="C6" s="3"/>
      <c r="D6" s="3"/>
      <c r="E6" s="3"/>
      <c r="F6" s="3"/>
    </row>
    <row r="7" spans="1:7" x14ac:dyDescent="0.25">
      <c r="A7" s="31"/>
      <c r="B7" s="1" t="s">
        <v>7</v>
      </c>
      <c r="C7" s="1" t="s">
        <v>56</v>
      </c>
      <c r="D7" s="1">
        <v>20</v>
      </c>
      <c r="E7" s="1"/>
      <c r="F7" s="1">
        <v>3.3</v>
      </c>
    </row>
    <row r="8" spans="1:7" x14ac:dyDescent="0.25">
      <c r="A8" s="31"/>
      <c r="B8" s="1" t="s">
        <v>8</v>
      </c>
      <c r="C8" s="1" t="s">
        <v>57</v>
      </c>
      <c r="D8" s="1">
        <v>20</v>
      </c>
      <c r="E8" s="1"/>
      <c r="F8" s="1">
        <v>2.7</v>
      </c>
    </row>
    <row r="9" spans="1:7" x14ac:dyDescent="0.25">
      <c r="A9" s="31"/>
      <c r="B9" s="1" t="s">
        <v>9</v>
      </c>
      <c r="C9" s="1"/>
      <c r="D9" s="1">
        <v>3</v>
      </c>
      <c r="E9" s="1"/>
      <c r="F9" s="1"/>
    </row>
    <row r="10" spans="1:7" x14ac:dyDescent="0.25">
      <c r="A10" s="31"/>
      <c r="B10" s="1" t="s">
        <v>10</v>
      </c>
      <c r="C10" s="1"/>
      <c r="D10" s="1">
        <f>200/(33*4)</f>
        <v>1.5151515151515151</v>
      </c>
      <c r="E10" s="1">
        <v>1.48</v>
      </c>
      <c r="F10" s="1">
        <f>(2.99/2)*D10</f>
        <v>2.2651515151515151</v>
      </c>
      <c r="G10" t="s">
        <v>53</v>
      </c>
    </row>
    <row r="11" spans="1:7" x14ac:dyDescent="0.25">
      <c r="A11" s="31"/>
      <c r="B11" s="1" t="s">
        <v>14</v>
      </c>
      <c r="C11" s="1"/>
      <c r="D11" s="1">
        <v>1</v>
      </c>
      <c r="E11" s="1" t="s">
        <v>32</v>
      </c>
      <c r="F11" s="1"/>
      <c r="G11" s="21" t="s">
        <v>49</v>
      </c>
    </row>
    <row r="12" spans="1:7" x14ac:dyDescent="0.25">
      <c r="A12" s="31"/>
      <c r="B12" s="1" t="s">
        <v>17</v>
      </c>
      <c r="C12" s="1"/>
      <c r="D12" s="1">
        <v>4</v>
      </c>
      <c r="E12" s="1">
        <v>8.86</v>
      </c>
      <c r="F12" s="1">
        <v>35.44</v>
      </c>
    </row>
    <row r="13" spans="1:7" x14ac:dyDescent="0.25">
      <c r="A13" s="31"/>
      <c r="B13" s="1" t="s">
        <v>16</v>
      </c>
      <c r="C13" s="1"/>
      <c r="D13" s="1">
        <v>1</v>
      </c>
      <c r="E13" s="1"/>
      <c r="F13" s="1"/>
    </row>
    <row r="14" spans="1:7" x14ac:dyDescent="0.25">
      <c r="A14" s="31"/>
      <c r="B14" s="1" t="s">
        <v>54</v>
      </c>
      <c r="C14" s="1"/>
      <c r="D14" s="1"/>
      <c r="E14" s="1"/>
      <c r="F14" s="1"/>
    </row>
    <row r="15" spans="1:7" x14ac:dyDescent="0.25">
      <c r="A15" s="31"/>
      <c r="B15" s="1" t="s">
        <v>55</v>
      </c>
      <c r="C15" s="1"/>
      <c r="D15" s="1"/>
      <c r="E15" s="1"/>
      <c r="F15" s="1"/>
    </row>
    <row r="16" spans="1:7" x14ac:dyDescent="0.25">
      <c r="A16" s="31"/>
      <c r="B16" s="1" t="s">
        <v>15</v>
      </c>
      <c r="C16" s="1"/>
      <c r="D16" s="1">
        <v>1</v>
      </c>
      <c r="E16" s="1"/>
      <c r="F16" s="1"/>
    </row>
    <row r="17" spans="1:7" x14ac:dyDescent="0.25">
      <c r="A17" s="32"/>
      <c r="B17" s="1" t="s">
        <v>30</v>
      </c>
      <c r="C17" s="1"/>
      <c r="D17" s="1">
        <v>2</v>
      </c>
      <c r="E17" s="1"/>
      <c r="F17" s="1"/>
    </row>
    <row r="18" spans="1:7" x14ac:dyDescent="0.25">
      <c r="A18" s="25" t="s">
        <v>33</v>
      </c>
      <c r="B18" s="2" t="s">
        <v>19</v>
      </c>
      <c r="C18" s="2" t="s">
        <v>45</v>
      </c>
      <c r="D18" s="2">
        <v>1</v>
      </c>
      <c r="E18" s="2">
        <v>0.6</v>
      </c>
      <c r="F18" s="2">
        <v>0.6</v>
      </c>
    </row>
    <row r="19" spans="1:7" x14ac:dyDescent="0.25">
      <c r="A19" s="26"/>
      <c r="B19" s="2" t="s">
        <v>21</v>
      </c>
      <c r="C19" s="2"/>
      <c r="D19" s="2">
        <v>2</v>
      </c>
      <c r="E19" s="2"/>
      <c r="F19" s="2"/>
    </row>
    <row r="20" spans="1:7" ht="15.75" thickBot="1" x14ac:dyDescent="0.3">
      <c r="A20" s="26"/>
      <c r="B20" s="9" t="s">
        <v>22</v>
      </c>
      <c r="C20" s="9"/>
      <c r="D20" s="9">
        <v>1</v>
      </c>
      <c r="E20" s="9"/>
      <c r="F20" s="9"/>
    </row>
    <row r="21" spans="1:7" ht="15.75" thickTop="1" x14ac:dyDescent="0.25">
      <c r="A21" s="27"/>
      <c r="B21" s="11" t="s">
        <v>36</v>
      </c>
      <c r="C21" s="12"/>
      <c r="D21" s="12"/>
      <c r="E21" s="12"/>
      <c r="F21" s="13"/>
    </row>
    <row r="22" spans="1:7" x14ac:dyDescent="0.25">
      <c r="A22" s="27"/>
      <c r="B22" s="14" t="s">
        <v>34</v>
      </c>
      <c r="C22" s="2"/>
      <c r="D22" s="2"/>
      <c r="E22" s="2"/>
      <c r="F22" s="15"/>
    </row>
    <row r="23" spans="1:7" ht="15.75" thickBot="1" x14ac:dyDescent="0.3">
      <c r="A23" s="27"/>
      <c r="B23" s="16" t="s">
        <v>35</v>
      </c>
      <c r="C23" s="17"/>
      <c r="D23" s="17"/>
      <c r="E23" s="17"/>
      <c r="F23" s="18"/>
    </row>
    <row r="24" spans="1:7" ht="15.75" thickTop="1" x14ac:dyDescent="0.25">
      <c r="A24" s="26"/>
      <c r="B24" s="10" t="s">
        <v>23</v>
      </c>
      <c r="C24" s="10"/>
      <c r="D24" s="10"/>
      <c r="E24" s="10"/>
      <c r="F24" s="10"/>
    </row>
    <row r="25" spans="1:7" x14ac:dyDescent="0.25">
      <c r="A25" s="26"/>
      <c r="B25" s="2" t="s">
        <v>23</v>
      </c>
      <c r="C25" s="2"/>
      <c r="D25" s="2"/>
      <c r="E25" s="2"/>
      <c r="F25" s="2"/>
    </row>
    <row r="26" spans="1:7" x14ac:dyDescent="0.25">
      <c r="A26" s="26"/>
      <c r="B26" s="2" t="s">
        <v>24</v>
      </c>
      <c r="C26" s="2"/>
      <c r="D26" s="2">
        <v>3</v>
      </c>
      <c r="E26" s="2"/>
      <c r="F26" s="2">
        <v>5</v>
      </c>
    </row>
    <row r="27" spans="1:7" x14ac:dyDescent="0.25">
      <c r="A27" s="26"/>
      <c r="B27" s="2" t="s">
        <v>47</v>
      </c>
      <c r="C27" s="2"/>
      <c r="D27" s="2">
        <v>1</v>
      </c>
      <c r="E27" s="2">
        <v>10.92</v>
      </c>
      <c r="F27" s="2">
        <v>10.92</v>
      </c>
      <c r="G27" t="s">
        <v>52</v>
      </c>
    </row>
    <row r="28" spans="1:7" x14ac:dyDescent="0.25">
      <c r="A28" s="26"/>
      <c r="B28" s="2" t="s">
        <v>25</v>
      </c>
      <c r="C28" s="2"/>
      <c r="D28" s="2">
        <v>1</v>
      </c>
      <c r="E28" s="2">
        <v>10.77</v>
      </c>
      <c r="F28" s="2">
        <v>10.77</v>
      </c>
      <c r="G28" s="21" t="s">
        <v>51</v>
      </c>
    </row>
    <row r="29" spans="1:7" ht="15.75" thickBot="1" x14ac:dyDescent="0.3">
      <c r="A29" s="26"/>
      <c r="B29" s="9" t="s">
        <v>26</v>
      </c>
      <c r="C29" s="9"/>
      <c r="D29" s="9">
        <v>1</v>
      </c>
      <c r="E29" s="9"/>
      <c r="F29" s="9"/>
    </row>
    <row r="30" spans="1:7" ht="15.75" thickTop="1" x14ac:dyDescent="0.25">
      <c r="A30" s="27"/>
      <c r="B30" s="11" t="s">
        <v>27</v>
      </c>
      <c r="C30" s="12"/>
      <c r="D30" s="12">
        <v>2</v>
      </c>
      <c r="E30" s="12"/>
      <c r="F30" s="13"/>
    </row>
    <row r="31" spans="1:7" x14ac:dyDescent="0.25">
      <c r="A31" s="27"/>
      <c r="B31" s="14" t="s">
        <v>38</v>
      </c>
      <c r="C31" s="2"/>
      <c r="D31" s="2"/>
      <c r="E31" s="2"/>
      <c r="F31" s="15"/>
    </row>
    <row r="32" spans="1:7" x14ac:dyDescent="0.25">
      <c r="A32" s="27"/>
      <c r="B32" s="19" t="s">
        <v>37</v>
      </c>
      <c r="C32" s="9"/>
      <c r="D32" s="9"/>
      <c r="E32" s="9"/>
      <c r="F32" s="20"/>
    </row>
    <row r="33" spans="1:7" x14ac:dyDescent="0.25">
      <c r="A33" s="27"/>
      <c r="B33" s="2" t="s">
        <v>39</v>
      </c>
      <c r="C33" s="2"/>
      <c r="D33" s="2"/>
      <c r="E33" s="2"/>
      <c r="F33" s="2"/>
    </row>
    <row r="34" spans="1:7" x14ac:dyDescent="0.25">
      <c r="A34" s="27"/>
      <c r="B34" s="2" t="s">
        <v>41</v>
      </c>
      <c r="C34" s="2"/>
      <c r="D34" s="2"/>
      <c r="E34" s="2"/>
      <c r="F34" s="2"/>
    </row>
    <row r="35" spans="1:7" x14ac:dyDescent="0.25">
      <c r="A35" s="27"/>
      <c r="B35" s="2" t="s">
        <v>42</v>
      </c>
      <c r="C35" s="2"/>
      <c r="D35" s="2"/>
      <c r="E35" s="2"/>
      <c r="F35" s="2"/>
    </row>
    <row r="36" spans="1:7" x14ac:dyDescent="0.25">
      <c r="A36" s="27"/>
      <c r="B36" s="2" t="s">
        <v>43</v>
      </c>
      <c r="C36" s="2"/>
      <c r="D36" s="2"/>
      <c r="E36" s="2"/>
      <c r="F36" s="2"/>
    </row>
    <row r="37" spans="1:7" x14ac:dyDescent="0.25">
      <c r="A37" s="27"/>
      <c r="B37" s="2" t="s">
        <v>44</v>
      </c>
      <c r="C37" s="2"/>
      <c r="D37" s="2"/>
      <c r="E37" s="2"/>
      <c r="F37" s="2"/>
    </row>
    <row r="38" spans="1:7" x14ac:dyDescent="0.25">
      <c r="A38" s="27"/>
      <c r="B38" s="2" t="s">
        <v>40</v>
      </c>
      <c r="C38" s="2"/>
      <c r="D38" s="2"/>
      <c r="E38" s="2"/>
      <c r="F38" s="2"/>
    </row>
    <row r="39" spans="1:7" x14ac:dyDescent="0.25">
      <c r="A39" s="26"/>
      <c r="B39" s="2" t="s">
        <v>29</v>
      </c>
      <c r="C39" s="2"/>
      <c r="D39" s="2">
        <v>1</v>
      </c>
      <c r="E39" s="2"/>
      <c r="F39" s="2"/>
    </row>
    <row r="40" spans="1:7" x14ac:dyDescent="0.25">
      <c r="A40" s="26"/>
      <c r="B40" s="2" t="s">
        <v>28</v>
      </c>
      <c r="C40" s="2"/>
      <c r="D40" s="2" t="s">
        <v>31</v>
      </c>
      <c r="E40" s="2"/>
      <c r="F40" s="2"/>
    </row>
    <row r="41" spans="1:7" x14ac:dyDescent="0.25">
      <c r="A41" s="26"/>
      <c r="B41" s="2" t="s">
        <v>29</v>
      </c>
      <c r="C41" s="2"/>
      <c r="D41" s="2">
        <v>1</v>
      </c>
      <c r="E41" s="2"/>
      <c r="F41" s="2"/>
    </row>
    <row r="42" spans="1:7" x14ac:dyDescent="0.25">
      <c r="A42" s="26"/>
      <c r="B42" s="2" t="s">
        <v>48</v>
      </c>
      <c r="C42" s="2"/>
      <c r="D42" s="2">
        <v>2</v>
      </c>
      <c r="E42" s="2">
        <v>13.53</v>
      </c>
      <c r="F42" s="2">
        <v>27.06</v>
      </c>
      <c r="G42" s="21" t="s">
        <v>50</v>
      </c>
    </row>
    <row r="43" spans="1:7" x14ac:dyDescent="0.25">
      <c r="A43" s="26"/>
      <c r="B43" s="2" t="s">
        <v>46</v>
      </c>
      <c r="C43" s="2"/>
      <c r="D43" s="2"/>
      <c r="E43" s="2">
        <v>2.5099999999999998</v>
      </c>
      <c r="F43" s="2">
        <v>2.5099999999999998</v>
      </c>
      <c r="G43" t="s">
        <v>58</v>
      </c>
    </row>
    <row r="44" spans="1:7" x14ac:dyDescent="0.25">
      <c r="A44" s="28"/>
      <c r="B44" s="2" t="s">
        <v>18</v>
      </c>
      <c r="C44" s="2"/>
      <c r="D44" s="2"/>
      <c r="E44" s="2"/>
      <c r="F44" s="2"/>
    </row>
    <row r="45" spans="1:7" x14ac:dyDescent="0.25">
      <c r="F45">
        <f>SUM(F3:F44)</f>
        <v>102.75515151515152</v>
      </c>
    </row>
  </sheetData>
  <mergeCells count="2">
    <mergeCell ref="A18:A44"/>
    <mergeCell ref="A3:A17"/>
  </mergeCells>
  <hyperlinks>
    <hyperlink ref="G11" r:id="rId1"/>
    <hyperlink ref="G42" r:id="rId2"/>
    <hyperlink ref="G28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Celi</dc:creator>
  <cp:lastModifiedBy>Andres Celi</cp:lastModifiedBy>
  <dcterms:created xsi:type="dcterms:W3CDTF">2017-05-14T08:23:21Z</dcterms:created>
  <dcterms:modified xsi:type="dcterms:W3CDTF">2017-05-15T11:53:16Z</dcterms:modified>
</cp:coreProperties>
</file>