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amuel\workspace\METR4901\Documentation\Servo\"/>
    </mc:Choice>
  </mc:AlternateContent>
  <xr:revisionPtr revIDLastSave="0" documentId="13_ncr:1_{E4BC64BF-E95A-48B8-8674-25C62DFD7678}" xr6:coauthVersionLast="32" xr6:coauthVersionMax="32" xr10:uidLastSave="{00000000-0000-0000-0000-000000000000}"/>
  <bookViews>
    <workbookView xWindow="0" yWindow="0" windowWidth="27429" windowHeight="11023" activeTab="1" xr2:uid="{3ADFE03D-53BB-4CB4-BCE7-944EEB11998C}"/>
  </bookViews>
  <sheets>
    <sheet name="Sheet1" sheetId="1" r:id="rId1"/>
    <sheet name="ADC Config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L2" i="2"/>
  <c r="D4" i="2" l="1"/>
  <c r="E8" i="2" s="1"/>
  <c r="I9" i="1"/>
  <c r="I6" i="1"/>
  <c r="I7" i="1"/>
  <c r="I8" i="1"/>
  <c r="I5" i="1"/>
  <c r="F5" i="1"/>
  <c r="H5" i="1" s="1"/>
  <c r="G6" i="1"/>
  <c r="G7" i="1"/>
  <c r="G8" i="1"/>
  <c r="G9" i="1"/>
  <c r="G5" i="1"/>
  <c r="A4" i="1"/>
  <c r="A5" i="1" s="1"/>
  <c r="A3" i="1"/>
  <c r="E3" i="2" l="1"/>
  <c r="E5" i="2"/>
  <c r="H7" i="1"/>
  <c r="H8" i="1"/>
  <c r="H6" i="1"/>
  <c r="H9" i="1"/>
</calcChain>
</file>

<file path=xl/sharedStrings.xml><?xml version="1.0" encoding="utf-8"?>
<sst xmlns="http://schemas.openxmlformats.org/spreadsheetml/2006/main" count="2" uniqueCount="2">
  <si>
    <t>ADC Config</t>
  </si>
  <si>
    <t>Convert from LED to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</si>
</sst>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onsola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'ADC Config'!$B$4:$B$5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xVal>
          <c:yVal>
            <c:numRef>
              <c:f>'ADC Config'!$A$4:$A$5</c:f>
              <c:numCache>
                <c:formatCode>General</c:formatCode>
                <c:ptCount val="2"/>
                <c:pt idx="0">
                  <c:v>59</c:v>
                </c:pt>
                <c:pt idx="1">
                  <c:v>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A2-4463-8516-21A1F796C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869096"/>
        <c:axId val="454867456"/>
      </c:scatterChart>
      <c:valAx>
        <c:axId val="454869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67456"/>
        <c:crosses val="autoZero"/>
        <c:crossBetween val="midCat"/>
      </c:valAx>
      <c:valAx>
        <c:axId val="45486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69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'ADC Config'!$B$3:$B$4</c:f>
              <c:numCache>
                <c:formatCode>General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xVal>
          <c:yVal>
            <c:numRef>
              <c:f>'ADC Config'!$A$3:$A$4</c:f>
              <c:numCache>
                <c:formatCode>General</c:formatCode>
                <c:ptCount val="2"/>
                <c:pt idx="0">
                  <c:v>51</c:v>
                </c:pt>
                <c:pt idx="1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59-444E-A8F0-97080BFE8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869096"/>
        <c:axId val="454867456"/>
      </c:scatterChart>
      <c:valAx>
        <c:axId val="454869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67456"/>
        <c:crosses val="autoZero"/>
        <c:crossBetween val="midCat"/>
      </c:valAx>
      <c:valAx>
        <c:axId val="45486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69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'ADC Config'!$I$2:$I$3</c:f>
              <c:numCache>
                <c:formatCode>General</c:formatCode>
                <c:ptCount val="2"/>
                <c:pt idx="0">
                  <c:v>4096</c:v>
                </c:pt>
                <c:pt idx="1">
                  <c:v>0</c:v>
                </c:pt>
              </c:numCache>
            </c:numRef>
          </c:xVal>
          <c:yVal>
            <c:numRef>
              <c:f>'ADC Config'!$J$2:$J$3</c:f>
              <c:numCache>
                <c:formatCode>General</c:formatCode>
                <c:ptCount val="2"/>
                <c:pt idx="0">
                  <c:v>1500</c:v>
                </c:pt>
                <c:pt idx="1">
                  <c:v>1300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D5-408A-B1AC-DF20861A2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861552"/>
        <c:axId val="454861880"/>
      </c:scatterChart>
      <c:valAx>
        <c:axId val="45486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61880"/>
        <c:crosses val="autoZero"/>
        <c:crossBetween val="midCat"/>
      </c:valAx>
      <c:valAx>
        <c:axId val="45486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6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366803</xdr:colOff>
      <xdr:row>11</xdr:row>
      <xdr:rowOff>182927</xdr:rowOff>
    </xdr:from>
    <xdr:to>
      <xdr:col>8</xdr:col>
      <xdr:colOff>59873</xdr:colOff>
      <xdr:row>26</xdr:row>
      <xdr:rowOff>150271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7AA4C6-E37D-435F-8891-C565953E8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364435</xdr:colOff>
      <xdr:row>11</xdr:row>
      <xdr:rowOff>179851</xdr:rowOff>
    </xdr:from>
    <xdr:to>
      <xdr:col>15</xdr:col>
      <xdr:colOff>264097</xdr:colOff>
      <xdr:row>26</xdr:row>
      <xdr:rowOff>147668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8318F4-5FB6-43F7-84D8-3184A2F6A6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449627</xdr:colOff>
      <xdr:row>5</xdr:row>
      <xdr:rowOff>57742</xdr:rowOff>
    </xdr:from>
    <xdr:to>
      <xdr:col>16</xdr:col>
      <xdr:colOff>151453</xdr:colOff>
      <xdr:row>20</xdr:row>
      <xdr:rowOff>32184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862A152-0F9A-4F37-BB7E-C51ACDFE5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87EA-0AFA-4746-A135-7CB239CA20F8}">
  <dimension ref="A1:I9"/>
  <sheetViews>
    <sheetView workbookViewId="0">
      <selection activeCell="E14" sqref="E14"/>
    </sheetView>
  </sheetViews>
  <sheetFormatPr defaultRowHeight="14.6" x14ac:dyDescent="0.4"/>
  <sheetData>
    <row r="1" spans="1:9" x14ac:dyDescent="0.4">
      <c r="A1">
        <v>0</v>
      </c>
      <c r="B1">
        <v>-100</v>
      </c>
    </row>
    <row r="2" spans="1:9" x14ac:dyDescent="0.4">
      <c r="A2">
        <v>1024</v>
      </c>
      <c r="B2">
        <v>-50</v>
      </c>
    </row>
    <row r="3" spans="1:9" x14ac:dyDescent="0.4">
      <c r="A3">
        <f>A2+1024</f>
        <v>2048</v>
      </c>
      <c r="B3">
        <v>0</v>
      </c>
    </row>
    <row r="4" spans="1:9" x14ac:dyDescent="0.4">
      <c r="A4">
        <f t="shared" ref="A4:A5" si="0">A3+1024</f>
        <v>3072</v>
      </c>
      <c r="B4">
        <v>50</v>
      </c>
      <c r="E4">
        <v>0</v>
      </c>
    </row>
    <row r="5" spans="1:9" x14ac:dyDescent="0.4">
      <c r="A5">
        <f t="shared" si="0"/>
        <v>4096</v>
      </c>
      <c r="B5">
        <v>100</v>
      </c>
      <c r="E5">
        <v>4096</v>
      </c>
      <c r="F5">
        <f>2000000/E5</f>
        <v>488.28125</v>
      </c>
      <c r="G5">
        <f>A1</f>
        <v>0</v>
      </c>
      <c r="H5">
        <f>$F$5*G5</f>
        <v>0</v>
      </c>
      <c r="I5">
        <f>H5/10000</f>
        <v>0</v>
      </c>
    </row>
    <row r="6" spans="1:9" x14ac:dyDescent="0.4">
      <c r="G6">
        <f t="shared" ref="G6:G9" si="1">A2</f>
        <v>1024</v>
      </c>
      <c r="H6">
        <f t="shared" ref="H6:H9" si="2">$F$5*G6</f>
        <v>500000</v>
      </c>
      <c r="I6">
        <f t="shared" ref="I6:I8" si="3">H6/10000</f>
        <v>50</v>
      </c>
    </row>
    <row r="7" spans="1:9" x14ac:dyDescent="0.4">
      <c r="G7">
        <f t="shared" si="1"/>
        <v>2048</v>
      </c>
      <c r="H7">
        <f t="shared" si="2"/>
        <v>1000000</v>
      </c>
      <c r="I7">
        <f t="shared" si="3"/>
        <v>100</v>
      </c>
    </row>
    <row r="8" spans="1:9" x14ac:dyDescent="0.4">
      <c r="G8">
        <f t="shared" si="1"/>
        <v>3072</v>
      </c>
      <c r="H8">
        <f t="shared" si="2"/>
        <v>1500000</v>
      </c>
      <c r="I8">
        <f t="shared" si="3"/>
        <v>150</v>
      </c>
    </row>
    <row r="9" spans="1:9" x14ac:dyDescent="0.4">
      <c r="G9">
        <f t="shared" si="1"/>
        <v>4096</v>
      </c>
      <c r="H9">
        <f t="shared" si="2"/>
        <v>2000000</v>
      </c>
      <c r="I9">
        <f>H9/10000</f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E9650-40E2-4160-B69E-C64564699C9B}">
  <dimension ref="A1:L8"/>
  <sheetViews>
    <sheetView tabSelected="1" zoomScale="115" zoomScaleNormal="115" workbookViewId="0">
      <selection activeCell="J4" sqref="J4"/>
    </sheetView>
  </sheetViews>
  <sheetFormatPr defaultRowHeight="14.6" x14ac:dyDescent="0.4"/>
  <cols>
    <col min="8" max="8" width="11.78515625" bestFit="1" customWidth="1"/>
  </cols>
  <sheetData>
    <row r="1" spans="1:12" x14ac:dyDescent="0.4">
      <c r="A1" t="s">
        <v>0</v>
      </c>
      <c r="J1" t="s">
        <v>1</v>
      </c>
    </row>
    <row r="2" spans="1:12" x14ac:dyDescent="0.4">
      <c r="I2">
        <v>4096</v>
      </c>
      <c r="J2">
        <v>1500</v>
      </c>
      <c r="K2">
        <v>4096</v>
      </c>
      <c r="L2">
        <f xml:space="preserve"> -0.0488*K2 + 1700</f>
        <v>1500.1152</v>
      </c>
    </row>
    <row r="3" spans="1:12" x14ac:dyDescent="0.4">
      <c r="A3">
        <v>51</v>
      </c>
      <c r="B3">
        <v>100</v>
      </c>
      <c r="E3">
        <f>D4*1.3</f>
        <v>51.13333333333334</v>
      </c>
      <c r="I3">
        <v>0</v>
      </c>
      <c r="J3">
        <v>1300</v>
      </c>
      <c r="K3">
        <v>0</v>
      </c>
      <c r="L3">
        <f xml:space="preserve"> -0.0488*K3 + 1700</f>
        <v>1700</v>
      </c>
    </row>
    <row r="4" spans="1:12" x14ac:dyDescent="0.4">
      <c r="A4">
        <v>59</v>
      </c>
      <c r="B4">
        <v>0</v>
      </c>
      <c r="D4">
        <f>A4/1.5</f>
        <v>39.333333333333336</v>
      </c>
    </row>
    <row r="5" spans="1:12" x14ac:dyDescent="0.4">
      <c r="A5">
        <v>67</v>
      </c>
      <c r="B5">
        <v>100</v>
      </c>
      <c r="E5">
        <f>D4*1.7</f>
        <v>66.866666666666674</v>
      </c>
    </row>
    <row r="8" spans="1:12" x14ac:dyDescent="0.4">
      <c r="E8">
        <f>D4*20</f>
        <v>786.66666666666674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ADC 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Williams</dc:creator>
  <cp:lastModifiedBy>Samuel Williams</cp:lastModifiedBy>
  <dcterms:created xsi:type="dcterms:W3CDTF">2018-05-18T04:00:58Z</dcterms:created>
  <dcterms:modified xsi:type="dcterms:W3CDTF">2018-05-18T13:25:05Z</dcterms:modified>
</cp:coreProperties>
</file>