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\Desktop\"/>
    </mc:Choice>
  </mc:AlternateContent>
  <xr:revisionPtr revIDLastSave="0" documentId="13_ncr:1_{4940AF05-E8A9-40A3-B01F-A4971CA4A129}" xr6:coauthVersionLast="45" xr6:coauthVersionMax="45" xr10:uidLastSave="{00000000-0000-0000-0000-000000000000}"/>
  <bookViews>
    <workbookView xWindow="-108" yWindow="-108" windowWidth="23256" windowHeight="12576" activeTab="2" xr2:uid="{6D621810-51A8-4C68-A744-1C27E4EF8255}"/>
  </bookViews>
  <sheets>
    <sheet name="PHP Test Suite" sheetId="1" r:id="rId1"/>
    <sheet name="Benchmark" sheetId="2" r:id="rId2"/>
    <sheet name="WebGo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0" i="1" l="1"/>
  <c r="P10" i="1" s="1"/>
  <c r="J10" i="1"/>
  <c r="M9" i="1"/>
  <c r="P9" i="1" s="1"/>
  <c r="J9" i="1"/>
  <c r="M8" i="1"/>
  <c r="J8" i="1"/>
  <c r="M10" i="3"/>
  <c r="P10" i="3" s="1"/>
  <c r="J10" i="3"/>
  <c r="M9" i="3"/>
  <c r="J9" i="3"/>
  <c r="P8" i="3"/>
  <c r="M8" i="3"/>
  <c r="J8" i="3"/>
  <c r="M10" i="2"/>
  <c r="M9" i="2"/>
  <c r="M8" i="2"/>
  <c r="J10" i="2"/>
  <c r="J9" i="2"/>
  <c r="J8" i="2"/>
  <c r="P8" i="1" l="1"/>
  <c r="P9" i="3"/>
  <c r="P10" i="2"/>
  <c r="P9" i="2"/>
  <c r="P8" i="2"/>
</calcChain>
</file>

<file path=xl/sharedStrings.xml><?xml version="1.0" encoding="utf-8"?>
<sst xmlns="http://schemas.openxmlformats.org/spreadsheetml/2006/main" count="75" uniqueCount="16">
  <si>
    <t>Defect</t>
  </si>
  <si>
    <t>SQL Injection</t>
  </si>
  <si>
    <t>Cross-Site Scripting</t>
  </si>
  <si>
    <t>Tool</t>
  </si>
  <si>
    <t>TP</t>
  </si>
  <si>
    <t>FP</t>
  </si>
  <si>
    <t>FN</t>
  </si>
  <si>
    <t>Coverity</t>
  </si>
  <si>
    <t>RIPS</t>
  </si>
  <si>
    <t>VCG</t>
  </si>
  <si>
    <t xml:space="preserve">Security Code Scan </t>
  </si>
  <si>
    <t>Recall</t>
  </si>
  <si>
    <t>Precision</t>
  </si>
  <si>
    <t>F-Measure</t>
  </si>
  <si>
    <t>ZAP</t>
  </si>
  <si>
    <t>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</si>
</sst>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PHP Test Suite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'PHP Test Suite'!$A$3</c:f>
              <c:strCache>
                <c:ptCount val="1"/>
                <c:pt idx="0">
                  <c:v>Coverity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'PHP Test Suite'!$B$1:$G$2</c:f>
              <c:multiLvlStrCache>
                <c:ptCount val="6"/>
                <c:lvl>
                  <c:pt idx="0">
                    <c:v>TP</c:v>
                  </c:pt>
                  <c:pt idx="1">
                    <c:v>FP</c:v>
                  </c:pt>
                  <c:pt idx="2">
                    <c:v>FN</c:v>
                  </c:pt>
                  <c:pt idx="3">
                    <c:v>TP</c:v>
                  </c:pt>
                  <c:pt idx="4">
                    <c:v>FP</c:v>
                  </c:pt>
                  <c:pt idx="5">
                    <c:v>FN</c:v>
                  </c:pt>
                </c:lvl>
                <c:lvl>
                  <c:pt idx="0">
                    <c:v>SQL Injection</c:v>
                  </c:pt>
                  <c:pt idx="3">
                    <c:v>Cross-Site Scripting</c:v>
                  </c:pt>
                </c:lvl>
              </c:multiLvlStrCache>
            </c:multiLvlStrRef>
          </c:cat>
          <c:val>
            <c:numRef>
              <c:f>'PHP Test Suite'!$B$3:$G$3</c:f>
              <c:numCache>
                <c:formatCode>General</c:formatCode>
                <c:ptCount val="6"/>
                <c:pt idx="0">
                  <c:v>120</c:v>
                </c:pt>
                <c:pt idx="1">
                  <c:v>552</c:v>
                </c:pt>
                <c:pt idx="2">
                  <c:v>792</c:v>
                </c:pt>
                <c:pt idx="3">
                  <c:v>216</c:v>
                </c:pt>
                <c:pt idx="4">
                  <c:v>1560</c:v>
                </c:pt>
                <c:pt idx="5">
                  <c:v>4136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96-4526-B5B8-01872B81CCA7}"/>
            </c:ext>
          </c:extLst>
        </c:ser>
        <c:ser>
          <c:idx val="1"/>
          <c:order val="1"/>
          <c:tx>
            <c:strRef>
              <c:f>'PHP Test Suite'!$A$4</c:f>
              <c:strCache>
                <c:ptCount val="1"/>
                <c:pt idx="0">
                  <c:v>RIPS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'PHP Test Suite'!$B$1:$G$2</c:f>
              <c:multiLvlStrCache>
                <c:ptCount val="6"/>
                <c:lvl>
                  <c:pt idx="0">
                    <c:v>TP</c:v>
                  </c:pt>
                  <c:pt idx="1">
                    <c:v>FP</c:v>
                  </c:pt>
                  <c:pt idx="2">
                    <c:v>FN</c:v>
                  </c:pt>
                  <c:pt idx="3">
                    <c:v>TP</c:v>
                  </c:pt>
                  <c:pt idx="4">
                    <c:v>FP</c:v>
                  </c:pt>
                  <c:pt idx="5">
                    <c:v>FN</c:v>
                  </c:pt>
                </c:lvl>
                <c:lvl>
                  <c:pt idx="0">
                    <c:v>SQL Injection</c:v>
                  </c:pt>
                  <c:pt idx="3">
                    <c:v>Cross-Site Scripting</c:v>
                  </c:pt>
                </c:lvl>
              </c:multiLvlStrCache>
            </c:multiLvlStrRef>
          </c:cat>
          <c:val>
            <c:numRef>
              <c:f>'PHP Test Suite'!$B$4:$G$4</c:f>
              <c:numCache>
                <c:formatCode>General</c:formatCode>
                <c:ptCount val="6"/>
                <c:pt idx="0">
                  <c:v>912</c:v>
                </c:pt>
                <c:pt idx="1">
                  <c:v>41300</c:v>
                </c:pt>
                <c:pt idx="2">
                  <c:v>0</c:v>
                </c:pt>
                <c:pt idx="3">
                  <c:v>4352</c:v>
                </c:pt>
                <c:pt idx="4">
                  <c:v>37860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96-4526-B5B8-01872B81CCA7}"/>
            </c:ext>
          </c:extLst>
        </c:ser>
        <c:ser>
          <c:idx val="2"/>
          <c:order val="2"/>
          <c:tx>
            <c:strRef>
              <c:f>'PHP Test Suite'!$A$5</c:f>
              <c:strCache>
                <c:ptCount val="1"/>
                <c:pt idx="0">
                  <c:v>VCG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'PHP Test Suite'!$B$1:$G$2</c:f>
              <c:multiLvlStrCache>
                <c:ptCount val="6"/>
                <c:lvl>
                  <c:pt idx="0">
                    <c:v>TP</c:v>
                  </c:pt>
                  <c:pt idx="1">
                    <c:v>FP</c:v>
                  </c:pt>
                  <c:pt idx="2">
                    <c:v>FN</c:v>
                  </c:pt>
                  <c:pt idx="3">
                    <c:v>TP</c:v>
                  </c:pt>
                  <c:pt idx="4">
                    <c:v>FP</c:v>
                  </c:pt>
                  <c:pt idx="5">
                    <c:v>FN</c:v>
                  </c:pt>
                </c:lvl>
                <c:lvl>
                  <c:pt idx="0">
                    <c:v>SQL Injection</c:v>
                  </c:pt>
                  <c:pt idx="3">
                    <c:v>Cross-Site Scripting</c:v>
                  </c:pt>
                </c:lvl>
              </c:multiLvlStrCache>
            </c:multiLvlStrRef>
          </c:cat>
          <c:val>
            <c:numRef>
              <c:f>'PHP Test Suite'!$B$5:$G$5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912</c:v>
                </c:pt>
                <c:pt idx="3">
                  <c:v>4032</c:v>
                </c:pt>
                <c:pt idx="4">
                  <c:v>22033</c:v>
                </c:pt>
                <c:pt idx="5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96-4526-B5B8-01872B81C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630042712"/>
        <c:axId val="630042384"/>
      </c:barChart>
      <c:catAx>
        <c:axId val="6300427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42384"/>
        <c:crosses val="autoZero"/>
        <c:auto val="1"/>
        <c:lblAlgn val="ctr"/>
        <c:lblOffset val="100"/>
        <c:noMultiLvlLbl val="0"/>
      </c:catAx>
      <c:valAx>
        <c:axId val="6300423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4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OWASP Benchmark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03854479530265E-2"/>
          <c:y val="0.15426357231661833"/>
          <c:w val="0.86690647238682794"/>
          <c:h val="0.708198646221853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Benchmark!$A$3</c:f>
              <c:strCache>
                <c:ptCount val="1"/>
                <c:pt idx="0">
                  <c:v>Coverity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Benchmark!$B$1:$G$2</c:f>
              <c:multiLvlStrCache>
                <c:ptCount val="6"/>
                <c:lvl>
                  <c:pt idx="0">
                    <c:v>TP</c:v>
                  </c:pt>
                  <c:pt idx="1">
                    <c:v>FP</c:v>
                  </c:pt>
                  <c:pt idx="2">
                    <c:v>FN</c:v>
                  </c:pt>
                  <c:pt idx="3">
                    <c:v>TP</c:v>
                  </c:pt>
                  <c:pt idx="4">
                    <c:v>FP</c:v>
                  </c:pt>
                  <c:pt idx="5">
                    <c:v>FN</c:v>
                  </c:pt>
                </c:lvl>
                <c:lvl>
                  <c:pt idx="0">
                    <c:v>SQL Injection</c:v>
                  </c:pt>
                  <c:pt idx="3">
                    <c:v>Cross-Site Scripting</c:v>
                  </c:pt>
                </c:lvl>
              </c:multiLvlStrCache>
            </c:multiLvlStrRef>
          </c:cat>
          <c:val>
            <c:numRef>
              <c:f>Benchmark!$B$3:$G$3</c:f>
              <c:numCache>
                <c:formatCode>General</c:formatCode>
                <c:ptCount val="6"/>
                <c:pt idx="0">
                  <c:v>272</c:v>
                </c:pt>
                <c:pt idx="1">
                  <c:v>128</c:v>
                </c:pt>
                <c:pt idx="2">
                  <c:v>0</c:v>
                </c:pt>
                <c:pt idx="3">
                  <c:v>246</c:v>
                </c:pt>
                <c:pt idx="4">
                  <c:v>561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96-4526-B5B8-01872B81CCA7}"/>
            </c:ext>
          </c:extLst>
        </c:ser>
        <c:ser>
          <c:idx val="1"/>
          <c:order val="1"/>
          <c:tx>
            <c:strRef>
              <c:f>Benchmark!$A$4</c:f>
              <c:strCache>
                <c:ptCount val="1"/>
                <c:pt idx="0">
                  <c:v>ZAP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Benchmark!$B$1:$G$2</c:f>
              <c:multiLvlStrCache>
                <c:ptCount val="6"/>
                <c:lvl>
                  <c:pt idx="0">
                    <c:v>TP</c:v>
                  </c:pt>
                  <c:pt idx="1">
                    <c:v>FP</c:v>
                  </c:pt>
                  <c:pt idx="2">
                    <c:v>FN</c:v>
                  </c:pt>
                  <c:pt idx="3">
                    <c:v>TP</c:v>
                  </c:pt>
                  <c:pt idx="4">
                    <c:v>FP</c:v>
                  </c:pt>
                  <c:pt idx="5">
                    <c:v>FN</c:v>
                  </c:pt>
                </c:lvl>
                <c:lvl>
                  <c:pt idx="0">
                    <c:v>SQL Injection</c:v>
                  </c:pt>
                  <c:pt idx="3">
                    <c:v>Cross-Site Scripting</c:v>
                  </c:pt>
                </c:lvl>
              </c:multiLvlStrCache>
            </c:multiLvlStrRef>
          </c:cat>
          <c:val>
            <c:numRef>
              <c:f>Benchmark!$B$4:$G$4</c:f>
              <c:numCache>
                <c:formatCode>General</c:formatCode>
                <c:ptCount val="6"/>
                <c:pt idx="0">
                  <c:v>158</c:v>
                </c:pt>
                <c:pt idx="1">
                  <c:v>3</c:v>
                </c:pt>
                <c:pt idx="2">
                  <c:v>114</c:v>
                </c:pt>
                <c:pt idx="3">
                  <c:v>71</c:v>
                </c:pt>
                <c:pt idx="4">
                  <c:v>0</c:v>
                </c:pt>
                <c:pt idx="5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96-4526-B5B8-01872B81CCA7}"/>
            </c:ext>
          </c:extLst>
        </c:ser>
        <c:ser>
          <c:idx val="2"/>
          <c:order val="2"/>
          <c:tx>
            <c:strRef>
              <c:f>Benchmark!$A$5</c:f>
              <c:strCache>
                <c:ptCount val="1"/>
                <c:pt idx="0">
                  <c:v>VCG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Benchmark!$B$1:$G$2</c:f>
              <c:multiLvlStrCache>
                <c:ptCount val="6"/>
                <c:lvl>
                  <c:pt idx="0">
                    <c:v>TP</c:v>
                  </c:pt>
                  <c:pt idx="1">
                    <c:v>FP</c:v>
                  </c:pt>
                  <c:pt idx="2">
                    <c:v>FN</c:v>
                  </c:pt>
                  <c:pt idx="3">
                    <c:v>TP</c:v>
                  </c:pt>
                  <c:pt idx="4">
                    <c:v>FP</c:v>
                  </c:pt>
                  <c:pt idx="5">
                    <c:v>FN</c:v>
                  </c:pt>
                </c:lvl>
                <c:lvl>
                  <c:pt idx="0">
                    <c:v>SQL Injection</c:v>
                  </c:pt>
                  <c:pt idx="3">
                    <c:v>Cross-Site Scripting</c:v>
                  </c:pt>
                </c:lvl>
              </c:multiLvlStrCache>
            </c:multiLvlStrRef>
          </c:cat>
          <c:val>
            <c:numRef>
              <c:f>Benchmark!$B$5:$G$5</c:f>
              <c:numCache>
                <c:formatCode>General</c:formatCode>
                <c:ptCount val="6"/>
                <c:pt idx="0">
                  <c:v>128</c:v>
                </c:pt>
                <c:pt idx="1">
                  <c:v>114</c:v>
                </c:pt>
                <c:pt idx="2">
                  <c:v>144</c:v>
                </c:pt>
                <c:pt idx="3">
                  <c:v>0</c:v>
                </c:pt>
                <c:pt idx="4">
                  <c:v>0</c:v>
                </c:pt>
                <c:pt idx="5">
                  <c:v>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96-4526-B5B8-01872B81C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630042712"/>
        <c:axId val="630042384"/>
      </c:barChart>
      <c:catAx>
        <c:axId val="6300427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42384"/>
        <c:crosses val="autoZero"/>
        <c:auto val="1"/>
        <c:lblAlgn val="ctr"/>
        <c:lblOffset val="100"/>
        <c:noMultiLvlLbl val="0"/>
      </c:catAx>
      <c:valAx>
        <c:axId val="6300423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42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6546384133723901"/>
          <c:y val="4.8557692307692329E-2"/>
          <c:w val="0.30615991687045946"/>
          <c:h val="9.0144861699979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WebGoat.NET</a:t>
            </a:r>
          </a:p>
        </c:rich>
      </c:tx>
      <c:layout>
        <c:manualLayout>
          <c:xMode val="edge"/>
          <c:yMode val="edge"/>
          <c:x val="0.42022116694730866"/>
          <c:y val="4.10776665382278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WebGoat!$A$3</c:f>
              <c:strCache>
                <c:ptCount val="1"/>
                <c:pt idx="0">
                  <c:v>Coverity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WebGoat!$B$1:$G$2</c:f>
              <c:multiLvlStrCache>
                <c:ptCount val="6"/>
                <c:lvl>
                  <c:pt idx="0">
                    <c:v>TP</c:v>
                  </c:pt>
                  <c:pt idx="1">
                    <c:v>FP</c:v>
                  </c:pt>
                  <c:pt idx="2">
                    <c:v>FN</c:v>
                  </c:pt>
                  <c:pt idx="3">
                    <c:v>TP</c:v>
                  </c:pt>
                  <c:pt idx="4">
                    <c:v>FP</c:v>
                  </c:pt>
                  <c:pt idx="5">
                    <c:v>FN</c:v>
                  </c:pt>
                </c:lvl>
                <c:lvl>
                  <c:pt idx="0">
                    <c:v>SQL Injection</c:v>
                  </c:pt>
                  <c:pt idx="3">
                    <c:v>Cross-Site Scripting</c:v>
                  </c:pt>
                </c:lvl>
              </c:multiLvlStrCache>
            </c:multiLvlStrRef>
          </c:cat>
          <c:val>
            <c:numRef>
              <c:f>WebGoat!$B$3:$G$3</c:f>
              <c:numCache>
                <c:formatCode>General</c:formatCode>
                <c:ptCount val="6"/>
                <c:pt idx="0">
                  <c:v>28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0-42B1-948A-5A5070921FC5}"/>
            </c:ext>
          </c:extLst>
        </c:ser>
        <c:ser>
          <c:idx val="1"/>
          <c:order val="1"/>
          <c:tx>
            <c:strRef>
              <c:f>WebGoat!$A$4</c:f>
              <c:strCache>
                <c:ptCount val="1"/>
                <c:pt idx="0">
                  <c:v>Security Code Scan 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WebGoat!$B$1:$G$2</c:f>
              <c:multiLvlStrCache>
                <c:ptCount val="6"/>
                <c:lvl>
                  <c:pt idx="0">
                    <c:v>TP</c:v>
                  </c:pt>
                  <c:pt idx="1">
                    <c:v>FP</c:v>
                  </c:pt>
                  <c:pt idx="2">
                    <c:v>FN</c:v>
                  </c:pt>
                  <c:pt idx="3">
                    <c:v>TP</c:v>
                  </c:pt>
                  <c:pt idx="4">
                    <c:v>FP</c:v>
                  </c:pt>
                  <c:pt idx="5">
                    <c:v>FN</c:v>
                  </c:pt>
                </c:lvl>
                <c:lvl>
                  <c:pt idx="0">
                    <c:v>SQL Injection</c:v>
                  </c:pt>
                  <c:pt idx="3">
                    <c:v>Cross-Site Scripting</c:v>
                  </c:pt>
                </c:lvl>
              </c:multiLvlStrCache>
            </c:multiLvlStrRef>
          </c:cat>
          <c:val>
            <c:numRef>
              <c:f>WebGoat!$B$4:$G$4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28</c:v>
                </c:pt>
                <c:pt idx="3">
                  <c:v>4</c:v>
                </c:pt>
                <c:pt idx="4">
                  <c:v>17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0-42B1-948A-5A5070921FC5}"/>
            </c:ext>
          </c:extLst>
        </c:ser>
        <c:ser>
          <c:idx val="2"/>
          <c:order val="2"/>
          <c:tx>
            <c:strRef>
              <c:f>WebGoat!$A$5</c:f>
              <c:strCache>
                <c:ptCount val="1"/>
                <c:pt idx="0">
                  <c:v>VCG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multiLvlStrRef>
              <c:f>WebGoat!$B$1:$G$2</c:f>
              <c:multiLvlStrCache>
                <c:ptCount val="6"/>
                <c:lvl>
                  <c:pt idx="0">
                    <c:v>TP</c:v>
                  </c:pt>
                  <c:pt idx="1">
                    <c:v>FP</c:v>
                  </c:pt>
                  <c:pt idx="2">
                    <c:v>FN</c:v>
                  </c:pt>
                  <c:pt idx="3">
                    <c:v>TP</c:v>
                  </c:pt>
                  <c:pt idx="4">
                    <c:v>FP</c:v>
                  </c:pt>
                  <c:pt idx="5">
                    <c:v>FN</c:v>
                  </c:pt>
                </c:lvl>
                <c:lvl>
                  <c:pt idx="0">
                    <c:v>SQL Injection</c:v>
                  </c:pt>
                  <c:pt idx="3">
                    <c:v>Cross-Site Scripting</c:v>
                  </c:pt>
                </c:lvl>
              </c:multiLvlStrCache>
            </c:multiLvlStrRef>
          </c:cat>
          <c:val>
            <c:numRef>
              <c:f>WebGoat!$B$5:$G$5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25</c:v>
                </c:pt>
                <c:pt idx="3">
                  <c:v>0</c:v>
                </c:pt>
                <c:pt idx="4">
                  <c:v>2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10-42B1-948A-5A5070921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-50"/>
        <c:axId val="673089816"/>
        <c:axId val="673089160"/>
      </c:barChart>
      <c:catAx>
        <c:axId val="6730898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089160"/>
        <c:crosses val="autoZero"/>
        <c:auto val="1"/>
        <c:lblAlgn val="ctr"/>
        <c:lblOffset val="100"/>
        <c:noMultiLvlLbl val="0"/>
      </c:catAx>
      <c:valAx>
        <c:axId val="6730891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089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11</xdr:row>
      <xdr:rowOff>121920</xdr:rowOff>
    </xdr:from>
    <xdr:to>
      <xdr:col>15</xdr:col>
      <xdr:colOff>556260</xdr:colOff>
      <xdr:row>25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DE3791-371B-438D-B274-FA2A25C3D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388620</xdr:colOff>
      <xdr:row>12</xdr:row>
      <xdr:rowOff>38100</xdr:rowOff>
    </xdr:from>
    <xdr:to>
      <xdr:col>16</xdr:col>
      <xdr:colOff>129540</xdr:colOff>
      <xdr:row>26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359F82-624A-4EF6-8E07-47A5B8932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123152</xdr:colOff>
      <xdr:row>10</xdr:row>
      <xdr:rowOff>153939</xdr:rowOff>
    </xdr:from>
    <xdr:to>
      <xdr:col>17</xdr:col>
      <xdr:colOff>369455</xdr:colOff>
      <xdr:row>26</xdr:row>
      <xdr:rowOff>23090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986875-D223-42D4-B3CC-78ECAB1DC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7745C-61FB-4554-A47F-21708EAD7753}">
  <dimension ref="A1:P10"/>
  <sheetViews>
    <sheetView workbookViewId="0">
      <selection activeCell="I7" sqref="I7:P7"/>
    </sheetView>
  </sheetViews>
  <sheetFormatPr defaultRowHeight="14.4" x14ac:dyDescent="0.3"/>
  <cols>
    <col min="16" max="16" width="12.77734375" customWidth="1"/>
  </cols>
  <sheetData>
    <row r="1" spans="1:16" x14ac:dyDescent="0.3">
      <c r="A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16" x14ac:dyDescent="0.3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</row>
    <row r="3" spans="1:16" x14ac:dyDescent="0.3">
      <c r="A3" t="s">
        <v>7</v>
      </c>
      <c r="B3">
        <v>120</v>
      </c>
      <c r="C3">
        <v>552</v>
      </c>
      <c r="D3">
        <v>792</v>
      </c>
      <c r="E3">
        <v>216</v>
      </c>
      <c r="F3">
        <v>1560</v>
      </c>
      <c r="G3">
        <v>4136</v>
      </c>
    </row>
    <row r="4" spans="1:16" x14ac:dyDescent="0.3">
      <c r="A4" t="s">
        <v>8</v>
      </c>
      <c r="B4">
        <v>912</v>
      </c>
      <c r="C4">
        <v>41300</v>
      </c>
      <c r="D4">
        <v>0</v>
      </c>
      <c r="E4">
        <v>4352</v>
      </c>
      <c r="F4">
        <v>37860</v>
      </c>
      <c r="G4">
        <v>0</v>
      </c>
    </row>
    <row r="5" spans="1:16" x14ac:dyDescent="0.3">
      <c r="A5" t="s">
        <v>9</v>
      </c>
      <c r="B5">
        <v>0</v>
      </c>
      <c r="C5">
        <v>0</v>
      </c>
      <c r="D5">
        <v>912</v>
      </c>
      <c r="E5">
        <v>4032</v>
      </c>
      <c r="F5">
        <v>22033</v>
      </c>
      <c r="G5">
        <v>320</v>
      </c>
    </row>
    <row r="7" spans="1:16" x14ac:dyDescent="0.3">
      <c r="I7" s="1" t="s">
        <v>11</v>
      </c>
      <c r="J7" s="1"/>
      <c r="L7" s="1" t="s">
        <v>12</v>
      </c>
      <c r="M7" s="1"/>
      <c r="O7" s="1" t="s">
        <v>13</v>
      </c>
      <c r="P7" s="1"/>
    </row>
    <row r="8" spans="1:16" x14ac:dyDescent="0.3">
      <c r="I8" t="s">
        <v>7</v>
      </c>
      <c r="J8">
        <f>(B3+E3)/(B3+E3+D3+G3)</f>
        <v>6.3829787234042548E-2</v>
      </c>
      <c r="L8" t="s">
        <v>7</v>
      </c>
      <c r="M8">
        <f>(B3+E3)/(B3+E3+F3+C3)</f>
        <v>0.13725490196078433</v>
      </c>
      <c r="O8" t="s">
        <v>7</v>
      </c>
      <c r="P8">
        <f>(2*M8*J8)/(M8+J8)</f>
        <v>8.7136929460580909E-2</v>
      </c>
    </row>
    <row r="9" spans="1:16" x14ac:dyDescent="0.3">
      <c r="I9" t="s">
        <v>8</v>
      </c>
      <c r="J9">
        <f t="shared" ref="J9:J10" si="0">(B4+E4)/(B4+E4+D4+G4)</f>
        <v>1</v>
      </c>
      <c r="L9" t="s">
        <v>8</v>
      </c>
      <c r="M9">
        <f t="shared" ref="M9:M10" si="1">(B4+E4)/(B4+E4+F4+C4)</f>
        <v>6.2351937837581729E-2</v>
      </c>
      <c r="O9" t="s">
        <v>8</v>
      </c>
      <c r="P9">
        <f t="shared" ref="P9:P10" si="2">(2*M9*J9)/(M9+J9)</f>
        <v>0.1173847114441174</v>
      </c>
    </row>
    <row r="10" spans="1:16" x14ac:dyDescent="0.3">
      <c r="I10" t="s">
        <v>9</v>
      </c>
      <c r="J10">
        <f t="shared" si="0"/>
        <v>0.76595744680851063</v>
      </c>
      <c r="L10" t="s">
        <v>9</v>
      </c>
      <c r="M10">
        <f t="shared" si="1"/>
        <v>0.15469019758296565</v>
      </c>
      <c r="O10" t="s">
        <v>9</v>
      </c>
      <c r="P10">
        <f t="shared" si="2"/>
        <v>0.25739729962654406</v>
      </c>
    </row>
  </sheetData>
  <mergeCells count="5">
    <mergeCell ref="B1:D1"/>
    <mergeCell ref="E1:G1"/>
    <mergeCell ref="I7:J7"/>
    <mergeCell ref="L7:M7"/>
    <mergeCell ref="O7:P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A71C-99CF-494A-BFB9-332945C85C48}">
  <dimension ref="A1:P10"/>
  <sheetViews>
    <sheetView workbookViewId="0">
      <selection activeCell="I7" sqref="I7:P7"/>
    </sheetView>
  </sheetViews>
  <sheetFormatPr defaultRowHeight="14.4" x14ac:dyDescent="0.3"/>
  <cols>
    <col min="1" max="1" width="14.33203125" bestFit="1" customWidth="1"/>
    <col min="9" max="9" width="7.33203125" bestFit="1" customWidth="1"/>
    <col min="15" max="15" width="9.6640625" bestFit="1" customWidth="1"/>
    <col min="16" max="16" width="10.5546875" customWidth="1"/>
  </cols>
  <sheetData>
    <row r="1" spans="1:16" x14ac:dyDescent="0.3">
      <c r="A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16" x14ac:dyDescent="0.3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</row>
    <row r="3" spans="1:16" x14ac:dyDescent="0.3">
      <c r="A3" t="s">
        <v>7</v>
      </c>
      <c r="B3">
        <v>272</v>
      </c>
      <c r="C3">
        <v>128</v>
      </c>
      <c r="D3">
        <v>0</v>
      </c>
      <c r="E3">
        <v>246</v>
      </c>
      <c r="F3">
        <v>561</v>
      </c>
      <c r="G3">
        <v>0</v>
      </c>
    </row>
    <row r="4" spans="1:16" x14ac:dyDescent="0.3">
      <c r="A4" t="s">
        <v>14</v>
      </c>
      <c r="B4">
        <v>158</v>
      </c>
      <c r="C4">
        <v>3</v>
      </c>
      <c r="D4">
        <v>114</v>
      </c>
      <c r="E4">
        <v>71</v>
      </c>
      <c r="F4">
        <v>0</v>
      </c>
      <c r="G4">
        <v>175</v>
      </c>
    </row>
    <row r="5" spans="1:16" x14ac:dyDescent="0.3">
      <c r="A5" t="s">
        <v>9</v>
      </c>
      <c r="B5">
        <v>128</v>
      </c>
      <c r="C5">
        <v>114</v>
      </c>
      <c r="D5">
        <v>144</v>
      </c>
      <c r="E5">
        <v>0</v>
      </c>
      <c r="F5">
        <v>0</v>
      </c>
      <c r="G5">
        <v>246</v>
      </c>
    </row>
    <row r="7" spans="1:16" x14ac:dyDescent="0.3">
      <c r="I7" s="1" t="s">
        <v>11</v>
      </c>
      <c r="J7" s="1"/>
      <c r="L7" s="1" t="s">
        <v>12</v>
      </c>
      <c r="M7" s="1"/>
      <c r="O7" s="1" t="s">
        <v>13</v>
      </c>
      <c r="P7" s="1"/>
    </row>
    <row r="8" spans="1:16" x14ac:dyDescent="0.3">
      <c r="I8" t="s">
        <v>7</v>
      </c>
      <c r="J8">
        <f>(B3+E3)/(B3+E3+D3+G3)</f>
        <v>1</v>
      </c>
      <c r="L8" t="s">
        <v>7</v>
      </c>
      <c r="M8">
        <f>(B3+E3)/(B3+E3+F3+C3)</f>
        <v>0.42916321458160728</v>
      </c>
      <c r="O8" t="s">
        <v>7</v>
      </c>
      <c r="P8">
        <f>(2*M8*J8)/(M8+J8)</f>
        <v>0.6005797101449275</v>
      </c>
    </row>
    <row r="9" spans="1:16" x14ac:dyDescent="0.3">
      <c r="I9" t="s">
        <v>14</v>
      </c>
      <c r="J9">
        <f t="shared" ref="J9:J10" si="0">(B4+E4)/(B4+E4+D4+G4)</f>
        <v>0.44208494208494209</v>
      </c>
      <c r="L9" t="s">
        <v>14</v>
      </c>
      <c r="M9">
        <f t="shared" ref="M9:M10" si="1">(B4+E4)/(B4+E4+F4+C4)</f>
        <v>0.98706896551724133</v>
      </c>
      <c r="O9" t="s">
        <v>14</v>
      </c>
      <c r="P9">
        <f t="shared" ref="P9:P10" si="2">(2*M9*J9)/(M9+J9)</f>
        <v>0.61066666666666658</v>
      </c>
    </row>
    <row r="10" spans="1:16" x14ac:dyDescent="0.3">
      <c r="I10" t="s">
        <v>9</v>
      </c>
      <c r="J10">
        <f t="shared" si="0"/>
        <v>0.24710424710424711</v>
      </c>
      <c r="L10" t="s">
        <v>9</v>
      </c>
      <c r="M10">
        <f t="shared" si="1"/>
        <v>0.52892561983471076</v>
      </c>
      <c r="O10" t="s">
        <v>9</v>
      </c>
      <c r="P10">
        <f t="shared" si="2"/>
        <v>0.33684210526315794</v>
      </c>
    </row>
  </sheetData>
  <mergeCells count="5">
    <mergeCell ref="B1:D1"/>
    <mergeCell ref="E1:G1"/>
    <mergeCell ref="I7:J7"/>
    <mergeCell ref="L7:M7"/>
    <mergeCell ref="O7:P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82BE-8913-471F-AB01-5F9660C0B8FC}">
  <dimension ref="A1:P10"/>
  <sheetViews>
    <sheetView tabSelected="1" zoomScale="99" zoomScaleNormal="99" workbookViewId="0">
      <selection activeCell="S8" sqref="S8"/>
    </sheetView>
  </sheetViews>
  <sheetFormatPr defaultRowHeight="14.4" x14ac:dyDescent="0.3"/>
  <cols>
    <col min="1" max="1" width="16.88671875" bestFit="1" customWidth="1"/>
  </cols>
  <sheetData>
    <row r="1" spans="1:16" x14ac:dyDescent="0.3">
      <c r="A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16" x14ac:dyDescent="0.3">
      <c r="A2" t="s">
        <v>3</v>
      </c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</row>
    <row r="3" spans="1:16" x14ac:dyDescent="0.3">
      <c r="A3" t="s">
        <v>7</v>
      </c>
      <c r="B3">
        <v>28</v>
      </c>
      <c r="C3">
        <v>0</v>
      </c>
      <c r="D3">
        <v>0</v>
      </c>
      <c r="E3">
        <v>7</v>
      </c>
      <c r="F3">
        <v>0</v>
      </c>
      <c r="G3">
        <v>2</v>
      </c>
    </row>
    <row r="4" spans="1:16" x14ac:dyDescent="0.3">
      <c r="A4" t="s">
        <v>10</v>
      </c>
      <c r="B4">
        <v>0</v>
      </c>
      <c r="C4">
        <v>0</v>
      </c>
      <c r="D4">
        <v>28</v>
      </c>
      <c r="E4">
        <v>4</v>
      </c>
      <c r="F4">
        <v>17</v>
      </c>
      <c r="G4">
        <v>5</v>
      </c>
    </row>
    <row r="5" spans="1:16" x14ac:dyDescent="0.3">
      <c r="A5" t="s">
        <v>9</v>
      </c>
      <c r="B5">
        <v>3</v>
      </c>
      <c r="C5">
        <v>3</v>
      </c>
      <c r="D5">
        <v>25</v>
      </c>
      <c r="E5">
        <v>0</v>
      </c>
      <c r="F5">
        <v>2</v>
      </c>
      <c r="G5">
        <v>9</v>
      </c>
    </row>
    <row r="7" spans="1:16" x14ac:dyDescent="0.3">
      <c r="I7" s="1" t="s">
        <v>11</v>
      </c>
      <c r="J7" s="1"/>
      <c r="L7" s="1" t="s">
        <v>12</v>
      </c>
      <c r="M7" s="1"/>
      <c r="O7" s="1" t="s">
        <v>13</v>
      </c>
      <c r="P7" s="1"/>
    </row>
    <row r="8" spans="1:16" x14ac:dyDescent="0.3">
      <c r="I8" t="s">
        <v>7</v>
      </c>
      <c r="J8">
        <f>(B3+E3)/(B3+E3+D3+G3)</f>
        <v>0.94594594594594594</v>
      </c>
      <c r="L8" t="s">
        <v>7</v>
      </c>
      <c r="M8">
        <f>(B3+E3)/(B3+E3+F3+C3)</f>
        <v>1</v>
      </c>
      <c r="O8" t="s">
        <v>7</v>
      </c>
      <c r="P8">
        <f>(2*M8*J8)/(M8+J8)</f>
        <v>0.97222222222222221</v>
      </c>
    </row>
    <row r="9" spans="1:16" x14ac:dyDescent="0.3">
      <c r="I9" t="s">
        <v>15</v>
      </c>
      <c r="J9">
        <f t="shared" ref="J9:J10" si="0">(B4+E4)/(B4+E4+D4+G4)</f>
        <v>0.10810810810810811</v>
      </c>
      <c r="L9" t="s">
        <v>15</v>
      </c>
      <c r="M9">
        <f t="shared" ref="M9:M10" si="1">(B4+E4)/(B4+E4+F4+C4)</f>
        <v>0.19047619047619047</v>
      </c>
      <c r="O9" t="s">
        <v>15</v>
      </c>
      <c r="P9">
        <f t="shared" ref="P9:P10" si="2">(2*M9*J9)/(M9+J9)</f>
        <v>0.13793103448275862</v>
      </c>
    </row>
    <row r="10" spans="1:16" x14ac:dyDescent="0.3">
      <c r="I10" t="s">
        <v>9</v>
      </c>
      <c r="J10">
        <f t="shared" si="0"/>
        <v>8.1081081081081086E-2</v>
      </c>
      <c r="L10" t="s">
        <v>9</v>
      </c>
      <c r="M10">
        <f t="shared" si="1"/>
        <v>0.375</v>
      </c>
      <c r="O10" t="s">
        <v>9</v>
      </c>
      <c r="P10">
        <f t="shared" si="2"/>
        <v>0.13333333333333333</v>
      </c>
    </row>
  </sheetData>
  <mergeCells count="5">
    <mergeCell ref="B1:D1"/>
    <mergeCell ref="E1:G1"/>
    <mergeCell ref="I7:J7"/>
    <mergeCell ref="L7:M7"/>
    <mergeCell ref="O7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PHP Test Suite</vt:lpstr>
      <vt:lpstr>Benchmark</vt:lpstr>
      <vt:lpstr>WebGoat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Abdul Muheet</dc:creator>
  <cp:lastModifiedBy>Syed Abdul Muheet</cp:lastModifiedBy>
  <dcterms:created xsi:type="dcterms:W3CDTF">2020-04-08T09:17:32Z</dcterms:created>
  <dcterms:modified xsi:type="dcterms:W3CDTF">2020-04-16T07:04:31Z</dcterms:modified>
</cp:coreProperties>
</file>