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.vandermerwe\Documents\learning\"/>
    </mc:Choice>
  </mc:AlternateContent>
  <xr:revisionPtr revIDLastSave="0" documentId="10_ncr:100000_{523F4C69-683A-4487-8B96-64A11DFE16EE}" xr6:coauthVersionLast="31" xr6:coauthVersionMax="31" xr10:uidLastSave="{00000000-0000-0000-0000-000000000000}"/>
  <bookViews>
    <workbookView xWindow="0" yWindow="0" windowWidth="19104" windowHeight="8808" activeTab="1" xr2:uid="{7F9E6220-1825-41FA-82B3-4C3E8A17423B}"/>
  </bookViews>
  <sheets>
    <sheet name="SGD (2)" sheetId="4" r:id="rId1"/>
    <sheet name="SGD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 s="1"/>
  <c r="I4" i="4" l="1"/>
  <c r="K4" i="4" s="1"/>
  <c r="E5" i="4" s="1"/>
  <c r="H4" i="4"/>
  <c r="J4" i="4" s="1"/>
  <c r="D5" i="4" s="1"/>
  <c r="F4" i="2"/>
  <c r="G4" i="2" s="1"/>
  <c r="I4" i="2" s="1"/>
  <c r="K4" i="2" s="1"/>
  <c r="E5" i="2" s="1"/>
  <c r="H4" i="2" l="1"/>
  <c r="J4" i="2" s="1"/>
  <c r="D5" i="2" s="1"/>
  <c r="F5" i="4"/>
  <c r="G5" i="4" s="1"/>
  <c r="F5" i="2"/>
  <c r="G5" i="2" s="1"/>
  <c r="H5" i="2" s="1"/>
  <c r="J5" i="2" s="1"/>
  <c r="D6" i="2" s="1"/>
  <c r="I5" i="4" l="1"/>
  <c r="K5" i="4" s="1"/>
  <c r="E6" i="4" s="1"/>
  <c r="H5" i="4"/>
  <c r="J5" i="4" s="1"/>
  <c r="D6" i="4" s="1"/>
  <c r="I5" i="2"/>
  <c r="K5" i="2" s="1"/>
  <c r="E6" i="2" s="1"/>
  <c r="F6" i="2" s="1"/>
  <c r="G6" i="2" s="1"/>
  <c r="F6" i="4" l="1"/>
  <c r="G6" i="4" s="1"/>
  <c r="H6" i="2"/>
  <c r="J6" i="2" s="1"/>
  <c r="D7" i="2" s="1"/>
  <c r="I6" i="2"/>
  <c r="K6" i="2" s="1"/>
  <c r="E7" i="2" s="1"/>
  <c r="F7" i="2" l="1"/>
  <c r="G7" i="2" s="1"/>
  <c r="I7" i="2" s="1"/>
  <c r="K7" i="2" s="1"/>
  <c r="E8" i="2" s="1"/>
  <c r="I6" i="4"/>
  <c r="K6" i="4" s="1"/>
  <c r="E7" i="4" s="1"/>
  <c r="H6" i="4"/>
  <c r="J6" i="4" s="1"/>
  <c r="D7" i="4" s="1"/>
  <c r="H7" i="2" l="1"/>
  <c r="J7" i="2" s="1"/>
  <c r="D8" i="2" s="1"/>
  <c r="F8" i="2" s="1"/>
  <c r="G8" i="2" s="1"/>
  <c r="H8" i="2" s="1"/>
  <c r="J8" i="2" s="1"/>
  <c r="D9" i="2" s="1"/>
  <c r="F7" i="4"/>
  <c r="G7" i="4" s="1"/>
  <c r="I8" i="2" l="1"/>
  <c r="K8" i="2" s="1"/>
  <c r="E9" i="2" s="1"/>
  <c r="I7" i="4"/>
  <c r="K7" i="4" s="1"/>
  <c r="E8" i="4" s="1"/>
  <c r="H7" i="4"/>
  <c r="J7" i="4" s="1"/>
  <c r="D8" i="4" s="1"/>
  <c r="F9" i="2"/>
  <c r="G9" i="2" s="1"/>
  <c r="I9" i="2" s="1"/>
  <c r="K9" i="2" s="1"/>
  <c r="F8" i="4" l="1"/>
  <c r="G8" i="4" s="1"/>
  <c r="H9" i="2"/>
  <c r="J9" i="2" s="1"/>
  <c r="I8" i="4" l="1"/>
  <c r="K8" i="4" s="1"/>
  <c r="E9" i="4" s="1"/>
  <c r="H8" i="4"/>
  <c r="J8" i="4" s="1"/>
  <c r="D9" i="4" s="1"/>
  <c r="F9" i="4" l="1"/>
  <c r="G9" i="4" s="1"/>
  <c r="I9" i="4" l="1"/>
  <c r="K9" i="4" s="1"/>
  <c r="H9" i="4"/>
  <c r="J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VanderMerwe, Samantha (CTN)</author>
  </authors>
  <commentList>
    <comment ref="G3" authorId="0" shapeId="0" xr:uid="{B572174A-3281-468B-A20E-42315AA70CB2}">
      <text>
        <r>
          <rPr>
            <b/>
            <sz val="9"/>
            <color indexed="81"/>
            <rFont val="Tahoma"/>
            <charset val="1"/>
          </rPr>
          <t>VanderMerwe, Samantha (CTN):</t>
        </r>
        <r>
          <rPr>
            <sz val="9"/>
            <color indexed="81"/>
            <rFont val="Tahoma"/>
            <charset val="1"/>
          </rPr>
          <t xml:space="preserve">
loss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VanderMerwe, Samantha (CTN)</author>
  </authors>
  <commentList>
    <comment ref="G3" authorId="0" shapeId="0" xr:uid="{8B7A6244-CAF0-406D-B052-BC7471E6830C}">
      <text>
        <r>
          <rPr>
            <b/>
            <sz val="9"/>
            <color indexed="81"/>
            <rFont val="Tahoma"/>
            <charset val="1"/>
          </rPr>
          <t>VanderMerwe, Samantha (CTN):</t>
        </r>
        <r>
          <rPr>
            <sz val="9"/>
            <color indexed="81"/>
            <rFont val="Tahoma"/>
            <charset val="1"/>
          </rPr>
          <t xml:space="preserve">
loss</t>
        </r>
      </text>
    </comment>
  </commentList>
</comments>
</file>

<file path=xl/sharedStrings.xml><?xml version="1.0" encoding="utf-8"?>
<sst xmlns="http://schemas.openxmlformats.org/spreadsheetml/2006/main" count="28" uniqueCount="11">
  <si>
    <t>x1</t>
  </si>
  <si>
    <t>x2</t>
  </si>
  <si>
    <t>y</t>
  </si>
  <si>
    <t>w1</t>
  </si>
  <si>
    <t>w2</t>
  </si>
  <si>
    <t>yhat -y (1)</t>
  </si>
  <si>
    <t>assume order is 1, 2, 3, 4, 5, 6</t>
  </si>
  <si>
    <t>yhat</t>
  </si>
  <si>
    <t>grad1</t>
  </si>
  <si>
    <t>grad2</t>
  </si>
  <si>
    <t>assume order is 2,4,6,1,2,3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</si>
</sst>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'SGD (2)'!$I$11:$I$16</c:f>
              <c:numCache>
                <c:formatCode>General</c:formatCode>
                <c:ptCount val="6"/>
                <c:pt idx="0">
                  <c:v>0.25772175215634702</c:v>
                </c:pt>
                <c:pt idx="1">
                  <c:v>0.25951951535303514</c:v>
                </c:pt>
                <c:pt idx="2">
                  <c:v>0.26057296028819432</c:v>
                </c:pt>
                <c:pt idx="3">
                  <c:v>0.2598408763477919</c:v>
                </c:pt>
                <c:pt idx="4">
                  <c:v>0.25951378789767215</c:v>
                </c:pt>
                <c:pt idx="5">
                  <c:v>0.25964102570470421</c:v>
                </c:pt>
              </c:numCache>
            </c:numRef>
          </c:xVal>
          <c:yVal>
            <c:numRef>
              <c:f>'SGD (2)'!$J$11:$J$16</c:f>
              <c:numCache>
                <c:formatCode>General</c:formatCode>
                <c:ptCount val="6"/>
                <c:pt idx="0">
                  <c:v>-0.84600581225703708</c:v>
                </c:pt>
                <c:pt idx="1">
                  <c:v>-0.26472413417741691</c:v>
                </c:pt>
                <c:pt idx="2">
                  <c:v>-0.13362885545223979</c:v>
                </c:pt>
                <c:pt idx="3">
                  <c:v>0.12303858982253366</c:v>
                </c:pt>
                <c:pt idx="4">
                  <c:v>4.2624629659521684E-2</c:v>
                </c:pt>
                <c:pt idx="5">
                  <c:v>-0.18401538650848442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1-4867-AB88-0535A6B8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00056"/>
        <c:axId val="687092840"/>
      </c:scatterChart>
      <c:valAx>
        <c:axId val="68710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2840"/>
        <c:crosses val="autoZero"/>
        <c:crossBetween val="midCat"/>
      </c:valAx>
      <c:valAx>
        <c:axId val="6870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'SGD (2)'!$J$11:$J$16</c:f>
              <c:numCache>
                <c:formatCode>General</c:formatCode>
                <c:ptCount val="6"/>
                <c:pt idx="0">
                  <c:v>-0.84600581225703708</c:v>
                </c:pt>
                <c:pt idx="1">
                  <c:v>-0.26472413417741691</c:v>
                </c:pt>
                <c:pt idx="2">
                  <c:v>-0.13362885545223979</c:v>
                </c:pt>
                <c:pt idx="3">
                  <c:v>0.12303858982253366</c:v>
                </c:pt>
                <c:pt idx="4">
                  <c:v>4.2624629659521684E-2</c:v>
                </c:pt>
                <c:pt idx="5">
                  <c:v>-0.18401538650848442</c:v>
                </c:pt>
              </c:numCache>
            </c:numRef>
          </c:xVal>
          <c:yVal>
            <c:numRef>
              <c:f>'SGD (2)'!$K$11:$K$16</c:f>
              <c:numCache>
                <c:formatCode>General</c:formatCode>
                <c:ptCount val="6"/>
                <c:pt idx="0">
                  <c:v>0.34303788093171983</c:v>
                </c:pt>
                <c:pt idx="1">
                  <c:v>0.34564174240612977</c:v>
                </c:pt>
                <c:pt idx="2">
                  <c:v>0.34652886233783925</c:v>
                </c:pt>
                <c:pt idx="3">
                  <c:v>0.34586197753049247</c:v>
                </c:pt>
                <c:pt idx="4">
                  <c:v>0.34573787448478877</c:v>
                </c:pt>
                <c:pt idx="5">
                  <c:v>0.34586966494289229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1-4AD1-B984-09FAF2AA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87312"/>
        <c:axId val="544986656"/>
      </c:scatterChart>
      <c:valAx>
        <c:axId val="5449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6656"/>
        <c:crosses val="autoZero"/>
        <c:crossBetween val="midCat"/>
      </c:valAx>
      <c:valAx>
        <c:axId val="544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SGD!$I$11:$I$16</c:f>
              <c:numCache>
                <c:formatCode>General</c:formatCode>
                <c:ptCount val="6"/>
                <c:pt idx="0">
                  <c:v>0.2584534877721269</c:v>
                </c:pt>
                <c:pt idx="1">
                  <c:v>0.26104642636408348</c:v>
                </c:pt>
                <c:pt idx="2">
                  <c:v>0.26140921108886112</c:v>
                </c:pt>
                <c:pt idx="3">
                  <c:v>0.26163013658848572</c:v>
                </c:pt>
                <c:pt idx="4">
                  <c:v>0.26020743930047469</c:v>
                </c:pt>
                <c:pt idx="5">
                  <c:v>0.25963793384915668</c:v>
                </c:pt>
              </c:numCache>
            </c:numRef>
          </c:xVal>
          <c:yVal>
            <c:numRef>
              <c:f>SGD!$J$11:$J$16</c:f>
              <c:numCache>
                <c:formatCode>General</c:formatCode>
                <c:ptCount val="6"/>
                <c:pt idx="0">
                  <c:v>-0.84600581225703708</c:v>
                </c:pt>
                <c:pt idx="1">
                  <c:v>-0.26472413417741691</c:v>
                </c:pt>
                <c:pt idx="2">
                  <c:v>-0.13362885545223979</c:v>
                </c:pt>
                <c:pt idx="3">
                  <c:v>0.12303858982253366</c:v>
                </c:pt>
                <c:pt idx="4">
                  <c:v>4.2624629659521684E-2</c:v>
                </c:pt>
                <c:pt idx="5">
                  <c:v>-0.18401538650848442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0-4649-9922-BD1233BD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00056"/>
        <c:axId val="687092840"/>
      </c:scatterChart>
      <c:valAx>
        <c:axId val="68710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2840"/>
        <c:crosses val="autoZero"/>
        <c:crossBetween val="midCat"/>
      </c:valAx>
      <c:valAx>
        <c:axId val="6870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SGD!$J$11:$J$16</c:f>
              <c:numCache>
                <c:formatCode>General</c:formatCode>
                <c:ptCount val="6"/>
                <c:pt idx="0">
                  <c:v>-0.84600581225703708</c:v>
                </c:pt>
                <c:pt idx="1">
                  <c:v>-0.26472413417741691</c:v>
                </c:pt>
                <c:pt idx="2">
                  <c:v>-0.13362885545223979</c:v>
                </c:pt>
                <c:pt idx="3">
                  <c:v>0.12303858982253366</c:v>
                </c:pt>
                <c:pt idx="4">
                  <c:v>4.2624629659521684E-2</c:v>
                </c:pt>
                <c:pt idx="5">
                  <c:v>-0.18401538650848442</c:v>
                </c:pt>
              </c:numCache>
            </c:numRef>
          </c:xVal>
          <c:yVal>
            <c:numRef>
              <c:f>SGD!$K$11:$K$16</c:f>
              <c:numCache>
                <c:formatCode>General</c:formatCode>
                <c:ptCount val="6"/>
                <c:pt idx="0">
                  <c:v>0.34610904419926319</c:v>
                </c:pt>
                <c:pt idx="1">
                  <c:v>0.34847105661058364</c:v>
                </c:pt>
                <c:pt idx="2">
                  <c:v>0.34884682200757255</c:v>
                </c:pt>
                <c:pt idx="3">
                  <c:v>0.34899073352610532</c:v>
                </c:pt>
                <c:pt idx="4">
                  <c:v>0.34779266129768555</c:v>
                </c:pt>
                <c:pt idx="5">
                  <c:v>0.34757658102634742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6-4839-ADCB-94175FCB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87312"/>
        <c:axId val="544986656"/>
      </c:scatterChart>
      <c:valAx>
        <c:axId val="5449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6656"/>
        <c:crosses val="autoZero"/>
        <c:crossBetween val="midCat"/>
      </c:valAx>
      <c:valAx>
        <c:axId val="544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13</xdr:row>
      <xdr:rowOff>78105</xdr:rowOff>
    </xdr:from>
    <xdr:to>
      <xdr:col>7</xdr:col>
      <xdr:colOff>369570</xdr:colOff>
      <xdr:row>28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D2100-A7F1-40C0-AB6D-1BC0EE42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11</xdr:row>
      <xdr:rowOff>81915</xdr:rowOff>
    </xdr:from>
    <xdr:to>
      <xdr:col>18</xdr:col>
      <xdr:colOff>373380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23407-8EDA-454A-8492-BB656898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123825</xdr:rowOff>
    </xdr:from>
    <xdr:to>
      <xdr:col>7</xdr:col>
      <xdr:colOff>224790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FB468-C3AB-4564-A11A-032E7602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217170</xdr:colOff>
      <xdr:row>11</xdr:row>
      <xdr:rowOff>24765</xdr:rowOff>
    </xdr:from>
    <xdr:to>
      <xdr:col>18</xdr:col>
      <xdr:colOff>308610</xdr:colOff>
      <xdr:row>26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A0A2C-C1CC-414D-AB33-10E0261A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4BA6-7704-40BF-A953-A5255398F1DD}">
  <dimension ref="A1:K16"/>
  <sheetViews>
    <sheetView workbookViewId="0">
      <selection activeCell="F11" sqref="F11"/>
    </sheetView>
  </sheetViews>
  <sheetFormatPr defaultRowHeight="14.4" x14ac:dyDescent="0.55000000000000004"/>
  <sheetData>
    <row r="1" spans="1:11" x14ac:dyDescent="0.55000000000000004">
      <c r="A1" t="s">
        <v>6</v>
      </c>
    </row>
    <row r="2" spans="1:11" x14ac:dyDescent="0.55000000000000004">
      <c r="D2">
        <v>0.01</v>
      </c>
    </row>
    <row r="3" spans="1:1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8</v>
      </c>
      <c r="I3" t="s">
        <v>9</v>
      </c>
      <c r="J3" t="s">
        <v>3</v>
      </c>
      <c r="K3" t="s">
        <v>4</v>
      </c>
    </row>
    <row r="4" spans="1:11" x14ac:dyDescent="0.55000000000000004">
      <c r="A4">
        <v>0.29830317000000001</v>
      </c>
      <c r="B4">
        <v>0.19431556</v>
      </c>
      <c r="C4">
        <v>0.98847037000000004</v>
      </c>
      <c r="D4">
        <v>0.25519808999999999</v>
      </c>
      <c r="E4">
        <v>0.34139396</v>
      </c>
      <c r="F4">
        <f t="shared" ref="F4:F9" si="0">A4*D4+B4*E4</f>
        <v>0.14246455774296291</v>
      </c>
      <c r="G4">
        <f>F4-C4</f>
        <v>-0.84600581225703708</v>
      </c>
      <c r="H4">
        <f t="shared" ref="H4:H9" si="1">A4*G4</f>
        <v>-0.25236621563469902</v>
      </c>
      <c r="I4">
        <f>B4*G4</f>
        <v>-0.16439209317198103</v>
      </c>
      <c r="J4">
        <f>D4-$D$2*H4</f>
        <v>0.25772175215634696</v>
      </c>
      <c r="K4">
        <f t="shared" ref="J4:K16" si="2">E4-$D$2*I4</f>
        <v>0.34303788093171983</v>
      </c>
    </row>
    <row r="5" spans="1:11" x14ac:dyDescent="0.55000000000000004">
      <c r="A5">
        <v>0.67910815999999996</v>
      </c>
      <c r="B5">
        <v>0.98361317999999998</v>
      </c>
      <c r="C5">
        <v>0.77716165999999998</v>
      </c>
      <c r="D5">
        <f t="shared" ref="D5:E9" si="3">J4</f>
        <v>0.25772175215634696</v>
      </c>
      <c r="E5">
        <f t="shared" si="3"/>
        <v>0.34303788093171983</v>
      </c>
      <c r="F5">
        <f t="shared" si="0"/>
        <v>0.51243752582258306</v>
      </c>
      <c r="G5">
        <f t="shared" ref="G5:G10" si="4">F5-C5</f>
        <v>-0.26472413417741691</v>
      </c>
      <c r="H5">
        <f t="shared" si="1"/>
        <v>-0.17977631966881871</v>
      </c>
      <c r="I5">
        <f t="shared" ref="I5:I10" si="5">B5*G5</f>
        <v>-0.26038614744099575</v>
      </c>
      <c r="J5">
        <f t="shared" si="2"/>
        <v>0.25951951535303514</v>
      </c>
      <c r="K5">
        <f t="shared" si="2"/>
        <v>0.34564174240612977</v>
      </c>
    </row>
    <row r="6" spans="1:11" x14ac:dyDescent="0.55000000000000004">
      <c r="A6">
        <v>0.78833642000000004</v>
      </c>
      <c r="B6">
        <v>0.66386853999999995</v>
      </c>
      <c r="C6">
        <v>0.56767822000000001</v>
      </c>
      <c r="D6">
        <f t="shared" si="3"/>
        <v>0.25951951535303514</v>
      </c>
      <c r="E6">
        <f t="shared" si="3"/>
        <v>0.34564174240612977</v>
      </c>
      <c r="F6">
        <f t="shared" si="0"/>
        <v>0.43404936454776022</v>
      </c>
      <c r="G6">
        <f t="shared" si="4"/>
        <v>-0.13362885545223979</v>
      </c>
      <c r="H6">
        <f t="shared" si="1"/>
        <v>-0.10534449351591621</v>
      </c>
      <c r="I6">
        <f t="shared" si="5"/>
        <v>-8.8711993170949466E-2</v>
      </c>
      <c r="J6">
        <f t="shared" si="2"/>
        <v>0.26057296028819432</v>
      </c>
      <c r="K6">
        <f t="shared" si="2"/>
        <v>0.34652886233783925</v>
      </c>
    </row>
    <row r="7" spans="1:11" x14ac:dyDescent="0.55000000000000004">
      <c r="A7">
        <v>0.59500352000000001</v>
      </c>
      <c r="B7">
        <v>0.54201272</v>
      </c>
      <c r="C7">
        <v>0.21982629000000001</v>
      </c>
      <c r="D7">
        <f t="shared" si="3"/>
        <v>0.26057296028819432</v>
      </c>
      <c r="E7">
        <f t="shared" si="3"/>
        <v>0.34652886233783925</v>
      </c>
      <c r="F7">
        <f t="shared" si="0"/>
        <v>0.34286487982253366</v>
      </c>
      <c r="G7">
        <f t="shared" si="4"/>
        <v>0.12303858982253366</v>
      </c>
      <c r="H7">
        <f t="shared" si="1"/>
        <v>7.3208394040243707E-2</v>
      </c>
      <c r="I7">
        <f t="shared" si="5"/>
        <v>6.6688480734675787E-2</v>
      </c>
      <c r="J7">
        <f t="shared" si="2"/>
        <v>0.2598408763477919</v>
      </c>
      <c r="K7">
        <f t="shared" si="2"/>
        <v>0.34586197753049247</v>
      </c>
    </row>
    <row r="8" spans="1:11" x14ac:dyDescent="0.55000000000000004">
      <c r="A8">
        <v>0.76736959999999999</v>
      </c>
      <c r="B8">
        <v>0.29115337000000002</v>
      </c>
      <c r="C8">
        <v>0.25746824000000001</v>
      </c>
      <c r="D8">
        <f t="shared" si="3"/>
        <v>0.2598408763477919</v>
      </c>
      <c r="E8">
        <f t="shared" si="3"/>
        <v>0.34586197753049247</v>
      </c>
      <c r="F8">
        <f t="shared" si="0"/>
        <v>0.3000928696595217</v>
      </c>
      <c r="G8">
        <f t="shared" si="4"/>
        <v>4.2624629659521684E-2</v>
      </c>
      <c r="H8">
        <f t="shared" si="1"/>
        <v>3.2708845011975289E-2</v>
      </c>
      <c r="I8">
        <f t="shared" si="5"/>
        <v>1.2410304570371691E-2</v>
      </c>
      <c r="J8">
        <f t="shared" si="2"/>
        <v>0.25951378789767215</v>
      </c>
      <c r="K8">
        <f t="shared" si="2"/>
        <v>0.34573787448478877</v>
      </c>
    </row>
    <row r="9" spans="1:11" x14ac:dyDescent="0.55000000000000004">
      <c r="A9">
        <v>6.9145200000000004E-2</v>
      </c>
      <c r="B9">
        <v>7.1619260000000004E-2</v>
      </c>
      <c r="C9">
        <v>0.22672101</v>
      </c>
      <c r="D9">
        <f t="shared" si="3"/>
        <v>0.25951378789767215</v>
      </c>
      <c r="E9">
        <f t="shared" si="3"/>
        <v>0.34573787448478877</v>
      </c>
      <c r="F9">
        <f t="shared" si="0"/>
        <v>4.2705623491515576E-2</v>
      </c>
      <c r="G9">
        <f t="shared" si="4"/>
        <v>-0.18401538650848442</v>
      </c>
      <c r="H9">
        <f t="shared" si="1"/>
        <v>-1.2723780703206457E-2</v>
      </c>
      <c r="I9">
        <f t="shared" si="5"/>
        <v>-1.3179045810351639E-2</v>
      </c>
      <c r="J9">
        <f t="shared" si="2"/>
        <v>0.25964102570470421</v>
      </c>
      <c r="K9">
        <f t="shared" si="2"/>
        <v>0.34586966494289229</v>
      </c>
    </row>
    <row r="11" spans="1:11" x14ac:dyDescent="0.55000000000000004">
      <c r="I11">
        <v>0.25772175215634702</v>
      </c>
      <c r="J11">
        <v>-0.84600581225703708</v>
      </c>
      <c r="K11">
        <v>0.34303788093171983</v>
      </c>
    </row>
    <row r="12" spans="1:11" x14ac:dyDescent="0.55000000000000004">
      <c r="I12">
        <v>0.25951951535303514</v>
      </c>
      <c r="J12">
        <v>-0.26472413417741691</v>
      </c>
      <c r="K12">
        <v>0.34564174240612977</v>
      </c>
    </row>
    <row r="13" spans="1:11" x14ac:dyDescent="0.55000000000000004">
      <c r="I13">
        <v>0.26057296028819432</v>
      </c>
      <c r="J13">
        <v>-0.13362885545223979</v>
      </c>
      <c r="K13">
        <v>0.34652886233783925</v>
      </c>
    </row>
    <row r="14" spans="1:11" x14ac:dyDescent="0.55000000000000004">
      <c r="I14">
        <v>0.2598408763477919</v>
      </c>
      <c r="J14">
        <v>0.12303858982253366</v>
      </c>
      <c r="K14">
        <v>0.34586197753049247</v>
      </c>
    </row>
    <row r="15" spans="1:11" x14ac:dyDescent="0.55000000000000004">
      <c r="I15">
        <v>0.25951378789767215</v>
      </c>
      <c r="J15">
        <v>4.2624629659521684E-2</v>
      </c>
      <c r="K15">
        <v>0.34573787448478877</v>
      </c>
    </row>
    <row r="16" spans="1:11" x14ac:dyDescent="0.55000000000000004">
      <c r="I16">
        <v>0.25964102570470421</v>
      </c>
      <c r="J16">
        <v>-0.18401538650848442</v>
      </c>
      <c r="K16">
        <v>0.34586966494289229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2D9C-7D99-4AA6-A53D-8191A6FA44A0}">
  <dimension ref="A1:K16"/>
  <sheetViews>
    <sheetView tabSelected="1" workbookViewId="0">
      <selection activeCell="M8" sqref="M8"/>
    </sheetView>
  </sheetViews>
  <sheetFormatPr defaultRowHeight="14.4" x14ac:dyDescent="0.55000000000000004"/>
  <sheetData>
    <row r="1" spans="1:11" x14ac:dyDescent="0.55000000000000004">
      <c r="A1" t="s">
        <v>10</v>
      </c>
    </row>
    <row r="2" spans="1:11" x14ac:dyDescent="0.55000000000000004">
      <c r="D2">
        <v>0.01</v>
      </c>
    </row>
    <row r="3" spans="1:1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8</v>
      </c>
      <c r="I3" t="s">
        <v>9</v>
      </c>
      <c r="J3" t="s">
        <v>3</v>
      </c>
      <c r="K3" t="s">
        <v>4</v>
      </c>
    </row>
    <row r="4" spans="1:11" x14ac:dyDescent="0.55000000000000004">
      <c r="A4">
        <v>0.67910815999999996</v>
      </c>
      <c r="B4">
        <v>0.98361317999999998</v>
      </c>
      <c r="C4">
        <v>0.98847037000000004</v>
      </c>
      <c r="D4">
        <v>0.25519808999999999</v>
      </c>
      <c r="E4">
        <v>0.34139396</v>
      </c>
      <c r="F4">
        <f t="shared" ref="F4:F9" si="0">A4*D4+B4*E4</f>
        <v>0.50910670396380719</v>
      </c>
      <c r="G4">
        <f>F4-C4</f>
        <v>-0.47936366603619285</v>
      </c>
      <c r="H4">
        <f t="shared" ref="H4:H9" si="1">A4*G4</f>
        <v>-0.32553977721269339</v>
      </c>
      <c r="I4">
        <f>B4*G4</f>
        <v>-0.47150841992631765</v>
      </c>
      <c r="J4">
        <f>D4-$D$2*H4</f>
        <v>0.2584534877721269</v>
      </c>
      <c r="K4">
        <f t="shared" ref="I4:K16" si="2">E4-$D$2*I4</f>
        <v>0.34610904419926319</v>
      </c>
    </row>
    <row r="5" spans="1:11" x14ac:dyDescent="0.55000000000000004">
      <c r="A5">
        <v>0.59500352000000001</v>
      </c>
      <c r="B5">
        <v>0.54201272</v>
      </c>
      <c r="C5">
        <v>0.77716165999999998</v>
      </c>
      <c r="D5">
        <f t="shared" ref="D5:E9" si="3">J4</f>
        <v>0.2584534877721269</v>
      </c>
      <c r="E5">
        <f t="shared" si="3"/>
        <v>0.34610904419926319</v>
      </c>
      <c r="F5">
        <f t="shared" si="0"/>
        <v>0.34137623944373535</v>
      </c>
      <c r="G5">
        <f t="shared" ref="G4:G9" si="4">F5-C5</f>
        <v>-0.43578542055626462</v>
      </c>
      <c r="H5">
        <f t="shared" si="1"/>
        <v>-0.25929385919565784</v>
      </c>
      <c r="I5">
        <f t="shared" ref="I4:I9" si="5">B5*G5</f>
        <v>-0.23620124113204491</v>
      </c>
      <c r="J5">
        <f t="shared" si="2"/>
        <v>0.26104642636408348</v>
      </c>
      <c r="K5">
        <f t="shared" si="2"/>
        <v>0.34847105661058364</v>
      </c>
    </row>
    <row r="6" spans="1:11" x14ac:dyDescent="0.55000000000000004">
      <c r="A6">
        <v>6.9145200000000004E-2</v>
      </c>
      <c r="B6">
        <v>7.1619260000000004E-2</v>
      </c>
      <c r="C6">
        <v>0.56767822000000001</v>
      </c>
      <c r="D6">
        <f t="shared" si="3"/>
        <v>0.26104642636408348</v>
      </c>
      <c r="E6">
        <f t="shared" si="3"/>
        <v>0.34847105661058364</v>
      </c>
      <c r="F6">
        <f t="shared" si="0"/>
        <v>4.3007346566097934E-2</v>
      </c>
      <c r="G6">
        <f t="shared" si="4"/>
        <v>-0.52467087343390206</v>
      </c>
      <c r="H6">
        <f t="shared" si="1"/>
        <v>-3.627847247776185E-2</v>
      </c>
      <c r="I6">
        <f t="shared" si="5"/>
        <v>-3.757653969888973E-2</v>
      </c>
      <c r="J6">
        <f t="shared" si="2"/>
        <v>0.26140921108886112</v>
      </c>
      <c r="K6">
        <f t="shared" si="2"/>
        <v>0.34884682200757255</v>
      </c>
    </row>
    <row r="7" spans="1:11" x14ac:dyDescent="0.55000000000000004">
      <c r="A7">
        <v>0.29830317000000001</v>
      </c>
      <c r="B7">
        <v>0.19431556</v>
      </c>
      <c r="C7">
        <v>0.21982629000000001</v>
      </c>
      <c r="D7">
        <f t="shared" si="3"/>
        <v>0.26140921108886112</v>
      </c>
      <c r="E7">
        <f t="shared" si="3"/>
        <v>0.34884682200757255</v>
      </c>
      <c r="F7">
        <f t="shared" si="0"/>
        <v>0.14576556190762821</v>
      </c>
      <c r="G7">
        <f t="shared" si="4"/>
        <v>-7.4060728092371797E-2</v>
      </c>
      <c r="H7">
        <f t="shared" si="1"/>
        <v>-2.2092549962462561E-2</v>
      </c>
      <c r="I7">
        <f t="shared" si="5"/>
        <v>-1.4391151853276957E-2</v>
      </c>
      <c r="J7">
        <f t="shared" si="2"/>
        <v>0.26163013658848572</v>
      </c>
      <c r="K7">
        <f t="shared" si="2"/>
        <v>0.34899073352610532</v>
      </c>
    </row>
    <row r="8" spans="1:11" x14ac:dyDescent="0.55000000000000004">
      <c r="A8">
        <v>0.78833642000000004</v>
      </c>
      <c r="B8">
        <v>0.66386853999999995</v>
      </c>
      <c r="C8">
        <v>0.25746824000000001</v>
      </c>
      <c r="D8">
        <f t="shared" si="3"/>
        <v>0.26163013658848572</v>
      </c>
      <c r="E8">
        <f t="shared" si="3"/>
        <v>0.34899073352610532</v>
      </c>
      <c r="F8">
        <f t="shared" si="0"/>
        <v>0.43793653398178245</v>
      </c>
      <c r="G8">
        <f t="shared" si="4"/>
        <v>0.18046829398178243</v>
      </c>
      <c r="H8">
        <f t="shared" si="1"/>
        <v>0.14226972880110592</v>
      </c>
      <c r="I8">
        <f t="shared" si="5"/>
        <v>0.11980722284197669</v>
      </c>
      <c r="J8">
        <f t="shared" si="2"/>
        <v>0.26020743930047469</v>
      </c>
      <c r="K8">
        <f t="shared" si="2"/>
        <v>0.34779266129768555</v>
      </c>
    </row>
    <row r="9" spans="1:11" x14ac:dyDescent="0.55000000000000004">
      <c r="A9">
        <v>0.76736959999999999</v>
      </c>
      <c r="B9">
        <v>0.29115337000000002</v>
      </c>
      <c r="C9">
        <v>0.22672101</v>
      </c>
      <c r="D9">
        <f t="shared" si="3"/>
        <v>0.26020743930047469</v>
      </c>
      <c r="E9">
        <f t="shared" si="3"/>
        <v>0.34779266129768555</v>
      </c>
      <c r="F9">
        <f t="shared" si="0"/>
        <v>0.30093628401111927</v>
      </c>
      <c r="G9">
        <f t="shared" si="4"/>
        <v>7.421527401111927E-2</v>
      </c>
      <c r="H9">
        <f t="shared" si="1"/>
        <v>5.695054513180299E-2</v>
      </c>
      <c r="I9">
        <f t="shared" si="5"/>
        <v>2.1608027133810794E-2</v>
      </c>
      <c r="J9">
        <f t="shared" si="2"/>
        <v>0.25963793384915668</v>
      </c>
      <c r="K9">
        <f t="shared" si="2"/>
        <v>0.34757658102634742</v>
      </c>
    </row>
    <row r="11" spans="1:11" x14ac:dyDescent="0.55000000000000004">
      <c r="C11" s="1"/>
      <c r="D11" s="1"/>
      <c r="I11">
        <v>0.2584534877721269</v>
      </c>
      <c r="J11">
        <v>-0.84600581225703708</v>
      </c>
      <c r="K11">
        <v>0.34610904419926319</v>
      </c>
    </row>
    <row r="12" spans="1:11" x14ac:dyDescent="0.55000000000000004">
      <c r="C12" s="1"/>
      <c r="D12" s="1"/>
      <c r="I12">
        <v>0.26104642636408348</v>
      </c>
      <c r="J12">
        <v>-0.26472413417741691</v>
      </c>
      <c r="K12">
        <v>0.34847105661058364</v>
      </c>
    </row>
    <row r="13" spans="1:11" x14ac:dyDescent="0.55000000000000004">
      <c r="C13" s="1"/>
      <c r="D13" s="1"/>
      <c r="I13">
        <v>0.26140921108886112</v>
      </c>
      <c r="J13">
        <v>-0.13362885545223979</v>
      </c>
      <c r="K13">
        <v>0.34884682200757255</v>
      </c>
    </row>
    <row r="14" spans="1:11" x14ac:dyDescent="0.55000000000000004">
      <c r="C14" s="1"/>
      <c r="D14" s="1"/>
      <c r="I14">
        <v>0.26163013658848572</v>
      </c>
      <c r="J14">
        <v>0.12303858982253366</v>
      </c>
      <c r="K14">
        <v>0.34899073352610532</v>
      </c>
    </row>
    <row r="15" spans="1:11" x14ac:dyDescent="0.55000000000000004">
      <c r="C15" s="1"/>
      <c r="D15" s="1"/>
      <c r="I15">
        <v>0.26020743930047469</v>
      </c>
      <c r="J15">
        <v>4.2624629659521684E-2</v>
      </c>
      <c r="K15">
        <v>0.34779266129768555</v>
      </c>
    </row>
    <row r="16" spans="1:11" x14ac:dyDescent="0.55000000000000004">
      <c r="C16" s="1"/>
      <c r="D16" s="1"/>
      <c r="I16">
        <v>0.25963793384915668</v>
      </c>
      <c r="J16">
        <v>-0.18401538650848442</v>
      </c>
      <c r="K16">
        <v>0.34757658102634742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8520-0A10-4C89-A70D-413B6598077D}">
  <dimension ref="C2:F8"/>
  <sheetViews>
    <sheetView workbookViewId="0">
      <selection activeCell="F11" sqref="F11"/>
    </sheetView>
  </sheetViews>
  <sheetFormatPr defaultRowHeight="14.4" x14ac:dyDescent="0.55000000000000004"/>
  <sheetData>
    <row r="2" spans="3:6" x14ac:dyDescent="0.55000000000000004">
      <c r="C2" t="s">
        <v>3</v>
      </c>
      <c r="D2" t="s">
        <v>4</v>
      </c>
      <c r="E2" t="s">
        <v>3</v>
      </c>
      <c r="F2" t="s">
        <v>4</v>
      </c>
    </row>
    <row r="3" spans="3:6" x14ac:dyDescent="0.55000000000000004">
      <c r="C3">
        <v>0.25772175215634696</v>
      </c>
      <c r="D3">
        <v>0.34303788093171983</v>
      </c>
      <c r="E3">
        <v>0.25978606495058648</v>
      </c>
      <c r="F3">
        <v>0.34599078072038869</v>
      </c>
    </row>
    <row r="4" spans="3:6" x14ac:dyDescent="0.55000000000000004">
      <c r="C4">
        <v>0.25951951535303514</v>
      </c>
      <c r="D4">
        <v>0.34564174240612977</v>
      </c>
      <c r="E4">
        <v>0.26419405573567906</v>
      </c>
      <c r="F4">
        <v>0.35042090424520345</v>
      </c>
    </row>
    <row r="5" spans="3:6" x14ac:dyDescent="0.55000000000000004">
      <c r="C5">
        <v>0.26057296028819432</v>
      </c>
      <c r="D5">
        <v>0.34652886233783925</v>
      </c>
      <c r="E5">
        <v>0.26842887761707496</v>
      </c>
      <c r="F5">
        <v>0.35469062057490158</v>
      </c>
    </row>
    <row r="6" spans="3:6" x14ac:dyDescent="0.55000000000000004">
      <c r="C6">
        <v>0.2598408763477919</v>
      </c>
      <c r="D6">
        <v>0.34586197753049247</v>
      </c>
      <c r="E6">
        <v>0.27249709</v>
      </c>
      <c r="F6">
        <v>0.35880598000000002</v>
      </c>
    </row>
    <row r="7" spans="3:6" x14ac:dyDescent="0.55000000000000004">
      <c r="C7">
        <v>0.25951378789767215</v>
      </c>
      <c r="D7">
        <v>0.34573787448478877</v>
      </c>
      <c r="E7">
        <v>0.27640500000000001</v>
      </c>
      <c r="F7">
        <v>0.36277281</v>
      </c>
    </row>
    <row r="8" spans="3:6" x14ac:dyDescent="0.55000000000000004">
      <c r="C8">
        <v>0.25964102570470421</v>
      </c>
      <c r="D8">
        <v>0.34586966494289229</v>
      </c>
      <c r="E8">
        <v>0.28015867</v>
      </c>
      <c r="F8">
        <v>0.36659670999999999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SGD (2)</vt:lpstr>
      <vt:lpstr>SGD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VanderMerwe, Samantha (CTN)</dc:creator>
  <cp:lastModifiedBy>VanderMerwe, Samantha (CTN)</cp:lastModifiedBy>
  <dcterms:created xsi:type="dcterms:W3CDTF">2019-02-23T17:01:39Z</dcterms:created>
  <dcterms:modified xsi:type="dcterms:W3CDTF">2019-02-24T21:07:02Z</dcterms:modified>
</cp:coreProperties>
</file>