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vandermerwe\Documents\learning\"/>
    </mc:Choice>
  </mc:AlternateContent>
  <xr:revisionPtr revIDLastSave="0" documentId="8_{4471890E-A3AB-41F3-B536-565E16B29D6F}" xr6:coauthVersionLast="31" xr6:coauthVersionMax="31" xr10:uidLastSave="{00000000-0000-0000-0000-000000000000}"/>
  <bookViews>
    <workbookView xWindow="0" yWindow="0" windowWidth="19104" windowHeight="8808" xr2:uid="{7F9E6220-1825-41FA-82B3-4C3E8A17423B}"/>
  </bookViews>
  <sheets>
    <sheet name="Full Batch gradient descent" sheetId="1" r:id="rId1"/>
    <sheet name="SGD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5" i="2"/>
  <c r="H5" i="2"/>
  <c r="H4" i="2"/>
  <c r="E9" i="2"/>
  <c r="D9" i="2"/>
  <c r="F8" i="2"/>
  <c r="G8" i="2" s="1"/>
  <c r="E8" i="2"/>
  <c r="D8" i="2"/>
  <c r="F7" i="2"/>
  <c r="G7" i="2" s="1"/>
  <c r="E7" i="2"/>
  <c r="D7" i="2"/>
  <c r="G6" i="2"/>
  <c r="H6" i="2" s="1"/>
  <c r="J6" i="2" s="1"/>
  <c r="I6" i="2"/>
  <c r="K6" i="2"/>
  <c r="F6" i="2"/>
  <c r="E6" i="2"/>
  <c r="D6" i="2"/>
  <c r="K5" i="2"/>
  <c r="K4" i="2"/>
  <c r="J4" i="2"/>
  <c r="E5" i="2"/>
  <c r="D5" i="2"/>
  <c r="I4" i="2"/>
  <c r="G4" i="2"/>
  <c r="F4" i="2"/>
  <c r="D4" i="1" a="1"/>
  <c r="D4" i="1" s="1"/>
  <c r="E4" i="1" l="1"/>
  <c r="F9" i="2"/>
  <c r="G9" i="2" s="1"/>
  <c r="H8" i="2"/>
  <c r="J8" i="2" s="1"/>
  <c r="I8" i="2"/>
  <c r="K8" i="2" s="1"/>
  <c r="I7" i="2"/>
  <c r="K7" i="2" s="1"/>
  <c r="H7" i="2"/>
  <c r="J7" i="2" s="1"/>
  <c r="D9" i="1"/>
  <c r="E9" i="1" s="1"/>
  <c r="D8" i="1"/>
  <c r="E8" i="1" s="1"/>
  <c r="D7" i="1"/>
  <c r="E7" i="1" s="1"/>
  <c r="D6" i="1"/>
  <c r="E6" i="1" s="1"/>
  <c r="D5" i="1"/>
  <c r="E5" i="1" s="1"/>
  <c r="B18" i="1" l="1" a="1"/>
  <c r="B19" i="1" s="1"/>
  <c r="C19" i="1" s="1"/>
  <c r="G18" i="1" s="1"/>
  <c r="E10" i="1"/>
  <c r="I18" i="1" s="1"/>
  <c r="I9" i="2"/>
  <c r="K9" i="2" s="1"/>
  <c r="H9" i="2"/>
  <c r="J9" i="2" s="1"/>
  <c r="I5" i="2"/>
  <c r="J5" i="2"/>
  <c r="B18" i="1" l="1"/>
  <c r="C18" i="1" s="1"/>
  <c r="H18" i="1" s="1"/>
  <c r="F4" i="1" l="1" a="1"/>
  <c r="F4" i="1" s="1"/>
  <c r="G4" i="1" s="1"/>
  <c r="F9" i="1" l="1"/>
  <c r="G9" i="1" s="1"/>
  <c r="F7" i="1"/>
  <c r="G7" i="1" s="1"/>
  <c r="F5" i="1"/>
  <c r="G5" i="1" s="1"/>
  <c r="F6" i="1"/>
  <c r="G6" i="1" s="1"/>
  <c r="F8" i="1"/>
  <c r="G8" i="1" s="1"/>
  <c r="B22" i="1" l="1" a="1"/>
  <c r="B22" i="1" s="1"/>
  <c r="C22" i="1" s="1"/>
  <c r="G10" i="1"/>
  <c r="I19" i="1" s="1"/>
  <c r="B23" i="1" l="1"/>
  <c r="C23" i="1" s="1"/>
  <c r="G19" i="1" s="1"/>
  <c r="H19" i="1"/>
  <c r="H4" i="1" l="1" a="1"/>
  <c r="H5" i="1" s="1"/>
  <c r="I5" i="1" s="1"/>
  <c r="H9" i="1" l="1"/>
  <c r="I9" i="1" s="1"/>
  <c r="H4" i="1"/>
  <c r="I4" i="1" s="1"/>
  <c r="H8" i="1"/>
  <c r="I8" i="1" s="1"/>
  <c r="H7" i="1"/>
  <c r="I7" i="1" s="1"/>
  <c r="H6" i="1"/>
  <c r="I6" i="1" s="1"/>
  <c r="B26" i="1" l="1" a="1"/>
  <c r="B27" i="1" s="1"/>
  <c r="C27" i="1" s="1"/>
  <c r="I10" i="1"/>
  <c r="I20" i="1" s="1"/>
  <c r="B26" i="1" l="1"/>
  <c r="C26" i="1" s="1"/>
  <c r="J4" i="1" s="1" a="1"/>
  <c r="G20" i="1"/>
  <c r="H20" i="1" l="1"/>
  <c r="J4" i="1"/>
  <c r="K4" i="1" s="1"/>
  <c r="J7" i="1"/>
  <c r="K7" i="1" s="1"/>
  <c r="J6" i="1"/>
  <c r="K6" i="1" s="1"/>
  <c r="J5" i="1"/>
  <c r="K5" i="1" s="1"/>
  <c r="J9" i="1"/>
  <c r="K9" i="1" s="1"/>
  <c r="J8" i="1"/>
  <c r="K8" i="1" s="1"/>
  <c r="B30" i="1" l="1" a="1"/>
  <c r="K10" i="1"/>
  <c r="I21" i="1" s="1"/>
  <c r="B31" i="1" l="1"/>
  <c r="C31" i="1" s="1"/>
  <c r="B30" i="1"/>
  <c r="C30" i="1" s="1"/>
  <c r="G21" i="1" l="1"/>
  <c r="L4" i="1" a="1"/>
  <c r="H21" i="1"/>
  <c r="L5" i="1" l="1"/>
  <c r="M5" i="1" s="1"/>
  <c r="L4" i="1"/>
  <c r="M4" i="1" s="1"/>
  <c r="L9" i="1"/>
  <c r="M9" i="1" s="1"/>
  <c r="L8" i="1"/>
  <c r="M8" i="1" s="1"/>
  <c r="L6" i="1"/>
  <c r="M6" i="1" s="1"/>
  <c r="L7" i="1"/>
  <c r="M7" i="1" s="1"/>
  <c r="B34" i="1" l="1" a="1"/>
  <c r="B34" i="1" s="1"/>
  <c r="C34" i="1" s="1"/>
  <c r="M10" i="1"/>
  <c r="I22" i="1" s="1"/>
  <c r="B35" i="1" l="1"/>
  <c r="C35" i="1" s="1"/>
  <c r="G22" i="1" s="1"/>
  <c r="H22" i="1"/>
  <c r="N4" i="1" l="1" a="1"/>
  <c r="N8" i="1" s="1"/>
  <c r="O8" i="1" s="1"/>
  <c r="N9" i="1" l="1"/>
  <c r="O9" i="1" s="1"/>
  <c r="N7" i="1"/>
  <c r="O7" i="1" s="1"/>
  <c r="N4" i="1"/>
  <c r="O4" i="1" s="1"/>
  <c r="N5" i="1"/>
  <c r="O5" i="1" s="1"/>
  <c r="N6" i="1"/>
  <c r="O6" i="1" s="1"/>
  <c r="O10" i="1" l="1"/>
  <c r="I23" i="1" s="1"/>
  <c r="B38" i="1" a="1"/>
  <c r="B39" i="1" s="1"/>
  <c r="C39" i="1" s="1"/>
  <c r="G23" i="1" s="1"/>
  <c r="B38" i="1" l="1"/>
  <c r="C38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VanderMerwe, Samantha (CTN)</author>
  </authors>
  <commentList>
    <comment ref="D3" authorId="0" shapeId="0" xr:uid="{A8F24022-C549-4A6C-8684-1567ABEA3C0C}">
      <text>
        <r>
          <rPr>
            <b/>
            <sz val="9"/>
            <color indexed="81"/>
            <rFont val="Tahoma"/>
            <family val="2"/>
          </rPr>
          <t>VanderMerwe, Samantha (CTN):</t>
        </r>
        <r>
          <rPr>
            <sz val="9"/>
            <color indexed="81"/>
            <rFont val="Tahoma"/>
            <family val="2"/>
          </rPr>
          <t xml:space="preserve">
dot product inputs,weights</t>
        </r>
      </text>
    </comment>
    <comment ref="F3" authorId="0" shapeId="0" xr:uid="{2A92FBAB-E47E-4BE6-A781-C5A358D6FE59}">
      <text>
        <r>
          <rPr>
            <b/>
            <sz val="9"/>
            <color indexed="81"/>
            <rFont val="Tahoma"/>
            <family val="2"/>
          </rPr>
          <t>VanderMerwe, Samantha (CTN):</t>
        </r>
        <r>
          <rPr>
            <sz val="9"/>
            <color indexed="81"/>
            <rFont val="Tahoma"/>
            <family val="2"/>
          </rPr>
          <t xml:space="preserve">
dot product inputs,weights</t>
        </r>
      </text>
    </comment>
  </commentList>
</comments>
</file>

<file path=xl/sharedStrings.xml><?xml version="1.0" encoding="utf-8"?>
<sst xmlns="http://schemas.openxmlformats.org/spreadsheetml/2006/main" count="56" uniqueCount="31">
  <si>
    <t>x1</t>
  </si>
  <si>
    <t>x2</t>
  </si>
  <si>
    <t>y</t>
  </si>
  <si>
    <t>w1</t>
  </si>
  <si>
    <t>w2</t>
  </si>
  <si>
    <t>dot(X.T, y_hat-y)</t>
  </si>
  <si>
    <t>y_hat(1)</t>
  </si>
  <si>
    <t>yhat -y (1)</t>
  </si>
  <si>
    <t>y_hat(2)</t>
  </si>
  <si>
    <t>epoch 1</t>
  </si>
  <si>
    <t>epoch2</t>
  </si>
  <si>
    <t>epoch 3</t>
  </si>
  <si>
    <t>y_hat(3)</t>
  </si>
  <si>
    <t>epoch 4</t>
  </si>
  <si>
    <t>y_hat(4)</t>
  </si>
  <si>
    <t>assume order is 1, 2, 3, 4, 5, 6</t>
  </si>
  <si>
    <t>yhat</t>
  </si>
  <si>
    <t>grad1</t>
  </si>
  <si>
    <t>grad2</t>
  </si>
  <si>
    <t>yhat -y(3)</t>
  </si>
  <si>
    <t>yhat -y(2)</t>
  </si>
  <si>
    <t>yhat -y(1)</t>
  </si>
  <si>
    <t>yhat -y(4)</t>
  </si>
  <si>
    <t>epoch 5</t>
  </si>
  <si>
    <t>epoch 6</t>
  </si>
  <si>
    <t>y_hat(5)</t>
  </si>
  <si>
    <t>yhat -y(5)</t>
  </si>
  <si>
    <t>y_hat(6)</t>
  </si>
  <si>
    <t>yhat -y(6)</t>
  </si>
  <si>
    <t>sumError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</si>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</sst>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Batch</a:t>
            </a:r>
            <a:r>
              <a:rPr lang="en-ZA" baseline="0"/>
              <a:t> Gradient Descent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'Full Batch gradient descent'!$H$18:$H$23</c:f>
              <c:numCache>
                <c:formatCode>General</c:formatCode>
                <c:ptCount val="6"/>
                <c:pt idx="0">
                  <c:v>0.25978606495058648</c:v>
                </c:pt>
                <c:pt idx="1">
                  <c:v>0.26419405573567906</c:v>
                </c:pt>
                <c:pt idx="2">
                  <c:v>0.26842887761707496</c:v>
                </c:pt>
                <c:pt idx="3">
                  <c:v>0.27249708818910029</c:v>
                </c:pt>
                <c:pt idx="4">
                  <c:v>0.27640499711968214</c:v>
                </c:pt>
                <c:pt idx="5">
                  <c:v>0.28015867552316243</c:v>
                </c:pt>
              </c:numCache>
            </c:numRef>
          </c:xVal>
          <c:yVal>
            <c:numRef>
              <c:f>'Full Batch gradient descent'!$I$18:$I$23</c:f>
              <c:numCache>
                <c:formatCode>General</c:formatCode>
                <c:ptCount val="6"/>
                <c:pt idx="0">
                  <c:v>-1.283722875191279</c:v>
                </c:pt>
                <c:pt idx="1">
                  <c:v>-1.2564283506079152</c:v>
                </c:pt>
                <c:pt idx="2">
                  <c:v>-1.2301671309118554</c:v>
                </c:pt>
                <c:pt idx="3">
                  <c:v>-1.2049001498917988</c:v>
                </c:pt>
                <c:pt idx="4">
                  <c:v>-1.1805898182268477</c:v>
                </c:pt>
                <c:pt idx="5">
                  <c:v>-1.1571999676531095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0-4BF6-AD03-D9E069AD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4664"/>
        <c:axId val="539898072"/>
      </c:scatterChart>
      <c:valAx>
        <c:axId val="68701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98072"/>
        <c:crosses val="autoZero"/>
        <c:crossBetween val="midCat"/>
      </c:valAx>
      <c:valAx>
        <c:axId val="53989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SGD!$I$11:$I$16</c:f>
              <c:numCache>
                <c:formatCode>General</c:formatCode>
                <c:ptCount val="6"/>
                <c:pt idx="0">
                  <c:v>0.25772175215634696</c:v>
                </c:pt>
                <c:pt idx="1">
                  <c:v>0.25951951535303514</c:v>
                </c:pt>
                <c:pt idx="2">
                  <c:v>0.26057296028819432</c:v>
                </c:pt>
                <c:pt idx="3">
                  <c:v>0.2598408763477919</c:v>
                </c:pt>
                <c:pt idx="4">
                  <c:v>0.25951378789767215</c:v>
                </c:pt>
                <c:pt idx="5">
                  <c:v>0.25964102570470421</c:v>
                </c:pt>
              </c:numCache>
            </c:numRef>
          </c:xVal>
          <c:yVal>
            <c:numRef>
              <c:f>SGD!$J$11:$J$16</c:f>
              <c:numCache>
                <c:formatCode>General</c:formatCode>
                <c:ptCount val="6"/>
                <c:pt idx="0">
                  <c:v>-0.84600581225703708</c:v>
                </c:pt>
                <c:pt idx="1">
                  <c:v>-0.26472413417741691</c:v>
                </c:pt>
                <c:pt idx="2">
                  <c:v>-0.13362885545223979</c:v>
                </c:pt>
                <c:pt idx="3">
                  <c:v>0.12303858982253366</c:v>
                </c:pt>
                <c:pt idx="4">
                  <c:v>4.2624629659521684E-2</c:v>
                </c:pt>
                <c:pt idx="5">
                  <c:v>-0.18401538650848442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0-4649-9922-BD1233BDA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00056"/>
        <c:axId val="687092840"/>
      </c:scatterChart>
      <c:valAx>
        <c:axId val="68710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92840"/>
        <c:crosses val="autoZero"/>
        <c:crossBetween val="midCat"/>
      </c:valAx>
      <c:valAx>
        <c:axId val="68709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0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12</xdr:row>
      <xdr:rowOff>17145</xdr:rowOff>
    </xdr:from>
    <xdr:to>
      <xdr:col>17</xdr:col>
      <xdr:colOff>182880</xdr:colOff>
      <xdr:row>27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80EEB-CAD5-4A31-B1D2-09515D01A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483870</xdr:colOff>
      <xdr:row>9</xdr:row>
      <xdr:rowOff>161925</xdr:rowOff>
    </xdr:from>
    <xdr:to>
      <xdr:col>7</xdr:col>
      <xdr:colOff>575310</xdr:colOff>
      <xdr:row>24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CFB468-C3AB-4564-A11A-032E76020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727A-B8D7-4F99-9CB9-CC37CED5230B}">
  <dimension ref="A1:O39"/>
  <sheetViews>
    <sheetView tabSelected="1" workbookViewId="0">
      <selection activeCell="E18" sqref="E18"/>
    </sheetView>
  </sheetViews>
  <sheetFormatPr defaultRowHeight="14.4" x14ac:dyDescent="0.55000000000000004"/>
  <cols>
    <col min="3" max="3" width="10.734375" customWidth="1"/>
  </cols>
  <sheetData>
    <row r="1" spans="1:15" x14ac:dyDescent="0.55000000000000004">
      <c r="C1" s="2" t="s">
        <v>30</v>
      </c>
      <c r="D1" s="2">
        <v>0.01</v>
      </c>
    </row>
    <row r="3" spans="1:15" x14ac:dyDescent="0.55000000000000004">
      <c r="A3" t="s">
        <v>0</v>
      </c>
      <c r="B3" t="s">
        <v>1</v>
      </c>
      <c r="C3" t="s">
        <v>2</v>
      </c>
      <c r="D3" t="s">
        <v>6</v>
      </c>
      <c r="E3" t="s">
        <v>21</v>
      </c>
      <c r="F3" t="s">
        <v>8</v>
      </c>
      <c r="G3" t="s">
        <v>20</v>
      </c>
      <c r="H3" t="s">
        <v>12</v>
      </c>
      <c r="I3" t="s">
        <v>19</v>
      </c>
      <c r="J3" t="s">
        <v>14</v>
      </c>
      <c r="K3" t="s">
        <v>22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55000000000000004">
      <c r="A4">
        <v>0.29830317000000001</v>
      </c>
      <c r="B4">
        <v>0.19431556</v>
      </c>
      <c r="C4">
        <v>0.98847037000000004</v>
      </c>
      <c r="D4">
        <f t="array" ref="D4:D9">MMULT(A4:B9,B14:B15)</f>
        <v>0.14246455774296291</v>
      </c>
      <c r="E4">
        <f>D4-C4</f>
        <v>-0.84600581225703708</v>
      </c>
      <c r="F4">
        <f t="array" ref="F4:F9">MMULT(A4:B9,C18:C19)</f>
        <v>0.14472639900710538</v>
      </c>
      <c r="G4">
        <f>F4-C4</f>
        <v>-0.84374397099289467</v>
      </c>
      <c r="H4">
        <f t="array" ref="H4:H9">MMULT(A4:B9,C22:C23)</f>
        <v>0.14690215856522282</v>
      </c>
      <c r="I4">
        <f>H4-C4</f>
        <v>-0.84156821143477722</v>
      </c>
      <c r="J4">
        <f t="array" ref="J4:J9">MMULT(A4:B9,C26:C27)</f>
        <v>0.14899509167647501</v>
      </c>
      <c r="K4">
        <f>J4-C4</f>
        <v>-0.83947527832352509</v>
      </c>
      <c r="L4">
        <f t="array" ref="L4:L9">MMULT(A4:B9,C30:C31)</f>
        <v>0.15100833053430529</v>
      </c>
      <c r="M4">
        <f>L4-C4</f>
        <v>-0.83746203946569475</v>
      </c>
      <c r="N4">
        <f t="array" ref="N4:N9">MMULT(A4:B9,C34:C35)</f>
        <v>0.15294488891890551</v>
      </c>
      <c r="O4">
        <f>N4-C4</f>
        <v>-0.83552548108109459</v>
      </c>
    </row>
    <row r="5" spans="1:15" x14ac:dyDescent="0.55000000000000004">
      <c r="A5">
        <v>0.67910815999999996</v>
      </c>
      <c r="B5">
        <v>0.98361317999999998</v>
      </c>
      <c r="C5">
        <v>0.77716165999999998</v>
      </c>
      <c r="D5">
        <v>0.50910670396380719</v>
      </c>
      <c r="E5">
        <f t="shared" ref="E5:E9" si="0">D5-C5</f>
        <v>-0.26805495603619278</v>
      </c>
      <c r="F5">
        <v>0.51674392863729746</v>
      </c>
      <c r="G5">
        <f t="shared" ref="G5:G9" si="1">F5-C5</f>
        <v>-0.26041773136270252</v>
      </c>
      <c r="H5">
        <v>0.52409495903669456</v>
      </c>
      <c r="I5">
        <f t="shared" ref="I5:I9" si="2">H5-C5</f>
        <v>-0.25306670096330541</v>
      </c>
      <c r="J5">
        <v>0.53117061038924929</v>
      </c>
      <c r="K5">
        <f t="shared" ref="K5:K9" si="3">J5-C5</f>
        <v>-0.24599104961075069</v>
      </c>
      <c r="L5">
        <v>0.53798128906299603</v>
      </c>
      <c r="M5">
        <f t="shared" ref="M5:M9" si="4">L5-C5</f>
        <v>-0.23918037093700395</v>
      </c>
      <c r="N5">
        <v>0.54453700802353899</v>
      </c>
      <c r="O5">
        <f t="shared" ref="O5:O9" si="5">N5-C5</f>
        <v>-0.23262465197646098</v>
      </c>
    </row>
    <row r="6" spans="1:15" x14ac:dyDescent="0.55000000000000004">
      <c r="A6">
        <v>0.78833642000000004</v>
      </c>
      <c r="B6">
        <v>0.66386853999999995</v>
      </c>
      <c r="C6">
        <v>0.56767822000000001</v>
      </c>
      <c r="D6">
        <v>0.42782265845145617</v>
      </c>
      <c r="E6">
        <f t="shared" si="0"/>
        <v>-0.13985556154854384</v>
      </c>
      <c r="F6">
        <v>0.4344912108593374</v>
      </c>
      <c r="G6">
        <f t="shared" si="1"/>
        <v>-0.13318700914066262</v>
      </c>
      <c r="H6">
        <v>0.44090721017068868</v>
      </c>
      <c r="I6">
        <f t="shared" si="2"/>
        <v>-0.12677100982931133</v>
      </c>
      <c r="J6">
        <v>0.44708020483801686</v>
      </c>
      <c r="K6">
        <f t="shared" si="3"/>
        <v>-0.12059801516198315</v>
      </c>
      <c r="L6">
        <v>0.45301938233618982</v>
      </c>
      <c r="M6">
        <f t="shared" si="4"/>
        <v>-0.11465883766381019</v>
      </c>
      <c r="N6">
        <v>0.45873358280908916</v>
      </c>
      <c r="O6">
        <f t="shared" si="5"/>
        <v>-0.10894463719091085</v>
      </c>
    </row>
    <row r="7" spans="1:15" x14ac:dyDescent="0.55000000000000004">
      <c r="A7">
        <v>0.59500352000000001</v>
      </c>
      <c r="B7">
        <v>0.54201272</v>
      </c>
      <c r="C7">
        <v>0.21982629000000001</v>
      </c>
      <c r="D7">
        <v>0.33688363069844796</v>
      </c>
      <c r="E7">
        <f t="shared" si="0"/>
        <v>0.11705734069844795</v>
      </c>
      <c r="F7">
        <v>0.342105027245729</v>
      </c>
      <c r="G7">
        <f t="shared" si="1"/>
        <v>0.12227873724572899</v>
      </c>
      <c r="H7">
        <v>0.34712898058060748</v>
      </c>
      <c r="I7">
        <f t="shared" si="2"/>
        <v>0.12730269058060747</v>
      </c>
      <c r="J7">
        <v>0.35196295506809916</v>
      </c>
      <c r="K7">
        <f t="shared" si="3"/>
        <v>0.13213666506809915</v>
      </c>
      <c r="L7">
        <v>0.35661413288501576</v>
      </c>
      <c r="M7">
        <f t="shared" si="4"/>
        <v>0.13678784288501575</v>
      </c>
      <c r="N7">
        <v>0.36108942468800453</v>
      </c>
      <c r="O7">
        <f t="shared" si="5"/>
        <v>0.14126313468800453</v>
      </c>
    </row>
    <row r="8" spans="1:15" x14ac:dyDescent="0.55000000000000004">
      <c r="A8" s="1">
        <v>0.76736959999999999</v>
      </c>
      <c r="B8">
        <v>0.29115337000000002</v>
      </c>
      <c r="C8">
        <v>0.25746824000000001</v>
      </c>
      <c r="D8">
        <v>0.29522925819570922</v>
      </c>
      <c r="E8">
        <f t="shared" si="0"/>
        <v>3.7761018195709206E-2</v>
      </c>
      <c r="F8">
        <v>0.30008831054237778</v>
      </c>
      <c r="G8">
        <f t="shared" si="1"/>
        <v>4.2620070542377764E-2</v>
      </c>
      <c r="H8">
        <v>0.30476071406170402</v>
      </c>
      <c r="I8">
        <f t="shared" si="2"/>
        <v>4.7292474061704004E-2</v>
      </c>
      <c r="J8">
        <v>0.30925352993323768</v>
      </c>
      <c r="K8">
        <f t="shared" si="3"/>
        <v>5.1785289933237666E-2</v>
      </c>
      <c r="L8">
        <v>0.31357355238238449</v>
      </c>
      <c r="M8">
        <f t="shared" si="4"/>
        <v>5.6105312382384476E-2</v>
      </c>
      <c r="N8">
        <v>0.31772731877254079</v>
      </c>
      <c r="O8">
        <f t="shared" si="5"/>
        <v>6.0259078772540775E-2</v>
      </c>
    </row>
    <row r="9" spans="1:15" x14ac:dyDescent="0.55000000000000004">
      <c r="A9">
        <v>6.9145200000000004E-2</v>
      </c>
      <c r="B9">
        <v>7.1619260000000004E-2</v>
      </c>
      <c r="C9">
        <v>0.22672101</v>
      </c>
      <c r="D9">
        <v>4.2096105756337598E-2</v>
      </c>
      <c r="E9">
        <f t="shared" si="0"/>
        <v>-0.1846249042436624</v>
      </c>
      <c r="F9">
        <v>4.2742563100237801E-2</v>
      </c>
      <c r="G9">
        <f t="shared" si="1"/>
        <v>-0.1839784468997622</v>
      </c>
      <c r="H9">
        <v>4.3364636673227007E-2</v>
      </c>
      <c r="I9">
        <f t="shared" si="2"/>
        <v>-0.18335637332677299</v>
      </c>
      <c r="J9">
        <v>4.3963248203123403E-2</v>
      </c>
      <c r="K9">
        <f t="shared" si="3"/>
        <v>-0.18275776179687658</v>
      </c>
      <c r="L9">
        <v>4.4539284572260834E-2</v>
      </c>
      <c r="M9">
        <f t="shared" si="4"/>
        <v>-0.18218172542773917</v>
      </c>
      <c r="N9">
        <v>4.5093599134811591E-2</v>
      </c>
      <c r="O9">
        <f t="shared" si="5"/>
        <v>-0.18162741086518841</v>
      </c>
    </row>
    <row r="10" spans="1:15" x14ac:dyDescent="0.55000000000000004">
      <c r="E10">
        <f>SUM(E4:E9)</f>
        <v>-1.283722875191279</v>
      </c>
      <c r="G10">
        <f t="shared" ref="G10:I10" si="6">SUM(G4:G9)</f>
        <v>-1.2564283506079152</v>
      </c>
      <c r="I10">
        <f t="shared" si="6"/>
        <v>-1.2301671309118554</v>
      </c>
      <c r="K10">
        <f t="shared" ref="K10" si="7">SUM(K4:K9)</f>
        <v>-1.2049001498917988</v>
      </c>
      <c r="M10">
        <f t="shared" ref="M10" si="8">SUM(M4:M9)</f>
        <v>-1.1805898182268477</v>
      </c>
      <c r="O10">
        <f t="shared" ref="O10" si="9">SUM(O4:O9)</f>
        <v>-1.1571999676531095</v>
      </c>
    </row>
    <row r="11" spans="1:15" x14ac:dyDescent="0.55000000000000004">
      <c r="A11">
        <v>0.29830317000000001</v>
      </c>
      <c r="B11">
        <v>0.67910815999999996</v>
      </c>
      <c r="C11">
        <v>0.78833642000000004</v>
      </c>
      <c r="D11">
        <v>0.59500352000000001</v>
      </c>
      <c r="E11" s="1">
        <v>0.76736959999999999</v>
      </c>
      <c r="F11">
        <v>6.9145200000000004E-2</v>
      </c>
    </row>
    <row r="12" spans="1:15" x14ac:dyDescent="0.55000000000000004">
      <c r="A12">
        <v>0.19431556</v>
      </c>
      <c r="B12">
        <v>0.98361317999999998</v>
      </c>
      <c r="C12">
        <v>0.66386853999999995</v>
      </c>
      <c r="D12">
        <v>0.54201272</v>
      </c>
      <c r="E12">
        <v>0.29115337000000002</v>
      </c>
      <c r="F12">
        <v>7.1619260000000004E-2</v>
      </c>
    </row>
    <row r="14" spans="1:15" x14ac:dyDescent="0.55000000000000004">
      <c r="A14" t="s">
        <v>3</v>
      </c>
      <c r="B14">
        <v>0.25519808999999999</v>
      </c>
    </row>
    <row r="15" spans="1:15" x14ac:dyDescent="0.55000000000000004">
      <c r="A15" t="s">
        <v>4</v>
      </c>
      <c r="B15">
        <v>0.34139396</v>
      </c>
    </row>
    <row r="16" spans="1:15" x14ac:dyDescent="0.55000000000000004">
      <c r="A16" t="s">
        <v>9</v>
      </c>
    </row>
    <row r="17" spans="1:9" x14ac:dyDescent="0.55000000000000004">
      <c r="B17" t="s">
        <v>5</v>
      </c>
      <c r="G17" t="s">
        <v>4</v>
      </c>
      <c r="H17" t="s">
        <v>3</v>
      </c>
      <c r="I17" t="s">
        <v>29</v>
      </c>
    </row>
    <row r="18" spans="1:9" x14ac:dyDescent="0.55000000000000004">
      <c r="A18" t="s">
        <v>3</v>
      </c>
      <c r="B18">
        <f t="array" ref="B18:B19">MMULT(A11:F12,E4:E9)</f>
        <v>-0.45879749505864659</v>
      </c>
      <c r="C18">
        <f>B14-D1*B18</f>
        <v>0.25978606495058648</v>
      </c>
      <c r="G18">
        <f>C19</f>
        <v>0.34599078072038869</v>
      </c>
      <c r="H18">
        <f>C18</f>
        <v>0.25978606495058648</v>
      </c>
      <c r="I18">
        <f>E10</f>
        <v>-1.283722875191279</v>
      </c>
    </row>
    <row r="19" spans="1:9" x14ac:dyDescent="0.55000000000000004">
      <c r="A19" t="s">
        <v>4</v>
      </c>
      <c r="B19">
        <v>-0.45968207203887013</v>
      </c>
      <c r="C19">
        <f>B15-D1*B19</f>
        <v>0.34599078072038869</v>
      </c>
      <c r="G19">
        <f>C23</f>
        <v>0.35042090424520345</v>
      </c>
      <c r="H19">
        <f>C22</f>
        <v>0.26419405573567906</v>
      </c>
      <c r="I19">
        <f>G10</f>
        <v>-1.2564283506079152</v>
      </c>
    </row>
    <row r="20" spans="1:9" x14ac:dyDescent="0.55000000000000004">
      <c r="G20">
        <f>C27</f>
        <v>0.35469062057490158</v>
      </c>
      <c r="H20">
        <f>C26</f>
        <v>0.26842887761707496</v>
      </c>
      <c r="I20">
        <f>I10</f>
        <v>-1.2301671309118554</v>
      </c>
    </row>
    <row r="21" spans="1:9" x14ac:dyDescent="0.55000000000000004">
      <c r="A21" t="s">
        <v>10</v>
      </c>
      <c r="G21">
        <f>C31</f>
        <v>0.35880598193848773</v>
      </c>
      <c r="H21">
        <f>C30</f>
        <v>0.27249708818910029</v>
      </c>
      <c r="I21">
        <f>K10</f>
        <v>-1.2049001498917988</v>
      </c>
    </row>
    <row r="22" spans="1:9" x14ac:dyDescent="0.55000000000000004">
      <c r="A22" t="s">
        <v>3</v>
      </c>
      <c r="B22">
        <f t="array" ref="B22:B23">MMULT(A11:F12,G4:G9)</f>
        <v>-0.44079907850925837</v>
      </c>
      <c r="C22">
        <f>C18-D1*B22</f>
        <v>0.26419405573567906</v>
      </c>
      <c r="G22">
        <f>C35</f>
        <v>0.36277281178235771</v>
      </c>
      <c r="H22">
        <f>C34</f>
        <v>0.27640499711968214</v>
      </c>
      <c r="I22">
        <f>M10</f>
        <v>-1.1805898182268477</v>
      </c>
    </row>
    <row r="23" spans="1:9" x14ac:dyDescent="0.55000000000000004">
      <c r="A23" t="s">
        <v>4</v>
      </c>
      <c r="B23">
        <v>-0.44301235248147647</v>
      </c>
      <c r="C23">
        <f>C19-D1*B23</f>
        <v>0.35042090424520345</v>
      </c>
      <c r="G23">
        <f>C39</f>
        <v>0.36659671341932221</v>
      </c>
      <c r="H23">
        <f>C38</f>
        <v>0.28015867552316243</v>
      </c>
      <c r="I23">
        <f>O10</f>
        <v>-1.1571999676531095</v>
      </c>
    </row>
    <row r="25" spans="1:9" x14ac:dyDescent="0.55000000000000004">
      <c r="A25" t="s">
        <v>11</v>
      </c>
    </row>
    <row r="26" spans="1:9" x14ac:dyDescent="0.55000000000000004">
      <c r="A26" t="s">
        <v>3</v>
      </c>
      <c r="B26">
        <f t="array" ref="B26:B27">MMULT(A11:F12,I4:I9)</f>
        <v>-0.42348218813959088</v>
      </c>
      <c r="C26">
        <f>C22-D1*B26</f>
        <v>0.26842887761707496</v>
      </c>
    </row>
    <row r="27" spans="1:9" x14ac:dyDescent="0.55000000000000004">
      <c r="A27" t="s">
        <v>4</v>
      </c>
      <c r="B27">
        <v>-0.42697163296981466</v>
      </c>
      <c r="C27">
        <f>C23-D1*B27</f>
        <v>0.35469062057490158</v>
      </c>
    </row>
    <row r="29" spans="1:9" x14ac:dyDescent="0.55000000000000004">
      <c r="A29" t="s">
        <v>13</v>
      </c>
    </row>
    <row r="30" spans="1:9" x14ac:dyDescent="0.55000000000000004">
      <c r="A30" t="s">
        <v>3</v>
      </c>
      <c r="B30">
        <f t="array" ref="B30:B31">MMULT(A11:F12,K4:K9)</f>
        <v>-0.40682105720253381</v>
      </c>
      <c r="C30">
        <f>C26-D1*B30</f>
        <v>0.27249708818910029</v>
      </c>
    </row>
    <row r="31" spans="1:9" x14ac:dyDescent="0.55000000000000004">
      <c r="A31" t="s">
        <v>4</v>
      </c>
      <c r="B31">
        <v>-0.41153613635861341</v>
      </c>
      <c r="C31">
        <f>C27-D1*B31</f>
        <v>0.35880598193848773</v>
      </c>
    </row>
    <row r="33" spans="1:3" x14ac:dyDescent="0.55000000000000004">
      <c r="A33" t="s">
        <v>23</v>
      </c>
    </row>
    <row r="34" spans="1:3" x14ac:dyDescent="0.55000000000000004">
      <c r="A34" t="s">
        <v>3</v>
      </c>
      <c r="B34">
        <f t="array" ref="B34:B35">MMULT(A11:F12,M4:M9)</f>
        <v>-0.39079089305818682</v>
      </c>
      <c r="C34">
        <f>C30-D1*B34</f>
        <v>0.27640499711968214</v>
      </c>
    </row>
    <row r="35" spans="1:3" x14ac:dyDescent="0.55000000000000004">
      <c r="A35" t="s">
        <v>4</v>
      </c>
      <c r="B35">
        <v>-0.39668298438699917</v>
      </c>
      <c r="C35">
        <f>C31-D1*B35</f>
        <v>0.36277281178235771</v>
      </c>
    </row>
    <row r="37" spans="1:3" x14ac:dyDescent="0.55000000000000004">
      <c r="A37" t="s">
        <v>24</v>
      </c>
    </row>
    <row r="38" spans="1:3" x14ac:dyDescent="0.55000000000000004">
      <c r="A38" t="s">
        <v>3</v>
      </c>
      <c r="B38">
        <f t="array" ref="B38:B39">MMULT(A11:F12,O4:O9)</f>
        <v>-0.3753678403480275</v>
      </c>
      <c r="C38">
        <f>C34-D1*B38</f>
        <v>0.28015867552316243</v>
      </c>
    </row>
    <row r="39" spans="1:3" x14ac:dyDescent="0.55000000000000004">
      <c r="A39" t="s">
        <v>4</v>
      </c>
      <c r="B39">
        <v>-0.3823901636964504</v>
      </c>
      <c r="C39">
        <f>C35-D1*B39</f>
        <v>0.36659671341932221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2D9C-7D99-4AA6-A53D-8191A6FA44A0}">
  <dimension ref="A1:M16"/>
  <sheetViews>
    <sheetView workbookViewId="0">
      <selection activeCell="N18" sqref="N18"/>
    </sheetView>
  </sheetViews>
  <sheetFormatPr defaultRowHeight="14.4" x14ac:dyDescent="0.55000000000000004"/>
  <sheetData>
    <row r="1" spans="1:13" x14ac:dyDescent="0.55000000000000004">
      <c r="A1" t="s">
        <v>15</v>
      </c>
    </row>
    <row r="2" spans="1:13" x14ac:dyDescent="0.55000000000000004">
      <c r="D2">
        <v>0.01</v>
      </c>
    </row>
    <row r="3" spans="1:13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16</v>
      </c>
      <c r="G3" t="s">
        <v>7</v>
      </c>
      <c r="H3" t="s">
        <v>17</v>
      </c>
      <c r="I3" t="s">
        <v>18</v>
      </c>
      <c r="J3" t="s">
        <v>3</v>
      </c>
      <c r="K3" t="s">
        <v>4</v>
      </c>
    </row>
    <row r="4" spans="1:13" x14ac:dyDescent="0.55000000000000004">
      <c r="A4">
        <v>0.29830317000000001</v>
      </c>
      <c r="B4">
        <v>0.19431556</v>
      </c>
      <c r="C4">
        <v>0.98847037000000004</v>
      </c>
      <c r="D4">
        <v>0.25519808999999999</v>
      </c>
      <c r="E4">
        <v>0.34139396</v>
      </c>
      <c r="F4">
        <f>A4*D4+B4*E4</f>
        <v>0.14246455774296291</v>
      </c>
      <c r="G4">
        <f>F4-C4</f>
        <v>-0.84600581225703708</v>
      </c>
      <c r="H4">
        <f>A4*G4</f>
        <v>-0.25236621563469902</v>
      </c>
      <c r="I4">
        <f>B4*G4</f>
        <v>-0.16439209317198103</v>
      </c>
      <c r="J4">
        <f>D4-$D$2*H4</f>
        <v>0.25772175215634696</v>
      </c>
      <c r="K4">
        <f>E4-$D$2*I4</f>
        <v>0.34303788093171983</v>
      </c>
      <c r="L4">
        <v>0.25978606495058648</v>
      </c>
      <c r="M4">
        <v>0.34599078072038869</v>
      </c>
    </row>
    <row r="5" spans="1:13" x14ac:dyDescent="0.55000000000000004">
      <c r="A5">
        <v>0.67910815999999996</v>
      </c>
      <c r="B5">
        <v>0.98361317999999998</v>
      </c>
      <c r="C5">
        <v>0.77716165999999998</v>
      </c>
      <c r="D5">
        <f>J4</f>
        <v>0.25772175215634696</v>
      </c>
      <c r="E5">
        <f>K4</f>
        <v>0.34303788093171983</v>
      </c>
      <c r="F5">
        <f>A5*D5+B5*E5</f>
        <v>0.51243752582258306</v>
      </c>
      <c r="G5">
        <f>F5-C5</f>
        <v>-0.26472413417741691</v>
      </c>
      <c r="H5">
        <f>A5*G5</f>
        <v>-0.17977631966881871</v>
      </c>
      <c r="I5">
        <f>B5*G5</f>
        <v>-0.26038614744099575</v>
      </c>
      <c r="J5">
        <f>D5-$D$2*H5</f>
        <v>0.25951951535303514</v>
      </c>
      <c r="K5">
        <f>E5-$D$2*I5</f>
        <v>0.34564174240612977</v>
      </c>
      <c r="L5">
        <v>0.26419405573567906</v>
      </c>
      <c r="M5">
        <v>0.35042090424520345</v>
      </c>
    </row>
    <row r="6" spans="1:13" x14ac:dyDescent="0.55000000000000004">
      <c r="A6">
        <v>0.78833642000000004</v>
      </c>
      <c r="B6">
        <v>0.66386853999999995</v>
      </c>
      <c r="C6">
        <v>0.56767822000000001</v>
      </c>
      <c r="D6">
        <f>J5</f>
        <v>0.25951951535303514</v>
      </c>
      <c r="E6">
        <f>K5</f>
        <v>0.34564174240612977</v>
      </c>
      <c r="F6">
        <f>A6*D6+B6*E6</f>
        <v>0.43404936454776022</v>
      </c>
      <c r="G6">
        <f>F6-C6</f>
        <v>-0.13362885545223979</v>
      </c>
      <c r="H6">
        <f>A6*G6</f>
        <v>-0.10534449351591621</v>
      </c>
      <c r="I6">
        <f>B6*G6</f>
        <v>-8.8711993170949466E-2</v>
      </c>
      <c r="J6">
        <f>D6-$D$2*H6</f>
        <v>0.26057296028819432</v>
      </c>
      <c r="K6">
        <f>E6-$D$2*I6</f>
        <v>0.34652886233783925</v>
      </c>
      <c r="L6">
        <v>0.26842887761707496</v>
      </c>
      <c r="M6">
        <v>0.35469062057490158</v>
      </c>
    </row>
    <row r="7" spans="1:13" x14ac:dyDescent="0.55000000000000004">
      <c r="A7">
        <v>0.59500352000000001</v>
      </c>
      <c r="B7">
        <v>0.54201272</v>
      </c>
      <c r="C7">
        <v>0.21982629000000001</v>
      </c>
      <c r="D7">
        <f>J6</f>
        <v>0.26057296028819432</v>
      </c>
      <c r="E7">
        <f>K6</f>
        <v>0.34652886233783925</v>
      </c>
      <c r="F7">
        <f>A7*D7+B7*E7</f>
        <v>0.34286487982253366</v>
      </c>
      <c r="G7">
        <f>F7-C7</f>
        <v>0.12303858982253366</v>
      </c>
      <c r="H7">
        <f>A7*G7</f>
        <v>7.3208394040243707E-2</v>
      </c>
      <c r="I7">
        <f>B7*G7</f>
        <v>6.6688480734675787E-2</v>
      </c>
      <c r="J7">
        <f>D7-$D$2*H7</f>
        <v>0.2598408763477919</v>
      </c>
      <c r="K7">
        <f>E7-$D$2*I7</f>
        <v>0.34586197753049247</v>
      </c>
      <c r="L7">
        <v>0.27249709</v>
      </c>
      <c r="M7">
        <v>0.35880598000000002</v>
      </c>
    </row>
    <row r="8" spans="1:13" x14ac:dyDescent="0.55000000000000004">
      <c r="A8">
        <v>0.76736959999999999</v>
      </c>
      <c r="B8">
        <v>0.29115337000000002</v>
      </c>
      <c r="C8">
        <v>0.25746824000000001</v>
      </c>
      <c r="D8">
        <f>J7</f>
        <v>0.2598408763477919</v>
      </c>
      <c r="E8">
        <f>K7</f>
        <v>0.34586197753049247</v>
      </c>
      <c r="F8">
        <f>A8*D8+B8*E8</f>
        <v>0.3000928696595217</v>
      </c>
      <c r="G8">
        <f>F8-C8</f>
        <v>4.2624629659521684E-2</v>
      </c>
      <c r="H8">
        <f>A8*G8</f>
        <v>3.2708845011975289E-2</v>
      </c>
      <c r="I8">
        <f>B8*G8</f>
        <v>1.2410304570371691E-2</v>
      </c>
      <c r="J8">
        <f>D8-$D$2*H8</f>
        <v>0.25951378789767215</v>
      </c>
      <c r="K8">
        <f>E8-$D$2*I8</f>
        <v>0.34573787448478877</v>
      </c>
      <c r="L8">
        <v>0.27640500000000001</v>
      </c>
      <c r="M8">
        <v>0.36277281</v>
      </c>
    </row>
    <row r="9" spans="1:13" x14ac:dyDescent="0.55000000000000004">
      <c r="A9">
        <v>6.9145200000000004E-2</v>
      </c>
      <c r="B9">
        <v>7.1619260000000004E-2</v>
      </c>
      <c r="C9">
        <v>0.22672101</v>
      </c>
      <c r="D9">
        <f>J8</f>
        <v>0.25951378789767215</v>
      </c>
      <c r="E9">
        <f>K8</f>
        <v>0.34573787448478877</v>
      </c>
      <c r="F9">
        <f>A9*D9+B9*E9</f>
        <v>4.2705623491515576E-2</v>
      </c>
      <c r="G9">
        <f>F9-C9</f>
        <v>-0.18401538650848442</v>
      </c>
      <c r="H9">
        <f>A9*G9</f>
        <v>-1.2723780703206457E-2</v>
      </c>
      <c r="I9">
        <f>B9*G9</f>
        <v>-1.3179045810351639E-2</v>
      </c>
      <c r="J9">
        <f>D9-$D$2*H9</f>
        <v>0.25964102570470421</v>
      </c>
      <c r="K9">
        <f>E9-$D$2*I9</f>
        <v>0.34586966494289229</v>
      </c>
      <c r="L9">
        <v>0.28015867</v>
      </c>
      <c r="M9">
        <v>0.36659670999999999</v>
      </c>
    </row>
    <row r="11" spans="1:13" x14ac:dyDescent="0.55000000000000004">
      <c r="I11">
        <v>0.25772175215634696</v>
      </c>
      <c r="J11">
        <v>-0.84600581225703708</v>
      </c>
    </row>
    <row r="12" spans="1:13" x14ac:dyDescent="0.55000000000000004">
      <c r="I12">
        <v>0.25951951535303514</v>
      </c>
      <c r="J12">
        <v>-0.26472413417741691</v>
      </c>
    </row>
    <row r="13" spans="1:13" x14ac:dyDescent="0.55000000000000004">
      <c r="I13">
        <v>0.26057296028819432</v>
      </c>
      <c r="J13">
        <v>-0.13362885545223979</v>
      </c>
    </row>
    <row r="14" spans="1:13" x14ac:dyDescent="0.55000000000000004">
      <c r="I14">
        <v>0.2598408763477919</v>
      </c>
      <c r="J14">
        <v>0.12303858982253366</v>
      </c>
    </row>
    <row r="15" spans="1:13" x14ac:dyDescent="0.55000000000000004">
      <c r="I15">
        <v>0.25951378789767215</v>
      </c>
      <c r="J15">
        <v>4.2624629659521684E-2</v>
      </c>
    </row>
    <row r="16" spans="1:13" x14ac:dyDescent="0.55000000000000004">
      <c r="I16">
        <v>0.25964102570470421</v>
      </c>
      <c r="J16">
        <v>-0.18401538650848442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8520-0A10-4C89-A70D-413B6598077D}">
  <dimension ref="C2:F8"/>
  <sheetViews>
    <sheetView workbookViewId="0">
      <selection activeCell="F11" sqref="F11"/>
    </sheetView>
  </sheetViews>
  <sheetFormatPr defaultRowHeight="14.4" x14ac:dyDescent="0.55000000000000004"/>
  <sheetData>
    <row r="2" spans="3:6" x14ac:dyDescent="0.55000000000000004">
      <c r="C2" t="s">
        <v>3</v>
      </c>
      <c r="D2" t="s">
        <v>4</v>
      </c>
      <c r="E2" t="s">
        <v>3</v>
      </c>
      <c r="F2" t="s">
        <v>4</v>
      </c>
    </row>
    <row r="3" spans="3:6" x14ac:dyDescent="0.55000000000000004">
      <c r="C3">
        <v>0.25772175215634696</v>
      </c>
      <c r="D3">
        <v>0.34303788093171983</v>
      </c>
      <c r="E3">
        <v>0.25978606495058648</v>
      </c>
      <c r="F3">
        <v>0.34599078072038869</v>
      </c>
    </row>
    <row r="4" spans="3:6" x14ac:dyDescent="0.55000000000000004">
      <c r="C4">
        <v>0.25951951535303514</v>
      </c>
      <c r="D4">
        <v>0.34564174240612977</v>
      </c>
      <c r="E4">
        <v>0.26419405573567906</v>
      </c>
      <c r="F4">
        <v>0.35042090424520345</v>
      </c>
    </row>
    <row r="5" spans="3:6" x14ac:dyDescent="0.55000000000000004">
      <c r="C5">
        <v>0.26057296028819432</v>
      </c>
      <c r="D5">
        <v>0.34652886233783925</v>
      </c>
      <c r="E5">
        <v>0.26842887761707496</v>
      </c>
      <c r="F5">
        <v>0.35469062057490158</v>
      </c>
    </row>
    <row r="6" spans="3:6" x14ac:dyDescent="0.55000000000000004">
      <c r="C6">
        <v>0.2598408763477919</v>
      </c>
      <c r="D6">
        <v>0.34586197753049247</v>
      </c>
      <c r="E6">
        <v>0.27249709</v>
      </c>
      <c r="F6">
        <v>0.35880598000000002</v>
      </c>
    </row>
    <row r="7" spans="3:6" x14ac:dyDescent="0.55000000000000004">
      <c r="C7">
        <v>0.25951378789767215</v>
      </c>
      <c r="D7">
        <v>0.34573787448478877</v>
      </c>
      <c r="E7">
        <v>0.27640500000000001</v>
      </c>
      <c r="F7">
        <v>0.36277281</v>
      </c>
    </row>
    <row r="8" spans="3:6" x14ac:dyDescent="0.55000000000000004">
      <c r="C8">
        <v>0.25964102570470421</v>
      </c>
      <c r="D8">
        <v>0.34586966494289229</v>
      </c>
      <c r="E8">
        <v>0.28015867</v>
      </c>
      <c r="F8">
        <v>0.36659670999999999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Batch gradient descent</vt:lpstr>
      <vt:lpstr>SGD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VanderMerwe, Samantha (CTN)</dc:creator>
  <cp:lastModifiedBy>VanderMerwe, Samantha (CTN)</cp:lastModifiedBy>
  <dcterms:created xsi:type="dcterms:W3CDTF">2019-02-23T17:01:39Z</dcterms:created>
  <dcterms:modified xsi:type="dcterms:W3CDTF">2019-02-23T20:30:55Z</dcterms:modified>
</cp:coreProperties>
</file>