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.vandermerwe\Documents\learning\"/>
    </mc:Choice>
  </mc:AlternateContent>
  <xr:revisionPtr revIDLastSave="0" documentId="8_{672352DF-CD79-45CE-B528-ACE83A55FE2D}" xr6:coauthVersionLast="31" xr6:coauthVersionMax="31" xr10:uidLastSave="{00000000-0000-0000-0000-000000000000}"/>
  <bookViews>
    <workbookView xWindow="0" yWindow="0" windowWidth="17268" windowHeight="6936" xr2:uid="{0C1482FD-9944-4460-AF52-C57112F70CB5}"/>
  </bookViews>
  <sheets>
    <sheet name="Neural Network SGD" sheetId="5" r:id="rId1"/>
    <sheet name="Shuffle 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85" i="5" l="1"/>
  <c r="BF185" i="5"/>
  <c r="BR185" i="5"/>
  <c r="BT185" i="5"/>
  <c r="BX185" i="5"/>
  <c r="CB185" i="5"/>
  <c r="CG185" i="5"/>
  <c r="CK185" i="5"/>
  <c r="AZ186" i="5"/>
  <c r="BF186" i="5"/>
  <c r="BR186" i="5"/>
  <c r="BT186" i="5"/>
  <c r="BX186" i="5"/>
  <c r="CB186" i="5"/>
  <c r="CG186" i="5"/>
  <c r="CK186" i="5"/>
  <c r="AZ187" i="5"/>
  <c r="BF187" i="5"/>
  <c r="BR187" i="5"/>
  <c r="BT187" i="5"/>
  <c r="BX187" i="5"/>
  <c r="CB187" i="5"/>
  <c r="CG187" i="5"/>
  <c r="CK187" i="5"/>
  <c r="AZ188" i="5"/>
  <c r="BF188" i="5"/>
  <c r="BR188" i="5"/>
  <c r="BT188" i="5"/>
  <c r="BX188" i="5"/>
  <c r="CB188" i="5"/>
  <c r="CG188" i="5"/>
  <c r="CK188" i="5"/>
  <c r="AZ189" i="5"/>
  <c r="BF189" i="5"/>
  <c r="BR189" i="5"/>
  <c r="BT189" i="5"/>
  <c r="BX189" i="5"/>
  <c r="CB189" i="5"/>
  <c r="CG189" i="5"/>
  <c r="CK189" i="5"/>
  <c r="AZ190" i="5"/>
  <c r="BF190" i="5"/>
  <c r="BR190" i="5"/>
  <c r="BT190" i="5"/>
  <c r="BX190" i="5"/>
  <c r="CB190" i="5"/>
  <c r="CG190" i="5"/>
  <c r="CK190" i="5"/>
  <c r="AZ191" i="5"/>
  <c r="BF191" i="5"/>
  <c r="BR191" i="5"/>
  <c r="BT191" i="5"/>
  <c r="BX191" i="5"/>
  <c r="CB191" i="5"/>
  <c r="CG191" i="5"/>
  <c r="CK191" i="5"/>
  <c r="AZ192" i="5"/>
  <c r="BF192" i="5"/>
  <c r="BR192" i="5"/>
  <c r="BT192" i="5"/>
  <c r="BX192" i="5"/>
  <c r="CB192" i="5"/>
  <c r="CG192" i="5"/>
  <c r="CK192" i="5"/>
  <c r="AZ193" i="5"/>
  <c r="BF193" i="5"/>
  <c r="BR193" i="5"/>
  <c r="BT193" i="5"/>
  <c r="BX193" i="5"/>
  <c r="CB193" i="5"/>
  <c r="CG193" i="5"/>
  <c r="CK193" i="5"/>
  <c r="AZ194" i="5"/>
  <c r="BF194" i="5"/>
  <c r="BR194" i="5"/>
  <c r="BT194" i="5"/>
  <c r="BX194" i="5"/>
  <c r="CB194" i="5"/>
  <c r="CG194" i="5"/>
  <c r="CK194" i="5"/>
  <c r="AZ195" i="5"/>
  <c r="BF195" i="5"/>
  <c r="BR195" i="5"/>
  <c r="BT195" i="5"/>
  <c r="BX195" i="5"/>
  <c r="CB195" i="5"/>
  <c r="CG195" i="5"/>
  <c r="CK195" i="5"/>
  <c r="AZ196" i="5"/>
  <c r="BF196" i="5"/>
  <c r="BR196" i="5"/>
  <c r="BT196" i="5"/>
  <c r="BX196" i="5"/>
  <c r="CB196" i="5"/>
  <c r="CG196" i="5"/>
  <c r="CK196" i="5"/>
  <c r="AZ197" i="5"/>
  <c r="BF197" i="5"/>
  <c r="BR197" i="5"/>
  <c r="BT197" i="5"/>
  <c r="BX197" i="5"/>
  <c r="CB197" i="5"/>
  <c r="CG197" i="5"/>
  <c r="CK197" i="5"/>
  <c r="AZ198" i="5"/>
  <c r="BF198" i="5"/>
  <c r="BR198" i="5"/>
  <c r="BT198" i="5"/>
  <c r="BX198" i="5"/>
  <c r="CB198" i="5"/>
  <c r="CG198" i="5"/>
  <c r="CK198" i="5"/>
  <c r="AZ199" i="5"/>
  <c r="BF199" i="5"/>
  <c r="BR199" i="5"/>
  <c r="BT199" i="5"/>
  <c r="BX199" i="5"/>
  <c r="CB199" i="5"/>
  <c r="CG199" i="5"/>
  <c r="CK199" i="5"/>
  <c r="AZ200" i="5"/>
  <c r="BF200" i="5"/>
  <c r="BR200" i="5"/>
  <c r="BT200" i="5"/>
  <c r="BX200" i="5"/>
  <c r="CB200" i="5"/>
  <c r="CG200" i="5"/>
  <c r="CK200" i="5"/>
  <c r="AZ201" i="5"/>
  <c r="BF201" i="5"/>
  <c r="BR201" i="5"/>
  <c r="BT201" i="5"/>
  <c r="BX201" i="5"/>
  <c r="CB201" i="5"/>
  <c r="CG201" i="5"/>
  <c r="CK201" i="5"/>
  <c r="AZ202" i="5"/>
  <c r="BF202" i="5"/>
  <c r="BR202" i="5"/>
  <c r="BT202" i="5"/>
  <c r="BX202" i="5"/>
  <c r="CB202" i="5"/>
  <c r="CG202" i="5"/>
  <c r="CK202" i="5"/>
  <c r="AZ203" i="5"/>
  <c r="BF203" i="5"/>
  <c r="BR203" i="5"/>
  <c r="BT203" i="5"/>
  <c r="BX203" i="5"/>
  <c r="CB203" i="5"/>
  <c r="CG203" i="5"/>
  <c r="CK203" i="5"/>
  <c r="AZ204" i="5"/>
  <c r="BF204" i="5"/>
  <c r="BR204" i="5"/>
  <c r="BT204" i="5"/>
  <c r="BX204" i="5"/>
  <c r="CB204" i="5"/>
  <c r="CG204" i="5"/>
  <c r="CK204" i="5"/>
  <c r="AZ205" i="5"/>
  <c r="BF205" i="5"/>
  <c r="BR205" i="5"/>
  <c r="BT205" i="5"/>
  <c r="BX205" i="5"/>
  <c r="CB205" i="5"/>
  <c r="CG205" i="5"/>
  <c r="CK205" i="5"/>
  <c r="AZ206" i="5"/>
  <c r="BF206" i="5"/>
  <c r="BR206" i="5"/>
  <c r="BT206" i="5"/>
  <c r="BX206" i="5"/>
  <c r="CB206" i="5"/>
  <c r="CG206" i="5"/>
  <c r="CK206" i="5"/>
  <c r="AZ207" i="5"/>
  <c r="BF207" i="5"/>
  <c r="BR207" i="5"/>
  <c r="BT207" i="5"/>
  <c r="BX207" i="5"/>
  <c r="CB207" i="5"/>
  <c r="CG207" i="5"/>
  <c r="CK207" i="5"/>
  <c r="AZ208" i="5"/>
  <c r="BF208" i="5"/>
  <c r="BR208" i="5"/>
  <c r="BT208" i="5"/>
  <c r="BX208" i="5"/>
  <c r="CB208" i="5"/>
  <c r="CG208" i="5"/>
  <c r="CK208" i="5"/>
  <c r="AZ209" i="5"/>
  <c r="BF209" i="5"/>
  <c r="BR209" i="5"/>
  <c r="BT209" i="5"/>
  <c r="BX209" i="5"/>
  <c r="CB209" i="5"/>
  <c r="CG209" i="5"/>
  <c r="CK209" i="5"/>
  <c r="AZ210" i="5"/>
  <c r="BF210" i="5"/>
  <c r="BR210" i="5"/>
  <c r="BT210" i="5"/>
  <c r="BX210" i="5"/>
  <c r="CB210" i="5"/>
  <c r="CG210" i="5"/>
  <c r="CK210" i="5"/>
  <c r="AZ211" i="5"/>
  <c r="BF211" i="5"/>
  <c r="BR211" i="5"/>
  <c r="BT211" i="5"/>
  <c r="BX211" i="5"/>
  <c r="CB211" i="5"/>
  <c r="CG211" i="5"/>
  <c r="CK211" i="5"/>
  <c r="AZ212" i="5"/>
  <c r="BF212" i="5"/>
  <c r="BR212" i="5"/>
  <c r="BT212" i="5"/>
  <c r="BX212" i="5"/>
  <c r="CB212" i="5"/>
  <c r="CG212" i="5"/>
  <c r="CK212" i="5"/>
  <c r="AZ213" i="5"/>
  <c r="BF213" i="5"/>
  <c r="BR213" i="5"/>
  <c r="BT213" i="5"/>
  <c r="BX213" i="5"/>
  <c r="CB213" i="5"/>
  <c r="CG213" i="5"/>
  <c r="CK213" i="5"/>
  <c r="AZ214" i="5"/>
  <c r="BF214" i="5"/>
  <c r="BR214" i="5"/>
  <c r="BT214" i="5"/>
  <c r="BX214" i="5"/>
  <c r="CB214" i="5"/>
  <c r="CG214" i="5"/>
  <c r="CK214" i="5"/>
  <c r="AZ215" i="5"/>
  <c r="BF215" i="5"/>
  <c r="BR215" i="5"/>
  <c r="BT215" i="5"/>
  <c r="BX215" i="5"/>
  <c r="CB215" i="5"/>
  <c r="CG215" i="5"/>
  <c r="CK215" i="5"/>
  <c r="AZ216" i="5"/>
  <c r="BF216" i="5"/>
  <c r="BR216" i="5"/>
  <c r="BT216" i="5"/>
  <c r="BX216" i="5"/>
  <c r="CB216" i="5"/>
  <c r="CG216" i="5"/>
  <c r="CK216" i="5"/>
  <c r="AZ217" i="5"/>
  <c r="BF217" i="5"/>
  <c r="BR217" i="5"/>
  <c r="BT217" i="5"/>
  <c r="BX217" i="5"/>
  <c r="CB217" i="5"/>
  <c r="CG217" i="5"/>
  <c r="CK217" i="5"/>
  <c r="AZ218" i="5"/>
  <c r="BF218" i="5"/>
  <c r="BR218" i="5"/>
  <c r="BT218" i="5"/>
  <c r="BX218" i="5"/>
  <c r="CB218" i="5"/>
  <c r="CG218" i="5"/>
  <c r="CK218" i="5"/>
  <c r="AZ219" i="5"/>
  <c r="BF219" i="5"/>
  <c r="BR219" i="5"/>
  <c r="BT219" i="5"/>
  <c r="BX219" i="5"/>
  <c r="CB219" i="5"/>
  <c r="CG219" i="5"/>
  <c r="CK219" i="5"/>
  <c r="AZ220" i="5"/>
  <c r="BF220" i="5"/>
  <c r="BR220" i="5"/>
  <c r="BT220" i="5"/>
  <c r="BX220" i="5"/>
  <c r="CB220" i="5"/>
  <c r="CG220" i="5"/>
  <c r="CK220" i="5"/>
  <c r="CK184" i="5"/>
  <c r="CG184" i="5"/>
  <c r="CB184" i="5"/>
  <c r="BX184" i="5"/>
  <c r="BT184" i="5"/>
  <c r="BR184" i="5"/>
  <c r="BF184" i="5"/>
  <c r="AZ184" i="5"/>
  <c r="CK183" i="5"/>
  <c r="CG183" i="5"/>
  <c r="CB183" i="5"/>
  <c r="BX183" i="5"/>
  <c r="BT183" i="5"/>
  <c r="BR183" i="5"/>
  <c r="BF183" i="5"/>
  <c r="AZ183" i="5"/>
  <c r="CK182" i="5"/>
  <c r="CG182" i="5"/>
  <c r="CB182" i="5"/>
  <c r="BX182" i="5"/>
  <c r="BT182" i="5"/>
  <c r="BR182" i="5"/>
  <c r="BF182" i="5"/>
  <c r="AZ182" i="5"/>
  <c r="CK181" i="5"/>
  <c r="CG181" i="5"/>
  <c r="CB181" i="5"/>
  <c r="BX181" i="5"/>
  <c r="BT181" i="5"/>
  <c r="BR181" i="5"/>
  <c r="BF181" i="5"/>
  <c r="AZ181" i="5"/>
  <c r="CK180" i="5"/>
  <c r="CG180" i="5"/>
  <c r="CB180" i="5"/>
  <c r="BX180" i="5"/>
  <c r="BT180" i="5"/>
  <c r="BR180" i="5"/>
  <c r="BF180" i="5"/>
  <c r="AZ180" i="5"/>
  <c r="CK179" i="5"/>
  <c r="CG179" i="5"/>
  <c r="CB179" i="5"/>
  <c r="BX179" i="5"/>
  <c r="BT179" i="5"/>
  <c r="BR179" i="5"/>
  <c r="BF179" i="5"/>
  <c r="AZ179" i="5"/>
  <c r="CK178" i="5"/>
  <c r="CG178" i="5"/>
  <c r="CB178" i="5"/>
  <c r="BX178" i="5"/>
  <c r="BT178" i="5"/>
  <c r="BR178" i="5"/>
  <c r="BF178" i="5"/>
  <c r="AZ178" i="5"/>
  <c r="CK177" i="5"/>
  <c r="CG177" i="5"/>
  <c r="CB177" i="5"/>
  <c r="BX177" i="5"/>
  <c r="BT177" i="5"/>
  <c r="BR177" i="5"/>
  <c r="BF177" i="5"/>
  <c r="AZ177" i="5"/>
  <c r="CK176" i="5"/>
  <c r="CG176" i="5"/>
  <c r="CB176" i="5"/>
  <c r="BX176" i="5"/>
  <c r="BT176" i="5"/>
  <c r="BR176" i="5"/>
  <c r="BF176" i="5"/>
  <c r="AZ176" i="5"/>
  <c r="CK175" i="5"/>
  <c r="CG175" i="5"/>
  <c r="CB175" i="5"/>
  <c r="BX175" i="5"/>
  <c r="BT175" i="5"/>
  <c r="BR175" i="5"/>
  <c r="BF175" i="5"/>
  <c r="AZ175" i="5"/>
  <c r="CK174" i="5"/>
  <c r="CG174" i="5"/>
  <c r="CB174" i="5"/>
  <c r="BX174" i="5"/>
  <c r="BT174" i="5"/>
  <c r="BR174" i="5"/>
  <c r="BF174" i="5"/>
  <c r="AZ174" i="5"/>
  <c r="CK173" i="5"/>
  <c r="CG173" i="5"/>
  <c r="CB173" i="5"/>
  <c r="BX173" i="5"/>
  <c r="BT173" i="5"/>
  <c r="BR173" i="5"/>
  <c r="BF173" i="5"/>
  <c r="AZ173" i="5"/>
  <c r="CK172" i="5"/>
  <c r="CG172" i="5"/>
  <c r="CB172" i="5"/>
  <c r="BX172" i="5"/>
  <c r="BT172" i="5"/>
  <c r="BR172" i="5"/>
  <c r="BF172" i="5"/>
  <c r="AZ172" i="5"/>
  <c r="CK171" i="5"/>
  <c r="CG171" i="5"/>
  <c r="CB171" i="5"/>
  <c r="BX171" i="5"/>
  <c r="BT171" i="5"/>
  <c r="BR171" i="5"/>
  <c r="BF171" i="5"/>
  <c r="AZ171" i="5"/>
  <c r="CK170" i="5"/>
  <c r="CG170" i="5"/>
  <c r="CB170" i="5"/>
  <c r="BX170" i="5"/>
  <c r="BT170" i="5"/>
  <c r="BR170" i="5"/>
  <c r="BF170" i="5"/>
  <c r="AZ170" i="5"/>
  <c r="CK169" i="5"/>
  <c r="CG169" i="5"/>
  <c r="CB169" i="5"/>
  <c r="BX169" i="5"/>
  <c r="BT169" i="5"/>
  <c r="BR169" i="5"/>
  <c r="BF169" i="5"/>
  <c r="AZ169" i="5"/>
  <c r="CK168" i="5"/>
  <c r="CG168" i="5"/>
  <c r="CB168" i="5"/>
  <c r="BX168" i="5"/>
  <c r="BT168" i="5"/>
  <c r="BR168" i="5"/>
  <c r="BF168" i="5"/>
  <c r="AZ168" i="5"/>
  <c r="CK167" i="5"/>
  <c r="CG167" i="5"/>
  <c r="CB167" i="5"/>
  <c r="BX167" i="5"/>
  <c r="BT167" i="5"/>
  <c r="BR167" i="5"/>
  <c r="BF167" i="5"/>
  <c r="AZ167" i="5"/>
  <c r="CK166" i="5"/>
  <c r="CG166" i="5"/>
  <c r="CB166" i="5"/>
  <c r="BX166" i="5"/>
  <c r="BT166" i="5"/>
  <c r="BR166" i="5"/>
  <c r="BF166" i="5"/>
  <c r="AZ166" i="5"/>
  <c r="CK165" i="5"/>
  <c r="CG165" i="5"/>
  <c r="CB165" i="5"/>
  <c r="BX165" i="5"/>
  <c r="BT165" i="5"/>
  <c r="BR165" i="5"/>
  <c r="BF165" i="5"/>
  <c r="AZ165" i="5"/>
  <c r="CK164" i="5"/>
  <c r="CG164" i="5"/>
  <c r="CB164" i="5"/>
  <c r="BX164" i="5"/>
  <c r="BT164" i="5"/>
  <c r="BR164" i="5"/>
  <c r="BF164" i="5"/>
  <c r="AZ164" i="5"/>
  <c r="CK163" i="5"/>
  <c r="CG163" i="5"/>
  <c r="CB163" i="5"/>
  <c r="BX163" i="5"/>
  <c r="BT163" i="5"/>
  <c r="BR163" i="5"/>
  <c r="BF163" i="5"/>
  <c r="AZ163" i="5"/>
  <c r="CK162" i="5"/>
  <c r="CG162" i="5"/>
  <c r="CB162" i="5"/>
  <c r="BX162" i="5"/>
  <c r="BT162" i="5"/>
  <c r="BR162" i="5"/>
  <c r="BF162" i="5"/>
  <c r="AZ162" i="5"/>
  <c r="CK161" i="5"/>
  <c r="CG161" i="5"/>
  <c r="CB161" i="5"/>
  <c r="BX161" i="5"/>
  <c r="BT161" i="5"/>
  <c r="BR161" i="5"/>
  <c r="BF161" i="5"/>
  <c r="AZ161" i="5"/>
  <c r="CK160" i="5"/>
  <c r="CG160" i="5"/>
  <c r="CB160" i="5"/>
  <c r="BX160" i="5"/>
  <c r="BT160" i="5"/>
  <c r="BR160" i="5"/>
  <c r="BF160" i="5"/>
  <c r="AZ160" i="5"/>
  <c r="CK159" i="5"/>
  <c r="CG159" i="5"/>
  <c r="CB159" i="5"/>
  <c r="BX159" i="5"/>
  <c r="BT159" i="5"/>
  <c r="BR159" i="5"/>
  <c r="BF159" i="5"/>
  <c r="AZ159" i="5"/>
  <c r="CK158" i="5"/>
  <c r="CG158" i="5"/>
  <c r="CB158" i="5"/>
  <c r="BX158" i="5"/>
  <c r="BT158" i="5"/>
  <c r="BR158" i="5"/>
  <c r="BF158" i="5"/>
  <c r="AZ158" i="5"/>
  <c r="CK157" i="5"/>
  <c r="CG157" i="5"/>
  <c r="CB157" i="5"/>
  <c r="BX157" i="5"/>
  <c r="BT157" i="5"/>
  <c r="BR157" i="5"/>
  <c r="BF157" i="5"/>
  <c r="AZ157" i="5"/>
  <c r="CK156" i="5"/>
  <c r="CG156" i="5"/>
  <c r="CB156" i="5"/>
  <c r="BX156" i="5"/>
  <c r="BT156" i="5"/>
  <c r="BR156" i="5"/>
  <c r="BF156" i="5"/>
  <c r="AZ156" i="5"/>
  <c r="CK155" i="5"/>
  <c r="CG155" i="5"/>
  <c r="CB155" i="5"/>
  <c r="BX155" i="5"/>
  <c r="BT155" i="5"/>
  <c r="BR155" i="5"/>
  <c r="BF155" i="5"/>
  <c r="AZ155" i="5"/>
  <c r="CK154" i="5"/>
  <c r="CG154" i="5"/>
  <c r="CB154" i="5"/>
  <c r="BX154" i="5"/>
  <c r="BT154" i="5"/>
  <c r="BR154" i="5"/>
  <c r="BF154" i="5"/>
  <c r="AZ154" i="5"/>
  <c r="CK153" i="5"/>
  <c r="CG153" i="5"/>
  <c r="CB153" i="5"/>
  <c r="BX153" i="5"/>
  <c r="BT153" i="5"/>
  <c r="BR153" i="5"/>
  <c r="BF153" i="5"/>
  <c r="AZ153" i="5"/>
  <c r="CK152" i="5"/>
  <c r="CG152" i="5"/>
  <c r="CB152" i="5"/>
  <c r="BX152" i="5"/>
  <c r="BT152" i="5"/>
  <c r="BR152" i="5"/>
  <c r="BF152" i="5"/>
  <c r="AZ152" i="5"/>
  <c r="CK151" i="5"/>
  <c r="CG151" i="5"/>
  <c r="CB151" i="5"/>
  <c r="BX151" i="5"/>
  <c r="BT151" i="5"/>
  <c r="BR151" i="5"/>
  <c r="BF151" i="5"/>
  <c r="AZ151" i="5"/>
  <c r="CK150" i="5"/>
  <c r="CG150" i="5"/>
  <c r="CB150" i="5"/>
  <c r="BX150" i="5"/>
  <c r="BT150" i="5"/>
  <c r="BR150" i="5"/>
  <c r="BF150" i="5"/>
  <c r="AZ150" i="5"/>
  <c r="CK149" i="5"/>
  <c r="CG149" i="5"/>
  <c r="CB149" i="5"/>
  <c r="BX149" i="5"/>
  <c r="BT149" i="5"/>
  <c r="BR149" i="5"/>
  <c r="BF149" i="5"/>
  <c r="AZ149" i="5"/>
  <c r="CK148" i="5"/>
  <c r="CG148" i="5"/>
  <c r="CB148" i="5"/>
  <c r="BX148" i="5"/>
  <c r="BT148" i="5"/>
  <c r="BR148" i="5"/>
  <c r="BF148" i="5"/>
  <c r="AZ148" i="5"/>
  <c r="CK147" i="5"/>
  <c r="CG147" i="5"/>
  <c r="CB147" i="5"/>
  <c r="BX147" i="5"/>
  <c r="BT147" i="5"/>
  <c r="BR147" i="5"/>
  <c r="BF147" i="5"/>
  <c r="AZ147" i="5"/>
  <c r="CK146" i="5"/>
  <c r="CG146" i="5"/>
  <c r="CB146" i="5"/>
  <c r="BX146" i="5"/>
  <c r="BT146" i="5"/>
  <c r="BR146" i="5"/>
  <c r="BF146" i="5"/>
  <c r="AZ146" i="5"/>
  <c r="CK145" i="5"/>
  <c r="CG145" i="5"/>
  <c r="CB145" i="5"/>
  <c r="BX145" i="5"/>
  <c r="BT145" i="5"/>
  <c r="BR145" i="5"/>
  <c r="BF145" i="5"/>
  <c r="AZ145" i="5"/>
  <c r="CK144" i="5"/>
  <c r="CG144" i="5"/>
  <c r="CB144" i="5"/>
  <c r="BX144" i="5"/>
  <c r="BT144" i="5"/>
  <c r="BR144" i="5"/>
  <c r="BF144" i="5"/>
  <c r="AZ144" i="5"/>
  <c r="CK143" i="5"/>
  <c r="CG143" i="5"/>
  <c r="CB143" i="5"/>
  <c r="BX143" i="5"/>
  <c r="BT143" i="5"/>
  <c r="BR143" i="5"/>
  <c r="BF143" i="5"/>
  <c r="AZ143" i="5"/>
  <c r="CK142" i="5"/>
  <c r="CG142" i="5"/>
  <c r="CB142" i="5"/>
  <c r="BX142" i="5"/>
  <c r="BT142" i="5"/>
  <c r="BR142" i="5"/>
  <c r="BF142" i="5"/>
  <c r="AZ142" i="5"/>
  <c r="CK141" i="5"/>
  <c r="CG141" i="5"/>
  <c r="CB141" i="5"/>
  <c r="BX141" i="5"/>
  <c r="BT141" i="5"/>
  <c r="BR141" i="5"/>
  <c r="BF141" i="5"/>
  <c r="AZ141" i="5"/>
  <c r="CK140" i="5"/>
  <c r="CG140" i="5"/>
  <c r="CB140" i="5"/>
  <c r="BX140" i="5"/>
  <c r="BT140" i="5"/>
  <c r="BR140" i="5"/>
  <c r="BF140" i="5"/>
  <c r="AZ140" i="5"/>
  <c r="CK139" i="5"/>
  <c r="CG139" i="5"/>
  <c r="CB139" i="5"/>
  <c r="BX139" i="5"/>
  <c r="BT139" i="5"/>
  <c r="BR139" i="5"/>
  <c r="BF139" i="5"/>
  <c r="AZ139" i="5"/>
  <c r="CK138" i="5"/>
  <c r="CG138" i="5"/>
  <c r="CB138" i="5"/>
  <c r="BX138" i="5"/>
  <c r="BT138" i="5"/>
  <c r="BR138" i="5"/>
  <c r="BF138" i="5"/>
  <c r="AZ138" i="5"/>
  <c r="CK137" i="5"/>
  <c r="CG137" i="5"/>
  <c r="CB137" i="5"/>
  <c r="BX137" i="5"/>
  <c r="BT137" i="5"/>
  <c r="BR137" i="5"/>
  <c r="BF137" i="5"/>
  <c r="AZ137" i="5"/>
  <c r="CK136" i="5"/>
  <c r="CG136" i="5"/>
  <c r="CB136" i="5"/>
  <c r="BX136" i="5"/>
  <c r="BT136" i="5"/>
  <c r="BR136" i="5"/>
  <c r="BF136" i="5"/>
  <c r="AZ136" i="5"/>
  <c r="CK135" i="5"/>
  <c r="CG135" i="5"/>
  <c r="CB135" i="5"/>
  <c r="BX135" i="5"/>
  <c r="BT135" i="5"/>
  <c r="BR135" i="5"/>
  <c r="BF135" i="5"/>
  <c r="AZ135" i="5"/>
  <c r="CK134" i="5"/>
  <c r="CG134" i="5"/>
  <c r="CB134" i="5"/>
  <c r="BX134" i="5"/>
  <c r="BT134" i="5"/>
  <c r="BR134" i="5"/>
  <c r="BF134" i="5"/>
  <c r="AZ134" i="5"/>
  <c r="CK133" i="5"/>
  <c r="CG133" i="5"/>
  <c r="CB133" i="5"/>
  <c r="BX133" i="5"/>
  <c r="BT133" i="5"/>
  <c r="BR133" i="5"/>
  <c r="BF133" i="5"/>
  <c r="AZ133" i="5"/>
  <c r="CK132" i="5"/>
  <c r="CG132" i="5"/>
  <c r="CB132" i="5"/>
  <c r="BX132" i="5"/>
  <c r="BT132" i="5"/>
  <c r="BR132" i="5"/>
  <c r="BF132" i="5"/>
  <c r="AZ132" i="5"/>
  <c r="CK131" i="5"/>
  <c r="CG131" i="5"/>
  <c r="CB131" i="5"/>
  <c r="BX131" i="5"/>
  <c r="BT131" i="5"/>
  <c r="BR131" i="5"/>
  <c r="BF131" i="5"/>
  <c r="AZ131" i="5"/>
  <c r="CK130" i="5"/>
  <c r="CG130" i="5"/>
  <c r="CB130" i="5"/>
  <c r="BX130" i="5"/>
  <c r="BT130" i="5"/>
  <c r="BR130" i="5"/>
  <c r="BF130" i="5"/>
  <c r="AZ130" i="5"/>
  <c r="CK129" i="5"/>
  <c r="CG129" i="5"/>
  <c r="CB129" i="5"/>
  <c r="BX129" i="5"/>
  <c r="BT129" i="5"/>
  <c r="BR129" i="5"/>
  <c r="BF129" i="5"/>
  <c r="AZ129" i="5"/>
  <c r="CK128" i="5"/>
  <c r="CG128" i="5"/>
  <c r="CB128" i="5"/>
  <c r="BX128" i="5"/>
  <c r="BT128" i="5"/>
  <c r="BR128" i="5"/>
  <c r="BF128" i="5"/>
  <c r="AZ128" i="5"/>
  <c r="CK127" i="5"/>
  <c r="CG127" i="5"/>
  <c r="CB127" i="5"/>
  <c r="BX127" i="5"/>
  <c r="BT127" i="5"/>
  <c r="BR127" i="5"/>
  <c r="BF127" i="5"/>
  <c r="AZ127" i="5"/>
  <c r="CK126" i="5"/>
  <c r="CG126" i="5"/>
  <c r="CB126" i="5"/>
  <c r="BX126" i="5"/>
  <c r="BT126" i="5"/>
  <c r="BR126" i="5"/>
  <c r="BF126" i="5"/>
  <c r="AZ126" i="5"/>
  <c r="CK125" i="5"/>
  <c r="CG125" i="5"/>
  <c r="CB125" i="5"/>
  <c r="BX125" i="5"/>
  <c r="BT125" i="5"/>
  <c r="BR125" i="5"/>
  <c r="BF125" i="5"/>
  <c r="AZ125" i="5"/>
  <c r="CK124" i="5"/>
  <c r="CG124" i="5"/>
  <c r="CB124" i="5"/>
  <c r="BX124" i="5"/>
  <c r="BT124" i="5"/>
  <c r="BR124" i="5"/>
  <c r="BF124" i="5"/>
  <c r="AZ124" i="5"/>
  <c r="CK123" i="5"/>
  <c r="CG123" i="5"/>
  <c r="CB123" i="5"/>
  <c r="BX123" i="5"/>
  <c r="BT123" i="5"/>
  <c r="BR123" i="5"/>
  <c r="BF123" i="5"/>
  <c r="AZ123" i="5"/>
  <c r="CK122" i="5"/>
  <c r="CG122" i="5"/>
  <c r="CB122" i="5"/>
  <c r="BX122" i="5"/>
  <c r="BT122" i="5"/>
  <c r="BR122" i="5"/>
  <c r="BF122" i="5"/>
  <c r="AZ122" i="5"/>
  <c r="CK121" i="5"/>
  <c r="CG121" i="5"/>
  <c r="CB121" i="5"/>
  <c r="BX121" i="5"/>
  <c r="BT121" i="5"/>
  <c r="BR121" i="5"/>
  <c r="BF121" i="5"/>
  <c r="AZ121" i="5"/>
  <c r="CK120" i="5"/>
  <c r="CG120" i="5"/>
  <c r="CB120" i="5"/>
  <c r="BX120" i="5"/>
  <c r="BT120" i="5"/>
  <c r="BR120" i="5"/>
  <c r="BF120" i="5"/>
  <c r="AZ120" i="5"/>
  <c r="CK119" i="5"/>
  <c r="CG119" i="5"/>
  <c r="CB119" i="5"/>
  <c r="BX119" i="5"/>
  <c r="BT119" i="5"/>
  <c r="BR119" i="5"/>
  <c r="BF119" i="5"/>
  <c r="AZ119" i="5"/>
  <c r="CK118" i="5"/>
  <c r="CG118" i="5"/>
  <c r="CB118" i="5"/>
  <c r="BX118" i="5"/>
  <c r="BT118" i="5"/>
  <c r="BR118" i="5"/>
  <c r="BF118" i="5"/>
  <c r="AZ118" i="5"/>
  <c r="CK117" i="5"/>
  <c r="CG117" i="5"/>
  <c r="CB117" i="5"/>
  <c r="BX117" i="5"/>
  <c r="BT117" i="5"/>
  <c r="BR117" i="5"/>
  <c r="BF117" i="5"/>
  <c r="AZ117" i="5"/>
  <c r="CK116" i="5"/>
  <c r="CG116" i="5"/>
  <c r="CB116" i="5"/>
  <c r="BX116" i="5"/>
  <c r="BT116" i="5"/>
  <c r="BR116" i="5"/>
  <c r="BF116" i="5"/>
  <c r="AZ116" i="5"/>
  <c r="CK115" i="5"/>
  <c r="CG115" i="5"/>
  <c r="CB115" i="5"/>
  <c r="BX115" i="5"/>
  <c r="BT115" i="5"/>
  <c r="BR115" i="5"/>
  <c r="BF115" i="5"/>
  <c r="AZ115" i="5"/>
  <c r="CK114" i="5"/>
  <c r="CG114" i="5"/>
  <c r="CB114" i="5"/>
  <c r="BX114" i="5"/>
  <c r="BT114" i="5"/>
  <c r="BR114" i="5"/>
  <c r="BF114" i="5"/>
  <c r="AZ114" i="5"/>
  <c r="CK113" i="5"/>
  <c r="CG113" i="5"/>
  <c r="CB113" i="5"/>
  <c r="BX113" i="5"/>
  <c r="BT113" i="5"/>
  <c r="BR113" i="5"/>
  <c r="BF113" i="5"/>
  <c r="AZ113" i="5"/>
  <c r="CK112" i="5"/>
  <c r="CG112" i="5"/>
  <c r="CB112" i="5"/>
  <c r="BX112" i="5"/>
  <c r="BT112" i="5"/>
  <c r="BR112" i="5"/>
  <c r="BF112" i="5"/>
  <c r="AZ112" i="5"/>
  <c r="CK111" i="5"/>
  <c r="CG111" i="5"/>
  <c r="CB111" i="5"/>
  <c r="BX111" i="5"/>
  <c r="BT111" i="5"/>
  <c r="BR111" i="5"/>
  <c r="BF111" i="5"/>
  <c r="AZ111" i="5"/>
  <c r="CK110" i="5"/>
  <c r="CG110" i="5"/>
  <c r="CB110" i="5"/>
  <c r="BX110" i="5"/>
  <c r="BT110" i="5"/>
  <c r="BR110" i="5"/>
  <c r="BF110" i="5"/>
  <c r="AZ110" i="5"/>
  <c r="CK109" i="5"/>
  <c r="CG109" i="5"/>
  <c r="CB109" i="5"/>
  <c r="BX109" i="5"/>
  <c r="BT109" i="5"/>
  <c r="BR109" i="5"/>
  <c r="BF109" i="5"/>
  <c r="AZ109" i="5"/>
  <c r="CK108" i="5"/>
  <c r="CG108" i="5"/>
  <c r="CB108" i="5"/>
  <c r="BX108" i="5"/>
  <c r="BT108" i="5"/>
  <c r="BR108" i="5"/>
  <c r="BF108" i="5"/>
  <c r="AZ108" i="5"/>
  <c r="CK107" i="5"/>
  <c r="CG107" i="5"/>
  <c r="CB107" i="5"/>
  <c r="BX107" i="5"/>
  <c r="BT107" i="5"/>
  <c r="BR107" i="5"/>
  <c r="BF107" i="5"/>
  <c r="AZ107" i="5"/>
  <c r="CK106" i="5"/>
  <c r="CG106" i="5"/>
  <c r="CB106" i="5"/>
  <c r="BX106" i="5"/>
  <c r="BT106" i="5"/>
  <c r="BR106" i="5"/>
  <c r="BF106" i="5"/>
  <c r="AZ106" i="5"/>
  <c r="CK105" i="5"/>
  <c r="CG105" i="5"/>
  <c r="CB105" i="5"/>
  <c r="BX105" i="5"/>
  <c r="BT105" i="5"/>
  <c r="BR105" i="5"/>
  <c r="BF105" i="5"/>
  <c r="AZ105" i="5"/>
  <c r="CK104" i="5"/>
  <c r="CG104" i="5"/>
  <c r="CB104" i="5"/>
  <c r="BX104" i="5"/>
  <c r="BT104" i="5"/>
  <c r="BR104" i="5"/>
  <c r="BF104" i="5"/>
  <c r="AZ104" i="5"/>
  <c r="CK103" i="5"/>
  <c r="CG103" i="5"/>
  <c r="CB103" i="5"/>
  <c r="BX103" i="5"/>
  <c r="BT103" i="5"/>
  <c r="BR103" i="5"/>
  <c r="BF103" i="5"/>
  <c r="AZ103" i="5"/>
  <c r="CK102" i="5"/>
  <c r="CG102" i="5"/>
  <c r="CB102" i="5"/>
  <c r="BX102" i="5"/>
  <c r="BT102" i="5"/>
  <c r="BR102" i="5"/>
  <c r="BF102" i="5"/>
  <c r="AZ102" i="5"/>
  <c r="CK101" i="5"/>
  <c r="CG101" i="5"/>
  <c r="CB101" i="5"/>
  <c r="BX101" i="5"/>
  <c r="BT101" i="5"/>
  <c r="BR101" i="5"/>
  <c r="BF101" i="5"/>
  <c r="AZ101" i="5"/>
  <c r="CK100" i="5"/>
  <c r="CG100" i="5"/>
  <c r="CB100" i="5"/>
  <c r="BX100" i="5"/>
  <c r="BT100" i="5"/>
  <c r="BR100" i="5"/>
  <c r="BF100" i="5"/>
  <c r="AZ100" i="5"/>
  <c r="CK99" i="5"/>
  <c r="CG99" i="5"/>
  <c r="CB99" i="5"/>
  <c r="BX99" i="5"/>
  <c r="BT99" i="5"/>
  <c r="BR99" i="5"/>
  <c r="BF99" i="5"/>
  <c r="AZ99" i="5"/>
  <c r="CK98" i="5"/>
  <c r="CG98" i="5"/>
  <c r="CB98" i="5"/>
  <c r="BX98" i="5"/>
  <c r="BT98" i="5"/>
  <c r="BR98" i="5"/>
  <c r="BF98" i="5"/>
  <c r="AZ98" i="5"/>
  <c r="CK97" i="5"/>
  <c r="CG97" i="5"/>
  <c r="CB97" i="5"/>
  <c r="BX97" i="5"/>
  <c r="BT97" i="5"/>
  <c r="BR97" i="5"/>
  <c r="BF97" i="5"/>
  <c r="AZ97" i="5"/>
  <c r="CK96" i="5"/>
  <c r="CG96" i="5"/>
  <c r="CB96" i="5"/>
  <c r="BX96" i="5"/>
  <c r="BT96" i="5"/>
  <c r="BR96" i="5"/>
  <c r="BF96" i="5"/>
  <c r="AZ96" i="5"/>
  <c r="CK95" i="5"/>
  <c r="CG95" i="5"/>
  <c r="CB95" i="5"/>
  <c r="BX95" i="5"/>
  <c r="BT95" i="5"/>
  <c r="BR95" i="5"/>
  <c r="BF95" i="5"/>
  <c r="AZ95" i="5"/>
  <c r="CK94" i="5"/>
  <c r="CG94" i="5"/>
  <c r="CB94" i="5"/>
  <c r="BX94" i="5"/>
  <c r="BT94" i="5"/>
  <c r="BR94" i="5"/>
  <c r="BF94" i="5"/>
  <c r="AZ94" i="5"/>
  <c r="CK93" i="5"/>
  <c r="CG93" i="5"/>
  <c r="CB93" i="5"/>
  <c r="BX93" i="5"/>
  <c r="BT93" i="5"/>
  <c r="BR93" i="5"/>
  <c r="BF93" i="5"/>
  <c r="AZ93" i="5"/>
  <c r="CK92" i="5"/>
  <c r="CG92" i="5"/>
  <c r="CB92" i="5"/>
  <c r="BX92" i="5"/>
  <c r="BT92" i="5"/>
  <c r="BR92" i="5"/>
  <c r="BF92" i="5"/>
  <c r="AZ92" i="5"/>
  <c r="CK91" i="5"/>
  <c r="CG91" i="5"/>
  <c r="CB91" i="5"/>
  <c r="BX91" i="5"/>
  <c r="BT91" i="5"/>
  <c r="BR91" i="5"/>
  <c r="BF91" i="5"/>
  <c r="AZ91" i="5"/>
  <c r="CK90" i="5"/>
  <c r="CG90" i="5"/>
  <c r="CB90" i="5"/>
  <c r="BX90" i="5"/>
  <c r="BT90" i="5"/>
  <c r="BR90" i="5"/>
  <c r="BF90" i="5"/>
  <c r="AZ90" i="5"/>
  <c r="CK89" i="5"/>
  <c r="CG89" i="5"/>
  <c r="CB89" i="5"/>
  <c r="BX89" i="5"/>
  <c r="BT89" i="5"/>
  <c r="BR89" i="5"/>
  <c r="BF89" i="5"/>
  <c r="AZ89" i="5"/>
  <c r="CK88" i="5"/>
  <c r="CG88" i="5"/>
  <c r="CB88" i="5"/>
  <c r="BX88" i="5"/>
  <c r="BT88" i="5"/>
  <c r="BR88" i="5"/>
  <c r="BF88" i="5"/>
  <c r="AZ88" i="5"/>
  <c r="CK87" i="5"/>
  <c r="CG87" i="5"/>
  <c r="CB87" i="5"/>
  <c r="BX87" i="5"/>
  <c r="BT87" i="5"/>
  <c r="BR87" i="5"/>
  <c r="BF87" i="5"/>
  <c r="AZ87" i="5"/>
  <c r="CK86" i="5"/>
  <c r="CG86" i="5"/>
  <c r="CB86" i="5"/>
  <c r="BX86" i="5"/>
  <c r="BT86" i="5"/>
  <c r="BR86" i="5"/>
  <c r="BF86" i="5"/>
  <c r="AZ86" i="5"/>
  <c r="CK85" i="5"/>
  <c r="CG85" i="5"/>
  <c r="CB85" i="5"/>
  <c r="BX85" i="5"/>
  <c r="BT85" i="5"/>
  <c r="BR85" i="5"/>
  <c r="BF85" i="5"/>
  <c r="AZ85" i="5"/>
  <c r="CK84" i="5"/>
  <c r="CG84" i="5"/>
  <c r="CB84" i="5"/>
  <c r="BX84" i="5"/>
  <c r="BT84" i="5"/>
  <c r="BR84" i="5"/>
  <c r="BF84" i="5"/>
  <c r="AZ84" i="5"/>
  <c r="CK83" i="5"/>
  <c r="CG83" i="5"/>
  <c r="CB83" i="5"/>
  <c r="BX83" i="5"/>
  <c r="BT83" i="5"/>
  <c r="BR83" i="5"/>
  <c r="BF83" i="5"/>
  <c r="AZ83" i="5"/>
  <c r="CK82" i="5"/>
  <c r="CG82" i="5"/>
  <c r="CB82" i="5"/>
  <c r="BX82" i="5"/>
  <c r="BT82" i="5"/>
  <c r="BR82" i="5"/>
  <c r="BF82" i="5"/>
  <c r="AZ82" i="5"/>
  <c r="CK81" i="5"/>
  <c r="CG81" i="5"/>
  <c r="CB81" i="5"/>
  <c r="BX81" i="5"/>
  <c r="BT81" i="5"/>
  <c r="BR81" i="5"/>
  <c r="BF81" i="5"/>
  <c r="AZ81" i="5"/>
  <c r="CK80" i="5"/>
  <c r="CG80" i="5"/>
  <c r="CB80" i="5"/>
  <c r="BX80" i="5"/>
  <c r="BT80" i="5"/>
  <c r="BR80" i="5"/>
  <c r="BF80" i="5"/>
  <c r="AZ80" i="5"/>
  <c r="CK79" i="5"/>
  <c r="CG79" i="5"/>
  <c r="CB79" i="5"/>
  <c r="BX79" i="5"/>
  <c r="BT79" i="5"/>
  <c r="BR79" i="5"/>
  <c r="BF79" i="5"/>
  <c r="AZ79" i="5"/>
  <c r="CK78" i="5"/>
  <c r="CG78" i="5"/>
  <c r="CB78" i="5"/>
  <c r="BX78" i="5"/>
  <c r="BT78" i="5"/>
  <c r="BR78" i="5"/>
  <c r="BF78" i="5"/>
  <c r="AZ78" i="5"/>
  <c r="CK77" i="5"/>
  <c r="CG77" i="5"/>
  <c r="CB77" i="5"/>
  <c r="BX77" i="5"/>
  <c r="BT77" i="5"/>
  <c r="BR77" i="5"/>
  <c r="BF77" i="5"/>
  <c r="AZ77" i="5"/>
  <c r="CK76" i="5"/>
  <c r="CG76" i="5"/>
  <c r="CB76" i="5"/>
  <c r="BX76" i="5"/>
  <c r="BT76" i="5"/>
  <c r="BR76" i="5"/>
  <c r="BF76" i="5"/>
  <c r="AZ76" i="5"/>
  <c r="CK75" i="5"/>
  <c r="CG75" i="5"/>
  <c r="CB75" i="5"/>
  <c r="BX75" i="5"/>
  <c r="BT75" i="5"/>
  <c r="BR75" i="5"/>
  <c r="BF75" i="5"/>
  <c r="AZ75" i="5"/>
  <c r="CK74" i="5"/>
  <c r="CG74" i="5"/>
  <c r="CB74" i="5"/>
  <c r="BX74" i="5"/>
  <c r="BT74" i="5"/>
  <c r="BR74" i="5"/>
  <c r="BF74" i="5"/>
  <c r="AZ74" i="5"/>
  <c r="CK73" i="5"/>
  <c r="CG73" i="5"/>
  <c r="CB73" i="5"/>
  <c r="BX73" i="5"/>
  <c r="BT73" i="5"/>
  <c r="BR73" i="5"/>
  <c r="BF73" i="5"/>
  <c r="AZ73" i="5"/>
  <c r="CK72" i="5"/>
  <c r="CG72" i="5"/>
  <c r="CB72" i="5"/>
  <c r="BX72" i="5"/>
  <c r="BT72" i="5"/>
  <c r="BR72" i="5"/>
  <c r="BF72" i="5"/>
  <c r="AZ72" i="5"/>
  <c r="CK71" i="5"/>
  <c r="CG71" i="5"/>
  <c r="CB71" i="5"/>
  <c r="BX71" i="5"/>
  <c r="BT71" i="5"/>
  <c r="BR71" i="5"/>
  <c r="BF71" i="5"/>
  <c r="AZ71" i="5"/>
  <c r="CK70" i="5"/>
  <c r="CG70" i="5"/>
  <c r="CB70" i="5"/>
  <c r="BX70" i="5"/>
  <c r="BT70" i="5"/>
  <c r="BR70" i="5"/>
  <c r="BF70" i="5"/>
  <c r="AZ70" i="5"/>
  <c r="CK69" i="5"/>
  <c r="CG69" i="5"/>
  <c r="CB69" i="5"/>
  <c r="BX69" i="5"/>
  <c r="BT69" i="5"/>
  <c r="BR69" i="5"/>
  <c r="BF69" i="5"/>
  <c r="AZ69" i="5"/>
  <c r="CK68" i="5"/>
  <c r="CG68" i="5"/>
  <c r="CB68" i="5"/>
  <c r="BX68" i="5"/>
  <c r="BT68" i="5"/>
  <c r="BR68" i="5"/>
  <c r="BF68" i="5"/>
  <c r="AZ68" i="5"/>
  <c r="CK67" i="5"/>
  <c r="CG67" i="5"/>
  <c r="CB67" i="5"/>
  <c r="BX67" i="5"/>
  <c r="BT67" i="5"/>
  <c r="BR67" i="5"/>
  <c r="BF67" i="5"/>
  <c r="AZ67" i="5"/>
  <c r="CK66" i="5"/>
  <c r="CG66" i="5"/>
  <c r="CB66" i="5"/>
  <c r="BX66" i="5"/>
  <c r="BT66" i="5"/>
  <c r="BR66" i="5"/>
  <c r="BF66" i="5"/>
  <c r="AZ66" i="5"/>
  <c r="CK65" i="5"/>
  <c r="CG65" i="5"/>
  <c r="CB65" i="5"/>
  <c r="BX65" i="5"/>
  <c r="BT65" i="5"/>
  <c r="BR65" i="5"/>
  <c r="BF65" i="5"/>
  <c r="AZ65" i="5"/>
  <c r="CK64" i="5"/>
  <c r="CG64" i="5"/>
  <c r="CB64" i="5"/>
  <c r="BX64" i="5"/>
  <c r="BT64" i="5"/>
  <c r="BR64" i="5"/>
  <c r="BF64" i="5"/>
  <c r="AZ64" i="5"/>
  <c r="CK63" i="5"/>
  <c r="CG63" i="5"/>
  <c r="CB63" i="5"/>
  <c r="BX63" i="5"/>
  <c r="BT63" i="5"/>
  <c r="BR63" i="5"/>
  <c r="BF63" i="5"/>
  <c r="AZ63" i="5"/>
  <c r="CK62" i="5"/>
  <c r="CG62" i="5"/>
  <c r="CB62" i="5"/>
  <c r="BX62" i="5"/>
  <c r="BT62" i="5"/>
  <c r="BR62" i="5"/>
  <c r="BF62" i="5"/>
  <c r="AZ62" i="5"/>
  <c r="CK61" i="5"/>
  <c r="CG61" i="5"/>
  <c r="CB61" i="5"/>
  <c r="BX61" i="5"/>
  <c r="BT61" i="5"/>
  <c r="BR61" i="5"/>
  <c r="BF61" i="5"/>
  <c r="AZ61" i="5"/>
  <c r="CK60" i="5"/>
  <c r="CG60" i="5"/>
  <c r="CB60" i="5"/>
  <c r="BX60" i="5"/>
  <c r="BT60" i="5"/>
  <c r="BR60" i="5"/>
  <c r="BF60" i="5"/>
  <c r="AZ60" i="5"/>
  <c r="CK59" i="5"/>
  <c r="CG59" i="5"/>
  <c r="CB59" i="5"/>
  <c r="BX59" i="5"/>
  <c r="BT59" i="5"/>
  <c r="BR59" i="5"/>
  <c r="BF59" i="5"/>
  <c r="AZ59" i="5"/>
  <c r="CK58" i="5"/>
  <c r="CG58" i="5"/>
  <c r="CB58" i="5"/>
  <c r="BX58" i="5"/>
  <c r="BT58" i="5"/>
  <c r="BR58" i="5"/>
  <c r="BF58" i="5"/>
  <c r="AZ58" i="5"/>
  <c r="CK57" i="5"/>
  <c r="CG57" i="5"/>
  <c r="CB57" i="5"/>
  <c r="BX57" i="5"/>
  <c r="BT57" i="5"/>
  <c r="BR57" i="5"/>
  <c r="BF57" i="5"/>
  <c r="AZ57" i="5"/>
  <c r="CK56" i="5"/>
  <c r="CG56" i="5"/>
  <c r="CB56" i="5"/>
  <c r="BX56" i="5"/>
  <c r="BT56" i="5"/>
  <c r="BR56" i="5"/>
  <c r="BF56" i="5"/>
  <c r="AZ56" i="5"/>
  <c r="CK55" i="5"/>
  <c r="CG55" i="5"/>
  <c r="CB55" i="5"/>
  <c r="BX55" i="5"/>
  <c r="BT55" i="5"/>
  <c r="BR55" i="5"/>
  <c r="BF55" i="5"/>
  <c r="AZ55" i="5"/>
  <c r="CK54" i="5"/>
  <c r="CG54" i="5"/>
  <c r="CB54" i="5"/>
  <c r="BX54" i="5"/>
  <c r="BT54" i="5"/>
  <c r="BR54" i="5"/>
  <c r="BF54" i="5"/>
  <c r="AZ54" i="5"/>
  <c r="CK53" i="5"/>
  <c r="CG53" i="5"/>
  <c r="CB53" i="5"/>
  <c r="BX53" i="5"/>
  <c r="BT53" i="5"/>
  <c r="BR53" i="5"/>
  <c r="BF53" i="5"/>
  <c r="AZ53" i="5"/>
  <c r="CK52" i="5"/>
  <c r="CG52" i="5"/>
  <c r="CB52" i="5"/>
  <c r="BX52" i="5"/>
  <c r="BT52" i="5"/>
  <c r="BR52" i="5"/>
  <c r="BF52" i="5"/>
  <c r="AZ52" i="5"/>
  <c r="CK51" i="5"/>
  <c r="CG51" i="5"/>
  <c r="CB51" i="5"/>
  <c r="BX51" i="5"/>
  <c r="BT51" i="5"/>
  <c r="BR51" i="5"/>
  <c r="BF51" i="5"/>
  <c r="AZ51" i="5"/>
  <c r="CK50" i="5"/>
  <c r="CG50" i="5"/>
  <c r="CB50" i="5"/>
  <c r="BX50" i="5"/>
  <c r="BT50" i="5"/>
  <c r="BR50" i="5"/>
  <c r="BF50" i="5"/>
  <c r="AZ50" i="5"/>
  <c r="CK49" i="5"/>
  <c r="CG49" i="5"/>
  <c r="CB49" i="5"/>
  <c r="BX49" i="5"/>
  <c r="BT49" i="5"/>
  <c r="BR49" i="5"/>
  <c r="BF49" i="5"/>
  <c r="AZ49" i="5"/>
  <c r="CK48" i="5"/>
  <c r="CG48" i="5"/>
  <c r="CB48" i="5"/>
  <c r="BX48" i="5"/>
  <c r="BT48" i="5"/>
  <c r="BR48" i="5"/>
  <c r="BF48" i="5"/>
  <c r="AZ48" i="5"/>
  <c r="CK47" i="5"/>
  <c r="CG47" i="5"/>
  <c r="CB47" i="5"/>
  <c r="BX47" i="5"/>
  <c r="BT47" i="5"/>
  <c r="BR47" i="5"/>
  <c r="BF47" i="5"/>
  <c r="AZ47" i="5"/>
  <c r="CK46" i="5"/>
  <c r="CG46" i="5"/>
  <c r="CB46" i="5"/>
  <c r="BX46" i="5"/>
  <c r="BT46" i="5"/>
  <c r="BR46" i="5"/>
  <c r="BF46" i="5"/>
  <c r="AZ46" i="5"/>
  <c r="CK45" i="5"/>
  <c r="CG45" i="5"/>
  <c r="CB45" i="5"/>
  <c r="BX45" i="5"/>
  <c r="BT45" i="5"/>
  <c r="BR45" i="5"/>
  <c r="BF45" i="5"/>
  <c r="AZ45" i="5"/>
  <c r="CK44" i="5"/>
  <c r="CG44" i="5"/>
  <c r="CB44" i="5"/>
  <c r="BX44" i="5"/>
  <c r="BT44" i="5"/>
  <c r="BR44" i="5"/>
  <c r="BF44" i="5"/>
  <c r="AZ44" i="5"/>
  <c r="CK43" i="5"/>
  <c r="CG43" i="5"/>
  <c r="CB43" i="5"/>
  <c r="BX43" i="5"/>
  <c r="BT43" i="5"/>
  <c r="BR43" i="5"/>
  <c r="BF43" i="5"/>
  <c r="AZ43" i="5"/>
  <c r="CK42" i="5"/>
  <c r="CG42" i="5"/>
  <c r="CB42" i="5"/>
  <c r="BX42" i="5"/>
  <c r="BT42" i="5"/>
  <c r="BR42" i="5"/>
  <c r="BF42" i="5"/>
  <c r="AZ42" i="5"/>
  <c r="CK41" i="5"/>
  <c r="CG41" i="5"/>
  <c r="CB41" i="5"/>
  <c r="BX41" i="5"/>
  <c r="BT41" i="5"/>
  <c r="BR41" i="5"/>
  <c r="BF41" i="5"/>
  <c r="AZ41" i="5"/>
  <c r="CK40" i="5"/>
  <c r="CG40" i="5"/>
  <c r="CB40" i="5"/>
  <c r="BX40" i="5"/>
  <c r="BT40" i="5"/>
  <c r="BR40" i="5"/>
  <c r="BF40" i="5"/>
  <c r="AZ40" i="5"/>
  <c r="CK39" i="5"/>
  <c r="CG39" i="5"/>
  <c r="CB39" i="5"/>
  <c r="BX39" i="5"/>
  <c r="BT39" i="5"/>
  <c r="BR39" i="5"/>
  <c r="BF39" i="5"/>
  <c r="AZ39" i="5"/>
  <c r="CK38" i="5"/>
  <c r="CG38" i="5"/>
  <c r="CB38" i="5"/>
  <c r="BX38" i="5"/>
  <c r="BT38" i="5"/>
  <c r="BR38" i="5"/>
  <c r="BF38" i="5"/>
  <c r="AZ38" i="5"/>
  <c r="CK37" i="5"/>
  <c r="CG37" i="5"/>
  <c r="CB37" i="5"/>
  <c r="BX37" i="5"/>
  <c r="BT37" i="5"/>
  <c r="BR37" i="5"/>
  <c r="BF37" i="5"/>
  <c r="AZ37" i="5"/>
  <c r="CK36" i="5"/>
  <c r="CG36" i="5"/>
  <c r="CB36" i="5"/>
  <c r="BX36" i="5"/>
  <c r="BT36" i="5"/>
  <c r="BR36" i="5"/>
  <c r="BF36" i="5"/>
  <c r="AZ36" i="5"/>
  <c r="CK35" i="5"/>
  <c r="CG35" i="5"/>
  <c r="CB35" i="5"/>
  <c r="BX35" i="5"/>
  <c r="BT35" i="5"/>
  <c r="BR35" i="5"/>
  <c r="BF35" i="5"/>
  <c r="AZ35" i="5"/>
  <c r="CK34" i="5"/>
  <c r="CG34" i="5"/>
  <c r="CB34" i="5"/>
  <c r="BX34" i="5"/>
  <c r="BT34" i="5"/>
  <c r="BR34" i="5"/>
  <c r="BF34" i="5"/>
  <c r="AZ34" i="5"/>
  <c r="CK33" i="5"/>
  <c r="CG33" i="5"/>
  <c r="CB33" i="5"/>
  <c r="BX33" i="5"/>
  <c r="BT33" i="5"/>
  <c r="BR33" i="5"/>
  <c r="BF33" i="5"/>
  <c r="AZ33" i="5"/>
  <c r="CK32" i="5"/>
  <c r="CG32" i="5"/>
  <c r="CB32" i="5"/>
  <c r="BX32" i="5"/>
  <c r="BT32" i="5"/>
  <c r="BR32" i="5"/>
  <c r="BF32" i="5"/>
  <c r="AZ32" i="5"/>
  <c r="CK31" i="5"/>
  <c r="CG31" i="5"/>
  <c r="CB31" i="5"/>
  <c r="BX31" i="5"/>
  <c r="BT31" i="5"/>
  <c r="BR31" i="5"/>
  <c r="BF31" i="5"/>
  <c r="AZ31" i="5"/>
  <c r="CK30" i="5"/>
  <c r="CG30" i="5"/>
  <c r="CB30" i="5"/>
  <c r="BX30" i="5"/>
  <c r="BT30" i="5"/>
  <c r="BR30" i="5"/>
  <c r="BF30" i="5"/>
  <c r="AZ30" i="5"/>
  <c r="CK29" i="5"/>
  <c r="CG29" i="5"/>
  <c r="CB29" i="5"/>
  <c r="BX29" i="5"/>
  <c r="BT29" i="5"/>
  <c r="BR29" i="5"/>
  <c r="BF29" i="5"/>
  <c r="AZ29" i="5"/>
  <c r="CK28" i="5"/>
  <c r="CG28" i="5"/>
  <c r="CB28" i="5"/>
  <c r="BX28" i="5"/>
  <c r="BT28" i="5"/>
  <c r="BR28" i="5"/>
  <c r="BF28" i="5"/>
  <c r="AZ28" i="5"/>
  <c r="CK27" i="5"/>
  <c r="CG27" i="5"/>
  <c r="CB27" i="5"/>
  <c r="BX27" i="5"/>
  <c r="BT27" i="5"/>
  <c r="BR27" i="5"/>
  <c r="BF27" i="5"/>
  <c r="AZ27" i="5"/>
  <c r="CK26" i="5"/>
  <c r="CG26" i="5"/>
  <c r="CB26" i="5"/>
  <c r="BX26" i="5"/>
  <c r="BT26" i="5"/>
  <c r="BR26" i="5"/>
  <c r="BF26" i="5"/>
  <c r="AZ26" i="5"/>
  <c r="CK25" i="5"/>
  <c r="CG25" i="5"/>
  <c r="CB25" i="5"/>
  <c r="BX25" i="5"/>
  <c r="BT25" i="5"/>
  <c r="BR25" i="5"/>
  <c r="BF25" i="5"/>
  <c r="AZ25" i="5"/>
  <c r="CK24" i="5"/>
  <c r="CG24" i="5"/>
  <c r="CB24" i="5"/>
  <c r="BX24" i="5"/>
  <c r="BT24" i="5"/>
  <c r="BR24" i="5"/>
  <c r="BF24" i="5"/>
  <c r="AZ24" i="5"/>
  <c r="CK23" i="5"/>
  <c r="CG23" i="5"/>
  <c r="CB23" i="5"/>
  <c r="BX23" i="5"/>
  <c r="BT23" i="5"/>
  <c r="BR23" i="5"/>
  <c r="BF23" i="5"/>
  <c r="AZ23" i="5"/>
  <c r="CK22" i="5"/>
  <c r="CG22" i="5"/>
  <c r="CB22" i="5"/>
  <c r="BX22" i="5"/>
  <c r="BT22" i="5"/>
  <c r="BR22" i="5"/>
  <c r="BF22" i="5"/>
  <c r="AZ22" i="5"/>
  <c r="CK21" i="5"/>
  <c r="CG21" i="5"/>
  <c r="CB21" i="5"/>
  <c r="BX21" i="5"/>
  <c r="BT21" i="5"/>
  <c r="BR21" i="5"/>
  <c r="BF21" i="5"/>
  <c r="AZ21" i="5"/>
  <c r="CK20" i="5"/>
  <c r="CG20" i="5"/>
  <c r="CB20" i="5"/>
  <c r="BX20" i="5"/>
  <c r="BT20" i="5"/>
  <c r="BR20" i="5"/>
  <c r="BF20" i="5"/>
  <c r="AZ20" i="5"/>
  <c r="CK19" i="5"/>
  <c r="CG19" i="5"/>
  <c r="CB19" i="5"/>
  <c r="BX19" i="5"/>
  <c r="BT19" i="5"/>
  <c r="BR19" i="5"/>
  <c r="BF19" i="5"/>
  <c r="AZ19" i="5"/>
  <c r="CK18" i="5"/>
  <c r="CG18" i="5"/>
  <c r="CB18" i="5"/>
  <c r="BX18" i="5"/>
  <c r="BT18" i="5"/>
  <c r="BR18" i="5"/>
  <c r="BF18" i="5"/>
  <c r="AZ18" i="5"/>
  <c r="CK17" i="5"/>
  <c r="CG17" i="5"/>
  <c r="CB17" i="5"/>
  <c r="BX17" i="5"/>
  <c r="BT17" i="5"/>
  <c r="BR17" i="5"/>
  <c r="BF17" i="5"/>
  <c r="AZ17" i="5"/>
  <c r="CK16" i="5"/>
  <c r="CG16" i="5"/>
  <c r="CB16" i="5"/>
  <c r="BX16" i="5"/>
  <c r="BT16" i="5"/>
  <c r="BR16" i="5"/>
  <c r="BF16" i="5"/>
  <c r="AZ16" i="5"/>
  <c r="CK15" i="5"/>
  <c r="CG15" i="5"/>
  <c r="CB15" i="5"/>
  <c r="BX15" i="5"/>
  <c r="BT15" i="5"/>
  <c r="BR15" i="5"/>
  <c r="BF15" i="5"/>
  <c r="AZ15" i="5"/>
  <c r="CK14" i="5"/>
  <c r="CG14" i="5"/>
  <c r="CB14" i="5"/>
  <c r="BX14" i="5"/>
  <c r="BT14" i="5"/>
  <c r="BR14" i="5"/>
  <c r="BF14" i="5"/>
  <c r="AZ14" i="5"/>
  <c r="CK13" i="5"/>
  <c r="CG13" i="5"/>
  <c r="CB13" i="5"/>
  <c r="BX13" i="5"/>
  <c r="BT13" i="5"/>
  <c r="BR13" i="5"/>
  <c r="BF13" i="5"/>
  <c r="AZ13" i="5"/>
  <c r="CK12" i="5"/>
  <c r="CG12" i="5"/>
  <c r="CB12" i="5"/>
  <c r="BX12" i="5"/>
  <c r="BT12" i="5"/>
  <c r="BR12" i="5"/>
  <c r="BF12" i="5"/>
  <c r="AZ12" i="5"/>
  <c r="CK11" i="5"/>
  <c r="CG11" i="5"/>
  <c r="CB11" i="5"/>
  <c r="BX11" i="5"/>
  <c r="BT11" i="5"/>
  <c r="BR11" i="5"/>
  <c r="BF11" i="5"/>
  <c r="AZ11" i="5"/>
  <c r="CK10" i="5"/>
  <c r="CG10" i="5"/>
  <c r="CB10" i="5"/>
  <c r="BX10" i="5"/>
  <c r="BT10" i="5"/>
  <c r="BR10" i="5"/>
  <c r="BF10" i="5"/>
  <c r="AZ10" i="5"/>
  <c r="CK9" i="5"/>
  <c r="CG9" i="5"/>
  <c r="CB9" i="5"/>
  <c r="BX9" i="5"/>
  <c r="BT9" i="5"/>
  <c r="BR9" i="5"/>
  <c r="BF9" i="5"/>
  <c r="AZ9" i="5"/>
  <c r="CK8" i="5"/>
  <c r="CG8" i="5"/>
  <c r="CB8" i="5"/>
  <c r="BX8" i="5"/>
  <c r="BT8" i="5"/>
  <c r="BR8" i="5"/>
  <c r="BF8" i="5"/>
  <c r="AZ8" i="5"/>
  <c r="CK7" i="5"/>
  <c r="CG7" i="5"/>
  <c r="CB7" i="5"/>
  <c r="BX7" i="5"/>
  <c r="BT7" i="5"/>
  <c r="BR7" i="5"/>
  <c r="BF7" i="5"/>
  <c r="AZ7" i="5"/>
  <c r="CK6" i="5"/>
  <c r="CG6" i="5"/>
  <c r="CB6" i="5"/>
  <c r="BX6" i="5"/>
  <c r="BT6" i="5"/>
  <c r="BR6" i="5"/>
  <c r="BF6" i="5"/>
  <c r="AZ6" i="5"/>
  <c r="CK5" i="5"/>
  <c r="CG5" i="5"/>
  <c r="CB5" i="5"/>
  <c r="BX5" i="5"/>
  <c r="BT5" i="5"/>
  <c r="BR5" i="5"/>
  <c r="BM5" i="5"/>
  <c r="BJ5" i="5"/>
  <c r="BF5" i="5"/>
  <c r="AZ5" i="5"/>
  <c r="AV5" i="5"/>
  <c r="AR5" i="5"/>
  <c r="J5" i="5"/>
  <c r="L5" i="5" s="1"/>
  <c r="I5" i="5"/>
  <c r="K5" i="5" s="1"/>
  <c r="E21" i="2"/>
  <c r="E31" i="2"/>
  <c r="E14" i="2"/>
  <c r="E25" i="2"/>
  <c r="E34" i="2"/>
  <c r="E13" i="2"/>
  <c r="E30" i="2"/>
  <c r="E24" i="2"/>
  <c r="E9" i="2"/>
  <c r="E7" i="2"/>
  <c r="E15" i="2"/>
  <c r="E36" i="2"/>
  <c r="E6" i="2"/>
  <c r="E1" i="2"/>
  <c r="E27" i="2"/>
  <c r="E4" i="2"/>
  <c r="E20" i="2"/>
  <c r="E35" i="2"/>
  <c r="E23" i="2"/>
  <c r="E17" i="2"/>
  <c r="E10" i="2"/>
  <c r="E2" i="2"/>
  <c r="E5" i="2"/>
  <c r="E16" i="2"/>
  <c r="E18" i="2"/>
  <c r="E26" i="2"/>
  <c r="E29" i="2"/>
  <c r="E12" i="2"/>
  <c r="E32" i="2"/>
  <c r="E3" i="2"/>
  <c r="E33" i="2"/>
  <c r="E28" i="2"/>
  <c r="E19" i="2"/>
  <c r="E8" i="2"/>
  <c r="E11" i="2"/>
  <c r="E22" i="2"/>
  <c r="BE5" i="5" l="1"/>
  <c r="AJ5" i="5"/>
  <c r="AB5" i="5"/>
  <c r="R5" i="5"/>
  <c r="T5" i="5" s="1"/>
  <c r="AY5" i="5"/>
  <c r="CF5" i="5" s="1"/>
  <c r="Q5" i="5"/>
  <c r="S5" i="5" s="1"/>
  <c r="AN5" i="5"/>
  <c r="AF5" i="5"/>
  <c r="BQ5" i="5"/>
  <c r="CJ5" i="5" s="1"/>
  <c r="X5" i="5" l="1"/>
  <c r="AI5" i="5"/>
  <c r="AH5" i="5"/>
  <c r="BL5" i="5"/>
  <c r="W5" i="5"/>
  <c r="AA5" i="5"/>
  <c r="Z5" i="5"/>
  <c r="Y5" i="5" l="1"/>
  <c r="AE5" i="5"/>
  <c r="AQ5" i="5" s="1"/>
  <c r="BW5" i="5"/>
  <c r="BZ5" i="5"/>
  <c r="AT5" i="5"/>
  <c r="AL5" i="5"/>
  <c r="AK5" i="5"/>
  <c r="O6" i="5" s="1"/>
  <c r="AD5" i="5"/>
  <c r="AC5" i="5"/>
  <c r="M6" i="5" s="1"/>
  <c r="BV5" i="5"/>
  <c r="AP5" i="5"/>
  <c r="CA5" i="5"/>
  <c r="AU5" i="5"/>
  <c r="AM5" i="5"/>
  <c r="BI5" i="5" s="1"/>
  <c r="AS5" i="5" l="1"/>
  <c r="BB5" i="5" s="1"/>
  <c r="CC5" i="5"/>
  <c r="AR6" i="5"/>
  <c r="AG5" i="5"/>
  <c r="N6" i="5" s="1"/>
  <c r="BK5" i="5"/>
  <c r="BN5" i="5" s="1"/>
  <c r="AV6" i="5"/>
  <c r="AO5" i="5"/>
  <c r="P6" i="5" s="1"/>
  <c r="AW5" i="5"/>
  <c r="BC5" i="5" s="1"/>
  <c r="BH5" i="5"/>
  <c r="BO5" i="5" s="1"/>
  <c r="BY5" i="5"/>
  <c r="CD5" i="5" l="1"/>
  <c r="H6" i="5" s="1"/>
  <c r="BP5" i="5"/>
  <c r="AX5" i="5"/>
  <c r="BA5" i="5" s="1"/>
  <c r="C6" i="5" s="1"/>
  <c r="BM6" i="5"/>
  <c r="BD5" i="5"/>
  <c r="BJ6" i="5"/>
  <c r="CE5" i="5" l="1"/>
  <c r="CH5" i="5" s="1"/>
  <c r="BG5" i="5"/>
  <c r="D6" i="5" s="1"/>
  <c r="BU5" i="5"/>
  <c r="F6" i="5" s="1"/>
  <c r="CI5" i="5"/>
  <c r="CL5" i="5" s="1"/>
  <c r="BS5" i="5"/>
  <c r="E6" i="5" s="1"/>
  <c r="CM5" i="5" l="1"/>
  <c r="G6" i="5" s="1"/>
  <c r="J6" i="5" s="1"/>
  <c r="L6" i="5" s="1"/>
  <c r="AN6" i="5" l="1"/>
  <c r="AF6" i="5"/>
  <c r="BQ6" i="5"/>
  <c r="CJ6" i="5" s="1"/>
  <c r="I6" i="5"/>
  <c r="K6" i="5" s="1"/>
  <c r="BE6" i="5" l="1"/>
  <c r="AJ6" i="5"/>
  <c r="AB6" i="5"/>
  <c r="R6" i="5"/>
  <c r="T6" i="5" s="1"/>
  <c r="Q6" i="5"/>
  <c r="S6" i="5" s="1"/>
  <c r="AY6" i="5"/>
  <c r="CF6" i="5" s="1"/>
  <c r="AH6" i="5" l="1"/>
  <c r="X6" i="5"/>
  <c r="AI6" i="5"/>
  <c r="Z6" i="5"/>
  <c r="BL6" i="5"/>
  <c r="W6" i="5"/>
  <c r="AA6" i="5"/>
  <c r="Y6" i="5" l="1"/>
  <c r="BV6" i="5"/>
  <c r="AP6" i="5"/>
  <c r="AD6" i="5"/>
  <c r="AC6" i="5"/>
  <c r="M7" i="5" s="1"/>
  <c r="AE6" i="5"/>
  <c r="AQ6" i="5" s="1"/>
  <c r="BW6" i="5"/>
  <c r="CA6" i="5"/>
  <c r="AU6" i="5"/>
  <c r="AM6" i="5"/>
  <c r="BI6" i="5" s="1"/>
  <c r="BZ6" i="5"/>
  <c r="AT6" i="5"/>
  <c r="AL6" i="5"/>
  <c r="AK6" i="5"/>
  <c r="O7" i="5" s="1"/>
  <c r="AV7" i="5" l="1"/>
  <c r="AR7" i="5"/>
  <c r="AO6" i="5"/>
  <c r="P7" i="5" s="1"/>
  <c r="AW6" i="5"/>
  <c r="BC6" i="5" s="1"/>
  <c r="BH6" i="5"/>
  <c r="BO6" i="5" s="1"/>
  <c r="AG6" i="5"/>
  <c r="N7" i="5" s="1"/>
  <c r="BK6" i="5"/>
  <c r="BN6" i="5" s="1"/>
  <c r="CC6" i="5"/>
  <c r="AS6" i="5"/>
  <c r="BY6" i="5"/>
  <c r="BP6" i="5" l="1"/>
  <c r="BS6" i="5" s="1"/>
  <c r="E7" i="5" s="1"/>
  <c r="BJ7" i="5"/>
  <c r="BM7" i="5"/>
  <c r="CD6" i="5"/>
  <c r="H7" i="5" s="1"/>
  <c r="AX6" i="5"/>
  <c r="BA6" i="5" s="1"/>
  <c r="C7" i="5" s="1"/>
  <c r="BB6" i="5"/>
  <c r="BD6" i="5" s="1"/>
  <c r="BU6" i="5" l="1"/>
  <c r="F7" i="5" s="1"/>
  <c r="CI6" i="5"/>
  <c r="CL6" i="5" s="1"/>
  <c r="CE6" i="5"/>
  <c r="BG6" i="5"/>
  <c r="D7" i="5" s="1"/>
  <c r="CH6" i="5" l="1"/>
  <c r="CM6" i="5" s="1"/>
  <c r="G7" i="5" s="1"/>
  <c r="I7" i="5" l="1"/>
  <c r="K7" i="5" s="1"/>
  <c r="AY7" i="5" s="1"/>
  <c r="CF7" i="5" s="1"/>
  <c r="J7" i="5"/>
  <c r="L7" i="5" s="1"/>
  <c r="AN7" i="5" s="1"/>
  <c r="AF7" i="5" l="1"/>
  <c r="BQ7" i="5"/>
  <c r="CJ7" i="5" s="1"/>
  <c r="BE7" i="5"/>
  <c r="Q7" i="5"/>
  <c r="S7" i="5" s="1"/>
  <c r="Z7" i="5" s="1"/>
  <c r="AB7" i="5"/>
  <c r="AJ7" i="5"/>
  <c r="R7" i="5"/>
  <c r="T7" i="5" s="1"/>
  <c r="X7" i="5" s="1"/>
  <c r="AA7" i="5" l="1"/>
  <c r="AE7" i="5" s="1"/>
  <c r="AQ7" i="5" s="1"/>
  <c r="AH7" i="5"/>
  <c r="AT7" i="5" s="1"/>
  <c r="AI7" i="5"/>
  <c r="CA7" i="5" s="1"/>
  <c r="W7" i="5"/>
  <c r="Y7" i="5" s="1"/>
  <c r="BL7" i="5"/>
  <c r="BV7" i="5"/>
  <c r="AP7" i="5"/>
  <c r="AD7" i="5"/>
  <c r="BZ7" i="5" l="1"/>
  <c r="CC7" i="5" s="1"/>
  <c r="BW7" i="5"/>
  <c r="BY7" i="5" s="1"/>
  <c r="AC7" i="5"/>
  <c r="M8" i="5" s="1"/>
  <c r="AR8" i="5" s="1"/>
  <c r="AM7" i="5"/>
  <c r="BI7" i="5" s="1"/>
  <c r="AU7" i="5"/>
  <c r="AW7" i="5" s="1"/>
  <c r="BC7" i="5" s="1"/>
  <c r="AK7" i="5"/>
  <c r="O8" i="5" s="1"/>
  <c r="AV8" i="5" s="1"/>
  <c r="AL7" i="5"/>
  <c r="AG7" i="5"/>
  <c r="N8" i="5" s="1"/>
  <c r="BK7" i="5"/>
  <c r="BN7" i="5" s="1"/>
  <c r="BH7" i="5"/>
  <c r="AS7" i="5"/>
  <c r="BO7" i="5" l="1"/>
  <c r="BP7" i="5" s="1"/>
  <c r="AO7" i="5"/>
  <c r="P8" i="5" s="1"/>
  <c r="BJ8" i="5" s="1"/>
  <c r="CD7" i="5"/>
  <c r="H8" i="5" s="1"/>
  <c r="AX7" i="5"/>
  <c r="BA7" i="5" s="1"/>
  <c r="C8" i="5" s="1"/>
  <c r="BB7" i="5"/>
  <c r="BD7" i="5" s="1"/>
  <c r="BM8" i="5"/>
  <c r="BU7" i="5" l="1"/>
  <c r="F8" i="5" s="1"/>
  <c r="CI7" i="5"/>
  <c r="CL7" i="5" s="1"/>
  <c r="BS7" i="5"/>
  <c r="E8" i="5" s="1"/>
  <c r="CE7" i="5"/>
  <c r="CH7" i="5" s="1"/>
  <c r="BG7" i="5"/>
  <c r="D8" i="5" s="1"/>
  <c r="CM7" i="5" l="1"/>
  <c r="G8" i="5" s="1"/>
  <c r="I8" i="5" s="1"/>
  <c r="K8" i="5" s="1"/>
  <c r="J8" i="5" l="1"/>
  <c r="L8" i="5" s="1"/>
  <c r="AN8" i="5" s="1"/>
  <c r="AJ8" i="5"/>
  <c r="AB8" i="5"/>
  <c r="AY8" i="5"/>
  <c r="CF8" i="5" s="1"/>
  <c r="BE8" i="5"/>
  <c r="BQ8" i="5" l="1"/>
  <c r="CJ8" i="5" s="1"/>
  <c r="Q8" i="5"/>
  <c r="S8" i="5" s="1"/>
  <c r="BL8" i="5" s="1"/>
  <c r="R8" i="5"/>
  <c r="T8" i="5" s="1"/>
  <c r="AF8" i="5"/>
  <c r="AA8" i="5"/>
  <c r="Z8" i="5"/>
  <c r="W8" i="5" l="1"/>
  <c r="AI8" i="5"/>
  <c r="AH8" i="5"/>
  <c r="X8" i="5"/>
  <c r="BV8" i="5"/>
  <c r="AP8" i="5"/>
  <c r="AD8" i="5"/>
  <c r="AC8" i="5"/>
  <c r="M9" i="5" s="1"/>
  <c r="BW8" i="5"/>
  <c r="AE8" i="5"/>
  <c r="AQ8" i="5" s="1"/>
  <c r="Y8" i="5" l="1"/>
  <c r="AS8" i="5"/>
  <c r="BB8" i="5" s="1"/>
  <c r="AT8" i="5"/>
  <c r="AL8" i="5"/>
  <c r="AK8" i="5"/>
  <c r="O9" i="5" s="1"/>
  <c r="AV9" i="5" s="1"/>
  <c r="BZ8" i="5"/>
  <c r="BY8" i="5"/>
  <c r="CA8" i="5"/>
  <c r="AU8" i="5"/>
  <c r="AM8" i="5"/>
  <c r="BI8" i="5" s="1"/>
  <c r="AG8" i="5"/>
  <c r="N9" i="5" s="1"/>
  <c r="BK8" i="5"/>
  <c r="BN8" i="5" s="1"/>
  <c r="AR9" i="5"/>
  <c r="AO8" i="5" l="1"/>
  <c r="P9" i="5" s="1"/>
  <c r="BJ9" i="5" s="1"/>
  <c r="CC8" i="5"/>
  <c r="CD8" i="5" s="1"/>
  <c r="H9" i="5" s="1"/>
  <c r="AW8" i="5"/>
  <c r="BH8" i="5"/>
  <c r="BO8" i="5" s="1"/>
  <c r="BP8" i="5" s="1"/>
  <c r="BU8" i="5" s="1"/>
  <c r="F9" i="5" s="1"/>
  <c r="BM9" i="5"/>
  <c r="BS8" i="5" l="1"/>
  <c r="E9" i="5" s="1"/>
  <c r="BC8" i="5"/>
  <c r="BD8" i="5" s="1"/>
  <c r="AX8" i="5"/>
  <c r="BA8" i="5" s="1"/>
  <c r="C9" i="5" s="1"/>
  <c r="CI8" i="5"/>
  <c r="CL8" i="5" s="1"/>
  <c r="BG8" i="5" l="1"/>
  <c r="D9" i="5" s="1"/>
  <c r="CE8" i="5"/>
  <c r="CH8" i="5" s="1"/>
  <c r="CM8" i="5" s="1"/>
  <c r="G9" i="5" s="1"/>
  <c r="J9" i="5" s="1"/>
  <c r="L9" i="5" s="1"/>
  <c r="I9" i="5" l="1"/>
  <c r="K9" i="5" s="1"/>
  <c r="AJ9" i="5" s="1"/>
  <c r="BQ9" i="5"/>
  <c r="CJ9" i="5" s="1"/>
  <c r="AN9" i="5"/>
  <c r="AF9" i="5"/>
  <c r="BE9" i="5"/>
  <c r="Q9" i="5" l="1"/>
  <c r="S9" i="5" s="1"/>
  <c r="AY9" i="5"/>
  <c r="CF9" i="5" s="1"/>
  <c r="R9" i="5"/>
  <c r="T9" i="5" s="1"/>
  <c r="AI9" i="5" s="1"/>
  <c r="AB9" i="5"/>
  <c r="AA9" i="5"/>
  <c r="Z9" i="5"/>
  <c r="BL9" i="5"/>
  <c r="W9" i="5"/>
  <c r="X9" i="5" l="1"/>
  <c r="AH9" i="5"/>
  <c r="AL9" i="5" s="1"/>
  <c r="CA9" i="5"/>
  <c r="AU9" i="5"/>
  <c r="AM9" i="5"/>
  <c r="BI9" i="5" s="1"/>
  <c r="AK9" i="5"/>
  <c r="O10" i="5" s="1"/>
  <c r="BZ9" i="5"/>
  <c r="AT9" i="5"/>
  <c r="Y9" i="5"/>
  <c r="AC9" i="5"/>
  <c r="M10" i="5" s="1"/>
  <c r="BV9" i="5"/>
  <c r="AP9" i="5"/>
  <c r="AD9" i="5"/>
  <c r="BW9" i="5"/>
  <c r="AE9" i="5"/>
  <c r="AQ9" i="5" s="1"/>
  <c r="AO9" i="5" l="1"/>
  <c r="P10" i="5" s="1"/>
  <c r="BJ10" i="5" s="1"/>
  <c r="CC9" i="5"/>
  <c r="AS9" i="5"/>
  <c r="AG9" i="5"/>
  <c r="N10" i="5" s="1"/>
  <c r="BK9" i="5"/>
  <c r="BN9" i="5" s="1"/>
  <c r="BY9" i="5"/>
  <c r="BH9" i="5"/>
  <c r="BO9" i="5" s="1"/>
  <c r="AW9" i="5"/>
  <c r="BC9" i="5" s="1"/>
  <c r="AV10" i="5"/>
  <c r="AR10" i="5"/>
  <c r="CD9" i="5" l="1"/>
  <c r="H10" i="5" s="1"/>
  <c r="BM10" i="5"/>
  <c r="BP9" i="5"/>
  <c r="AX9" i="5"/>
  <c r="BA9" i="5" s="1"/>
  <c r="C10" i="5" s="1"/>
  <c r="BB9" i="5"/>
  <c r="BD9" i="5" s="1"/>
  <c r="CE9" i="5" l="1"/>
  <c r="CH9" i="5" s="1"/>
  <c r="BG9" i="5"/>
  <c r="D10" i="5" s="1"/>
  <c r="BU9" i="5"/>
  <c r="F10" i="5" s="1"/>
  <c r="CI9" i="5"/>
  <c r="CL9" i="5" s="1"/>
  <c r="BS9" i="5"/>
  <c r="E10" i="5" s="1"/>
  <c r="CM9" i="5" l="1"/>
  <c r="G10" i="5" s="1"/>
  <c r="I10" i="5" l="1"/>
  <c r="K10" i="5" s="1"/>
  <c r="J10" i="5"/>
  <c r="L10" i="5" s="1"/>
  <c r="BQ10" i="5" l="1"/>
  <c r="CJ10" i="5" s="1"/>
  <c r="AN10" i="5"/>
  <c r="AF10" i="5"/>
  <c r="AJ10" i="5"/>
  <c r="AB10" i="5"/>
  <c r="R10" i="5"/>
  <c r="T10" i="5" s="1"/>
  <c r="AY10" i="5"/>
  <c r="CF10" i="5" s="1"/>
  <c r="Q10" i="5"/>
  <c r="S10" i="5" s="1"/>
  <c r="BE10" i="5"/>
  <c r="AA10" i="5" l="1"/>
  <c r="Z10" i="5"/>
  <c r="BL10" i="5"/>
  <c r="W10" i="5"/>
  <c r="AI10" i="5"/>
  <c r="AH10" i="5"/>
  <c r="X10" i="5"/>
  <c r="BZ10" i="5" l="1"/>
  <c r="AT10" i="5"/>
  <c r="AL10" i="5"/>
  <c r="AK10" i="5"/>
  <c r="O11" i="5" s="1"/>
  <c r="AU10" i="5"/>
  <c r="AM10" i="5"/>
  <c r="BI10" i="5" s="1"/>
  <c r="CA10" i="5"/>
  <c r="Y10" i="5"/>
  <c r="AD10" i="5"/>
  <c r="AC10" i="5"/>
  <c r="M11" i="5" s="1"/>
  <c r="BV10" i="5"/>
  <c r="AP10" i="5"/>
  <c r="BW10" i="5"/>
  <c r="AE10" i="5"/>
  <c r="AQ10" i="5" s="1"/>
  <c r="CC10" i="5" l="1"/>
  <c r="AG10" i="5"/>
  <c r="N11" i="5" s="1"/>
  <c r="BK10" i="5"/>
  <c r="BN10" i="5" s="1"/>
  <c r="AV11" i="5"/>
  <c r="AS10" i="5"/>
  <c r="BY10" i="5"/>
  <c r="AO10" i="5"/>
  <c r="P11" i="5" s="1"/>
  <c r="AR11" i="5"/>
  <c r="BH10" i="5"/>
  <c r="BO10" i="5" s="1"/>
  <c r="AW10" i="5"/>
  <c r="BC10" i="5" s="1"/>
  <c r="CD10" i="5" l="1"/>
  <c r="H11" i="5" s="1"/>
  <c r="BB10" i="5"/>
  <c r="BD10" i="5" s="1"/>
  <c r="AX10" i="5"/>
  <c r="BA10" i="5" s="1"/>
  <c r="C11" i="5" s="1"/>
  <c r="BJ11" i="5"/>
  <c r="BP10" i="5"/>
  <c r="BM11" i="5"/>
  <c r="BU10" i="5" l="1"/>
  <c r="F11" i="5" s="1"/>
  <c r="BS10" i="5"/>
  <c r="E11" i="5" s="1"/>
  <c r="CI10" i="5"/>
  <c r="CL10" i="5" s="1"/>
  <c r="CE10" i="5"/>
  <c r="CH10" i="5" s="1"/>
  <c r="BG10" i="5"/>
  <c r="CM10" i="5" l="1"/>
  <c r="G11" i="5" s="1"/>
  <c r="J11" i="5" s="1"/>
  <c r="L11" i="5" s="1"/>
  <c r="D11" i="5"/>
  <c r="I11" i="5" l="1"/>
  <c r="K11" i="5" s="1"/>
  <c r="BQ11" i="5"/>
  <c r="CJ11" i="5" s="1"/>
  <c r="AN11" i="5"/>
  <c r="AF11" i="5"/>
  <c r="Q11" i="5" l="1"/>
  <c r="S11" i="5" s="1"/>
  <c r="BE11" i="5"/>
  <c r="AJ11" i="5"/>
  <c r="R11" i="5"/>
  <c r="T11" i="5" s="1"/>
  <c r="AY11" i="5"/>
  <c r="CF11" i="5" s="1"/>
  <c r="AB11" i="5"/>
  <c r="X11" i="5" l="1"/>
  <c r="AH11" i="5"/>
  <c r="AI11" i="5"/>
  <c r="AA11" i="5"/>
  <c r="BL11" i="5"/>
  <c r="W11" i="5"/>
  <c r="Z11" i="5"/>
  <c r="Y11" i="5" l="1"/>
  <c r="AM11" i="5"/>
  <c r="BI11" i="5" s="1"/>
  <c r="CA11" i="5"/>
  <c r="AU11" i="5"/>
  <c r="AK11" i="5"/>
  <c r="O12" i="5" s="1"/>
  <c r="AV12" i="5" s="1"/>
  <c r="BZ11" i="5"/>
  <c r="AL11" i="5"/>
  <c r="AT11" i="5"/>
  <c r="AD11" i="5"/>
  <c r="AC11" i="5"/>
  <c r="M12" i="5" s="1"/>
  <c r="AR12" i="5" s="1"/>
  <c r="BV11" i="5"/>
  <c r="AP11" i="5"/>
  <c r="BW11" i="5"/>
  <c r="AE11" i="5"/>
  <c r="AQ11" i="5" s="1"/>
  <c r="AO11" i="5" l="1"/>
  <c r="P12" i="5" s="1"/>
  <c r="BJ12" i="5" s="1"/>
  <c r="CC11" i="5"/>
  <c r="BK11" i="5"/>
  <c r="BN11" i="5" s="1"/>
  <c r="AG11" i="5"/>
  <c r="N12" i="5" s="1"/>
  <c r="BM12" i="5" s="1"/>
  <c r="BH11" i="5"/>
  <c r="BO11" i="5" s="1"/>
  <c r="AW11" i="5"/>
  <c r="BC11" i="5" s="1"/>
  <c r="AS11" i="5"/>
  <c r="BY11" i="5"/>
  <c r="CD11" i="5" s="1"/>
  <c r="H12" i="5" s="1"/>
  <c r="BB11" i="5" l="1"/>
  <c r="BD11" i="5" s="1"/>
  <c r="AX11" i="5"/>
  <c r="BA11" i="5" s="1"/>
  <c r="C12" i="5" s="1"/>
  <c r="BP11" i="5"/>
  <c r="CI11" i="5" l="1"/>
  <c r="CL11" i="5" s="1"/>
  <c r="BS11" i="5"/>
  <c r="E12" i="5" s="1"/>
  <c r="BU11" i="5"/>
  <c r="F12" i="5" s="1"/>
  <c r="CE11" i="5"/>
  <c r="CH11" i="5" s="1"/>
  <c r="BG11" i="5"/>
  <c r="D12" i="5" s="1"/>
  <c r="CM11" i="5" l="1"/>
  <c r="G12" i="5" s="1"/>
  <c r="J12" i="5" s="1"/>
  <c r="L12" i="5" s="1"/>
  <c r="I12" i="5" l="1"/>
  <c r="K12" i="5" s="1"/>
  <c r="AB12" i="5" s="1"/>
  <c r="AN12" i="5"/>
  <c r="AF12" i="5"/>
  <c r="BQ12" i="5"/>
  <c r="CJ12" i="5" s="1"/>
  <c r="BE12" i="5" l="1"/>
  <c r="Q12" i="5"/>
  <c r="S12" i="5" s="1"/>
  <c r="W12" i="5" s="1"/>
  <c r="AY12" i="5"/>
  <c r="CF12" i="5" s="1"/>
  <c r="AJ12" i="5"/>
  <c r="R12" i="5"/>
  <c r="T12" i="5" s="1"/>
  <c r="X12" i="5" s="1"/>
  <c r="AA12" i="5"/>
  <c r="Z12" i="5"/>
  <c r="BL12" i="5"/>
  <c r="AH12" i="5" l="1"/>
  <c r="AL12" i="5" s="1"/>
  <c r="AI12" i="5"/>
  <c r="Y12" i="5"/>
  <c r="AD12" i="5"/>
  <c r="AC12" i="5"/>
  <c r="M13" i="5" s="1"/>
  <c r="AR13" i="5" s="1"/>
  <c r="BV12" i="5"/>
  <c r="AP12" i="5"/>
  <c r="BW12" i="5"/>
  <c r="AE12" i="5"/>
  <c r="AQ12" i="5" s="1"/>
  <c r="CA12" i="5"/>
  <c r="AU12" i="5"/>
  <c r="AM12" i="5"/>
  <c r="BI12" i="5" s="1"/>
  <c r="AT12" i="5" l="1"/>
  <c r="BZ12" i="5"/>
  <c r="CC12" i="5" s="1"/>
  <c r="AK12" i="5"/>
  <c r="O13" i="5" s="1"/>
  <c r="AV13" i="5" s="1"/>
  <c r="AO12" i="5"/>
  <c r="P13" i="5" s="1"/>
  <c r="BJ13" i="5" s="1"/>
  <c r="BY12" i="5"/>
  <c r="AS12" i="5"/>
  <c r="AW12" i="5"/>
  <c r="BC12" i="5" s="1"/>
  <c r="BH12" i="5"/>
  <c r="BO12" i="5" s="1"/>
  <c r="BK12" i="5"/>
  <c r="BN12" i="5" s="1"/>
  <c r="AG12" i="5"/>
  <c r="N13" i="5" s="1"/>
  <c r="BM13" i="5" s="1"/>
  <c r="BP12" i="5" l="1"/>
  <c r="BU12" i="5" s="1"/>
  <c r="F13" i="5" s="1"/>
  <c r="BB12" i="5"/>
  <c r="BD12" i="5" s="1"/>
  <c r="AX12" i="5"/>
  <c r="BA12" i="5" s="1"/>
  <c r="C13" i="5" s="1"/>
  <c r="CD12" i="5"/>
  <c r="H13" i="5" s="1"/>
  <c r="BS12" i="5" l="1"/>
  <c r="E13" i="5" s="1"/>
  <c r="CI12" i="5"/>
  <c r="CL12" i="5" s="1"/>
  <c r="BG12" i="5"/>
  <c r="D13" i="5" s="1"/>
  <c r="CE12" i="5"/>
  <c r="CH12" i="5" s="1"/>
  <c r="CM12" i="5" l="1"/>
  <c r="G13" i="5" s="1"/>
  <c r="J13" i="5" s="1"/>
  <c r="L13" i="5" s="1"/>
  <c r="BQ13" i="5" s="1"/>
  <c r="CJ13" i="5" s="1"/>
  <c r="I13" i="5" l="1"/>
  <c r="K13" i="5" s="1"/>
  <c r="AJ13" i="5" s="1"/>
  <c r="AN13" i="5"/>
  <c r="AF13" i="5"/>
  <c r="BE13" i="5" l="1"/>
  <c r="R13" i="5"/>
  <c r="T13" i="5" s="1"/>
  <c r="Q13" i="5"/>
  <c r="S13" i="5" s="1"/>
  <c r="AA13" i="5" s="1"/>
  <c r="AY13" i="5"/>
  <c r="CF13" i="5" s="1"/>
  <c r="AB13" i="5"/>
  <c r="X13" i="5"/>
  <c r="AI13" i="5"/>
  <c r="AH13" i="5"/>
  <c r="W13" i="5" l="1"/>
  <c r="Y13" i="5" s="1"/>
  <c r="Z13" i="5"/>
  <c r="BL13" i="5"/>
  <c r="AP13" i="5"/>
  <c r="AD13" i="5"/>
  <c r="AC13" i="5"/>
  <c r="M14" i="5" s="1"/>
  <c r="AR14" i="5" s="1"/>
  <c r="BV13" i="5"/>
  <c r="AE13" i="5"/>
  <c r="AQ13" i="5" s="1"/>
  <c r="BW13" i="5"/>
  <c r="AL13" i="5"/>
  <c r="AK13" i="5"/>
  <c r="O14" i="5" s="1"/>
  <c r="AV14" i="5" s="1"/>
  <c r="BZ13" i="5"/>
  <c r="AT13" i="5"/>
  <c r="CA13" i="5"/>
  <c r="AU13" i="5"/>
  <c r="AM13" i="5"/>
  <c r="BI13" i="5" s="1"/>
  <c r="AO13" i="5" l="1"/>
  <c r="P14" i="5" s="1"/>
  <c r="BJ14" i="5" s="1"/>
  <c r="BY13" i="5"/>
  <c r="AW13" i="5"/>
  <c r="BC13" i="5" s="1"/>
  <c r="BH13" i="5"/>
  <c r="BO13" i="5" s="1"/>
  <c r="BK13" i="5"/>
  <c r="BN13" i="5" s="1"/>
  <c r="AG13" i="5"/>
  <c r="N14" i="5" s="1"/>
  <c r="BM14" i="5" s="1"/>
  <c r="CC13" i="5"/>
  <c r="CD13" i="5" s="1"/>
  <c r="H14" i="5" s="1"/>
  <c r="AS13" i="5"/>
  <c r="BP13" i="5" l="1"/>
  <c r="BU13" i="5" s="1"/>
  <c r="F14" i="5" s="1"/>
  <c r="BB13" i="5"/>
  <c r="BD13" i="5" s="1"/>
  <c r="AX13" i="5"/>
  <c r="BA13" i="5" s="1"/>
  <c r="C14" i="5" s="1"/>
  <c r="CI13" i="5" l="1"/>
  <c r="CL13" i="5" s="1"/>
  <c r="BS13" i="5"/>
  <c r="E14" i="5" s="1"/>
  <c r="BG13" i="5"/>
  <c r="D14" i="5" s="1"/>
  <c r="CE13" i="5"/>
  <c r="CH13" i="5" s="1"/>
  <c r="CM13" i="5" l="1"/>
  <c r="G14" i="5" s="1"/>
  <c r="J14" i="5" s="1"/>
  <c r="L14" i="5" s="1"/>
  <c r="I14" i="5"/>
  <c r="K14" i="5" s="1"/>
  <c r="Q14" i="5" s="1"/>
  <c r="S14" i="5" s="1"/>
  <c r="AN14" i="5"/>
  <c r="AF14" i="5"/>
  <c r="BQ14" i="5"/>
  <c r="CJ14" i="5" s="1"/>
  <c r="AY14" i="5" l="1"/>
  <c r="CF14" i="5" s="1"/>
  <c r="AJ14" i="5"/>
  <c r="R14" i="5"/>
  <c r="T14" i="5" s="1"/>
  <c r="AH14" i="5" s="1"/>
  <c r="AB14" i="5"/>
  <c r="BE14" i="5"/>
  <c r="Z14" i="5"/>
  <c r="BL14" i="5"/>
  <c r="W14" i="5"/>
  <c r="AA14" i="5"/>
  <c r="AI14" i="5" l="1"/>
  <c r="X14" i="5"/>
  <c r="Y14" i="5"/>
  <c r="BV14" i="5"/>
  <c r="AP14" i="5"/>
  <c r="AD14" i="5"/>
  <c r="AC14" i="5"/>
  <c r="M15" i="5" s="1"/>
  <c r="AE14" i="5"/>
  <c r="AQ14" i="5" s="1"/>
  <c r="BW14" i="5"/>
  <c r="CA14" i="5"/>
  <c r="AU14" i="5"/>
  <c r="AM14" i="5"/>
  <c r="BI14" i="5" s="1"/>
  <c r="BZ14" i="5"/>
  <c r="AT14" i="5"/>
  <c r="AL14" i="5"/>
  <c r="AO14" i="5" s="1"/>
  <c r="P15" i="5" s="1"/>
  <c r="AK14" i="5"/>
  <c r="O15" i="5" s="1"/>
  <c r="AR15" i="5" l="1"/>
  <c r="AV15" i="5"/>
  <c r="AG14" i="5"/>
  <c r="N15" i="5" s="1"/>
  <c r="BK14" i="5"/>
  <c r="BN14" i="5" s="1"/>
  <c r="BJ15" i="5"/>
  <c r="AW14" i="5"/>
  <c r="BC14" i="5" s="1"/>
  <c r="BH14" i="5"/>
  <c r="BO14" i="5" s="1"/>
  <c r="CC14" i="5"/>
  <c r="AS14" i="5"/>
  <c r="BY14" i="5"/>
  <c r="BP14" i="5" l="1"/>
  <c r="BS14" i="5" s="1"/>
  <c r="E15" i="5" s="1"/>
  <c r="CD14" i="5"/>
  <c r="H15" i="5" s="1"/>
  <c r="BM15" i="5"/>
  <c r="BU14" i="5"/>
  <c r="F15" i="5" s="1"/>
  <c r="CI14" i="5"/>
  <c r="CL14" i="5" s="1"/>
  <c r="AX14" i="5"/>
  <c r="BA14" i="5" s="1"/>
  <c r="C15" i="5" s="1"/>
  <c r="BB14" i="5"/>
  <c r="BD14" i="5" s="1"/>
  <c r="CE14" i="5" l="1"/>
  <c r="CH14" i="5" s="1"/>
  <c r="CM14" i="5" s="1"/>
  <c r="G15" i="5" s="1"/>
  <c r="BG14" i="5"/>
  <c r="D15" i="5" s="1"/>
  <c r="J15" i="5"/>
  <c r="L15" i="5" s="1"/>
  <c r="I15" i="5"/>
  <c r="K15" i="5" s="1"/>
  <c r="AY15" i="5" l="1"/>
  <c r="CF15" i="5" s="1"/>
  <c r="Q15" i="5"/>
  <c r="S15" i="5" s="1"/>
  <c r="BE15" i="5"/>
  <c r="AB15" i="5"/>
  <c r="R15" i="5"/>
  <c r="T15" i="5" s="1"/>
  <c r="AJ15" i="5"/>
  <c r="AN15" i="5"/>
  <c r="AF15" i="5"/>
  <c r="BQ15" i="5"/>
  <c r="CJ15" i="5" s="1"/>
  <c r="AA15" i="5" l="1"/>
  <c r="Z15" i="5"/>
  <c r="BL15" i="5"/>
  <c r="W15" i="5"/>
  <c r="AI15" i="5"/>
  <c r="AH15" i="5"/>
  <c r="X15" i="5"/>
  <c r="CA15" i="5" l="1"/>
  <c r="AU15" i="5"/>
  <c r="AM15" i="5"/>
  <c r="BI15" i="5" s="1"/>
  <c r="Y15" i="5"/>
  <c r="BV15" i="5"/>
  <c r="AP15" i="5"/>
  <c r="AD15" i="5"/>
  <c r="AC15" i="5"/>
  <c r="M16" i="5" s="1"/>
  <c r="BW15" i="5"/>
  <c r="AE15" i="5"/>
  <c r="AQ15" i="5" s="1"/>
  <c r="BZ15" i="5"/>
  <c r="AT15" i="5"/>
  <c r="AL15" i="5"/>
  <c r="AO15" i="5" s="1"/>
  <c r="P16" i="5" s="1"/>
  <c r="AK15" i="5"/>
  <c r="O16" i="5" s="1"/>
  <c r="AG15" i="5" l="1"/>
  <c r="N16" i="5" s="1"/>
  <c r="BK15" i="5"/>
  <c r="BN15" i="5" s="1"/>
  <c r="AR16" i="5"/>
  <c r="BJ16" i="5"/>
  <c r="AW15" i="5"/>
  <c r="BC15" i="5" s="1"/>
  <c r="BH15" i="5"/>
  <c r="BO15" i="5" s="1"/>
  <c r="AV16" i="5"/>
  <c r="AS15" i="5"/>
  <c r="BY15" i="5"/>
  <c r="CC15" i="5"/>
  <c r="CD15" i="5" l="1"/>
  <c r="H16" i="5" s="1"/>
  <c r="BP15" i="5"/>
  <c r="AX15" i="5"/>
  <c r="BA15" i="5" s="1"/>
  <c r="C16" i="5" s="1"/>
  <c r="BB15" i="5"/>
  <c r="BD15" i="5" s="1"/>
  <c r="BM16" i="5"/>
  <c r="CE15" i="5" l="1"/>
  <c r="CH15" i="5" s="1"/>
  <c r="BG15" i="5"/>
  <c r="D16" i="5" s="1"/>
  <c r="BU15" i="5"/>
  <c r="F16" i="5" s="1"/>
  <c r="CI15" i="5"/>
  <c r="CL15" i="5" s="1"/>
  <c r="BS15" i="5"/>
  <c r="E16" i="5" s="1"/>
  <c r="CM15" i="5" l="1"/>
  <c r="G16" i="5" s="1"/>
  <c r="J16" i="5" l="1"/>
  <c r="L16" i="5" s="1"/>
  <c r="I16" i="5"/>
  <c r="K16" i="5" s="1"/>
  <c r="AJ16" i="5" l="1"/>
  <c r="AB16" i="5"/>
  <c r="R16" i="5"/>
  <c r="T16" i="5" s="1"/>
  <c r="AY16" i="5"/>
  <c r="CF16" i="5" s="1"/>
  <c r="Q16" i="5"/>
  <c r="S16" i="5" s="1"/>
  <c r="BE16" i="5"/>
  <c r="AN16" i="5"/>
  <c r="AF16" i="5"/>
  <c r="BQ16" i="5"/>
  <c r="CJ16" i="5" s="1"/>
  <c r="AI16" i="5" l="1"/>
  <c r="AH16" i="5"/>
  <c r="X16" i="5"/>
  <c r="AA16" i="5"/>
  <c r="Z16" i="5"/>
  <c r="BL16" i="5"/>
  <c r="W16" i="5"/>
  <c r="Y16" i="5" s="1"/>
  <c r="BW16" i="5" l="1"/>
  <c r="AE16" i="5"/>
  <c r="AQ16" i="5" s="1"/>
  <c r="BV16" i="5"/>
  <c r="AP16" i="5"/>
  <c r="AD16" i="5"/>
  <c r="AC16" i="5"/>
  <c r="M17" i="5" s="1"/>
  <c r="CA16" i="5"/>
  <c r="AU16" i="5"/>
  <c r="AM16" i="5"/>
  <c r="BI16" i="5" s="1"/>
  <c r="BZ16" i="5"/>
  <c r="AT16" i="5"/>
  <c r="AL16" i="5"/>
  <c r="AK16" i="5"/>
  <c r="O17" i="5" s="1"/>
  <c r="AS16" i="5" l="1"/>
  <c r="AO16" i="5"/>
  <c r="P17" i="5" s="1"/>
  <c r="BJ17" i="5" s="1"/>
  <c r="BY16" i="5"/>
  <c r="BB16" i="5"/>
  <c r="AR17" i="5"/>
  <c r="AG16" i="5"/>
  <c r="N17" i="5" s="1"/>
  <c r="BK16" i="5"/>
  <c r="BN16" i="5" s="1"/>
  <c r="CC16" i="5"/>
  <c r="AV17" i="5"/>
  <c r="BH16" i="5"/>
  <c r="BO16" i="5" s="1"/>
  <c r="AW16" i="5"/>
  <c r="BC16" i="5" s="1"/>
  <c r="BP16" i="5" l="1"/>
  <c r="BU16" i="5" s="1"/>
  <c r="F17" i="5" s="1"/>
  <c r="CD16" i="5"/>
  <c r="H17" i="5" s="1"/>
  <c r="BD16" i="5"/>
  <c r="BG16" i="5" s="1"/>
  <c r="D17" i="5" s="1"/>
  <c r="AX16" i="5"/>
  <c r="BA16" i="5" s="1"/>
  <c r="C17" i="5" s="1"/>
  <c r="BM17" i="5"/>
  <c r="CE16" i="5"/>
  <c r="CH16" i="5" s="1"/>
  <c r="CI16" i="5" l="1"/>
  <c r="CL16" i="5" s="1"/>
  <c r="CM16" i="5" s="1"/>
  <c r="G17" i="5" s="1"/>
  <c r="BS16" i="5"/>
  <c r="E17" i="5" s="1"/>
  <c r="I17" i="5" l="1"/>
  <c r="K17" i="5" s="1"/>
  <c r="J17" i="5"/>
  <c r="L17" i="5" s="1"/>
  <c r="Q17" i="5" s="1"/>
  <c r="S17" i="5" s="1"/>
  <c r="AJ17" i="5"/>
  <c r="AB17" i="5"/>
  <c r="AY17" i="5"/>
  <c r="CF17" i="5" s="1"/>
  <c r="BE17" i="5"/>
  <c r="R17" i="5" l="1"/>
  <c r="T17" i="5" s="1"/>
  <c r="AH17" i="5" s="1"/>
  <c r="AF17" i="5"/>
  <c r="AN17" i="5"/>
  <c r="BQ17" i="5"/>
  <c r="CJ17" i="5" s="1"/>
  <c r="AA17" i="5"/>
  <c r="Z17" i="5"/>
  <c r="BL17" i="5"/>
  <c r="W17" i="5"/>
  <c r="AI17" i="5"/>
  <c r="X17" i="5" l="1"/>
  <c r="AK17" i="5"/>
  <c r="O18" i="5" s="1"/>
  <c r="BZ17" i="5"/>
  <c r="AT17" i="5"/>
  <c r="AL17" i="5"/>
  <c r="CA17" i="5"/>
  <c r="AU17" i="5"/>
  <c r="AM17" i="5"/>
  <c r="BI17" i="5" s="1"/>
  <c r="AC17" i="5"/>
  <c r="M18" i="5" s="1"/>
  <c r="BV17" i="5"/>
  <c r="AP17" i="5"/>
  <c r="AD17" i="5"/>
  <c r="Y17" i="5"/>
  <c r="BW17" i="5"/>
  <c r="AE17" i="5"/>
  <c r="AQ17" i="5" s="1"/>
  <c r="AR18" i="5" l="1"/>
  <c r="AG17" i="5"/>
  <c r="N18" i="5" s="1"/>
  <c r="BK17" i="5"/>
  <c r="BN17" i="5" s="1"/>
  <c r="AS17" i="5"/>
  <c r="CC17" i="5"/>
  <c r="AO17" i="5"/>
  <c r="P18" i="5" s="1"/>
  <c r="BH17" i="5"/>
  <c r="BO17" i="5" s="1"/>
  <c r="AW17" i="5"/>
  <c r="BC17" i="5" s="1"/>
  <c r="BY17" i="5"/>
  <c r="AV18" i="5"/>
  <c r="BP17" i="5" l="1"/>
  <c r="CD17" i="5"/>
  <c r="H18" i="5" s="1"/>
  <c r="BJ18" i="5"/>
  <c r="AX17" i="5"/>
  <c r="BA17" i="5" s="1"/>
  <c r="C18" i="5" s="1"/>
  <c r="BB17" i="5"/>
  <c r="BD17" i="5" s="1"/>
  <c r="BM18" i="5"/>
  <c r="CE17" i="5" l="1"/>
  <c r="CH17" i="5" s="1"/>
  <c r="BG17" i="5"/>
  <c r="D18" i="5" s="1"/>
  <c r="BU17" i="5"/>
  <c r="F18" i="5" s="1"/>
  <c r="CI17" i="5"/>
  <c r="CL17" i="5" s="1"/>
  <c r="BS17" i="5"/>
  <c r="E18" i="5" s="1"/>
  <c r="CM17" i="5" l="1"/>
  <c r="G18" i="5" s="1"/>
  <c r="J18" i="5" s="1"/>
  <c r="L18" i="5" s="1"/>
  <c r="BQ18" i="5" l="1"/>
  <c r="CJ18" i="5" s="1"/>
  <c r="AN18" i="5"/>
  <c r="AF18" i="5"/>
  <c r="I18" i="5"/>
  <c r="K18" i="5" s="1"/>
  <c r="AJ18" i="5" l="1"/>
  <c r="AB18" i="5"/>
  <c r="R18" i="5"/>
  <c r="T18" i="5" s="1"/>
  <c r="AY18" i="5"/>
  <c r="CF18" i="5" s="1"/>
  <c r="Q18" i="5"/>
  <c r="S18" i="5" s="1"/>
  <c r="BE18" i="5"/>
  <c r="AA18" i="5" l="1"/>
  <c r="Z18" i="5"/>
  <c r="BL18" i="5"/>
  <c r="W18" i="5"/>
  <c r="AI18" i="5"/>
  <c r="AH18" i="5"/>
  <c r="X18" i="5"/>
  <c r="Y18" i="5" l="1"/>
  <c r="AD18" i="5"/>
  <c r="AC18" i="5"/>
  <c r="M19" i="5" s="1"/>
  <c r="BV18" i="5"/>
  <c r="AP18" i="5"/>
  <c r="BZ18" i="5"/>
  <c r="AT18" i="5"/>
  <c r="AL18" i="5"/>
  <c r="AK18" i="5"/>
  <c r="O19" i="5" s="1"/>
  <c r="CA18" i="5"/>
  <c r="AU18" i="5"/>
  <c r="AM18" i="5"/>
  <c r="BI18" i="5" s="1"/>
  <c r="BW18" i="5"/>
  <c r="AE18" i="5"/>
  <c r="AQ18" i="5" s="1"/>
  <c r="AO18" i="5" l="1"/>
  <c r="P19" i="5" s="1"/>
  <c r="BJ19" i="5" s="1"/>
  <c r="CC18" i="5"/>
  <c r="AS18" i="5"/>
  <c r="BY18" i="5"/>
  <c r="BH18" i="5"/>
  <c r="BO18" i="5" s="1"/>
  <c r="AW18" i="5"/>
  <c r="BC18" i="5" s="1"/>
  <c r="AR19" i="5"/>
  <c r="AG18" i="5"/>
  <c r="N19" i="5" s="1"/>
  <c r="BK18" i="5"/>
  <c r="BN18" i="5" s="1"/>
  <c r="AV19" i="5"/>
  <c r="CD18" i="5" l="1"/>
  <c r="H19" i="5" s="1"/>
  <c r="BP18" i="5"/>
  <c r="BM19" i="5"/>
  <c r="BB18" i="5"/>
  <c r="BD18" i="5" s="1"/>
  <c r="AX18" i="5"/>
  <c r="BA18" i="5" s="1"/>
  <c r="C19" i="5" s="1"/>
  <c r="CE18" i="5" l="1"/>
  <c r="CH18" i="5" s="1"/>
  <c r="BG18" i="5"/>
  <c r="D19" i="5" s="1"/>
  <c r="BU18" i="5"/>
  <c r="F19" i="5" s="1"/>
  <c r="BS18" i="5"/>
  <c r="E19" i="5" s="1"/>
  <c r="CI18" i="5"/>
  <c r="CL18" i="5" s="1"/>
  <c r="CM18" i="5" l="1"/>
  <c r="G19" i="5" s="1"/>
  <c r="I19" i="5" l="1"/>
  <c r="K19" i="5" s="1"/>
  <c r="J19" i="5"/>
  <c r="L19" i="5" s="1"/>
  <c r="BQ19" i="5" l="1"/>
  <c r="CJ19" i="5" s="1"/>
  <c r="AF19" i="5"/>
  <c r="AN19" i="5"/>
  <c r="AJ19" i="5"/>
  <c r="AB19" i="5"/>
  <c r="R19" i="5"/>
  <c r="T19" i="5" s="1"/>
  <c r="AY19" i="5"/>
  <c r="CF19" i="5" s="1"/>
  <c r="Q19" i="5"/>
  <c r="S19" i="5" s="1"/>
  <c r="BE19" i="5"/>
  <c r="AI19" i="5" l="1"/>
  <c r="AH19" i="5"/>
  <c r="X19" i="5"/>
  <c r="W19" i="5"/>
  <c r="AA19" i="5"/>
  <c r="Z19" i="5"/>
  <c r="BL19" i="5"/>
  <c r="Y19" i="5" l="1"/>
  <c r="AD19" i="5"/>
  <c r="AC19" i="5"/>
  <c r="M20" i="5" s="1"/>
  <c r="BV19" i="5"/>
  <c r="AP19" i="5"/>
  <c r="AE19" i="5"/>
  <c r="AQ19" i="5" s="1"/>
  <c r="BW19" i="5"/>
  <c r="BZ19" i="5"/>
  <c r="CC19" i="5" s="1"/>
  <c r="AT19" i="5"/>
  <c r="AL19" i="5"/>
  <c r="AK19" i="5"/>
  <c r="O20" i="5" s="1"/>
  <c r="CA19" i="5"/>
  <c r="AU19" i="5"/>
  <c r="AM19" i="5"/>
  <c r="BI19" i="5" s="1"/>
  <c r="AO19" i="5" l="1"/>
  <c r="P20" i="5" s="1"/>
  <c r="BJ20" i="5" s="1"/>
  <c r="AS19" i="5"/>
  <c r="BH19" i="5"/>
  <c r="BO19" i="5" s="1"/>
  <c r="AW19" i="5"/>
  <c r="BC19" i="5" s="1"/>
  <c r="BY19" i="5"/>
  <c r="CD19" i="5" s="1"/>
  <c r="H20" i="5" s="1"/>
  <c r="AV20" i="5"/>
  <c r="AR20" i="5"/>
  <c r="BK19" i="5"/>
  <c r="BN19" i="5" s="1"/>
  <c r="BP19" i="5" s="1"/>
  <c r="AG19" i="5"/>
  <c r="N20" i="5" s="1"/>
  <c r="CI19" i="5" l="1"/>
  <c r="CL19" i="5" s="1"/>
  <c r="BS19" i="5"/>
  <c r="E20" i="5" s="1"/>
  <c r="BU19" i="5"/>
  <c r="F20" i="5" s="1"/>
  <c r="BM20" i="5"/>
  <c r="BB19" i="5"/>
  <c r="BD19" i="5" s="1"/>
  <c r="AX19" i="5"/>
  <c r="BA19" i="5" s="1"/>
  <c r="C20" i="5" s="1"/>
  <c r="CE19" i="5" l="1"/>
  <c r="CH19" i="5" s="1"/>
  <c r="CM19" i="5" s="1"/>
  <c r="G20" i="5" s="1"/>
  <c r="J20" i="5" s="1"/>
  <c r="L20" i="5" s="1"/>
  <c r="BG19" i="5"/>
  <c r="D20" i="5" s="1"/>
  <c r="AN20" i="5" l="1"/>
  <c r="AF20" i="5"/>
  <c r="BQ20" i="5"/>
  <c r="CJ20" i="5" s="1"/>
  <c r="I20" i="5"/>
  <c r="K20" i="5" s="1"/>
  <c r="AJ20" i="5" l="1"/>
  <c r="AB20" i="5"/>
  <c r="R20" i="5"/>
  <c r="T20" i="5" s="1"/>
  <c r="AY20" i="5"/>
  <c r="CF20" i="5" s="1"/>
  <c r="Q20" i="5"/>
  <c r="S20" i="5" s="1"/>
  <c r="BE20" i="5"/>
  <c r="BL20" i="5" l="1"/>
  <c r="W20" i="5"/>
  <c r="AA20" i="5"/>
  <c r="Z20" i="5"/>
  <c r="X20" i="5"/>
  <c r="AI20" i="5"/>
  <c r="AH20" i="5"/>
  <c r="BZ20" i="5" l="1"/>
  <c r="AT20" i="5"/>
  <c r="AL20" i="5"/>
  <c r="AO20" i="5" s="1"/>
  <c r="P21" i="5" s="1"/>
  <c r="AK20" i="5"/>
  <c r="O21" i="5" s="1"/>
  <c r="AE20" i="5"/>
  <c r="AQ20" i="5" s="1"/>
  <c r="BW20" i="5"/>
  <c r="CA20" i="5"/>
  <c r="AU20" i="5"/>
  <c r="AM20" i="5"/>
  <c r="BI20" i="5" s="1"/>
  <c r="AD20" i="5"/>
  <c r="AC20" i="5"/>
  <c r="M21" i="5" s="1"/>
  <c r="BV20" i="5"/>
  <c r="AP20" i="5"/>
  <c r="Y20" i="5"/>
  <c r="AS20" i="5" l="1"/>
  <c r="BB20" i="5" s="1"/>
  <c r="AV21" i="5"/>
  <c r="BY20" i="5"/>
  <c r="AR21" i="5"/>
  <c r="BK20" i="5"/>
  <c r="BN20" i="5" s="1"/>
  <c r="AG20" i="5"/>
  <c r="N21" i="5" s="1"/>
  <c r="BH20" i="5"/>
  <c r="BO20" i="5" s="1"/>
  <c r="AW20" i="5"/>
  <c r="BC20" i="5" s="1"/>
  <c r="BJ21" i="5"/>
  <c r="CC20" i="5"/>
  <c r="BD20" i="5" l="1"/>
  <c r="AX20" i="5"/>
  <c r="BA20" i="5" s="1"/>
  <c r="C21" i="5" s="1"/>
  <c r="BP20" i="5"/>
  <c r="CI20" i="5" s="1"/>
  <c r="CL20" i="5" s="1"/>
  <c r="CE20" i="5"/>
  <c r="CH20" i="5" s="1"/>
  <c r="BG20" i="5"/>
  <c r="D21" i="5" s="1"/>
  <c r="CD20" i="5"/>
  <c r="H21" i="5" s="1"/>
  <c r="BM21" i="5"/>
  <c r="BU20" i="5" l="1"/>
  <c r="F21" i="5" s="1"/>
  <c r="BS20" i="5"/>
  <c r="E21" i="5" s="1"/>
  <c r="CM20" i="5"/>
  <c r="G21" i="5" s="1"/>
  <c r="I21" i="5" l="1"/>
  <c r="K21" i="5" s="1"/>
  <c r="J21" i="5"/>
  <c r="L21" i="5" s="1"/>
  <c r="AN21" i="5" l="1"/>
  <c r="AF21" i="5"/>
  <c r="BQ21" i="5"/>
  <c r="CJ21" i="5" s="1"/>
  <c r="BE21" i="5"/>
  <c r="AJ21" i="5"/>
  <c r="AB21" i="5"/>
  <c r="R21" i="5"/>
  <c r="T21" i="5" s="1"/>
  <c r="AY21" i="5"/>
  <c r="CF21" i="5" s="1"/>
  <c r="Q21" i="5"/>
  <c r="S21" i="5" s="1"/>
  <c r="X21" i="5" l="1"/>
  <c r="AI21" i="5"/>
  <c r="AH21" i="5"/>
  <c r="BL21" i="5"/>
  <c r="W21" i="5"/>
  <c r="AA21" i="5"/>
  <c r="Z21" i="5"/>
  <c r="Y21" i="5" l="1"/>
  <c r="AD21" i="5"/>
  <c r="AC21" i="5"/>
  <c r="M22" i="5" s="1"/>
  <c r="BV21" i="5"/>
  <c r="AP21" i="5"/>
  <c r="AE21" i="5"/>
  <c r="AQ21" i="5" s="1"/>
  <c r="BW21" i="5"/>
  <c r="CA21" i="5"/>
  <c r="AU21" i="5"/>
  <c r="AM21" i="5"/>
  <c r="BI21" i="5" s="1"/>
  <c r="BZ21" i="5"/>
  <c r="AT21" i="5"/>
  <c r="AL21" i="5"/>
  <c r="AO21" i="5" s="1"/>
  <c r="P22" i="5" s="1"/>
  <c r="AK21" i="5"/>
  <c r="O22" i="5" s="1"/>
  <c r="AS21" i="5" l="1"/>
  <c r="AW21" i="5"/>
  <c r="BC21" i="5" s="1"/>
  <c r="BH21" i="5"/>
  <c r="BO21" i="5" s="1"/>
  <c r="AV22" i="5"/>
  <c r="AR22" i="5"/>
  <c r="BJ22" i="5"/>
  <c r="BY21" i="5"/>
  <c r="CC21" i="5"/>
  <c r="AG21" i="5"/>
  <c r="N22" i="5" s="1"/>
  <c r="BK21" i="5"/>
  <c r="BN21" i="5" s="1"/>
  <c r="BP21" i="5" l="1"/>
  <c r="BU21" i="5"/>
  <c r="F22" i="5" s="1"/>
  <c r="CI21" i="5"/>
  <c r="CL21" i="5" s="1"/>
  <c r="BS21" i="5"/>
  <c r="E22" i="5" s="1"/>
  <c r="BM22" i="5"/>
  <c r="CD21" i="5"/>
  <c r="H22" i="5" s="1"/>
  <c r="BB21" i="5"/>
  <c r="BD21" i="5" s="1"/>
  <c r="AX21" i="5"/>
  <c r="BA21" i="5" s="1"/>
  <c r="C22" i="5" s="1"/>
  <c r="CE21" i="5" l="1"/>
  <c r="CH21" i="5" s="1"/>
  <c r="CM21" i="5" s="1"/>
  <c r="G22" i="5" s="1"/>
  <c r="BG21" i="5"/>
  <c r="D22" i="5" s="1"/>
  <c r="I22" i="5" l="1"/>
  <c r="K22" i="5" s="1"/>
  <c r="AB22" i="5" s="1"/>
  <c r="J22" i="5"/>
  <c r="L22" i="5" s="1"/>
  <c r="R22" i="5" s="1"/>
  <c r="T22" i="5" s="1"/>
  <c r="AY22" i="5" l="1"/>
  <c r="CF22" i="5" s="1"/>
  <c r="Q22" i="5"/>
  <c r="S22" i="5" s="1"/>
  <c r="AA22" i="5" s="1"/>
  <c r="AJ22" i="5"/>
  <c r="BE22" i="5"/>
  <c r="AH22" i="5"/>
  <c r="X22" i="5"/>
  <c r="AI22" i="5"/>
  <c r="AN22" i="5"/>
  <c r="AF22" i="5"/>
  <c r="BQ22" i="5"/>
  <c r="CJ22" i="5" s="1"/>
  <c r="W22" i="5" l="1"/>
  <c r="Y22" i="5" s="1"/>
  <c r="Z22" i="5"/>
  <c r="BV22" i="5" s="1"/>
  <c r="BL22" i="5"/>
  <c r="AE22" i="5"/>
  <c r="AQ22" i="5" s="1"/>
  <c r="BW22" i="5"/>
  <c r="AP22" i="5"/>
  <c r="AD22" i="5"/>
  <c r="AC22" i="5"/>
  <c r="M23" i="5" s="1"/>
  <c r="CA22" i="5"/>
  <c r="AU22" i="5"/>
  <c r="AM22" i="5"/>
  <c r="BI22" i="5" s="1"/>
  <c r="BZ22" i="5"/>
  <c r="AT22" i="5"/>
  <c r="AL22" i="5"/>
  <c r="AK22" i="5"/>
  <c r="O23" i="5" s="1"/>
  <c r="BY22" i="5" l="1"/>
  <c r="AO22" i="5"/>
  <c r="P23" i="5" s="1"/>
  <c r="BJ23" i="5" s="1"/>
  <c r="AS22" i="5"/>
  <c r="BB22" i="5" s="1"/>
  <c r="AR23" i="5"/>
  <c r="AV23" i="5"/>
  <c r="AG22" i="5"/>
  <c r="N23" i="5" s="1"/>
  <c r="BK22" i="5"/>
  <c r="BN22" i="5" s="1"/>
  <c r="AW22" i="5"/>
  <c r="BC22" i="5" s="1"/>
  <c r="BH22" i="5"/>
  <c r="BO22" i="5" s="1"/>
  <c r="CC22" i="5"/>
  <c r="CD22" i="5" l="1"/>
  <c r="H23" i="5" s="1"/>
  <c r="BD22" i="5"/>
  <c r="CE22" i="5" s="1"/>
  <c r="CH22" i="5" s="1"/>
  <c r="AX22" i="5"/>
  <c r="BA22" i="5" s="1"/>
  <c r="C23" i="5" s="1"/>
  <c r="BM23" i="5"/>
  <c r="BP22" i="5"/>
  <c r="BG22" i="5" l="1"/>
  <c r="D23" i="5" s="1"/>
  <c r="BU22" i="5"/>
  <c r="F23" i="5" s="1"/>
  <c r="CI22" i="5"/>
  <c r="CL22" i="5" s="1"/>
  <c r="CM22" i="5" s="1"/>
  <c r="G23" i="5" s="1"/>
  <c r="I23" i="5" s="1"/>
  <c r="K23" i="5" s="1"/>
  <c r="BS22" i="5"/>
  <c r="E23" i="5" s="1"/>
  <c r="AY23" i="5" l="1"/>
  <c r="CF23" i="5" s="1"/>
  <c r="BE23" i="5"/>
  <c r="AJ23" i="5"/>
  <c r="AB23" i="5"/>
  <c r="J23" i="5"/>
  <c r="L23" i="5" s="1"/>
  <c r="Q23" i="5" s="1"/>
  <c r="S23" i="5" s="1"/>
  <c r="AA23" i="5" l="1"/>
  <c r="Z23" i="5"/>
  <c r="BL23" i="5"/>
  <c r="W23" i="5"/>
  <c r="AN23" i="5"/>
  <c r="AF23" i="5"/>
  <c r="BQ23" i="5"/>
  <c r="CJ23" i="5" s="1"/>
  <c r="R23" i="5"/>
  <c r="T23" i="5" s="1"/>
  <c r="BV23" i="5" l="1"/>
  <c r="AP23" i="5"/>
  <c r="AS23" i="5" s="1"/>
  <c r="AD23" i="5"/>
  <c r="AC23" i="5"/>
  <c r="M24" i="5" s="1"/>
  <c r="AI23" i="5"/>
  <c r="AH23" i="5"/>
  <c r="X23" i="5"/>
  <c r="Y23" i="5" s="1"/>
  <c r="BW23" i="5"/>
  <c r="AE23" i="5"/>
  <c r="AQ23" i="5" s="1"/>
  <c r="AR24" i="5" l="1"/>
  <c r="AG23" i="5"/>
  <c r="N24" i="5" s="1"/>
  <c r="BK23" i="5"/>
  <c r="BN23" i="5" s="1"/>
  <c r="BZ23" i="5"/>
  <c r="AT23" i="5"/>
  <c r="AL23" i="5"/>
  <c r="AK23" i="5"/>
  <c r="O24" i="5" s="1"/>
  <c r="CA23" i="5"/>
  <c r="AU23" i="5"/>
  <c r="AM23" i="5"/>
  <c r="BI23" i="5" s="1"/>
  <c r="BB23" i="5"/>
  <c r="BY23" i="5"/>
  <c r="AO23" i="5" l="1"/>
  <c r="P24" i="5" s="1"/>
  <c r="BJ24" i="5" s="1"/>
  <c r="CC23" i="5"/>
  <c r="CD23" i="5" s="1"/>
  <c r="H24" i="5" s="1"/>
  <c r="AV24" i="5"/>
  <c r="AW23" i="5"/>
  <c r="BH23" i="5"/>
  <c r="BO23" i="5" s="1"/>
  <c r="BP23" i="5" s="1"/>
  <c r="BM24" i="5"/>
  <c r="BU23" i="5" l="1"/>
  <c r="F24" i="5" s="1"/>
  <c r="CI23" i="5"/>
  <c r="CL23" i="5" s="1"/>
  <c r="BS23" i="5"/>
  <c r="E24" i="5" s="1"/>
  <c r="BC23" i="5"/>
  <c r="BD23" i="5" s="1"/>
  <c r="AX23" i="5"/>
  <c r="BA23" i="5" s="1"/>
  <c r="C24" i="5" s="1"/>
  <c r="CE23" i="5" l="1"/>
  <c r="CH23" i="5" s="1"/>
  <c r="CM23" i="5" s="1"/>
  <c r="G24" i="5" s="1"/>
  <c r="BG23" i="5"/>
  <c r="D24" i="5" s="1"/>
  <c r="I24" i="5" s="1"/>
  <c r="K24" i="5" s="1"/>
  <c r="J24" i="5"/>
  <c r="L24" i="5" s="1"/>
  <c r="AJ24" i="5" l="1"/>
  <c r="AB24" i="5"/>
  <c r="R24" i="5"/>
  <c r="T24" i="5" s="1"/>
  <c r="AY24" i="5"/>
  <c r="CF24" i="5" s="1"/>
  <c r="Q24" i="5"/>
  <c r="S24" i="5" s="1"/>
  <c r="BE24" i="5"/>
  <c r="AN24" i="5"/>
  <c r="AF24" i="5"/>
  <c r="BQ24" i="5"/>
  <c r="CJ24" i="5" s="1"/>
  <c r="AA24" i="5" l="1"/>
  <c r="Z24" i="5"/>
  <c r="BL24" i="5"/>
  <c r="W24" i="5"/>
  <c r="AI24" i="5"/>
  <c r="AH24" i="5"/>
  <c r="X24" i="5"/>
  <c r="BZ24" i="5" l="1"/>
  <c r="AT24" i="5"/>
  <c r="AL24" i="5"/>
  <c r="AK24" i="5"/>
  <c r="O25" i="5" s="1"/>
  <c r="CA24" i="5"/>
  <c r="AU24" i="5"/>
  <c r="AM24" i="5"/>
  <c r="BI24" i="5" s="1"/>
  <c r="Y24" i="5"/>
  <c r="BV24" i="5"/>
  <c r="AP24" i="5"/>
  <c r="AD24" i="5"/>
  <c r="AC24" i="5"/>
  <c r="M25" i="5" s="1"/>
  <c r="BW24" i="5"/>
  <c r="AE24" i="5"/>
  <c r="AQ24" i="5" s="1"/>
  <c r="AR25" i="5" l="1"/>
  <c r="AV25" i="5"/>
  <c r="AG24" i="5"/>
  <c r="N25" i="5" s="1"/>
  <c r="BK24" i="5"/>
  <c r="BN24" i="5" s="1"/>
  <c r="AO24" i="5"/>
  <c r="P25" i="5" s="1"/>
  <c r="AS24" i="5"/>
  <c r="BH24" i="5"/>
  <c r="BO24" i="5" s="1"/>
  <c r="AW24" i="5"/>
  <c r="BC24" i="5" s="1"/>
  <c r="BY24" i="5"/>
  <c r="CC24" i="5"/>
  <c r="BP24" i="5" l="1"/>
  <c r="BU24" i="5" s="1"/>
  <c r="F25" i="5" s="1"/>
  <c r="BJ25" i="5"/>
  <c r="CD24" i="5"/>
  <c r="H25" i="5" s="1"/>
  <c r="AX24" i="5"/>
  <c r="BA24" i="5" s="1"/>
  <c r="C25" i="5" s="1"/>
  <c r="BB24" i="5"/>
  <c r="BD24" i="5" s="1"/>
  <c r="BM25" i="5"/>
  <c r="CI24" i="5" l="1"/>
  <c r="CL24" i="5" s="1"/>
  <c r="BS24" i="5"/>
  <c r="E25" i="5" s="1"/>
  <c r="CE24" i="5"/>
  <c r="CH24" i="5" s="1"/>
  <c r="CM24" i="5" s="1"/>
  <c r="G25" i="5" s="1"/>
  <c r="J25" i="5" s="1"/>
  <c r="L25" i="5" s="1"/>
  <c r="BG24" i="5"/>
  <c r="D25" i="5" s="1"/>
  <c r="I25" i="5" l="1"/>
  <c r="K25" i="5" s="1"/>
  <c r="AJ25" i="5" s="1"/>
  <c r="AB25" i="5"/>
  <c r="R25" i="5"/>
  <c r="T25" i="5" s="1"/>
  <c r="AY25" i="5"/>
  <c r="CF25" i="5" s="1"/>
  <c r="Q25" i="5"/>
  <c r="S25" i="5" s="1"/>
  <c r="BE25" i="5"/>
  <c r="BQ25" i="5"/>
  <c r="CJ25" i="5" s="1"/>
  <c r="AN25" i="5"/>
  <c r="AF25" i="5"/>
  <c r="AA25" i="5" l="1"/>
  <c r="Z25" i="5"/>
  <c r="BL25" i="5"/>
  <c r="W25" i="5"/>
  <c r="AI25" i="5"/>
  <c r="AH25" i="5"/>
  <c r="X25" i="5"/>
  <c r="CA25" i="5" l="1"/>
  <c r="AU25" i="5"/>
  <c r="AM25" i="5"/>
  <c r="BI25" i="5" s="1"/>
  <c r="AK25" i="5"/>
  <c r="O26" i="5" s="1"/>
  <c r="AL25" i="5"/>
  <c r="AO25" i="5" s="1"/>
  <c r="P26" i="5" s="1"/>
  <c r="BZ25" i="5"/>
  <c r="AT25" i="5"/>
  <c r="Y25" i="5"/>
  <c r="AC25" i="5"/>
  <c r="M26" i="5" s="1"/>
  <c r="BV25" i="5"/>
  <c r="AP25" i="5"/>
  <c r="AD25" i="5"/>
  <c r="BW25" i="5"/>
  <c r="AE25" i="5"/>
  <c r="AQ25" i="5" s="1"/>
  <c r="CC25" i="5" l="1"/>
  <c r="AS25" i="5"/>
  <c r="BH25" i="5"/>
  <c r="BO25" i="5" s="1"/>
  <c r="AW25" i="5"/>
  <c r="BC25" i="5" s="1"/>
  <c r="BJ26" i="5"/>
  <c r="AG25" i="5"/>
  <c r="N26" i="5" s="1"/>
  <c r="BK25" i="5"/>
  <c r="BN25" i="5" s="1"/>
  <c r="BY25" i="5"/>
  <c r="CD25" i="5" s="1"/>
  <c r="H26" i="5" s="1"/>
  <c r="AV26" i="5"/>
  <c r="AR26" i="5"/>
  <c r="BP25" i="5" l="1"/>
  <c r="BU25" i="5" s="1"/>
  <c r="F26" i="5" s="1"/>
  <c r="BM26" i="5"/>
  <c r="AX25" i="5"/>
  <c r="BA25" i="5" s="1"/>
  <c r="C26" i="5" s="1"/>
  <c r="BB25" i="5"/>
  <c r="BD25" i="5" s="1"/>
  <c r="BS25" i="5" l="1"/>
  <c r="E26" i="5" s="1"/>
  <c r="CI25" i="5"/>
  <c r="CL25" i="5" s="1"/>
  <c r="CE25" i="5"/>
  <c r="CH25" i="5" s="1"/>
  <c r="BG25" i="5"/>
  <c r="D26" i="5" s="1"/>
  <c r="CM25" i="5" l="1"/>
  <c r="G26" i="5" s="1"/>
  <c r="J26" i="5" s="1"/>
  <c r="L26" i="5" s="1"/>
  <c r="BQ26" i="5" s="1"/>
  <c r="CJ26" i="5" s="1"/>
  <c r="I26" i="5"/>
  <c r="K26" i="5" s="1"/>
  <c r="AF26" i="5" l="1"/>
  <c r="AN26" i="5"/>
  <c r="AJ26" i="5"/>
  <c r="AB26" i="5"/>
  <c r="R26" i="5"/>
  <c r="T26" i="5" s="1"/>
  <c r="AY26" i="5"/>
  <c r="CF26" i="5" s="1"/>
  <c r="Q26" i="5"/>
  <c r="S26" i="5" s="1"/>
  <c r="BE26" i="5"/>
  <c r="AA26" i="5" l="1"/>
  <c r="Z26" i="5"/>
  <c r="BL26" i="5"/>
  <c r="W26" i="5"/>
  <c r="AI26" i="5"/>
  <c r="AH26" i="5"/>
  <c r="X26" i="5"/>
  <c r="CA26" i="5" l="1"/>
  <c r="AU26" i="5"/>
  <c r="AM26" i="5"/>
  <c r="BI26" i="5" s="1"/>
  <c r="BZ26" i="5"/>
  <c r="AT26" i="5"/>
  <c r="AL26" i="5"/>
  <c r="AO26" i="5" s="1"/>
  <c r="P27" i="5" s="1"/>
  <c r="AK26" i="5"/>
  <c r="O27" i="5" s="1"/>
  <c r="AD26" i="5"/>
  <c r="AC26" i="5"/>
  <c r="M27" i="5" s="1"/>
  <c r="BV26" i="5"/>
  <c r="AP26" i="5"/>
  <c r="Y26" i="5"/>
  <c r="BW26" i="5"/>
  <c r="AE26" i="5"/>
  <c r="AQ26" i="5" s="1"/>
  <c r="CC26" i="5" l="1"/>
  <c r="AG26" i="5"/>
  <c r="N27" i="5" s="1"/>
  <c r="BK26" i="5"/>
  <c r="BN26" i="5" s="1"/>
  <c r="AS26" i="5"/>
  <c r="BJ27" i="5"/>
  <c r="BH26" i="5"/>
  <c r="BO26" i="5" s="1"/>
  <c r="AW26" i="5"/>
  <c r="BC26" i="5" s="1"/>
  <c r="AV27" i="5"/>
  <c r="BY26" i="5"/>
  <c r="CD26" i="5" s="1"/>
  <c r="H27" i="5" s="1"/>
  <c r="AR27" i="5"/>
  <c r="BB26" i="5" l="1"/>
  <c r="BD26" i="5" s="1"/>
  <c r="AX26" i="5"/>
  <c r="BA26" i="5" s="1"/>
  <c r="C27" i="5" s="1"/>
  <c r="BP26" i="5"/>
  <c r="BM27" i="5"/>
  <c r="CI26" i="5" l="1"/>
  <c r="CL26" i="5" s="1"/>
  <c r="BU26" i="5"/>
  <c r="F27" i="5" s="1"/>
  <c r="BS26" i="5"/>
  <c r="E27" i="5" s="1"/>
  <c r="CE26" i="5"/>
  <c r="CH26" i="5" s="1"/>
  <c r="CM26" i="5" s="1"/>
  <c r="G27" i="5" s="1"/>
  <c r="BG26" i="5"/>
  <c r="D27" i="5" l="1"/>
  <c r="J27" i="5"/>
  <c r="L27" i="5" s="1"/>
  <c r="I27" i="5" l="1"/>
  <c r="K27" i="5" s="1"/>
  <c r="Q27" i="5" s="1"/>
  <c r="S27" i="5" s="1"/>
  <c r="AN27" i="5"/>
  <c r="BQ27" i="5"/>
  <c r="CJ27" i="5" s="1"/>
  <c r="AF27" i="5"/>
  <c r="R27" i="5"/>
  <c r="T27" i="5" s="1"/>
  <c r="Z27" i="5" l="1"/>
  <c r="W27" i="5"/>
  <c r="BL27" i="5"/>
  <c r="AA27" i="5"/>
  <c r="AE27" i="5" s="1"/>
  <c r="AQ27" i="5" s="1"/>
  <c r="BE27" i="5"/>
  <c r="AJ27" i="5"/>
  <c r="AY27" i="5"/>
  <c r="CF27" i="5" s="1"/>
  <c r="AB27" i="5"/>
  <c r="AD27" i="5"/>
  <c r="BV27" i="5"/>
  <c r="AP27" i="5"/>
  <c r="X27" i="5"/>
  <c r="Y27" i="5" s="1"/>
  <c r="AI27" i="5"/>
  <c r="AH27" i="5"/>
  <c r="AS27" i="5" l="1"/>
  <c r="BB27" i="5" s="1"/>
  <c r="AC27" i="5"/>
  <c r="M28" i="5" s="1"/>
  <c r="AR28" i="5" s="1"/>
  <c r="BW27" i="5"/>
  <c r="BY27" i="5" s="1"/>
  <c r="BK27" i="5"/>
  <c r="BN27" i="5" s="1"/>
  <c r="AG27" i="5"/>
  <c r="N28" i="5" s="1"/>
  <c r="CA27" i="5"/>
  <c r="AU27" i="5"/>
  <c r="AM27" i="5"/>
  <c r="BI27" i="5" s="1"/>
  <c r="BZ27" i="5"/>
  <c r="AT27" i="5"/>
  <c r="AL27" i="5"/>
  <c r="AK27" i="5"/>
  <c r="O28" i="5" s="1"/>
  <c r="AO27" i="5" l="1"/>
  <c r="P28" i="5" s="1"/>
  <c r="BH27" i="5"/>
  <c r="BO27" i="5" s="1"/>
  <c r="BP27" i="5" s="1"/>
  <c r="AW27" i="5"/>
  <c r="AV28" i="5"/>
  <c r="BM28" i="5"/>
  <c r="CC27" i="5"/>
  <c r="CD27" i="5" s="1"/>
  <c r="H28" i="5" s="1"/>
  <c r="CI27" i="5" l="1"/>
  <c r="CL27" i="5" s="1"/>
  <c r="BS27" i="5"/>
  <c r="E28" i="5" s="1"/>
  <c r="BU27" i="5"/>
  <c r="F28" i="5" s="1"/>
  <c r="BC27" i="5"/>
  <c r="BD27" i="5" s="1"/>
  <c r="AX27" i="5"/>
  <c r="BA27" i="5" s="1"/>
  <c r="C28" i="5" s="1"/>
  <c r="BJ28" i="5"/>
  <c r="CE27" i="5" l="1"/>
  <c r="CH27" i="5" s="1"/>
  <c r="CM27" i="5" s="1"/>
  <c r="G28" i="5" s="1"/>
  <c r="J28" i="5" s="1"/>
  <c r="L28" i="5" s="1"/>
  <c r="BG27" i="5"/>
  <c r="D28" i="5" s="1"/>
  <c r="I28" i="5" s="1"/>
  <c r="K28" i="5" s="1"/>
  <c r="AN28" i="5" l="1"/>
  <c r="AF28" i="5"/>
  <c r="BQ28" i="5"/>
  <c r="CJ28" i="5" s="1"/>
  <c r="BE28" i="5"/>
  <c r="AJ28" i="5"/>
  <c r="AB28" i="5"/>
  <c r="R28" i="5"/>
  <c r="T28" i="5" s="1"/>
  <c r="AY28" i="5"/>
  <c r="CF28" i="5" s="1"/>
  <c r="Q28" i="5"/>
  <c r="S28" i="5" s="1"/>
  <c r="X28" i="5" l="1"/>
  <c r="AI28" i="5"/>
  <c r="AH28" i="5"/>
  <c r="BL28" i="5"/>
  <c r="W28" i="5"/>
  <c r="AA28" i="5"/>
  <c r="Z28" i="5"/>
  <c r="Y28" i="5" l="1"/>
  <c r="CA28" i="5"/>
  <c r="AU28" i="5"/>
  <c r="AM28" i="5"/>
  <c r="BI28" i="5" s="1"/>
  <c r="AD28" i="5"/>
  <c r="AC28" i="5"/>
  <c r="M29" i="5" s="1"/>
  <c r="BV28" i="5"/>
  <c r="AP28" i="5"/>
  <c r="AE28" i="5"/>
  <c r="AQ28" i="5" s="1"/>
  <c r="BW28" i="5"/>
  <c r="BZ28" i="5"/>
  <c r="AT28" i="5"/>
  <c r="AL28" i="5"/>
  <c r="AK28" i="5"/>
  <c r="O29" i="5" s="1"/>
  <c r="AO28" i="5" l="1"/>
  <c r="P29" i="5" s="1"/>
  <c r="BY28" i="5"/>
  <c r="CC28" i="5"/>
  <c r="CD28" i="5" s="1"/>
  <c r="H29" i="5" s="1"/>
  <c r="AR29" i="5"/>
  <c r="AS28" i="5"/>
  <c r="AV29" i="5"/>
  <c r="AW28" i="5"/>
  <c r="BC28" i="5" s="1"/>
  <c r="BH28" i="5"/>
  <c r="BO28" i="5" s="1"/>
  <c r="BJ29" i="5"/>
  <c r="BK28" i="5"/>
  <c r="BN28" i="5" s="1"/>
  <c r="AG28" i="5"/>
  <c r="N29" i="5" s="1"/>
  <c r="BM29" i="5" l="1"/>
  <c r="BB28" i="5"/>
  <c r="BD28" i="5" s="1"/>
  <c r="AX28" i="5"/>
  <c r="BA28" i="5" s="1"/>
  <c r="C29" i="5" s="1"/>
  <c r="BP28" i="5"/>
  <c r="CE28" i="5" l="1"/>
  <c r="CH28" i="5" s="1"/>
  <c r="BG28" i="5"/>
  <c r="D29" i="5" s="1"/>
  <c r="CI28" i="5"/>
  <c r="CL28" i="5" s="1"/>
  <c r="BS28" i="5"/>
  <c r="E29" i="5" s="1"/>
  <c r="BU28" i="5"/>
  <c r="F29" i="5" s="1"/>
  <c r="CM28" i="5" l="1"/>
  <c r="G29" i="5" s="1"/>
  <c r="I29" i="5" l="1"/>
  <c r="K29" i="5" s="1"/>
  <c r="J29" i="5"/>
  <c r="L29" i="5" s="1"/>
  <c r="AN29" i="5" l="1"/>
  <c r="AF29" i="5"/>
  <c r="BQ29" i="5"/>
  <c r="CJ29" i="5" s="1"/>
  <c r="BE29" i="5"/>
  <c r="AJ29" i="5"/>
  <c r="AB29" i="5"/>
  <c r="R29" i="5"/>
  <c r="T29" i="5" s="1"/>
  <c r="AY29" i="5"/>
  <c r="CF29" i="5" s="1"/>
  <c r="Q29" i="5"/>
  <c r="S29" i="5" s="1"/>
  <c r="X29" i="5" l="1"/>
  <c r="AI29" i="5"/>
  <c r="AH29" i="5"/>
  <c r="BL29" i="5"/>
  <c r="W29" i="5"/>
  <c r="Y29" i="5" s="1"/>
  <c r="Z29" i="5"/>
  <c r="AA29" i="5"/>
  <c r="AE29" i="5" l="1"/>
  <c r="AQ29" i="5" s="1"/>
  <c r="BW29" i="5"/>
  <c r="BZ29" i="5"/>
  <c r="AT29" i="5"/>
  <c r="AL29" i="5"/>
  <c r="AK29" i="5"/>
  <c r="O30" i="5" s="1"/>
  <c r="AP29" i="5"/>
  <c r="AD29" i="5"/>
  <c r="AC29" i="5"/>
  <c r="M30" i="5" s="1"/>
  <c r="BV29" i="5"/>
  <c r="CA29" i="5"/>
  <c r="AU29" i="5"/>
  <c r="AM29" i="5"/>
  <c r="BI29" i="5" s="1"/>
  <c r="BY29" i="5" l="1"/>
  <c r="AS29" i="5"/>
  <c r="AO29" i="5"/>
  <c r="P30" i="5" s="1"/>
  <c r="BJ30" i="5" s="1"/>
  <c r="AG29" i="5"/>
  <c r="N30" i="5" s="1"/>
  <c r="BK29" i="5"/>
  <c r="BN29" i="5" s="1"/>
  <c r="BB29" i="5"/>
  <c r="CC29" i="5"/>
  <c r="CD29" i="5" s="1"/>
  <c r="H30" i="5" s="1"/>
  <c r="AV30" i="5"/>
  <c r="AW29" i="5"/>
  <c r="BC29" i="5" s="1"/>
  <c r="BH29" i="5"/>
  <c r="BO29" i="5" s="1"/>
  <c r="AR30" i="5"/>
  <c r="BD29" i="5" l="1"/>
  <c r="CE29" i="5" s="1"/>
  <c r="CH29" i="5" s="1"/>
  <c r="BG29" i="5"/>
  <c r="D30" i="5" s="1"/>
  <c r="AX29" i="5"/>
  <c r="BA29" i="5" s="1"/>
  <c r="C30" i="5" s="1"/>
  <c r="BP29" i="5"/>
  <c r="BM30" i="5"/>
  <c r="BU29" i="5" l="1"/>
  <c r="F30" i="5" s="1"/>
  <c r="CI29" i="5"/>
  <c r="CL29" i="5" s="1"/>
  <c r="CM29" i="5" s="1"/>
  <c r="G30" i="5" s="1"/>
  <c r="BS29" i="5"/>
  <c r="E30" i="5" s="1"/>
  <c r="J30" i="5" l="1"/>
  <c r="L30" i="5" s="1"/>
  <c r="I30" i="5"/>
  <c r="K30" i="5" s="1"/>
  <c r="Q30" i="5" l="1"/>
  <c r="S30" i="5" s="1"/>
  <c r="BE30" i="5"/>
  <c r="AY30" i="5"/>
  <c r="CF30" i="5" s="1"/>
  <c r="AJ30" i="5"/>
  <c r="AB30" i="5"/>
  <c r="R30" i="5"/>
  <c r="T30" i="5" s="1"/>
  <c r="AN30" i="5"/>
  <c r="AF30" i="5"/>
  <c r="BQ30" i="5"/>
  <c r="CJ30" i="5" s="1"/>
  <c r="AH30" i="5" l="1"/>
  <c r="X30" i="5"/>
  <c r="AI30" i="5"/>
  <c r="Z30" i="5"/>
  <c r="AA30" i="5"/>
  <c r="BL30" i="5"/>
  <c r="W30" i="5"/>
  <c r="Y30" i="5" s="1"/>
  <c r="AE30" i="5" l="1"/>
  <c r="AQ30" i="5" s="1"/>
  <c r="BW30" i="5"/>
  <c r="BV30" i="5"/>
  <c r="BY30" i="5" s="1"/>
  <c r="AP30" i="5"/>
  <c r="AD30" i="5"/>
  <c r="AC30" i="5"/>
  <c r="M31" i="5" s="1"/>
  <c r="CA30" i="5"/>
  <c r="AU30" i="5"/>
  <c r="AM30" i="5"/>
  <c r="BI30" i="5" s="1"/>
  <c r="BZ30" i="5"/>
  <c r="AT30" i="5"/>
  <c r="AL30" i="5"/>
  <c r="AK30" i="5"/>
  <c r="O31" i="5" s="1"/>
  <c r="AO30" i="5" l="1"/>
  <c r="P31" i="5" s="1"/>
  <c r="AS30" i="5"/>
  <c r="BB30" i="5" s="1"/>
  <c r="AV31" i="5"/>
  <c r="BJ31" i="5"/>
  <c r="AW30" i="5"/>
  <c r="BC30" i="5" s="1"/>
  <c r="BH30" i="5"/>
  <c r="BO30" i="5" s="1"/>
  <c r="AR31" i="5"/>
  <c r="AG30" i="5"/>
  <c r="N31" i="5" s="1"/>
  <c r="BK30" i="5"/>
  <c r="BN30" i="5" s="1"/>
  <c r="CC30" i="5"/>
  <c r="CD30" i="5" s="1"/>
  <c r="H31" i="5" s="1"/>
  <c r="BP30" i="5" l="1"/>
  <c r="BD30" i="5"/>
  <c r="AX30" i="5"/>
  <c r="BA30" i="5" s="1"/>
  <c r="C31" i="5" s="1"/>
  <c r="BM31" i="5"/>
  <c r="CE30" i="5" l="1"/>
  <c r="CH30" i="5" s="1"/>
  <c r="BG30" i="5"/>
  <c r="D31" i="5" s="1"/>
  <c r="BU30" i="5"/>
  <c r="F31" i="5" s="1"/>
  <c r="CI30" i="5"/>
  <c r="CL30" i="5" s="1"/>
  <c r="BS30" i="5"/>
  <c r="E31" i="5" s="1"/>
  <c r="CM30" i="5" l="1"/>
  <c r="G31" i="5" s="1"/>
  <c r="I31" i="5" l="1"/>
  <c r="K31" i="5" s="1"/>
  <c r="J31" i="5"/>
  <c r="L31" i="5" s="1"/>
  <c r="AN31" i="5" l="1"/>
  <c r="AF31" i="5"/>
  <c r="BQ31" i="5"/>
  <c r="CJ31" i="5" s="1"/>
  <c r="AY31" i="5"/>
  <c r="CF31" i="5" s="1"/>
  <c r="Q31" i="5"/>
  <c r="S31" i="5" s="1"/>
  <c r="AB31" i="5"/>
  <c r="BE31" i="5"/>
  <c r="R31" i="5"/>
  <c r="T31" i="5" s="1"/>
  <c r="AJ31" i="5"/>
  <c r="AA31" i="5" l="1"/>
  <c r="Z31" i="5"/>
  <c r="BL31" i="5"/>
  <c r="W31" i="5"/>
  <c r="AI31" i="5"/>
  <c r="AH31" i="5"/>
  <c r="X31" i="5"/>
  <c r="BZ31" i="5" l="1"/>
  <c r="AT31" i="5"/>
  <c r="AL31" i="5"/>
  <c r="AK31" i="5"/>
  <c r="O32" i="5" s="1"/>
  <c r="Y31" i="5"/>
  <c r="BV31" i="5"/>
  <c r="AP31" i="5"/>
  <c r="AD31" i="5"/>
  <c r="AC31" i="5"/>
  <c r="M32" i="5" s="1"/>
  <c r="CA31" i="5"/>
  <c r="AU31" i="5"/>
  <c r="AM31" i="5"/>
  <c r="BI31" i="5" s="1"/>
  <c r="BW31" i="5"/>
  <c r="AE31" i="5"/>
  <c r="AQ31" i="5" s="1"/>
  <c r="BY31" i="5" l="1"/>
  <c r="AS31" i="5"/>
  <c r="BB31" i="5" s="1"/>
  <c r="AG31" i="5"/>
  <c r="N32" i="5" s="1"/>
  <c r="BK31" i="5"/>
  <c r="BN31" i="5" s="1"/>
  <c r="AO31" i="5"/>
  <c r="P32" i="5" s="1"/>
  <c r="AW31" i="5"/>
  <c r="BC31" i="5" s="1"/>
  <c r="BH31" i="5"/>
  <c r="BO31" i="5" s="1"/>
  <c r="AV32" i="5"/>
  <c r="AR32" i="5"/>
  <c r="CC31" i="5"/>
  <c r="CD31" i="5" s="1"/>
  <c r="H32" i="5" s="1"/>
  <c r="BJ32" i="5" l="1"/>
  <c r="BP31" i="5"/>
  <c r="BD31" i="5"/>
  <c r="BM32" i="5"/>
  <c r="AX31" i="5"/>
  <c r="BA31" i="5" s="1"/>
  <c r="C32" i="5" s="1"/>
  <c r="CE31" i="5" l="1"/>
  <c r="CH31" i="5" s="1"/>
  <c r="BG31" i="5"/>
  <c r="D32" i="5" s="1"/>
  <c r="BU31" i="5"/>
  <c r="F32" i="5" s="1"/>
  <c r="CI31" i="5"/>
  <c r="CL31" i="5" s="1"/>
  <c r="BS31" i="5"/>
  <c r="E32" i="5" s="1"/>
  <c r="CM31" i="5" l="1"/>
  <c r="G32" i="5" s="1"/>
  <c r="J32" i="5" l="1"/>
  <c r="L32" i="5" s="1"/>
  <c r="I32" i="5"/>
  <c r="K32" i="5" s="1"/>
  <c r="BE32" i="5" l="1"/>
  <c r="AJ32" i="5"/>
  <c r="AB32" i="5"/>
  <c r="R32" i="5"/>
  <c r="T32" i="5" s="1"/>
  <c r="AY32" i="5"/>
  <c r="CF32" i="5" s="1"/>
  <c r="Q32" i="5"/>
  <c r="S32" i="5" s="1"/>
  <c r="BQ32" i="5"/>
  <c r="CJ32" i="5" s="1"/>
  <c r="AN32" i="5"/>
  <c r="AF32" i="5"/>
  <c r="AI32" i="5" l="1"/>
  <c r="AH32" i="5"/>
  <c r="X32" i="5"/>
  <c r="AA32" i="5"/>
  <c r="Z32" i="5"/>
  <c r="BL32" i="5"/>
  <c r="W32" i="5"/>
  <c r="Y32" i="5" l="1"/>
  <c r="BV32" i="5"/>
  <c r="AC32" i="5"/>
  <c r="M33" i="5" s="1"/>
  <c r="AP32" i="5"/>
  <c r="AS32" i="5" s="1"/>
  <c r="AD32" i="5"/>
  <c r="BZ32" i="5"/>
  <c r="CC32" i="5" s="1"/>
  <c r="AK32" i="5"/>
  <c r="O33" i="5" s="1"/>
  <c r="AT32" i="5"/>
  <c r="AL32" i="5"/>
  <c r="AE32" i="5"/>
  <c r="AQ32" i="5" s="1"/>
  <c r="BW32" i="5"/>
  <c r="CA32" i="5"/>
  <c r="AU32" i="5"/>
  <c r="AM32" i="5"/>
  <c r="BI32" i="5" s="1"/>
  <c r="AO32" i="5" l="1"/>
  <c r="P33" i="5" s="1"/>
  <c r="AV33" i="5"/>
  <c r="BB32" i="5"/>
  <c r="BJ33" i="5"/>
  <c r="BH32" i="5"/>
  <c r="BO32" i="5" s="1"/>
  <c r="AW32" i="5"/>
  <c r="BC32" i="5" s="1"/>
  <c r="AR33" i="5"/>
  <c r="AG32" i="5"/>
  <c r="N33" i="5" s="1"/>
  <c r="BK32" i="5"/>
  <c r="BN32" i="5" s="1"/>
  <c r="BY32" i="5"/>
  <c r="CD32" i="5" s="1"/>
  <c r="H33" i="5" s="1"/>
  <c r="BP32" i="5" l="1"/>
  <c r="BM33" i="5"/>
  <c r="AX32" i="5"/>
  <c r="BA32" i="5" s="1"/>
  <c r="C33" i="5" s="1"/>
  <c r="BD32" i="5"/>
  <c r="CE32" i="5" l="1"/>
  <c r="CH32" i="5" s="1"/>
  <c r="BG32" i="5"/>
  <c r="D33" i="5" s="1"/>
  <c r="BU32" i="5"/>
  <c r="F33" i="5" s="1"/>
  <c r="CI32" i="5"/>
  <c r="CL32" i="5" s="1"/>
  <c r="BS32" i="5"/>
  <c r="E33" i="5" s="1"/>
  <c r="CM32" i="5" l="1"/>
  <c r="G33" i="5" s="1"/>
  <c r="J33" i="5" l="1"/>
  <c r="L33" i="5" s="1"/>
  <c r="I33" i="5"/>
  <c r="K33" i="5" s="1"/>
  <c r="AN33" i="5" l="1"/>
  <c r="AF33" i="5"/>
  <c r="BQ33" i="5"/>
  <c r="CJ33" i="5" s="1"/>
  <c r="AY33" i="5"/>
  <c r="CF33" i="5" s="1"/>
  <c r="Q33" i="5"/>
  <c r="S33" i="5" s="1"/>
  <c r="BE33" i="5"/>
  <c r="AJ33" i="5"/>
  <c r="AB33" i="5"/>
  <c r="R33" i="5"/>
  <c r="T33" i="5" s="1"/>
  <c r="AA33" i="5" l="1"/>
  <c r="Z33" i="5"/>
  <c r="BL33" i="5"/>
  <c r="W33" i="5"/>
  <c r="AI33" i="5"/>
  <c r="AH33" i="5"/>
  <c r="X33" i="5"/>
  <c r="AK33" i="5" l="1"/>
  <c r="O34" i="5" s="1"/>
  <c r="BZ33" i="5"/>
  <c r="AT33" i="5"/>
  <c r="AL33" i="5"/>
  <c r="CA33" i="5"/>
  <c r="AU33" i="5"/>
  <c r="AM33" i="5"/>
  <c r="BI33" i="5" s="1"/>
  <c r="Y33" i="5"/>
  <c r="BV33" i="5"/>
  <c r="AP33" i="5"/>
  <c r="AC33" i="5"/>
  <c r="M34" i="5" s="1"/>
  <c r="AD33" i="5"/>
  <c r="BW33" i="5"/>
  <c r="AE33" i="5"/>
  <c r="AQ33" i="5" s="1"/>
  <c r="AO33" i="5" l="1"/>
  <c r="P34" i="5" s="1"/>
  <c r="AR34" i="5"/>
  <c r="AW33" i="5"/>
  <c r="BC33" i="5" s="1"/>
  <c r="BH33" i="5"/>
  <c r="BO33" i="5" s="1"/>
  <c r="AS33" i="5"/>
  <c r="CC33" i="5"/>
  <c r="AG33" i="5"/>
  <c r="N34" i="5" s="1"/>
  <c r="BK33" i="5"/>
  <c r="BN33" i="5" s="1"/>
  <c r="BY33" i="5"/>
  <c r="AV34" i="5"/>
  <c r="BM34" i="5" l="1"/>
  <c r="AX33" i="5"/>
  <c r="BA33" i="5" s="1"/>
  <c r="C34" i="5" s="1"/>
  <c r="BB33" i="5"/>
  <c r="BD33" i="5" s="1"/>
  <c r="CD33" i="5"/>
  <c r="H34" i="5" s="1"/>
  <c r="BP33" i="5"/>
  <c r="BJ34" i="5"/>
  <c r="BU33" i="5" l="1"/>
  <c r="F34" i="5" s="1"/>
  <c r="CI33" i="5"/>
  <c r="CL33" i="5" s="1"/>
  <c r="BS33" i="5"/>
  <c r="E34" i="5" s="1"/>
  <c r="CE33" i="5"/>
  <c r="CH33" i="5" s="1"/>
  <c r="CM33" i="5" s="1"/>
  <c r="G34" i="5" s="1"/>
  <c r="BG33" i="5"/>
  <c r="D34" i="5" s="1"/>
  <c r="I34" i="5" l="1"/>
  <c r="K34" i="5" s="1"/>
  <c r="AY34" i="5" s="1"/>
  <c r="CF34" i="5" s="1"/>
  <c r="J34" i="5"/>
  <c r="L34" i="5" s="1"/>
  <c r="R34" i="5" s="1"/>
  <c r="T34" i="5" s="1"/>
  <c r="AB34" i="5"/>
  <c r="AJ34" i="5" l="1"/>
  <c r="BE34" i="5"/>
  <c r="Q34" i="5"/>
  <c r="S34" i="5" s="1"/>
  <c r="AA34" i="5" s="1"/>
  <c r="AI34" i="5"/>
  <c r="AH34" i="5"/>
  <c r="X34" i="5"/>
  <c r="AN34" i="5"/>
  <c r="AF34" i="5"/>
  <c r="BQ34" i="5"/>
  <c r="CJ34" i="5" s="1"/>
  <c r="W34" i="5" l="1"/>
  <c r="Y34" i="5" s="1"/>
  <c r="BL34" i="5"/>
  <c r="Z34" i="5"/>
  <c r="AP34" i="5" s="1"/>
  <c r="BZ34" i="5"/>
  <c r="AT34" i="5"/>
  <c r="AL34" i="5"/>
  <c r="AK34" i="5"/>
  <c r="O35" i="5" s="1"/>
  <c r="AU34" i="5"/>
  <c r="AM34" i="5"/>
  <c r="BI34" i="5" s="1"/>
  <c r="CA34" i="5"/>
  <c r="BW34" i="5"/>
  <c r="AE34" i="5"/>
  <c r="AQ34" i="5" s="1"/>
  <c r="BV34" i="5" l="1"/>
  <c r="AC34" i="5"/>
  <c r="M35" i="5" s="1"/>
  <c r="AD34" i="5"/>
  <c r="AG34" i="5" s="1"/>
  <c r="N35" i="5" s="1"/>
  <c r="BY34" i="5"/>
  <c r="AR35" i="5"/>
  <c r="AO34" i="5"/>
  <c r="P35" i="5" s="1"/>
  <c r="BH34" i="5"/>
  <c r="BO34" i="5" s="1"/>
  <c r="AW34" i="5"/>
  <c r="BC34" i="5" s="1"/>
  <c r="AV35" i="5"/>
  <c r="AS34" i="5"/>
  <c r="CC34" i="5"/>
  <c r="CD34" i="5" l="1"/>
  <c r="H35" i="5" s="1"/>
  <c r="BK34" i="5"/>
  <c r="BN34" i="5" s="1"/>
  <c r="BP34" i="5" s="1"/>
  <c r="BJ35" i="5"/>
  <c r="BM35" i="5"/>
  <c r="AX34" i="5"/>
  <c r="BA34" i="5" s="1"/>
  <c r="C35" i="5" s="1"/>
  <c r="BB34" i="5"/>
  <c r="BD34" i="5" s="1"/>
  <c r="BU34" i="5" l="1"/>
  <c r="F35" i="5" s="1"/>
  <c r="BS34" i="5"/>
  <c r="E35" i="5" s="1"/>
  <c r="CI34" i="5"/>
  <c r="CL34" i="5" s="1"/>
  <c r="CE34" i="5"/>
  <c r="CH34" i="5" s="1"/>
  <c r="BG34" i="5"/>
  <c r="D35" i="5" s="1"/>
  <c r="CM34" i="5" l="1"/>
  <c r="G35" i="5" s="1"/>
  <c r="J35" i="5" l="1"/>
  <c r="L35" i="5" s="1"/>
  <c r="I35" i="5"/>
  <c r="K35" i="5" s="1"/>
  <c r="AB35" i="5" l="1"/>
  <c r="R35" i="5"/>
  <c r="T35" i="5" s="1"/>
  <c r="AY35" i="5"/>
  <c r="CF35" i="5" s="1"/>
  <c r="BE35" i="5"/>
  <c r="AJ35" i="5"/>
  <c r="Q35" i="5"/>
  <c r="S35" i="5" s="1"/>
  <c r="AN35" i="5"/>
  <c r="AF35" i="5"/>
  <c r="BQ35" i="5"/>
  <c r="CJ35" i="5" s="1"/>
  <c r="AA35" i="5" l="1"/>
  <c r="Z35" i="5"/>
  <c r="BL35" i="5"/>
  <c r="W35" i="5"/>
  <c r="X35" i="5"/>
  <c r="AI35" i="5"/>
  <c r="AH35" i="5"/>
  <c r="Y35" i="5" l="1"/>
  <c r="CA35" i="5"/>
  <c r="AU35" i="5"/>
  <c r="AM35" i="5"/>
  <c r="BI35" i="5" s="1"/>
  <c r="AK35" i="5"/>
  <c r="O36" i="5" s="1"/>
  <c r="AV36" i="5" s="1"/>
  <c r="BZ35" i="5"/>
  <c r="CC35" i="5" s="1"/>
  <c r="AL35" i="5"/>
  <c r="AO35" i="5" s="1"/>
  <c r="P36" i="5" s="1"/>
  <c r="BJ36" i="5" s="1"/>
  <c r="AT35" i="5"/>
  <c r="BV35" i="5"/>
  <c r="AP35" i="5"/>
  <c r="AD35" i="5"/>
  <c r="AC35" i="5"/>
  <c r="M36" i="5" s="1"/>
  <c r="AR36" i="5" s="1"/>
  <c r="BW35" i="5"/>
  <c r="AE35" i="5"/>
  <c r="AQ35" i="5" s="1"/>
  <c r="BY35" i="5" l="1"/>
  <c r="CD35" i="5" s="1"/>
  <c r="H36" i="5" s="1"/>
  <c r="BH35" i="5"/>
  <c r="BO35" i="5" s="1"/>
  <c r="AW35" i="5"/>
  <c r="BC35" i="5" s="1"/>
  <c r="AG35" i="5"/>
  <c r="N36" i="5" s="1"/>
  <c r="BM36" i="5" s="1"/>
  <c r="BK35" i="5"/>
  <c r="BN35" i="5" s="1"/>
  <c r="BP35" i="5" s="1"/>
  <c r="BU35" i="5" s="1"/>
  <c r="F36" i="5" s="1"/>
  <c r="AS35" i="5"/>
  <c r="BS35" i="5" l="1"/>
  <c r="E36" i="5" s="1"/>
  <c r="CI35" i="5"/>
  <c r="CL35" i="5" s="1"/>
  <c r="BB35" i="5"/>
  <c r="BD35" i="5" s="1"/>
  <c r="AX35" i="5"/>
  <c r="BA35" i="5" s="1"/>
  <c r="C36" i="5" s="1"/>
  <c r="CE35" i="5" l="1"/>
  <c r="CH35" i="5" s="1"/>
  <c r="CM35" i="5" s="1"/>
  <c r="G36" i="5" s="1"/>
  <c r="J36" i="5" s="1"/>
  <c r="L36" i="5" s="1"/>
  <c r="BQ36" i="5" s="1"/>
  <c r="CJ36" i="5" s="1"/>
  <c r="BG35" i="5"/>
  <c r="D36" i="5" s="1"/>
  <c r="I36" i="5" s="1"/>
  <c r="K36" i="5" s="1"/>
  <c r="AJ36" i="5" s="1"/>
  <c r="AF36" i="5" l="1"/>
  <c r="AN36" i="5"/>
  <c r="BE36" i="5"/>
  <c r="AB36" i="5"/>
  <c r="Q36" i="5"/>
  <c r="S36" i="5" s="1"/>
  <c r="W36" i="5" s="1"/>
  <c r="AY36" i="5"/>
  <c r="CF36" i="5" s="1"/>
  <c r="R36" i="5"/>
  <c r="T36" i="5" s="1"/>
  <c r="AI36" i="5" s="1"/>
  <c r="AA36" i="5" l="1"/>
  <c r="BL36" i="5"/>
  <c r="Z36" i="5"/>
  <c r="BV36" i="5" s="1"/>
  <c r="BY36" i="5" s="1"/>
  <c r="X36" i="5"/>
  <c r="AH36" i="5"/>
  <c r="AK36" i="5" s="1"/>
  <c r="O37" i="5" s="1"/>
  <c r="Y36" i="5"/>
  <c r="BW36" i="5"/>
  <c r="AE36" i="5"/>
  <c r="AQ36" i="5" s="1"/>
  <c r="AM36" i="5"/>
  <c r="BI36" i="5" s="1"/>
  <c r="AU36" i="5"/>
  <c r="CA36" i="5"/>
  <c r="AD36" i="5"/>
  <c r="AC36" i="5"/>
  <c r="M37" i="5" s="1"/>
  <c r="AL36" i="5" l="1"/>
  <c r="AT36" i="5"/>
  <c r="AP36" i="5"/>
  <c r="AS36" i="5" s="1"/>
  <c r="BZ36" i="5"/>
  <c r="CC36" i="5" s="1"/>
  <c r="CD36" i="5"/>
  <c r="H37" i="5" s="1"/>
  <c r="BB36" i="5"/>
  <c r="AV37" i="5"/>
  <c r="AO36" i="5"/>
  <c r="P37" i="5" s="1"/>
  <c r="AR37" i="5"/>
  <c r="BH36" i="5"/>
  <c r="BO36" i="5" s="1"/>
  <c r="AW36" i="5"/>
  <c r="BC36" i="5" s="1"/>
  <c r="AG36" i="5"/>
  <c r="N37" i="5" s="1"/>
  <c r="BK36" i="5"/>
  <c r="BN36" i="5" s="1"/>
  <c r="BP36" i="5" l="1"/>
  <c r="BM37" i="5"/>
  <c r="AX36" i="5"/>
  <c r="BA36" i="5" s="1"/>
  <c r="C37" i="5" s="1"/>
  <c r="BJ37" i="5"/>
  <c r="BU36" i="5"/>
  <c r="F37" i="5" s="1"/>
  <c r="BS36" i="5"/>
  <c r="E37" i="5" s="1"/>
  <c r="CI36" i="5"/>
  <c r="CL36" i="5" s="1"/>
  <c r="BD36" i="5"/>
  <c r="CE36" i="5" l="1"/>
  <c r="CH36" i="5" s="1"/>
  <c r="CM36" i="5" s="1"/>
  <c r="G37" i="5" s="1"/>
  <c r="J37" i="5" s="1"/>
  <c r="L37" i="5" s="1"/>
  <c r="BG36" i="5"/>
  <c r="D37" i="5" s="1"/>
  <c r="BQ37" i="5" l="1"/>
  <c r="CJ37" i="5" s="1"/>
  <c r="AN37" i="5"/>
  <c r="AF37" i="5"/>
  <c r="I37" i="5"/>
  <c r="K37" i="5" s="1"/>
  <c r="AJ37" i="5" l="1"/>
  <c r="AB37" i="5"/>
  <c r="R37" i="5"/>
  <c r="T37" i="5" s="1"/>
  <c r="AY37" i="5"/>
  <c r="CF37" i="5" s="1"/>
  <c r="Q37" i="5"/>
  <c r="S37" i="5" s="1"/>
  <c r="BE37" i="5"/>
  <c r="W37" i="5" l="1"/>
  <c r="AA37" i="5"/>
  <c r="Z37" i="5"/>
  <c r="BL37" i="5"/>
  <c r="AI37" i="5"/>
  <c r="AH37" i="5"/>
  <c r="X37" i="5"/>
  <c r="AE37" i="5" l="1"/>
  <c r="AQ37" i="5" s="1"/>
  <c r="BW37" i="5"/>
  <c r="BZ37" i="5"/>
  <c r="AT37" i="5"/>
  <c r="AL37" i="5"/>
  <c r="AK37" i="5"/>
  <c r="O38" i="5" s="1"/>
  <c r="CA37" i="5"/>
  <c r="AU37" i="5"/>
  <c r="AM37" i="5"/>
  <c r="BI37" i="5" s="1"/>
  <c r="AD37" i="5"/>
  <c r="AC37" i="5"/>
  <c r="M38" i="5" s="1"/>
  <c r="BV37" i="5"/>
  <c r="BY37" i="5" s="1"/>
  <c r="AP37" i="5"/>
  <c r="Y37" i="5"/>
  <c r="AS37" i="5" l="1"/>
  <c r="BB37" i="5" s="1"/>
  <c r="AO37" i="5"/>
  <c r="P38" i="5" s="1"/>
  <c r="BJ38" i="5" s="1"/>
  <c r="BH37" i="5"/>
  <c r="BO37" i="5" s="1"/>
  <c r="AW37" i="5"/>
  <c r="BC37" i="5" s="1"/>
  <c r="AV38" i="5"/>
  <c r="CC37" i="5"/>
  <c r="CD37" i="5" s="1"/>
  <c r="H38" i="5" s="1"/>
  <c r="AR38" i="5"/>
  <c r="BK37" i="5"/>
  <c r="BN37" i="5" s="1"/>
  <c r="AG37" i="5"/>
  <c r="N38" i="5" s="1"/>
  <c r="BP37" i="5" l="1"/>
  <c r="CI37" i="5" s="1"/>
  <c r="CL37" i="5" s="1"/>
  <c r="BM38" i="5"/>
  <c r="BU37" i="5"/>
  <c r="F38" i="5" s="1"/>
  <c r="AX37" i="5"/>
  <c r="BA37" i="5" s="1"/>
  <c r="C38" i="5" s="1"/>
  <c r="BD37" i="5"/>
  <c r="BS37" i="5" l="1"/>
  <c r="E38" i="5" s="1"/>
  <c r="CE37" i="5"/>
  <c r="CH37" i="5" s="1"/>
  <c r="CM37" i="5" s="1"/>
  <c r="G38" i="5" s="1"/>
  <c r="BG37" i="5"/>
  <c r="D38" i="5" s="1"/>
  <c r="J38" i="5"/>
  <c r="L38" i="5" s="1"/>
  <c r="I38" i="5" l="1"/>
  <c r="K38" i="5" s="1"/>
  <c r="AJ38" i="5" s="1"/>
  <c r="AB38" i="5"/>
  <c r="R38" i="5"/>
  <c r="T38" i="5" s="1"/>
  <c r="AY38" i="5"/>
  <c r="CF38" i="5" s="1"/>
  <c r="Q38" i="5"/>
  <c r="S38" i="5" s="1"/>
  <c r="BE38" i="5"/>
  <c r="AN38" i="5"/>
  <c r="AF38" i="5"/>
  <c r="BQ38" i="5"/>
  <c r="CJ38" i="5" s="1"/>
  <c r="BL38" i="5" l="1"/>
  <c r="W38" i="5"/>
  <c r="AA38" i="5"/>
  <c r="Z38" i="5"/>
  <c r="X38" i="5"/>
  <c r="AI38" i="5"/>
  <c r="AH38" i="5"/>
  <c r="AE38" i="5" l="1"/>
  <c r="AQ38" i="5" s="1"/>
  <c r="BW38" i="5"/>
  <c r="BZ38" i="5"/>
  <c r="AT38" i="5"/>
  <c r="AL38" i="5"/>
  <c r="AK38" i="5"/>
  <c r="O39" i="5" s="1"/>
  <c r="CA38" i="5"/>
  <c r="AU38" i="5"/>
  <c r="AM38" i="5"/>
  <c r="BI38" i="5" s="1"/>
  <c r="AD38" i="5"/>
  <c r="AC38" i="5"/>
  <c r="M39" i="5" s="1"/>
  <c r="BV38" i="5"/>
  <c r="BY38" i="5" s="1"/>
  <c r="AP38" i="5"/>
  <c r="Y38" i="5"/>
  <c r="AS38" i="5" l="1"/>
  <c r="AO38" i="5"/>
  <c r="P39" i="5" s="1"/>
  <c r="BB38" i="5"/>
  <c r="AV39" i="5"/>
  <c r="AR39" i="5"/>
  <c r="BK38" i="5"/>
  <c r="BN38" i="5" s="1"/>
  <c r="AG38" i="5"/>
  <c r="N39" i="5" s="1"/>
  <c r="BJ39" i="5"/>
  <c r="BH38" i="5"/>
  <c r="BO38" i="5" s="1"/>
  <c r="AW38" i="5"/>
  <c r="BC38" i="5" s="1"/>
  <c r="CC38" i="5"/>
  <c r="CD38" i="5" s="1"/>
  <c r="H39" i="5" s="1"/>
  <c r="BP38" i="5" l="1"/>
  <c r="CI38" i="5" s="1"/>
  <c r="CL38" i="5" s="1"/>
  <c r="BD38" i="5"/>
  <c r="AX38" i="5"/>
  <c r="BA38" i="5" s="1"/>
  <c r="C39" i="5" s="1"/>
  <c r="BM39" i="5"/>
  <c r="BU38" i="5" l="1"/>
  <c r="F39" i="5" s="1"/>
  <c r="BS38" i="5"/>
  <c r="E39" i="5" s="1"/>
  <c r="CE38" i="5"/>
  <c r="CH38" i="5" s="1"/>
  <c r="CM38" i="5" s="1"/>
  <c r="G39" i="5" s="1"/>
  <c r="BG38" i="5"/>
  <c r="D39" i="5" s="1"/>
  <c r="J39" i="5" l="1"/>
  <c r="L39" i="5" s="1"/>
  <c r="AN39" i="5"/>
  <c r="AF39" i="5"/>
  <c r="BQ39" i="5"/>
  <c r="CJ39" i="5" s="1"/>
  <c r="I39" i="5"/>
  <c r="K39" i="5" s="1"/>
  <c r="BE39" i="5" l="1"/>
  <c r="AJ39" i="5"/>
  <c r="AB39" i="5"/>
  <c r="R39" i="5"/>
  <c r="T39" i="5" s="1"/>
  <c r="AY39" i="5"/>
  <c r="CF39" i="5" s="1"/>
  <c r="Q39" i="5"/>
  <c r="S39" i="5" s="1"/>
  <c r="BL39" i="5" l="1"/>
  <c r="W39" i="5"/>
  <c r="AA39" i="5"/>
  <c r="Z39" i="5"/>
  <c r="X39" i="5"/>
  <c r="AI39" i="5"/>
  <c r="AH39" i="5"/>
  <c r="CA39" i="5" l="1"/>
  <c r="AU39" i="5"/>
  <c r="AM39" i="5"/>
  <c r="BI39" i="5" s="1"/>
  <c r="AD39" i="5"/>
  <c r="AC39" i="5"/>
  <c r="M40" i="5" s="1"/>
  <c r="AP39" i="5"/>
  <c r="BV39" i="5"/>
  <c r="AE39" i="5"/>
  <c r="AQ39" i="5" s="1"/>
  <c r="BW39" i="5"/>
  <c r="Y39" i="5"/>
  <c r="BZ39" i="5"/>
  <c r="CC39" i="5" s="1"/>
  <c r="AT39" i="5"/>
  <c r="AL39" i="5"/>
  <c r="AK39" i="5"/>
  <c r="O40" i="5" s="1"/>
  <c r="BY39" i="5" l="1"/>
  <c r="CD39" i="5" s="1"/>
  <c r="H40" i="5" s="1"/>
  <c r="AO39" i="5"/>
  <c r="P40" i="5" s="1"/>
  <c r="BJ40" i="5" s="1"/>
  <c r="AW39" i="5"/>
  <c r="BC39" i="5" s="1"/>
  <c r="BH39" i="5"/>
  <c r="BO39" i="5" s="1"/>
  <c r="AV40" i="5"/>
  <c r="AS39" i="5"/>
  <c r="AR40" i="5"/>
  <c r="AG39" i="5"/>
  <c r="N40" i="5" s="1"/>
  <c r="BK39" i="5"/>
  <c r="BN39" i="5" s="1"/>
  <c r="BP39" i="5" l="1"/>
  <c r="BB39" i="5"/>
  <c r="BD39" i="5" s="1"/>
  <c r="AX39" i="5"/>
  <c r="BA39" i="5" s="1"/>
  <c r="C40" i="5" s="1"/>
  <c r="BU39" i="5"/>
  <c r="F40" i="5" s="1"/>
  <c r="CI39" i="5"/>
  <c r="CL39" i="5" s="1"/>
  <c r="BS39" i="5"/>
  <c r="E40" i="5" s="1"/>
  <c r="BM40" i="5"/>
  <c r="CE39" i="5" l="1"/>
  <c r="CH39" i="5" s="1"/>
  <c r="CM39" i="5" s="1"/>
  <c r="G40" i="5" s="1"/>
  <c r="BG39" i="5"/>
  <c r="D40" i="5" s="1"/>
  <c r="I40" i="5" l="1"/>
  <c r="K40" i="5" s="1"/>
  <c r="J40" i="5"/>
  <c r="L40" i="5" s="1"/>
  <c r="AN40" i="5" l="1"/>
  <c r="AF40" i="5"/>
  <c r="BQ40" i="5"/>
  <c r="CJ40" i="5" s="1"/>
  <c r="BE40" i="5"/>
  <c r="AJ40" i="5"/>
  <c r="AB40" i="5"/>
  <c r="R40" i="5"/>
  <c r="T40" i="5" s="1"/>
  <c r="AY40" i="5"/>
  <c r="CF40" i="5" s="1"/>
  <c r="Q40" i="5"/>
  <c r="S40" i="5" s="1"/>
  <c r="AH40" i="5" l="1"/>
  <c r="X40" i="5"/>
  <c r="AI40" i="5"/>
  <c r="Z40" i="5"/>
  <c r="BL40" i="5"/>
  <c r="W40" i="5"/>
  <c r="AA40" i="5"/>
  <c r="Y40" i="5" l="1"/>
  <c r="Y3" i="5" s="1"/>
  <c r="CP6" i="5" s="1"/>
  <c r="BV40" i="5"/>
  <c r="AP40" i="5"/>
  <c r="AD40" i="5"/>
  <c r="AC40" i="5"/>
  <c r="M41" i="5" s="1"/>
  <c r="AE40" i="5"/>
  <c r="AQ40" i="5" s="1"/>
  <c r="BW40" i="5"/>
  <c r="CA40" i="5"/>
  <c r="AU40" i="5"/>
  <c r="AM40" i="5"/>
  <c r="BI40" i="5" s="1"/>
  <c r="BZ40" i="5"/>
  <c r="AT40" i="5"/>
  <c r="AL40" i="5"/>
  <c r="AO40" i="5" s="1"/>
  <c r="P41" i="5" s="1"/>
  <c r="AK40" i="5"/>
  <c r="O41" i="5" s="1"/>
  <c r="AV41" i="5" l="1"/>
  <c r="AR41" i="5"/>
  <c r="AW40" i="5"/>
  <c r="BC40" i="5" s="1"/>
  <c r="BH40" i="5"/>
  <c r="BO40" i="5" s="1"/>
  <c r="AG40" i="5"/>
  <c r="N41" i="5" s="1"/>
  <c r="BK40" i="5"/>
  <c r="BN40" i="5" s="1"/>
  <c r="BP40" i="5" s="1"/>
  <c r="BJ41" i="5"/>
  <c r="CC40" i="5"/>
  <c r="AS40" i="5"/>
  <c r="BY40" i="5"/>
  <c r="CD40" i="5" l="1"/>
  <c r="H41" i="5" s="1"/>
  <c r="BM41" i="5"/>
  <c r="AX40" i="5"/>
  <c r="BA40" i="5" s="1"/>
  <c r="C41" i="5" s="1"/>
  <c r="BB40" i="5"/>
  <c r="BD40" i="5" s="1"/>
  <c r="BU40" i="5"/>
  <c r="F41" i="5" s="1"/>
  <c r="CI40" i="5"/>
  <c r="CL40" i="5" s="1"/>
  <c r="BS40" i="5"/>
  <c r="E41" i="5" s="1"/>
  <c r="CE40" i="5" l="1"/>
  <c r="CH40" i="5" s="1"/>
  <c r="CM40" i="5" s="1"/>
  <c r="G41" i="5" s="1"/>
  <c r="BG40" i="5"/>
  <c r="D41" i="5" s="1"/>
  <c r="I41" i="5" l="1"/>
  <c r="K41" i="5" s="1"/>
  <c r="J41" i="5"/>
  <c r="L41" i="5" s="1"/>
  <c r="AN41" i="5" l="1"/>
  <c r="AF41" i="5"/>
  <c r="BQ41" i="5"/>
  <c r="CJ41" i="5" s="1"/>
  <c r="AY41" i="5"/>
  <c r="CF41" i="5" s="1"/>
  <c r="Q41" i="5"/>
  <c r="S41" i="5" s="1"/>
  <c r="BE41" i="5"/>
  <c r="R41" i="5"/>
  <c r="T41" i="5" s="1"/>
  <c r="AB41" i="5"/>
  <c r="AJ41" i="5"/>
  <c r="AI41" i="5" l="1"/>
  <c r="AH41" i="5"/>
  <c r="X41" i="5"/>
  <c r="AA41" i="5"/>
  <c r="Z41" i="5"/>
  <c r="BL41" i="5"/>
  <c r="W41" i="5"/>
  <c r="Y41" i="5" s="1"/>
  <c r="BV41" i="5" l="1"/>
  <c r="AP41" i="5"/>
  <c r="AD41" i="5"/>
  <c r="AC41" i="5"/>
  <c r="M42" i="5" s="1"/>
  <c r="BW41" i="5"/>
  <c r="AE41" i="5"/>
  <c r="AQ41" i="5" s="1"/>
  <c r="BZ41" i="5"/>
  <c r="CC41" i="5" s="1"/>
  <c r="AT41" i="5"/>
  <c r="AL41" i="5"/>
  <c r="AK41" i="5"/>
  <c r="O42" i="5" s="1"/>
  <c r="CA41" i="5"/>
  <c r="AU41" i="5"/>
  <c r="AM41" i="5"/>
  <c r="BI41" i="5" s="1"/>
  <c r="AW41" i="5" l="1"/>
  <c r="BC41" i="5" s="1"/>
  <c r="BH41" i="5"/>
  <c r="BO41" i="5" s="1"/>
  <c r="AV42" i="5"/>
  <c r="AS41" i="5"/>
  <c r="AR42" i="5"/>
  <c r="AG41" i="5"/>
  <c r="N42" i="5" s="1"/>
  <c r="BK41" i="5"/>
  <c r="BN41" i="5" s="1"/>
  <c r="AO41" i="5"/>
  <c r="P42" i="5" s="1"/>
  <c r="BY41" i="5"/>
  <c r="CD41" i="5" s="1"/>
  <c r="H42" i="5" s="1"/>
  <c r="BM42" i="5" l="1"/>
  <c r="AX41" i="5"/>
  <c r="BA41" i="5" s="1"/>
  <c r="C42" i="5" s="1"/>
  <c r="BB41" i="5"/>
  <c r="BD41" i="5" s="1"/>
  <c r="BJ42" i="5"/>
  <c r="BP41" i="5"/>
  <c r="BU41" i="5" l="1"/>
  <c r="F42" i="5" s="1"/>
  <c r="CI41" i="5"/>
  <c r="CL41" i="5" s="1"/>
  <c r="BS41" i="5"/>
  <c r="E42" i="5" s="1"/>
  <c r="CE41" i="5"/>
  <c r="CH41" i="5" s="1"/>
  <c r="CM41" i="5" s="1"/>
  <c r="G42" i="5" s="1"/>
  <c r="BG41" i="5"/>
  <c r="D42" i="5" s="1"/>
  <c r="I42" i="5" l="1"/>
  <c r="K42" i="5" s="1"/>
  <c r="AJ42" i="5" s="1"/>
  <c r="J42" i="5"/>
  <c r="L42" i="5" s="1"/>
  <c r="BE42" i="5" l="1"/>
  <c r="AY42" i="5"/>
  <c r="CF42" i="5" s="1"/>
  <c r="AB42" i="5"/>
  <c r="AN42" i="5"/>
  <c r="AF42" i="5"/>
  <c r="BQ42" i="5"/>
  <c r="CJ42" i="5" s="1"/>
  <c r="Q42" i="5"/>
  <c r="S42" i="5" s="1"/>
  <c r="R42" i="5"/>
  <c r="T42" i="5" s="1"/>
  <c r="AA42" i="5" l="1"/>
  <c r="Z42" i="5"/>
  <c r="BL42" i="5"/>
  <c r="W42" i="5"/>
  <c r="AI42" i="5"/>
  <c r="AH42" i="5"/>
  <c r="X42" i="5"/>
  <c r="BZ42" i="5" l="1"/>
  <c r="AT42" i="5"/>
  <c r="AL42" i="5"/>
  <c r="AK42" i="5"/>
  <c r="O43" i="5" s="1"/>
  <c r="CA42" i="5"/>
  <c r="AU42" i="5"/>
  <c r="AM42" i="5"/>
  <c r="BI42" i="5" s="1"/>
  <c r="BV42" i="5"/>
  <c r="BY42" i="5" s="1"/>
  <c r="AP42" i="5"/>
  <c r="AD42" i="5"/>
  <c r="AC42" i="5"/>
  <c r="M43" i="5" s="1"/>
  <c r="Y42" i="5"/>
  <c r="BW42" i="5"/>
  <c r="AE42" i="5"/>
  <c r="AQ42" i="5" s="1"/>
  <c r="AS42" i="5" l="1"/>
  <c r="BB42" i="5" s="1"/>
  <c r="CC42" i="5"/>
  <c r="CD42" i="5" s="1"/>
  <c r="H43" i="5" s="1"/>
  <c r="AV43" i="5"/>
  <c r="AR43" i="5"/>
  <c r="AO42" i="5"/>
  <c r="P43" i="5" s="1"/>
  <c r="AG42" i="5"/>
  <c r="N43" i="5" s="1"/>
  <c r="BK42" i="5"/>
  <c r="BN42" i="5" s="1"/>
  <c r="BH42" i="5"/>
  <c r="BO42" i="5" s="1"/>
  <c r="AW42" i="5"/>
  <c r="BC42" i="5" s="1"/>
  <c r="AX42" i="5" l="1"/>
  <c r="BA42" i="5" s="1"/>
  <c r="C43" i="5" s="1"/>
  <c r="BM43" i="5"/>
  <c r="BJ43" i="5"/>
  <c r="BP42" i="5"/>
  <c r="BD42" i="5"/>
  <c r="CE42" i="5" l="1"/>
  <c r="CH42" i="5" s="1"/>
  <c r="BG42" i="5"/>
  <c r="D43" i="5" s="1"/>
  <c r="BU42" i="5"/>
  <c r="F43" i="5" s="1"/>
  <c r="CI42" i="5"/>
  <c r="CL42" i="5" s="1"/>
  <c r="BS42" i="5"/>
  <c r="E43" i="5" s="1"/>
  <c r="CM42" i="5" l="1"/>
  <c r="G43" i="5" s="1"/>
  <c r="J43" i="5"/>
  <c r="L43" i="5" s="1"/>
  <c r="I43" i="5"/>
  <c r="K43" i="5" s="1"/>
  <c r="AJ43" i="5" l="1"/>
  <c r="AB43" i="5"/>
  <c r="R43" i="5"/>
  <c r="T43" i="5" s="1"/>
  <c r="AY43" i="5"/>
  <c r="CF43" i="5" s="1"/>
  <c r="Q43" i="5"/>
  <c r="S43" i="5" s="1"/>
  <c r="BE43" i="5"/>
  <c r="BQ43" i="5"/>
  <c r="CJ43" i="5" s="1"/>
  <c r="AN43" i="5"/>
  <c r="AF43" i="5"/>
  <c r="AA43" i="5" l="1"/>
  <c r="Z43" i="5"/>
  <c r="BL43" i="5"/>
  <c r="W43" i="5"/>
  <c r="AI43" i="5"/>
  <c r="AH43" i="5"/>
  <c r="X43" i="5"/>
  <c r="AK43" i="5" l="1"/>
  <c r="O44" i="5" s="1"/>
  <c r="BZ43" i="5"/>
  <c r="AT43" i="5"/>
  <c r="AL43" i="5"/>
  <c r="CA43" i="5"/>
  <c r="AU43" i="5"/>
  <c r="AM43" i="5"/>
  <c r="BI43" i="5" s="1"/>
  <c r="Y43" i="5"/>
  <c r="AC43" i="5"/>
  <c r="M44" i="5" s="1"/>
  <c r="BV43" i="5"/>
  <c r="AP43" i="5"/>
  <c r="AD43" i="5"/>
  <c r="BW43" i="5"/>
  <c r="AE43" i="5"/>
  <c r="AQ43" i="5" s="1"/>
  <c r="CC43" i="5" l="1"/>
  <c r="BY43" i="5"/>
  <c r="CD43" i="5" s="1"/>
  <c r="H44" i="5" s="1"/>
  <c r="AG43" i="5"/>
  <c r="N44" i="5" s="1"/>
  <c r="BK43" i="5"/>
  <c r="BN43" i="5" s="1"/>
  <c r="AO43" i="5"/>
  <c r="P44" i="5" s="1"/>
  <c r="AS43" i="5"/>
  <c r="BH43" i="5"/>
  <c r="BO43" i="5" s="1"/>
  <c r="AW43" i="5"/>
  <c r="BC43" i="5" s="1"/>
  <c r="AR44" i="5"/>
  <c r="AV44" i="5"/>
  <c r="AX43" i="5" l="1"/>
  <c r="BA43" i="5" s="1"/>
  <c r="C44" i="5" s="1"/>
  <c r="BB43" i="5"/>
  <c r="BD43" i="5" s="1"/>
  <c r="BJ44" i="5"/>
  <c r="BP43" i="5"/>
  <c r="BM44" i="5"/>
  <c r="BU43" i="5" l="1"/>
  <c r="F44" i="5" s="1"/>
  <c r="CI43" i="5"/>
  <c r="CL43" i="5" s="1"/>
  <c r="BS43" i="5"/>
  <c r="E44" i="5" s="1"/>
  <c r="CE43" i="5"/>
  <c r="CH43" i="5" s="1"/>
  <c r="CM43" i="5" s="1"/>
  <c r="G44" i="5" s="1"/>
  <c r="BG43" i="5"/>
  <c r="D44" i="5" s="1"/>
  <c r="I44" i="5" l="1"/>
  <c r="K44" i="5" s="1"/>
  <c r="AJ44" i="5" s="1"/>
  <c r="J44" i="5"/>
  <c r="L44" i="5" s="1"/>
  <c r="R44" i="5" s="1"/>
  <c r="T44" i="5" s="1"/>
  <c r="AY44" i="5" l="1"/>
  <c r="CF44" i="5" s="1"/>
  <c r="AB44" i="5"/>
  <c r="Q44" i="5"/>
  <c r="S44" i="5" s="1"/>
  <c r="BL44" i="5" s="1"/>
  <c r="BE44" i="5"/>
  <c r="AI44" i="5"/>
  <c r="AH44" i="5"/>
  <c r="X44" i="5"/>
  <c r="BQ44" i="5"/>
  <c r="CJ44" i="5" s="1"/>
  <c r="AN44" i="5"/>
  <c r="AF44" i="5"/>
  <c r="AA44" i="5" l="1"/>
  <c r="Z44" i="5"/>
  <c r="W44" i="5"/>
  <c r="Y44" i="5"/>
  <c r="AD44" i="5"/>
  <c r="AC44" i="5"/>
  <c r="M45" i="5" s="1"/>
  <c r="BV44" i="5"/>
  <c r="BY44" i="5" s="1"/>
  <c r="AP44" i="5"/>
  <c r="AS44" i="5" s="1"/>
  <c r="BZ44" i="5"/>
  <c r="AT44" i="5"/>
  <c r="AL44" i="5"/>
  <c r="AK44" i="5"/>
  <c r="O45" i="5" s="1"/>
  <c r="BW44" i="5"/>
  <c r="AE44" i="5"/>
  <c r="AQ44" i="5" s="1"/>
  <c r="AU44" i="5"/>
  <c r="AM44" i="5"/>
  <c r="BI44" i="5" s="1"/>
  <c r="CA44" i="5"/>
  <c r="AO44" i="5" l="1"/>
  <c r="P45" i="5" s="1"/>
  <c r="AV45" i="5"/>
  <c r="BH44" i="5"/>
  <c r="BO44" i="5" s="1"/>
  <c r="AW44" i="5"/>
  <c r="BC44" i="5" s="1"/>
  <c r="AR45" i="5"/>
  <c r="BJ45" i="5"/>
  <c r="CC44" i="5"/>
  <c r="CD44" i="5" s="1"/>
  <c r="H45" i="5" s="1"/>
  <c r="BB44" i="5"/>
  <c r="AG44" i="5"/>
  <c r="N45" i="5" s="1"/>
  <c r="BK44" i="5"/>
  <c r="BN44" i="5" s="1"/>
  <c r="BP44" i="5" l="1"/>
  <c r="BM45" i="5"/>
  <c r="BU44" i="5"/>
  <c r="F45" i="5" s="1"/>
  <c r="BS44" i="5"/>
  <c r="E45" i="5" s="1"/>
  <c r="CI44" i="5"/>
  <c r="CL44" i="5" s="1"/>
  <c r="AX44" i="5"/>
  <c r="BA44" i="5" s="1"/>
  <c r="C45" i="5" s="1"/>
  <c r="BD44" i="5"/>
  <c r="CE44" i="5" l="1"/>
  <c r="CH44" i="5" s="1"/>
  <c r="CM44" i="5" s="1"/>
  <c r="G45" i="5" s="1"/>
  <c r="BG44" i="5"/>
  <c r="D45" i="5" l="1"/>
  <c r="J45" i="5"/>
  <c r="L45" i="5" s="1"/>
  <c r="I45" i="5" l="1"/>
  <c r="K45" i="5" s="1"/>
  <c r="BQ45" i="5"/>
  <c r="CJ45" i="5" s="1"/>
  <c r="AF45" i="5"/>
  <c r="AN45" i="5"/>
  <c r="AB45" i="5" l="1"/>
  <c r="AY45" i="5"/>
  <c r="CF45" i="5" s="1"/>
  <c r="Q45" i="5"/>
  <c r="S45" i="5" s="1"/>
  <c r="AJ45" i="5"/>
  <c r="BE45" i="5"/>
  <c r="R45" i="5"/>
  <c r="T45" i="5" s="1"/>
  <c r="AI45" i="5" l="1"/>
  <c r="AH45" i="5"/>
  <c r="X45" i="5"/>
  <c r="Z45" i="5"/>
  <c r="BL45" i="5"/>
  <c r="W45" i="5"/>
  <c r="Y45" i="5" s="1"/>
  <c r="AA45" i="5"/>
  <c r="AE45" i="5" l="1"/>
  <c r="AQ45" i="5" s="1"/>
  <c r="BW45" i="5"/>
  <c r="BV45" i="5"/>
  <c r="BY45" i="5" s="1"/>
  <c r="AP45" i="5"/>
  <c r="AS45" i="5" s="1"/>
  <c r="AD45" i="5"/>
  <c r="AC45" i="5"/>
  <c r="M46" i="5" s="1"/>
  <c r="AR46" i="5" s="1"/>
  <c r="BZ45" i="5"/>
  <c r="CC45" i="5" s="1"/>
  <c r="AT45" i="5"/>
  <c r="AL45" i="5"/>
  <c r="AK45" i="5"/>
  <c r="O46" i="5" s="1"/>
  <c r="AV46" i="5" s="1"/>
  <c r="CA45" i="5"/>
  <c r="AU45" i="5"/>
  <c r="AM45" i="5"/>
  <c r="BI45" i="5" s="1"/>
  <c r="BB45" i="5"/>
  <c r="BH45" i="5" l="1"/>
  <c r="BO45" i="5" s="1"/>
  <c r="AW45" i="5"/>
  <c r="BK45" i="5"/>
  <c r="BN45" i="5" s="1"/>
  <c r="BP45" i="5" s="1"/>
  <c r="BS45" i="5" s="1"/>
  <c r="E46" i="5" s="1"/>
  <c r="AG45" i="5"/>
  <c r="N46" i="5" s="1"/>
  <c r="BM46" i="5" s="1"/>
  <c r="CD45" i="5"/>
  <c r="H46" i="5" s="1"/>
  <c r="AO45" i="5"/>
  <c r="P46" i="5" s="1"/>
  <c r="BJ46" i="5" s="1"/>
  <c r="CI45" i="5"/>
  <c r="CL45" i="5" s="1"/>
  <c r="BU45" i="5" l="1"/>
  <c r="F46" i="5" s="1"/>
  <c r="BC45" i="5"/>
  <c r="BD45" i="5" s="1"/>
  <c r="AX45" i="5"/>
  <c r="BA45" i="5" s="1"/>
  <c r="C46" i="5" s="1"/>
  <c r="CE45" i="5" l="1"/>
  <c r="CH45" i="5" s="1"/>
  <c r="CM45" i="5" s="1"/>
  <c r="G46" i="5" s="1"/>
  <c r="J46" i="5" s="1"/>
  <c r="L46" i="5" s="1"/>
  <c r="AN46" i="5" s="1"/>
  <c r="BG45" i="5"/>
  <c r="D46" i="5" s="1"/>
  <c r="AF46" i="5"/>
  <c r="BQ46" i="5"/>
  <c r="CJ46" i="5" s="1"/>
  <c r="I46" i="5" l="1"/>
  <c r="K46" i="5" s="1"/>
  <c r="AB46" i="5" l="1"/>
  <c r="AJ46" i="5"/>
  <c r="R46" i="5"/>
  <c r="T46" i="5" s="1"/>
  <c r="AY46" i="5"/>
  <c r="CF46" i="5" s="1"/>
  <c r="Q46" i="5"/>
  <c r="S46" i="5" s="1"/>
  <c r="BE46" i="5"/>
  <c r="Z46" i="5" l="1"/>
  <c r="BL46" i="5"/>
  <c r="W46" i="5"/>
  <c r="AA46" i="5"/>
  <c r="X46" i="5"/>
  <c r="AI46" i="5"/>
  <c r="AH46" i="5"/>
  <c r="AE46" i="5" l="1"/>
  <c r="AQ46" i="5" s="1"/>
  <c r="BW46" i="5"/>
  <c r="AT46" i="5"/>
  <c r="AL46" i="5"/>
  <c r="AK46" i="5"/>
  <c r="O47" i="5" s="1"/>
  <c r="AV47" i="5" s="1"/>
  <c r="BZ46" i="5"/>
  <c r="CC46" i="5" s="1"/>
  <c r="AM46" i="5"/>
  <c r="BI46" i="5" s="1"/>
  <c r="AU46" i="5"/>
  <c r="CA46" i="5"/>
  <c r="Y46" i="5"/>
  <c r="AD46" i="5"/>
  <c r="AP46" i="5"/>
  <c r="AS46" i="5" s="1"/>
  <c r="BB46" i="5" s="1"/>
  <c r="AC46" i="5"/>
  <c r="M47" i="5" s="1"/>
  <c r="AR47" i="5" s="1"/>
  <c r="BV46" i="5"/>
  <c r="BY46" i="5" s="1"/>
  <c r="CD46" i="5" l="1"/>
  <c r="H47" i="5" s="1"/>
  <c r="AO46" i="5"/>
  <c r="P47" i="5" s="1"/>
  <c r="BJ47" i="5" s="1"/>
  <c r="BK46" i="5"/>
  <c r="BN46" i="5" s="1"/>
  <c r="AG46" i="5"/>
  <c r="N47" i="5" s="1"/>
  <c r="BM47" i="5" s="1"/>
  <c r="BH46" i="5"/>
  <c r="BO46" i="5" s="1"/>
  <c r="AW46" i="5"/>
  <c r="BC46" i="5" l="1"/>
  <c r="BD46" i="5" s="1"/>
  <c r="AX46" i="5"/>
  <c r="BA46" i="5" s="1"/>
  <c r="C47" i="5" s="1"/>
  <c r="BP46" i="5"/>
  <c r="BU46" i="5" l="1"/>
  <c r="F47" i="5" s="1"/>
  <c r="CI46" i="5"/>
  <c r="CL46" i="5" s="1"/>
  <c r="BS46" i="5"/>
  <c r="E47" i="5" s="1"/>
  <c r="CE46" i="5"/>
  <c r="CH46" i="5" s="1"/>
  <c r="CM46" i="5" s="1"/>
  <c r="G47" i="5" s="1"/>
  <c r="BG46" i="5"/>
  <c r="D47" i="5" l="1"/>
  <c r="J47" i="5"/>
  <c r="L47" i="5" s="1"/>
  <c r="AN47" i="5" l="1"/>
  <c r="AF47" i="5"/>
  <c r="BQ47" i="5"/>
  <c r="CJ47" i="5" s="1"/>
  <c r="I47" i="5"/>
  <c r="K47" i="5" s="1"/>
  <c r="Q47" i="5" l="1"/>
  <c r="S47" i="5" s="1"/>
  <c r="BE47" i="5"/>
  <c r="AJ47" i="5"/>
  <c r="AB47" i="5"/>
  <c r="R47" i="5"/>
  <c r="T47" i="5" s="1"/>
  <c r="AY47" i="5"/>
  <c r="CF47" i="5" s="1"/>
  <c r="AH47" i="5" l="1"/>
  <c r="X47" i="5"/>
  <c r="AI47" i="5"/>
  <c r="BL47" i="5"/>
  <c r="W47" i="5"/>
  <c r="Y47" i="5" s="1"/>
  <c r="AA47" i="5"/>
  <c r="Z47" i="5"/>
  <c r="AD47" i="5" l="1"/>
  <c r="AC47" i="5"/>
  <c r="M48" i="5" s="1"/>
  <c r="AR48" i="5" s="1"/>
  <c r="AP47" i="5"/>
  <c r="BV47" i="5"/>
  <c r="AE47" i="5"/>
  <c r="AQ47" i="5" s="1"/>
  <c r="BW47" i="5"/>
  <c r="CA47" i="5"/>
  <c r="AU47" i="5"/>
  <c r="AM47" i="5"/>
  <c r="BI47" i="5" s="1"/>
  <c r="AK47" i="5"/>
  <c r="O48" i="5" s="1"/>
  <c r="AV48" i="5" s="1"/>
  <c r="BZ47" i="5"/>
  <c r="AL47" i="5"/>
  <c r="AO47" i="5" s="1"/>
  <c r="P48" i="5" s="1"/>
  <c r="BJ48" i="5" s="1"/>
  <c r="AT47" i="5"/>
  <c r="AW47" i="5" l="1"/>
  <c r="BC47" i="5" s="1"/>
  <c r="BH47" i="5"/>
  <c r="BO47" i="5" s="1"/>
  <c r="BY47" i="5"/>
  <c r="CC47" i="5"/>
  <c r="AS47" i="5"/>
  <c r="AG47" i="5"/>
  <c r="N48" i="5" s="1"/>
  <c r="BM48" i="5" s="1"/>
  <c r="BK47" i="5"/>
  <c r="BN47" i="5" s="1"/>
  <c r="BP47" i="5" s="1"/>
  <c r="CI47" i="5" l="1"/>
  <c r="CL47" i="5" s="1"/>
  <c r="BS47" i="5"/>
  <c r="E48" i="5" s="1"/>
  <c r="BU47" i="5"/>
  <c r="F48" i="5" s="1"/>
  <c r="BB47" i="5"/>
  <c r="BD47" i="5" s="1"/>
  <c r="AX47" i="5"/>
  <c r="BA47" i="5" s="1"/>
  <c r="C48" i="5" s="1"/>
  <c r="CD47" i="5"/>
  <c r="H48" i="5" s="1"/>
  <c r="CE47" i="5" l="1"/>
  <c r="CH47" i="5" s="1"/>
  <c r="CM47" i="5" s="1"/>
  <c r="G48" i="5" s="1"/>
  <c r="J48" i="5" s="1"/>
  <c r="L48" i="5" s="1"/>
  <c r="BG47" i="5"/>
  <c r="AN48" i="5" l="1"/>
  <c r="AF48" i="5"/>
  <c r="BQ48" i="5"/>
  <c r="CJ48" i="5" s="1"/>
  <c r="D48" i="5"/>
  <c r="I48" i="5" l="1"/>
  <c r="K48" i="5" s="1"/>
  <c r="AY48" i="5" l="1"/>
  <c r="CF48" i="5" s="1"/>
  <c r="BE48" i="5"/>
  <c r="AJ48" i="5"/>
  <c r="AB48" i="5"/>
  <c r="Q48" i="5"/>
  <c r="S48" i="5" s="1"/>
  <c r="R48" i="5"/>
  <c r="T48" i="5" s="1"/>
  <c r="X48" i="5" l="1"/>
  <c r="AI48" i="5"/>
  <c r="AH48" i="5"/>
  <c r="Z48" i="5"/>
  <c r="BL48" i="5"/>
  <c r="W48" i="5"/>
  <c r="Y48" i="5" s="1"/>
  <c r="AA48" i="5"/>
  <c r="AE48" i="5" l="1"/>
  <c r="AQ48" i="5" s="1"/>
  <c r="BW48" i="5"/>
  <c r="BV48" i="5"/>
  <c r="BY48" i="5" s="1"/>
  <c r="AP48" i="5"/>
  <c r="AS48" i="5" s="1"/>
  <c r="AD48" i="5"/>
  <c r="AC48" i="5"/>
  <c r="M49" i="5" s="1"/>
  <c r="AR49" i="5" s="1"/>
  <c r="AK48" i="5"/>
  <c r="O49" i="5" s="1"/>
  <c r="AV49" i="5" s="1"/>
  <c r="BZ48" i="5"/>
  <c r="CC48" i="5" s="1"/>
  <c r="AT48" i="5"/>
  <c r="AL48" i="5"/>
  <c r="AM48" i="5"/>
  <c r="BI48" i="5" s="1"/>
  <c r="CA48" i="5"/>
  <c r="AU48" i="5"/>
  <c r="BK48" i="5" l="1"/>
  <c r="BN48" i="5" s="1"/>
  <c r="AG48" i="5"/>
  <c r="N49" i="5" s="1"/>
  <c r="BM49" i="5" s="1"/>
  <c r="BB48" i="5"/>
  <c r="CD48" i="5"/>
  <c r="H49" i="5" s="1"/>
  <c r="AO48" i="5"/>
  <c r="P49" i="5" s="1"/>
  <c r="BJ49" i="5" s="1"/>
  <c r="BH48" i="5"/>
  <c r="BO48" i="5" s="1"/>
  <c r="AW48" i="5"/>
  <c r="BC48" i="5" s="1"/>
  <c r="BD48" i="5" l="1"/>
  <c r="AX48" i="5"/>
  <c r="BA48" i="5" s="1"/>
  <c r="C49" i="5" s="1"/>
  <c r="BP48" i="5"/>
  <c r="BU48" i="5" l="1"/>
  <c r="F49" i="5" s="1"/>
  <c r="CI48" i="5"/>
  <c r="CL48" i="5" s="1"/>
  <c r="BS48" i="5"/>
  <c r="E49" i="5" s="1"/>
  <c r="CE48" i="5"/>
  <c r="CH48" i="5" s="1"/>
  <c r="CM48" i="5" s="1"/>
  <c r="G49" i="5" s="1"/>
  <c r="BG48" i="5"/>
  <c r="D49" i="5" s="1"/>
  <c r="I49" i="5" l="1"/>
  <c r="K49" i="5" s="1"/>
  <c r="J49" i="5"/>
  <c r="L49" i="5" s="1"/>
  <c r="AN49" i="5" l="1"/>
  <c r="AF49" i="5"/>
  <c r="BQ49" i="5"/>
  <c r="CJ49" i="5" s="1"/>
  <c r="AY49" i="5"/>
  <c r="CF49" i="5" s="1"/>
  <c r="Q49" i="5"/>
  <c r="S49" i="5" s="1"/>
  <c r="BE49" i="5"/>
  <c r="AB49" i="5"/>
  <c r="R49" i="5"/>
  <c r="T49" i="5" s="1"/>
  <c r="AJ49" i="5"/>
  <c r="AI49" i="5" l="1"/>
  <c r="AH49" i="5"/>
  <c r="X49" i="5"/>
  <c r="AA49" i="5"/>
  <c r="Z49" i="5"/>
  <c r="BL49" i="5"/>
  <c r="W49" i="5"/>
  <c r="Y49" i="5" s="1"/>
  <c r="AP49" i="5" l="1"/>
  <c r="AD49" i="5"/>
  <c r="AC49" i="5"/>
  <c r="M50" i="5" s="1"/>
  <c r="AR50" i="5" s="1"/>
  <c r="BV49" i="5"/>
  <c r="BW49" i="5"/>
  <c r="AE49" i="5"/>
  <c r="AQ49" i="5" s="1"/>
  <c r="BZ49" i="5"/>
  <c r="CC49" i="5" s="1"/>
  <c r="AT49" i="5"/>
  <c r="AL49" i="5"/>
  <c r="AK49" i="5"/>
  <c r="O50" i="5" s="1"/>
  <c r="AV50" i="5" s="1"/>
  <c r="CA49" i="5"/>
  <c r="AU49" i="5"/>
  <c r="AM49" i="5"/>
  <c r="BI49" i="5" s="1"/>
  <c r="BH49" i="5" l="1"/>
  <c r="BO49" i="5" s="1"/>
  <c r="AW49" i="5"/>
  <c r="BC49" i="5" s="1"/>
  <c r="BY49" i="5"/>
  <c r="CD49" i="5" s="1"/>
  <c r="H50" i="5" s="1"/>
  <c r="AG49" i="5"/>
  <c r="N50" i="5" s="1"/>
  <c r="BM50" i="5" s="1"/>
  <c r="BK49" i="5"/>
  <c r="BN49" i="5" s="1"/>
  <c r="BP49" i="5" s="1"/>
  <c r="AO49" i="5"/>
  <c r="P50" i="5" s="1"/>
  <c r="BJ50" i="5" s="1"/>
  <c r="AS49" i="5"/>
  <c r="AX49" i="5" l="1"/>
  <c r="BA49" i="5" s="1"/>
  <c r="C50" i="5" s="1"/>
  <c r="BB49" i="5"/>
  <c r="BD49" i="5" s="1"/>
  <c r="BU49" i="5"/>
  <c r="F50" i="5" s="1"/>
  <c r="CI49" i="5"/>
  <c r="CL49" i="5" s="1"/>
  <c r="BS49" i="5"/>
  <c r="E50" i="5" s="1"/>
  <c r="CE49" i="5" l="1"/>
  <c r="CH49" i="5" s="1"/>
  <c r="CM49" i="5" s="1"/>
  <c r="G50" i="5" s="1"/>
  <c r="J50" i="5" s="1"/>
  <c r="L50" i="5" s="1"/>
  <c r="BG49" i="5"/>
  <c r="D50" i="5" s="1"/>
  <c r="I50" i="5" s="1"/>
  <c r="K50" i="5" s="1"/>
  <c r="BQ50" i="5" l="1"/>
  <c r="CJ50" i="5" s="1"/>
  <c r="AN50" i="5"/>
  <c r="AF50" i="5"/>
  <c r="AJ50" i="5"/>
  <c r="AB50" i="5"/>
  <c r="R50" i="5"/>
  <c r="T50" i="5" s="1"/>
  <c r="AY50" i="5"/>
  <c r="CF50" i="5" s="1"/>
  <c r="Q50" i="5"/>
  <c r="S50" i="5" s="1"/>
  <c r="BE50" i="5"/>
  <c r="Z50" i="5" l="1"/>
  <c r="BL50" i="5"/>
  <c r="AA50" i="5"/>
  <c r="W50" i="5"/>
  <c r="AH50" i="5"/>
  <c r="AI50" i="5"/>
  <c r="X50" i="5"/>
  <c r="CA50" i="5" l="1"/>
  <c r="AU50" i="5"/>
  <c r="AM50" i="5"/>
  <c r="BI50" i="5" s="1"/>
  <c r="AK50" i="5"/>
  <c r="O51" i="5" s="1"/>
  <c r="AV51" i="5" s="1"/>
  <c r="BZ50" i="5"/>
  <c r="CC50" i="5" s="1"/>
  <c r="AT50" i="5"/>
  <c r="AL50" i="5"/>
  <c r="AO50" i="5" s="1"/>
  <c r="P51" i="5" s="1"/>
  <c r="BJ51" i="5" s="1"/>
  <c r="Y50" i="5"/>
  <c r="AE50" i="5"/>
  <c r="AQ50" i="5" s="1"/>
  <c r="BW50" i="5"/>
  <c r="BV50" i="5"/>
  <c r="BY50" i="5" s="1"/>
  <c r="AP50" i="5"/>
  <c r="AS50" i="5" s="1"/>
  <c r="AD50" i="5"/>
  <c r="AC50" i="5"/>
  <c r="M51" i="5" s="1"/>
  <c r="AR51" i="5" s="1"/>
  <c r="AG50" i="5" l="1"/>
  <c r="N51" i="5" s="1"/>
  <c r="BM51" i="5" s="1"/>
  <c r="BK50" i="5"/>
  <c r="BN50" i="5" s="1"/>
  <c r="AW50" i="5"/>
  <c r="BC50" i="5" s="1"/>
  <c r="BH50" i="5"/>
  <c r="BO50" i="5" s="1"/>
  <c r="AX50" i="5"/>
  <c r="BA50" i="5" s="1"/>
  <c r="C51" i="5" s="1"/>
  <c r="BB50" i="5"/>
  <c r="BD50" i="5" s="1"/>
  <c r="CD50" i="5"/>
  <c r="H51" i="5" s="1"/>
  <c r="CE50" i="5" l="1"/>
  <c r="CH50" i="5" s="1"/>
  <c r="BG50" i="5"/>
  <c r="D51" i="5" s="1"/>
  <c r="BP50" i="5"/>
  <c r="BS50" i="5" l="1"/>
  <c r="E51" i="5" s="1"/>
  <c r="BU50" i="5"/>
  <c r="F51" i="5" s="1"/>
  <c r="CI50" i="5"/>
  <c r="CL50" i="5" s="1"/>
  <c r="CM50" i="5"/>
  <c r="G51" i="5" s="1"/>
  <c r="I51" i="5" s="1"/>
  <c r="K51" i="5" s="1"/>
  <c r="AB51" i="5" l="1"/>
  <c r="BE51" i="5"/>
  <c r="AJ51" i="5"/>
  <c r="AY51" i="5"/>
  <c r="CF51" i="5" s="1"/>
  <c r="J51" i="5"/>
  <c r="L51" i="5" s="1"/>
  <c r="AF51" i="5" l="1"/>
  <c r="BQ51" i="5"/>
  <c r="CJ51" i="5" s="1"/>
  <c r="AN51" i="5"/>
  <c r="R51" i="5"/>
  <c r="T51" i="5" s="1"/>
  <c r="Q51" i="5"/>
  <c r="S51" i="5" s="1"/>
  <c r="AA51" i="5" l="1"/>
  <c r="Z51" i="5"/>
  <c r="W51" i="5"/>
  <c r="BL51" i="5"/>
  <c r="AI51" i="5"/>
  <c r="AH51" i="5"/>
  <c r="X51" i="5"/>
  <c r="AT51" i="5" l="1"/>
  <c r="AL51" i="5"/>
  <c r="AK51" i="5"/>
  <c r="O52" i="5" s="1"/>
  <c r="AV52" i="5" s="1"/>
  <c r="BZ51" i="5"/>
  <c r="BW51" i="5"/>
  <c r="AE51" i="5"/>
  <c r="AQ51" i="5" s="1"/>
  <c r="AU51" i="5"/>
  <c r="AM51" i="5"/>
  <c r="BI51" i="5" s="1"/>
  <c r="CA51" i="5"/>
  <c r="Y51" i="5"/>
  <c r="AC51" i="5"/>
  <c r="M52" i="5" s="1"/>
  <c r="AR52" i="5" s="1"/>
  <c r="BV51" i="5"/>
  <c r="AP51" i="5"/>
  <c r="AD51" i="5"/>
  <c r="CC51" i="5" l="1"/>
  <c r="AG51" i="5"/>
  <c r="N52" i="5" s="1"/>
  <c r="BM52" i="5" s="1"/>
  <c r="BK51" i="5"/>
  <c r="BN51" i="5" s="1"/>
  <c r="AS51" i="5"/>
  <c r="BY51" i="5"/>
  <c r="CD51" i="5" s="1"/>
  <c r="H52" i="5" s="1"/>
  <c r="AO51" i="5"/>
  <c r="P52" i="5" s="1"/>
  <c r="BJ52" i="5" s="1"/>
  <c r="BH51" i="5"/>
  <c r="BO51" i="5" s="1"/>
  <c r="AW51" i="5"/>
  <c r="BC51" i="5" s="1"/>
  <c r="BB51" i="5" l="1"/>
  <c r="BD51" i="5" s="1"/>
  <c r="AX51" i="5"/>
  <c r="BA51" i="5" s="1"/>
  <c r="C52" i="5" s="1"/>
  <c r="BP51" i="5"/>
  <c r="BU51" i="5" l="1"/>
  <c r="F52" i="5" s="1"/>
  <c r="CI51" i="5"/>
  <c r="CL51" i="5" s="1"/>
  <c r="BS51" i="5"/>
  <c r="E52" i="5" s="1"/>
  <c r="CE51" i="5"/>
  <c r="CH51" i="5" s="1"/>
  <c r="CM51" i="5" s="1"/>
  <c r="G52" i="5" s="1"/>
  <c r="BG51" i="5"/>
  <c r="D52" i="5" s="1"/>
  <c r="I52" i="5" l="1"/>
  <c r="K52" i="5" s="1"/>
  <c r="J52" i="5"/>
  <c r="L52" i="5" s="1"/>
  <c r="BQ52" i="5" l="1"/>
  <c r="CJ52" i="5" s="1"/>
  <c r="AN52" i="5"/>
  <c r="AF52" i="5"/>
  <c r="R52" i="5"/>
  <c r="T52" i="5" s="1"/>
  <c r="AY52" i="5"/>
  <c r="CF52" i="5" s="1"/>
  <c r="Q52" i="5"/>
  <c r="S52" i="5" s="1"/>
  <c r="BE52" i="5"/>
  <c r="AJ52" i="5"/>
  <c r="AB52" i="5"/>
  <c r="AI52" i="5" l="1"/>
  <c r="AH52" i="5"/>
  <c r="X52" i="5"/>
  <c r="Z52" i="5"/>
  <c r="BL52" i="5"/>
  <c r="AA52" i="5"/>
  <c r="W52" i="5"/>
  <c r="Y52" i="5" s="1"/>
  <c r="BW52" i="5" l="1"/>
  <c r="AE52" i="5"/>
  <c r="AQ52" i="5" s="1"/>
  <c r="AK52" i="5"/>
  <c r="O53" i="5" s="1"/>
  <c r="AV53" i="5" s="1"/>
  <c r="BZ52" i="5"/>
  <c r="CC52" i="5" s="1"/>
  <c r="AT52" i="5"/>
  <c r="AL52" i="5"/>
  <c r="AO52" i="5" s="1"/>
  <c r="P53" i="5" s="1"/>
  <c r="BJ53" i="5" s="1"/>
  <c r="AD52" i="5"/>
  <c r="AC52" i="5"/>
  <c r="M53" i="5" s="1"/>
  <c r="AR53" i="5" s="1"/>
  <c r="AP52" i="5"/>
  <c r="BV52" i="5"/>
  <c r="BY52" i="5" s="1"/>
  <c r="CA52" i="5"/>
  <c r="AU52" i="5"/>
  <c r="AM52" i="5"/>
  <c r="BI52" i="5" s="1"/>
  <c r="BK52" i="5" l="1"/>
  <c r="BN52" i="5" s="1"/>
  <c r="AG52" i="5"/>
  <c r="N53" i="5" s="1"/>
  <c r="BM53" i="5" s="1"/>
  <c r="BH52" i="5"/>
  <c r="BO52" i="5" s="1"/>
  <c r="AW52" i="5"/>
  <c r="BC52" i="5" s="1"/>
  <c r="CD52" i="5"/>
  <c r="H53" i="5" s="1"/>
  <c r="AS52" i="5"/>
  <c r="BB52" i="5" l="1"/>
  <c r="BD52" i="5" s="1"/>
  <c r="AX52" i="5"/>
  <c r="BA52" i="5" s="1"/>
  <c r="C53" i="5" s="1"/>
  <c r="BP52" i="5"/>
  <c r="BS52" i="5" l="1"/>
  <c r="E53" i="5" s="1"/>
  <c r="BU52" i="5"/>
  <c r="F53" i="5" s="1"/>
  <c r="CI52" i="5"/>
  <c r="CL52" i="5" s="1"/>
  <c r="CE52" i="5"/>
  <c r="CH52" i="5" s="1"/>
  <c r="CM52" i="5" s="1"/>
  <c r="G53" i="5" s="1"/>
  <c r="BG52" i="5"/>
  <c r="D53" i="5" s="1"/>
  <c r="I53" i="5" l="1"/>
  <c r="K53" i="5" s="1"/>
  <c r="J53" i="5"/>
  <c r="L53" i="5" s="1"/>
  <c r="BQ53" i="5" l="1"/>
  <c r="CJ53" i="5" s="1"/>
  <c r="AF53" i="5"/>
  <c r="AN53" i="5"/>
  <c r="R53" i="5"/>
  <c r="T53" i="5" s="1"/>
  <c r="AY53" i="5"/>
  <c r="CF53" i="5" s="1"/>
  <c r="Q53" i="5"/>
  <c r="S53" i="5" s="1"/>
  <c r="BE53" i="5"/>
  <c r="AJ53" i="5"/>
  <c r="AB53" i="5"/>
  <c r="W53" i="5" l="1"/>
  <c r="AA53" i="5"/>
  <c r="Z53" i="5"/>
  <c r="BL53" i="5"/>
  <c r="AI53" i="5"/>
  <c r="X53" i="5"/>
  <c r="AH53" i="5"/>
  <c r="AT53" i="5" l="1"/>
  <c r="AL53" i="5"/>
  <c r="AK53" i="5"/>
  <c r="O54" i="5" s="1"/>
  <c r="AV54" i="5" s="1"/>
  <c r="BZ53" i="5"/>
  <c r="CA53" i="5"/>
  <c r="AU53" i="5"/>
  <c r="AM53" i="5"/>
  <c r="BI53" i="5" s="1"/>
  <c r="AD53" i="5"/>
  <c r="AC53" i="5"/>
  <c r="M54" i="5" s="1"/>
  <c r="AR54" i="5" s="1"/>
  <c r="BV53" i="5"/>
  <c r="AP53" i="5"/>
  <c r="AE53" i="5"/>
  <c r="AQ53" i="5" s="1"/>
  <c r="BW53" i="5"/>
  <c r="Y53" i="5"/>
  <c r="BK53" i="5" l="1"/>
  <c r="BN53" i="5" s="1"/>
  <c r="AG53" i="5"/>
  <c r="N54" i="5" s="1"/>
  <c r="BM54" i="5" s="1"/>
  <c r="CC53" i="5"/>
  <c r="AS53" i="5"/>
  <c r="BY53" i="5"/>
  <c r="AO53" i="5"/>
  <c r="P54" i="5" s="1"/>
  <c r="BJ54" i="5" s="1"/>
  <c r="BH53" i="5"/>
  <c r="BO53" i="5" s="1"/>
  <c r="AW53" i="5"/>
  <c r="BC53" i="5" s="1"/>
  <c r="CD53" i="5" l="1"/>
  <c r="H54" i="5" s="1"/>
  <c r="BB53" i="5"/>
  <c r="BD53" i="5" s="1"/>
  <c r="AX53" i="5"/>
  <c r="BA53" i="5" s="1"/>
  <c r="C54" i="5" s="1"/>
  <c r="BP53" i="5"/>
  <c r="CI53" i="5" l="1"/>
  <c r="CL53" i="5" s="1"/>
  <c r="BS53" i="5"/>
  <c r="E54" i="5" s="1"/>
  <c r="BU53" i="5"/>
  <c r="F54" i="5" s="1"/>
  <c r="CE53" i="5"/>
  <c r="CH53" i="5" s="1"/>
  <c r="CM53" i="5" s="1"/>
  <c r="G54" i="5" s="1"/>
  <c r="BG53" i="5"/>
  <c r="D54" i="5" l="1"/>
  <c r="J54" i="5"/>
  <c r="L54" i="5" s="1"/>
  <c r="AN54" i="5" l="1"/>
  <c r="AF54" i="5"/>
  <c r="BQ54" i="5"/>
  <c r="CJ54" i="5" s="1"/>
  <c r="I54" i="5"/>
  <c r="K54" i="5" s="1"/>
  <c r="AJ54" i="5" l="1"/>
  <c r="AB54" i="5"/>
  <c r="AY54" i="5"/>
  <c r="CF54" i="5" s="1"/>
  <c r="BE54" i="5"/>
  <c r="R54" i="5"/>
  <c r="T54" i="5" s="1"/>
  <c r="Q54" i="5"/>
  <c r="S54" i="5" s="1"/>
  <c r="X54" i="5" l="1"/>
  <c r="AI54" i="5"/>
  <c r="AH54" i="5"/>
  <c r="AA54" i="5"/>
  <c r="Z54" i="5"/>
  <c r="BL54" i="5"/>
  <c r="W54" i="5"/>
  <c r="AE54" i="5" l="1"/>
  <c r="AQ54" i="5" s="1"/>
  <c r="BW54" i="5"/>
  <c r="AD54" i="5"/>
  <c r="AC54" i="5"/>
  <c r="M55" i="5" s="1"/>
  <c r="AR55" i="5" s="1"/>
  <c r="BV54" i="5"/>
  <c r="BY54" i="5" s="1"/>
  <c r="AP54" i="5"/>
  <c r="AS54" i="5" s="1"/>
  <c r="Y54" i="5"/>
  <c r="BZ54" i="5"/>
  <c r="CC54" i="5" s="1"/>
  <c r="CD54" i="5" s="1"/>
  <c r="H55" i="5" s="1"/>
  <c r="AT54" i="5"/>
  <c r="AL54" i="5"/>
  <c r="AK54" i="5"/>
  <c r="O55" i="5" s="1"/>
  <c r="AV55" i="5" s="1"/>
  <c r="AM54" i="5"/>
  <c r="BI54" i="5" s="1"/>
  <c r="CA54" i="5"/>
  <c r="AU54" i="5"/>
  <c r="AO54" i="5" l="1"/>
  <c r="P55" i="5" s="1"/>
  <c r="BJ55" i="5" s="1"/>
  <c r="BB54" i="5"/>
  <c r="AG54" i="5"/>
  <c r="N55" i="5" s="1"/>
  <c r="BM55" i="5" s="1"/>
  <c r="BK54" i="5"/>
  <c r="BN54" i="5" s="1"/>
  <c r="AW54" i="5"/>
  <c r="BC54" i="5" s="1"/>
  <c r="BH54" i="5"/>
  <c r="BO54" i="5" s="1"/>
  <c r="BP54" i="5" l="1"/>
  <c r="BU54" i="5"/>
  <c r="F55" i="5" s="1"/>
  <c r="BS54" i="5"/>
  <c r="E55" i="5" s="1"/>
  <c r="CI54" i="5"/>
  <c r="CL54" i="5" s="1"/>
  <c r="AX54" i="5"/>
  <c r="BA54" i="5" s="1"/>
  <c r="C55" i="5" s="1"/>
  <c r="BD54" i="5"/>
  <c r="CE54" i="5" l="1"/>
  <c r="CH54" i="5" s="1"/>
  <c r="CM54" i="5" s="1"/>
  <c r="G55" i="5" s="1"/>
  <c r="BG54" i="5"/>
  <c r="D55" i="5" s="1"/>
  <c r="J55" i="5"/>
  <c r="L55" i="5" s="1"/>
  <c r="I55" i="5"/>
  <c r="K55" i="5" s="1"/>
  <c r="AF55" i="5" l="1"/>
  <c r="BQ55" i="5"/>
  <c r="CJ55" i="5" s="1"/>
  <c r="AN55" i="5"/>
  <c r="R55" i="5"/>
  <c r="T55" i="5" s="1"/>
  <c r="AY55" i="5"/>
  <c r="CF55" i="5" s="1"/>
  <c r="Q55" i="5"/>
  <c r="S55" i="5" s="1"/>
  <c r="AJ55" i="5"/>
  <c r="AB55" i="5"/>
  <c r="BE55" i="5"/>
  <c r="AI55" i="5" l="1"/>
  <c r="AH55" i="5"/>
  <c r="X55" i="5"/>
  <c r="W55" i="5"/>
  <c r="Y55" i="5" s="1"/>
  <c r="AA55" i="5"/>
  <c r="BL55" i="5"/>
  <c r="Z55" i="5"/>
  <c r="AD55" i="5" l="1"/>
  <c r="AC55" i="5"/>
  <c r="M56" i="5" s="1"/>
  <c r="AR56" i="5" s="1"/>
  <c r="AP55" i="5"/>
  <c r="BV55" i="5"/>
  <c r="BW55" i="5"/>
  <c r="AE55" i="5"/>
  <c r="AQ55" i="5" s="1"/>
  <c r="BZ55" i="5"/>
  <c r="CC55" i="5" s="1"/>
  <c r="AT55" i="5"/>
  <c r="AL55" i="5"/>
  <c r="AK55" i="5"/>
  <c r="O56" i="5" s="1"/>
  <c r="AV56" i="5" s="1"/>
  <c r="CA55" i="5"/>
  <c r="AU55" i="5"/>
  <c r="AM55" i="5"/>
  <c r="BI55" i="5" s="1"/>
  <c r="BY55" i="5" l="1"/>
  <c r="CD55" i="5" s="1"/>
  <c r="H56" i="5" s="1"/>
  <c r="AW55" i="5"/>
  <c r="BC55" i="5" s="1"/>
  <c r="BH55" i="5"/>
  <c r="BO55" i="5" s="1"/>
  <c r="AS55" i="5"/>
  <c r="AO55" i="5"/>
  <c r="P56" i="5" s="1"/>
  <c r="BJ56" i="5" s="1"/>
  <c r="AG55" i="5"/>
  <c r="N56" i="5" s="1"/>
  <c r="BM56" i="5" s="1"/>
  <c r="BK55" i="5"/>
  <c r="BN55" i="5" s="1"/>
  <c r="BP55" i="5" s="1"/>
  <c r="CI55" i="5" l="1"/>
  <c r="CL55" i="5" s="1"/>
  <c r="BU55" i="5"/>
  <c r="F56" i="5" s="1"/>
  <c r="BS55" i="5"/>
  <c r="E56" i="5" s="1"/>
  <c r="AX55" i="5"/>
  <c r="BA55" i="5" s="1"/>
  <c r="C56" i="5" s="1"/>
  <c r="BB55" i="5"/>
  <c r="BD55" i="5" s="1"/>
  <c r="BG55" i="5" l="1"/>
  <c r="CE55" i="5"/>
  <c r="CH55" i="5" s="1"/>
  <c r="CM55" i="5" s="1"/>
  <c r="G56" i="5" s="1"/>
  <c r="J56" i="5" s="1"/>
  <c r="L56" i="5" s="1"/>
  <c r="BQ56" i="5" l="1"/>
  <c r="CJ56" i="5" s="1"/>
  <c r="AN56" i="5"/>
  <c r="AF56" i="5"/>
  <c r="D56" i="5"/>
  <c r="I56" i="5" l="1"/>
  <c r="K56" i="5" s="1"/>
  <c r="AY56" i="5" l="1"/>
  <c r="CF56" i="5" s="1"/>
  <c r="BE56" i="5"/>
  <c r="AJ56" i="5"/>
  <c r="AB56" i="5"/>
  <c r="Q56" i="5"/>
  <c r="S56" i="5" s="1"/>
  <c r="R56" i="5"/>
  <c r="T56" i="5" s="1"/>
  <c r="AH56" i="5" l="1"/>
  <c r="X56" i="5"/>
  <c r="AI56" i="5"/>
  <c r="Z56" i="5"/>
  <c r="AA56" i="5"/>
  <c r="BL56" i="5"/>
  <c r="W56" i="5"/>
  <c r="Y56" i="5" s="1"/>
  <c r="AE56" i="5" l="1"/>
  <c r="AQ56" i="5" s="1"/>
  <c r="BW56" i="5"/>
  <c r="BV56" i="5"/>
  <c r="BY56" i="5" s="1"/>
  <c r="AP56" i="5"/>
  <c r="AD56" i="5"/>
  <c r="AC56" i="5"/>
  <c r="M57" i="5" s="1"/>
  <c r="AR57" i="5" s="1"/>
  <c r="CA56" i="5"/>
  <c r="AU56" i="5"/>
  <c r="AM56" i="5"/>
  <c r="BI56" i="5" s="1"/>
  <c r="BZ56" i="5"/>
  <c r="AT56" i="5"/>
  <c r="AL56" i="5"/>
  <c r="AK56" i="5"/>
  <c r="O57" i="5" s="1"/>
  <c r="AV57" i="5" s="1"/>
  <c r="AO56" i="5" l="1"/>
  <c r="P57" i="5" s="1"/>
  <c r="BJ57" i="5" s="1"/>
  <c r="AS56" i="5"/>
  <c r="AG56" i="5"/>
  <c r="N57" i="5" s="1"/>
  <c r="BM57" i="5" s="1"/>
  <c r="BK56" i="5"/>
  <c r="BN56" i="5" s="1"/>
  <c r="BH56" i="5"/>
  <c r="BO56" i="5" s="1"/>
  <c r="AW56" i="5"/>
  <c r="BC56" i="5" s="1"/>
  <c r="BB56" i="5"/>
  <c r="CC56" i="5"/>
  <c r="CD56" i="5" s="1"/>
  <c r="H57" i="5" s="1"/>
  <c r="BD56" i="5" l="1"/>
  <c r="AX56" i="5"/>
  <c r="BA56" i="5" s="1"/>
  <c r="C57" i="5" s="1"/>
  <c r="BP56" i="5"/>
  <c r="BU56" i="5" l="1"/>
  <c r="F57" i="5" s="1"/>
  <c r="CI56" i="5"/>
  <c r="CL56" i="5" s="1"/>
  <c r="BS56" i="5"/>
  <c r="E57" i="5" s="1"/>
  <c r="BG56" i="5"/>
  <c r="D57" i="5" s="1"/>
  <c r="CE56" i="5"/>
  <c r="CH56" i="5" s="1"/>
  <c r="CM56" i="5" s="1"/>
  <c r="G57" i="5" s="1"/>
  <c r="I57" i="5" l="1"/>
  <c r="K57" i="5" s="1"/>
  <c r="BE57" i="5" s="1"/>
  <c r="J57" i="5"/>
  <c r="L57" i="5" s="1"/>
  <c r="R57" i="5" l="1"/>
  <c r="T57" i="5" s="1"/>
  <c r="AB57" i="5"/>
  <c r="AY57" i="5"/>
  <c r="CF57" i="5" s="1"/>
  <c r="AJ57" i="5"/>
  <c r="Q57" i="5"/>
  <c r="S57" i="5" s="1"/>
  <c r="BL57" i="5" s="1"/>
  <c r="AI57" i="5"/>
  <c r="AH57" i="5"/>
  <c r="X57" i="5"/>
  <c r="AN57" i="5"/>
  <c r="AF57" i="5"/>
  <c r="BQ57" i="5"/>
  <c r="CJ57" i="5" s="1"/>
  <c r="Z57" i="5" l="1"/>
  <c r="W57" i="5"/>
  <c r="Y57" i="5" s="1"/>
  <c r="AA57" i="5"/>
  <c r="AC57" i="5" s="1"/>
  <c r="M58" i="5" s="1"/>
  <c r="AR58" i="5" s="1"/>
  <c r="AL57" i="5"/>
  <c r="BZ57" i="5"/>
  <c r="CC57" i="5" s="1"/>
  <c r="AT57" i="5"/>
  <c r="AK57" i="5"/>
  <c r="O58" i="5" s="1"/>
  <c r="AV58" i="5" s="1"/>
  <c r="AD57" i="5"/>
  <c r="BV57" i="5"/>
  <c r="AP57" i="5"/>
  <c r="CA57" i="5"/>
  <c r="AU57" i="5"/>
  <c r="AM57" i="5"/>
  <c r="BI57" i="5" s="1"/>
  <c r="BW57" i="5" l="1"/>
  <c r="AE57" i="5"/>
  <c r="AQ57" i="5" s="1"/>
  <c r="AS57" i="5" s="1"/>
  <c r="BB57" i="5" s="1"/>
  <c r="AW57" i="5"/>
  <c r="BH57" i="5"/>
  <c r="BO57" i="5" s="1"/>
  <c r="AG57" i="5"/>
  <c r="N58" i="5" s="1"/>
  <c r="BM58" i="5" s="1"/>
  <c r="BK57" i="5"/>
  <c r="BN57" i="5" s="1"/>
  <c r="BP57" i="5" s="1"/>
  <c r="AO57" i="5"/>
  <c r="P58" i="5" s="1"/>
  <c r="BJ58" i="5" s="1"/>
  <c r="BY57" i="5"/>
  <c r="CD57" i="5" s="1"/>
  <c r="H58" i="5" s="1"/>
  <c r="CI57" i="5" l="1"/>
  <c r="CL57" i="5" s="1"/>
  <c r="BU57" i="5"/>
  <c r="F58" i="5" s="1"/>
  <c r="BS57" i="5"/>
  <c r="E58" i="5" s="1"/>
  <c r="BC57" i="5"/>
  <c r="BD57" i="5" s="1"/>
  <c r="AX57" i="5"/>
  <c r="BA57" i="5" s="1"/>
  <c r="C58" i="5" s="1"/>
  <c r="CE57" i="5" l="1"/>
  <c r="CH57" i="5" s="1"/>
  <c r="CM57" i="5" s="1"/>
  <c r="G58" i="5" s="1"/>
  <c r="J58" i="5" s="1"/>
  <c r="L58" i="5" s="1"/>
  <c r="BG57" i="5"/>
  <c r="D58" i="5" s="1"/>
  <c r="I58" i="5" s="1"/>
  <c r="K58" i="5" s="1"/>
  <c r="R58" i="5" l="1"/>
  <c r="T58" i="5" s="1"/>
  <c r="AI58" i="5" s="1"/>
  <c r="BE58" i="5"/>
  <c r="AB58" i="5"/>
  <c r="AY58" i="5"/>
  <c r="CF58" i="5" s="1"/>
  <c r="Q58" i="5"/>
  <c r="S58" i="5" s="1"/>
  <c r="W58" i="5" s="1"/>
  <c r="AJ58" i="5"/>
  <c r="BQ58" i="5"/>
  <c r="CJ58" i="5" s="1"/>
  <c r="AF58" i="5"/>
  <c r="AN58" i="5"/>
  <c r="AH58" i="5"/>
  <c r="X58" i="5"/>
  <c r="BL58" i="5" l="1"/>
  <c r="Z58" i="5"/>
  <c r="AA58" i="5"/>
  <c r="AE58" i="5" s="1"/>
  <c r="AQ58" i="5" s="1"/>
  <c r="CA58" i="5"/>
  <c r="AU58" i="5"/>
  <c r="AM58" i="5"/>
  <c r="BI58" i="5" s="1"/>
  <c r="BZ58" i="5"/>
  <c r="CC58" i="5" s="1"/>
  <c r="AT58" i="5"/>
  <c r="AL58" i="5"/>
  <c r="AK58" i="5"/>
  <c r="O59" i="5" s="1"/>
  <c r="BV58" i="5"/>
  <c r="AP58" i="5"/>
  <c r="AD58" i="5"/>
  <c r="AC58" i="5"/>
  <c r="M59" i="5" s="1"/>
  <c r="Y58" i="5"/>
  <c r="BW58" i="5"/>
  <c r="BY58" i="5" l="1"/>
  <c r="CD58" i="5" s="1"/>
  <c r="H59" i="5" s="1"/>
  <c r="AO58" i="5"/>
  <c r="P59" i="5" s="1"/>
  <c r="AV59" i="5"/>
  <c r="AR59" i="5"/>
  <c r="AG58" i="5"/>
  <c r="N59" i="5" s="1"/>
  <c r="BK58" i="5"/>
  <c r="BN58" i="5" s="1"/>
  <c r="BJ59" i="5"/>
  <c r="BH58" i="5"/>
  <c r="BO58" i="5" s="1"/>
  <c r="AW58" i="5"/>
  <c r="BC58" i="5" s="1"/>
  <c r="AS58" i="5"/>
  <c r="BP58" i="5" l="1"/>
  <c r="BU58" i="5"/>
  <c r="F59" i="5" s="1"/>
  <c r="CI58" i="5"/>
  <c r="CL58" i="5" s="1"/>
  <c r="BS58" i="5"/>
  <c r="E59" i="5" s="1"/>
  <c r="AX58" i="5"/>
  <c r="BA58" i="5" s="1"/>
  <c r="C59" i="5" s="1"/>
  <c r="BB58" i="5"/>
  <c r="BD58" i="5" s="1"/>
  <c r="BM59" i="5"/>
  <c r="CE58" i="5" l="1"/>
  <c r="CH58" i="5" s="1"/>
  <c r="CM58" i="5" s="1"/>
  <c r="G59" i="5" s="1"/>
  <c r="BG58" i="5"/>
  <c r="D59" i="5" s="1"/>
  <c r="J59" i="5" l="1"/>
  <c r="L59" i="5" s="1"/>
  <c r="I59" i="5"/>
  <c r="K59" i="5" s="1"/>
  <c r="AJ59" i="5" l="1"/>
  <c r="AB59" i="5"/>
  <c r="R59" i="5"/>
  <c r="T59" i="5" s="1"/>
  <c r="AY59" i="5"/>
  <c r="CF59" i="5" s="1"/>
  <c r="Q59" i="5"/>
  <c r="S59" i="5" s="1"/>
  <c r="BE59" i="5"/>
  <c r="BQ59" i="5"/>
  <c r="CJ59" i="5" s="1"/>
  <c r="AN59" i="5"/>
  <c r="AF59" i="5"/>
  <c r="AI59" i="5" l="1"/>
  <c r="AH59" i="5"/>
  <c r="X59" i="5"/>
  <c r="AA59" i="5"/>
  <c r="Z59" i="5"/>
  <c r="BL59" i="5"/>
  <c r="W59" i="5"/>
  <c r="Y59" i="5" s="1"/>
  <c r="AK59" i="5" l="1"/>
  <c r="O60" i="5" s="1"/>
  <c r="BZ59" i="5"/>
  <c r="AT59" i="5"/>
  <c r="AL59" i="5"/>
  <c r="BW59" i="5"/>
  <c r="AE59" i="5"/>
  <c r="AQ59" i="5" s="1"/>
  <c r="CA59" i="5"/>
  <c r="AU59" i="5"/>
  <c r="AM59" i="5"/>
  <c r="BI59" i="5" s="1"/>
  <c r="AC59" i="5"/>
  <c r="M60" i="5" s="1"/>
  <c r="BV59" i="5"/>
  <c r="AP59" i="5"/>
  <c r="AD59" i="5"/>
  <c r="AO59" i="5" l="1"/>
  <c r="P60" i="5" s="1"/>
  <c r="BJ60" i="5" s="1"/>
  <c r="AG59" i="5"/>
  <c r="N60" i="5" s="1"/>
  <c r="BK59" i="5"/>
  <c r="BN59" i="5" s="1"/>
  <c r="BY59" i="5"/>
  <c r="CD59" i="5" s="1"/>
  <c r="H60" i="5" s="1"/>
  <c r="BH59" i="5"/>
  <c r="BO59" i="5" s="1"/>
  <c r="AW59" i="5"/>
  <c r="BC59" i="5" s="1"/>
  <c r="AS59" i="5"/>
  <c r="AR60" i="5"/>
  <c r="CC59" i="5"/>
  <c r="AV60" i="5"/>
  <c r="AX59" i="5" l="1"/>
  <c r="BA59" i="5" s="1"/>
  <c r="C60" i="5" s="1"/>
  <c r="BB59" i="5"/>
  <c r="BD59" i="5" s="1"/>
  <c r="BP59" i="5"/>
  <c r="BM60" i="5"/>
  <c r="BU59" i="5" l="1"/>
  <c r="F60" i="5" s="1"/>
  <c r="CI59" i="5"/>
  <c r="CL59" i="5" s="1"/>
  <c r="BS59" i="5"/>
  <c r="E60" i="5" s="1"/>
  <c r="CE59" i="5"/>
  <c r="CH59" i="5" s="1"/>
  <c r="CM59" i="5" s="1"/>
  <c r="G60" i="5" s="1"/>
  <c r="BG59" i="5"/>
  <c r="D60" i="5" s="1"/>
  <c r="I60" i="5" l="1"/>
  <c r="K60" i="5" s="1"/>
  <c r="AJ60" i="5" s="1"/>
  <c r="J60" i="5"/>
  <c r="L60" i="5" s="1"/>
  <c r="R60" i="5" s="1"/>
  <c r="T60" i="5" s="1"/>
  <c r="BE60" i="5" l="1"/>
  <c r="AY60" i="5"/>
  <c r="CF60" i="5" s="1"/>
  <c r="AB60" i="5"/>
  <c r="Q60" i="5"/>
  <c r="S60" i="5" s="1"/>
  <c r="AA60" i="5" s="1"/>
  <c r="AI60" i="5"/>
  <c r="AH60" i="5"/>
  <c r="X60" i="5"/>
  <c r="BQ60" i="5"/>
  <c r="CJ60" i="5" s="1"/>
  <c r="AN60" i="5"/>
  <c r="AF60" i="5"/>
  <c r="BL60" i="5" l="1"/>
  <c r="Z60" i="5"/>
  <c r="AD60" i="5" s="1"/>
  <c r="W60" i="5"/>
  <c r="Y60" i="5" s="1"/>
  <c r="BW60" i="5"/>
  <c r="AE60" i="5"/>
  <c r="AQ60" i="5" s="1"/>
  <c r="BZ60" i="5"/>
  <c r="AT60" i="5"/>
  <c r="AL60" i="5"/>
  <c r="AK60" i="5"/>
  <c r="O61" i="5" s="1"/>
  <c r="AC60" i="5"/>
  <c r="M61" i="5" s="1"/>
  <c r="BV60" i="5"/>
  <c r="AP60" i="5"/>
  <c r="CA60" i="5"/>
  <c r="AU60" i="5"/>
  <c r="AM60" i="5"/>
  <c r="BI60" i="5" s="1"/>
  <c r="BY60" i="5" l="1"/>
  <c r="AG60" i="5"/>
  <c r="N61" i="5" s="1"/>
  <c r="BK60" i="5"/>
  <c r="BN60" i="5" s="1"/>
  <c r="AO60" i="5"/>
  <c r="P61" i="5" s="1"/>
  <c r="BH60" i="5"/>
  <c r="BO60" i="5" s="1"/>
  <c r="AW60" i="5"/>
  <c r="BC60" i="5" s="1"/>
  <c r="CC60" i="5"/>
  <c r="CD60" i="5" s="1"/>
  <c r="H61" i="5" s="1"/>
  <c r="AR61" i="5"/>
  <c r="AV61" i="5"/>
  <c r="AS60" i="5"/>
  <c r="BJ61" i="5" l="1"/>
  <c r="BP60" i="5"/>
  <c r="BB60" i="5"/>
  <c r="BD60" i="5" s="1"/>
  <c r="AX60" i="5"/>
  <c r="BA60" i="5" s="1"/>
  <c r="C61" i="5" s="1"/>
  <c r="BM61" i="5"/>
  <c r="BU60" i="5" l="1"/>
  <c r="F61" i="5" s="1"/>
  <c r="BS60" i="5"/>
  <c r="E61" i="5" s="1"/>
  <c r="CI60" i="5"/>
  <c r="CL60" i="5" s="1"/>
  <c r="CE60" i="5"/>
  <c r="CH60" i="5" s="1"/>
  <c r="BG60" i="5"/>
  <c r="D61" i="5" s="1"/>
  <c r="CM60" i="5" l="1"/>
  <c r="G61" i="5" s="1"/>
  <c r="J61" i="5"/>
  <c r="L61" i="5" s="1"/>
  <c r="I61" i="5"/>
  <c r="K61" i="5" s="1"/>
  <c r="AJ61" i="5" l="1"/>
  <c r="AB61" i="5"/>
  <c r="R61" i="5"/>
  <c r="T61" i="5" s="1"/>
  <c r="AY61" i="5"/>
  <c r="CF61" i="5" s="1"/>
  <c r="Q61" i="5"/>
  <c r="S61" i="5" s="1"/>
  <c r="BE61" i="5"/>
  <c r="BQ61" i="5"/>
  <c r="CJ61" i="5" s="1"/>
  <c r="AN61" i="5"/>
  <c r="AF61" i="5"/>
  <c r="W61" i="5" l="1"/>
  <c r="AA61" i="5"/>
  <c r="Z61" i="5"/>
  <c r="BL61" i="5"/>
  <c r="AI61" i="5"/>
  <c r="AH61" i="5"/>
  <c r="X61" i="5"/>
  <c r="Y61" i="5" l="1"/>
  <c r="BZ61" i="5"/>
  <c r="AT61" i="5"/>
  <c r="AL61" i="5"/>
  <c r="AK61" i="5"/>
  <c r="O62" i="5" s="1"/>
  <c r="CA61" i="5"/>
  <c r="AU61" i="5"/>
  <c r="AM61" i="5"/>
  <c r="BI61" i="5" s="1"/>
  <c r="AD61" i="5"/>
  <c r="AC61" i="5"/>
  <c r="M62" i="5" s="1"/>
  <c r="BV61" i="5"/>
  <c r="AP61" i="5"/>
  <c r="AE61" i="5"/>
  <c r="AQ61" i="5" s="1"/>
  <c r="BW61" i="5"/>
  <c r="AV62" i="5" l="1"/>
  <c r="AS61" i="5"/>
  <c r="AO61" i="5"/>
  <c r="P62" i="5" s="1"/>
  <c r="BY61" i="5"/>
  <c r="BH61" i="5"/>
  <c r="BO61" i="5" s="1"/>
  <c r="AW61" i="5"/>
  <c r="BC61" i="5" s="1"/>
  <c r="CC61" i="5"/>
  <c r="AR62" i="5"/>
  <c r="BK61" i="5"/>
  <c r="BN61" i="5" s="1"/>
  <c r="AG61" i="5"/>
  <c r="N62" i="5" s="1"/>
  <c r="BM62" i="5" l="1"/>
  <c r="BP61" i="5"/>
  <c r="CD61" i="5"/>
  <c r="H62" i="5" s="1"/>
  <c r="BJ62" i="5"/>
  <c r="BB61" i="5"/>
  <c r="BD61" i="5" s="1"/>
  <c r="AX61" i="5"/>
  <c r="BA61" i="5" s="1"/>
  <c r="C62" i="5" s="1"/>
  <c r="CE61" i="5" l="1"/>
  <c r="CH61" i="5" s="1"/>
  <c r="BG61" i="5"/>
  <c r="D62" i="5" s="1"/>
  <c r="CI61" i="5"/>
  <c r="CL61" i="5" s="1"/>
  <c r="BS61" i="5"/>
  <c r="E62" i="5" s="1"/>
  <c r="BU61" i="5"/>
  <c r="F62" i="5" s="1"/>
  <c r="CM61" i="5" l="1"/>
  <c r="G62" i="5" s="1"/>
  <c r="I62" i="5" l="1"/>
  <c r="K62" i="5" s="1"/>
  <c r="J62" i="5"/>
  <c r="L62" i="5" s="1"/>
  <c r="AN62" i="5" l="1"/>
  <c r="AF62" i="5"/>
  <c r="BQ62" i="5"/>
  <c r="CJ62" i="5" s="1"/>
  <c r="AY62" i="5"/>
  <c r="CF62" i="5" s="1"/>
  <c r="BE62" i="5"/>
  <c r="AJ62" i="5"/>
  <c r="AB62" i="5"/>
  <c r="R62" i="5"/>
  <c r="T62" i="5" s="1"/>
  <c r="Q62" i="5"/>
  <c r="S62" i="5" s="1"/>
  <c r="X62" i="5" l="1"/>
  <c r="AI62" i="5"/>
  <c r="AH62" i="5"/>
  <c r="BL62" i="5"/>
  <c r="W62" i="5"/>
  <c r="Y62" i="5" s="1"/>
  <c r="AA62" i="5"/>
  <c r="Z62" i="5"/>
  <c r="BV62" i="5" l="1"/>
  <c r="AP62" i="5"/>
  <c r="AD62" i="5"/>
  <c r="AC62" i="5"/>
  <c r="M63" i="5" s="1"/>
  <c r="BW62" i="5"/>
  <c r="AE62" i="5"/>
  <c r="AQ62" i="5" s="1"/>
  <c r="BZ62" i="5"/>
  <c r="CC62" i="5" s="1"/>
  <c r="AL62" i="5"/>
  <c r="AO62" i="5" s="1"/>
  <c r="P63" i="5" s="1"/>
  <c r="AK62" i="5"/>
  <c r="O63" i="5" s="1"/>
  <c r="AT62" i="5"/>
  <c r="CA62" i="5"/>
  <c r="AU62" i="5"/>
  <c r="AM62" i="5"/>
  <c r="BI62" i="5" s="1"/>
  <c r="BK62" i="5" l="1"/>
  <c r="BN62" i="5" s="1"/>
  <c r="AG62" i="5"/>
  <c r="N63" i="5" s="1"/>
  <c r="BH62" i="5"/>
  <c r="BO62" i="5" s="1"/>
  <c r="AW62" i="5"/>
  <c r="BC62" i="5" s="1"/>
  <c r="AS62" i="5"/>
  <c r="BJ63" i="5"/>
  <c r="AR63" i="5"/>
  <c r="AV63" i="5"/>
  <c r="BY62" i="5"/>
  <c r="CD62" i="5" s="1"/>
  <c r="H63" i="5" s="1"/>
  <c r="AX62" i="5" l="1"/>
  <c r="BA62" i="5" s="1"/>
  <c r="C63" i="5" s="1"/>
  <c r="BB62" i="5"/>
  <c r="BD62" i="5" s="1"/>
  <c r="BM63" i="5"/>
  <c r="BP62" i="5"/>
  <c r="BU62" i="5" l="1"/>
  <c r="F63" i="5" s="1"/>
  <c r="CI62" i="5"/>
  <c r="CL62" i="5" s="1"/>
  <c r="BS62" i="5"/>
  <c r="E63" i="5" s="1"/>
  <c r="CE62" i="5"/>
  <c r="CH62" i="5" s="1"/>
  <c r="CM62" i="5" s="1"/>
  <c r="G63" i="5" s="1"/>
  <c r="BG62" i="5"/>
  <c r="D63" i="5" s="1"/>
  <c r="I63" i="5" l="1"/>
  <c r="K63" i="5" s="1"/>
  <c r="AY63" i="5" s="1"/>
  <c r="CF63" i="5" s="1"/>
  <c r="J63" i="5"/>
  <c r="L63" i="5" s="1"/>
  <c r="R63" i="5" s="1"/>
  <c r="T63" i="5" s="1"/>
  <c r="AJ63" i="5"/>
  <c r="AB63" i="5"/>
  <c r="BE63" i="5" l="1"/>
  <c r="AI63" i="5"/>
  <c r="AH63" i="5"/>
  <c r="X63" i="5"/>
  <c r="BQ63" i="5"/>
  <c r="CJ63" i="5" s="1"/>
  <c r="AN63" i="5"/>
  <c r="AF63" i="5"/>
  <c r="Q63" i="5"/>
  <c r="S63" i="5" s="1"/>
  <c r="AK63" i="5" l="1"/>
  <c r="O64" i="5" s="1"/>
  <c r="AT63" i="5"/>
  <c r="AL63" i="5"/>
  <c r="BZ63" i="5"/>
  <c r="CC63" i="5" s="1"/>
  <c r="AA63" i="5"/>
  <c r="Z63" i="5"/>
  <c r="BL63" i="5"/>
  <c r="W63" i="5"/>
  <c r="Y63" i="5" s="1"/>
  <c r="AU63" i="5"/>
  <c r="AM63" i="5"/>
  <c r="BI63" i="5" s="1"/>
  <c r="CA63" i="5"/>
  <c r="AO63" i="5" l="1"/>
  <c r="P64" i="5" s="1"/>
  <c r="BJ64" i="5"/>
  <c r="BH63" i="5"/>
  <c r="BO63" i="5" s="1"/>
  <c r="AW63" i="5"/>
  <c r="BC63" i="5" s="1"/>
  <c r="AC63" i="5"/>
  <c r="M64" i="5" s="1"/>
  <c r="BV63" i="5"/>
  <c r="AP63" i="5"/>
  <c r="AS63" i="5" s="1"/>
  <c r="AD63" i="5"/>
  <c r="BW63" i="5"/>
  <c r="AE63" i="5"/>
  <c r="AQ63" i="5" s="1"/>
  <c r="AV64" i="5"/>
  <c r="BY63" i="5" l="1"/>
  <c r="CD63" i="5" s="1"/>
  <c r="H64" i="5" s="1"/>
  <c r="AX63" i="5"/>
  <c r="BA63" i="5" s="1"/>
  <c r="C64" i="5" s="1"/>
  <c r="BB63" i="5"/>
  <c r="BD63" i="5" s="1"/>
  <c r="AG63" i="5"/>
  <c r="N64" i="5" s="1"/>
  <c r="BK63" i="5"/>
  <c r="BN63" i="5" s="1"/>
  <c r="BP63" i="5" s="1"/>
  <c r="AR64" i="5"/>
  <c r="BM64" i="5" l="1"/>
  <c r="CE63" i="5"/>
  <c r="CH63" i="5" s="1"/>
  <c r="BG63" i="5"/>
  <c r="D64" i="5" s="1"/>
  <c r="BU63" i="5"/>
  <c r="F64" i="5" s="1"/>
  <c r="CI63" i="5"/>
  <c r="CL63" i="5" s="1"/>
  <c r="BS63" i="5"/>
  <c r="E64" i="5" s="1"/>
  <c r="CM63" i="5" l="1"/>
  <c r="G64" i="5" s="1"/>
  <c r="J64" i="5"/>
  <c r="L64" i="5" s="1"/>
  <c r="I64" i="5"/>
  <c r="K64" i="5" s="1"/>
  <c r="AJ64" i="5" l="1"/>
  <c r="AB64" i="5"/>
  <c r="R64" i="5"/>
  <c r="T64" i="5" s="1"/>
  <c r="AY64" i="5"/>
  <c r="CF64" i="5" s="1"/>
  <c r="Q64" i="5"/>
  <c r="S64" i="5" s="1"/>
  <c r="BE64" i="5"/>
  <c r="BQ64" i="5"/>
  <c r="CJ64" i="5" s="1"/>
  <c r="AN64" i="5"/>
  <c r="AF64" i="5"/>
  <c r="AA64" i="5" l="1"/>
  <c r="Z64" i="5"/>
  <c r="W64" i="5"/>
  <c r="BL64" i="5"/>
  <c r="AI64" i="5"/>
  <c r="AH64" i="5"/>
  <c r="X64" i="5"/>
  <c r="BZ64" i="5" l="1"/>
  <c r="AT64" i="5"/>
  <c r="AL64" i="5"/>
  <c r="AK64" i="5"/>
  <c r="O65" i="5" s="1"/>
  <c r="CA64" i="5"/>
  <c r="AU64" i="5"/>
  <c r="AM64" i="5"/>
  <c r="BI64" i="5" s="1"/>
  <c r="Y64" i="5"/>
  <c r="AD64" i="5"/>
  <c r="AC64" i="5"/>
  <c r="M65" i="5" s="1"/>
  <c r="BV64" i="5"/>
  <c r="AP64" i="5"/>
  <c r="BW64" i="5"/>
  <c r="AE64" i="5"/>
  <c r="AQ64" i="5" s="1"/>
  <c r="AS64" i="5" l="1"/>
  <c r="AV65" i="5"/>
  <c r="BY64" i="5"/>
  <c r="AO64" i="5"/>
  <c r="P65" i="5" s="1"/>
  <c r="AR65" i="5"/>
  <c r="BH64" i="5"/>
  <c r="BO64" i="5" s="1"/>
  <c r="AW64" i="5"/>
  <c r="BC64" i="5" s="1"/>
  <c r="AG64" i="5"/>
  <c r="N65" i="5" s="1"/>
  <c r="BK64" i="5"/>
  <c r="BN64" i="5" s="1"/>
  <c r="CC64" i="5"/>
  <c r="CD64" i="5" l="1"/>
  <c r="H65" i="5" s="1"/>
  <c r="BP64" i="5"/>
  <c r="BM65" i="5"/>
  <c r="BJ65" i="5"/>
  <c r="BB64" i="5"/>
  <c r="BD64" i="5" s="1"/>
  <c r="AX64" i="5"/>
  <c r="BA64" i="5" s="1"/>
  <c r="C65" i="5" s="1"/>
  <c r="CE64" i="5" l="1"/>
  <c r="CH64" i="5" s="1"/>
  <c r="BG64" i="5"/>
  <c r="D65" i="5" s="1"/>
  <c r="BU64" i="5"/>
  <c r="F65" i="5" s="1"/>
  <c r="BS64" i="5"/>
  <c r="E65" i="5" s="1"/>
  <c r="CI64" i="5"/>
  <c r="CL64" i="5" s="1"/>
  <c r="CM64" i="5" l="1"/>
  <c r="G65" i="5" s="1"/>
  <c r="I65" i="5" l="1"/>
  <c r="K65" i="5" s="1"/>
  <c r="J65" i="5"/>
  <c r="L65" i="5" s="1"/>
  <c r="AJ65" i="5" l="1"/>
  <c r="AB65" i="5"/>
  <c r="R65" i="5"/>
  <c r="T65" i="5" s="1"/>
  <c r="AY65" i="5"/>
  <c r="CF65" i="5" s="1"/>
  <c r="Q65" i="5"/>
  <c r="S65" i="5" s="1"/>
  <c r="BE65" i="5"/>
  <c r="BQ65" i="5"/>
  <c r="CJ65" i="5" s="1"/>
  <c r="AN65" i="5"/>
  <c r="AF65" i="5"/>
  <c r="AI65" i="5" l="1"/>
  <c r="AH65" i="5"/>
  <c r="X65" i="5"/>
  <c r="W65" i="5"/>
  <c r="Y65" i="5" s="1"/>
  <c r="AA65" i="5"/>
  <c r="Z65" i="5"/>
  <c r="BL65" i="5"/>
  <c r="AD65" i="5" l="1"/>
  <c r="AC65" i="5"/>
  <c r="M66" i="5" s="1"/>
  <c r="BV65" i="5"/>
  <c r="AP65" i="5"/>
  <c r="AE65" i="5"/>
  <c r="AQ65" i="5" s="1"/>
  <c r="BW65" i="5"/>
  <c r="BZ65" i="5"/>
  <c r="CC65" i="5" s="1"/>
  <c r="AT65" i="5"/>
  <c r="AL65" i="5"/>
  <c r="AK65" i="5"/>
  <c r="O66" i="5" s="1"/>
  <c r="CA65" i="5"/>
  <c r="AU65" i="5"/>
  <c r="AM65" i="5"/>
  <c r="BI65" i="5" s="1"/>
  <c r="BH65" i="5" l="1"/>
  <c r="BO65" i="5" s="1"/>
  <c r="AW65" i="5"/>
  <c r="BC65" i="5" s="1"/>
  <c r="AV66" i="5"/>
  <c r="AR66" i="5"/>
  <c r="AS65" i="5"/>
  <c r="BY65" i="5"/>
  <c r="CD65" i="5" s="1"/>
  <c r="H66" i="5" s="1"/>
  <c r="AO65" i="5"/>
  <c r="P66" i="5" s="1"/>
  <c r="BK65" i="5"/>
  <c r="BN65" i="5" s="1"/>
  <c r="AG65" i="5"/>
  <c r="N66" i="5" s="1"/>
  <c r="BP65" i="5" l="1"/>
  <c r="BU65" i="5" s="1"/>
  <c r="F66" i="5" s="1"/>
  <c r="BB65" i="5"/>
  <c r="BD65" i="5" s="1"/>
  <c r="AX65" i="5"/>
  <c r="BA65" i="5" s="1"/>
  <c r="C66" i="5" s="1"/>
  <c r="BM66" i="5"/>
  <c r="BJ66" i="5"/>
  <c r="BS65" i="5" l="1"/>
  <c r="E66" i="5" s="1"/>
  <c r="CI65" i="5"/>
  <c r="CL65" i="5" s="1"/>
  <c r="CE65" i="5"/>
  <c r="CH65" i="5" s="1"/>
  <c r="CM65" i="5" s="1"/>
  <c r="G66" i="5" s="1"/>
  <c r="J66" i="5" s="1"/>
  <c r="L66" i="5" s="1"/>
  <c r="BG65" i="5"/>
  <c r="D66" i="5" s="1"/>
  <c r="I66" i="5" l="1"/>
  <c r="K66" i="5" s="1"/>
  <c r="AN66" i="5"/>
  <c r="AF66" i="5"/>
  <c r="BQ66" i="5"/>
  <c r="CJ66" i="5" s="1"/>
  <c r="AJ66" i="5"/>
  <c r="AB66" i="5"/>
  <c r="R66" i="5"/>
  <c r="T66" i="5" s="1"/>
  <c r="AY66" i="5"/>
  <c r="CF66" i="5" s="1"/>
  <c r="Q66" i="5"/>
  <c r="S66" i="5" s="1"/>
  <c r="BE66" i="5"/>
  <c r="X66" i="5" l="1"/>
  <c r="AI66" i="5"/>
  <c r="AH66" i="5"/>
  <c r="BL66" i="5"/>
  <c r="W66" i="5"/>
  <c r="Y66" i="5" s="1"/>
  <c r="AA66" i="5"/>
  <c r="Z66" i="5"/>
  <c r="CA66" i="5" l="1"/>
  <c r="AU66" i="5"/>
  <c r="AM66" i="5"/>
  <c r="BI66" i="5" s="1"/>
  <c r="AD66" i="5"/>
  <c r="AC66" i="5"/>
  <c r="M67" i="5" s="1"/>
  <c r="BV66" i="5"/>
  <c r="BY66" i="5" s="1"/>
  <c r="AP66" i="5"/>
  <c r="AE66" i="5"/>
  <c r="AQ66" i="5" s="1"/>
  <c r="BW66" i="5"/>
  <c r="BZ66" i="5"/>
  <c r="AT66" i="5"/>
  <c r="AL66" i="5"/>
  <c r="AO66" i="5" s="1"/>
  <c r="P67" i="5" s="1"/>
  <c r="AK66" i="5"/>
  <c r="O67" i="5" s="1"/>
  <c r="AS66" i="5" l="1"/>
  <c r="CC66" i="5"/>
  <c r="CD66" i="5" s="1"/>
  <c r="H67" i="5" s="1"/>
  <c r="AV67" i="5"/>
  <c r="BB66" i="5"/>
  <c r="BD66" i="5" s="1"/>
  <c r="AX66" i="5"/>
  <c r="BA66" i="5" s="1"/>
  <c r="C67" i="5" s="1"/>
  <c r="BJ67" i="5"/>
  <c r="BK66" i="5"/>
  <c r="BN66" i="5" s="1"/>
  <c r="BP66" i="5" s="1"/>
  <c r="AG66" i="5"/>
  <c r="N67" i="5" s="1"/>
  <c r="BH66" i="5"/>
  <c r="BO66" i="5" s="1"/>
  <c r="AW66" i="5"/>
  <c r="BC66" i="5" s="1"/>
  <c r="AR67" i="5"/>
  <c r="CI66" i="5" l="1"/>
  <c r="CL66" i="5" s="1"/>
  <c r="BS66" i="5"/>
  <c r="E67" i="5" s="1"/>
  <c r="BU66" i="5"/>
  <c r="F67" i="5" s="1"/>
  <c r="CE66" i="5"/>
  <c r="CH66" i="5" s="1"/>
  <c r="CM66" i="5" s="1"/>
  <c r="G67" i="5" s="1"/>
  <c r="BG66" i="5"/>
  <c r="D67" i="5" s="1"/>
  <c r="BM67" i="5"/>
  <c r="J67" i="5" l="1"/>
  <c r="L67" i="5" s="1"/>
  <c r="I67" i="5"/>
  <c r="K67" i="5" s="1"/>
  <c r="BE67" i="5" l="1"/>
  <c r="AJ67" i="5"/>
  <c r="AB67" i="5"/>
  <c r="R67" i="5"/>
  <c r="T67" i="5" s="1"/>
  <c r="AY67" i="5"/>
  <c r="CF67" i="5" s="1"/>
  <c r="Q67" i="5"/>
  <c r="S67" i="5" s="1"/>
  <c r="AN67" i="5"/>
  <c r="AF67" i="5"/>
  <c r="BQ67" i="5"/>
  <c r="CJ67" i="5" s="1"/>
  <c r="X67" i="5" l="1"/>
  <c r="AI67" i="5"/>
  <c r="AH67" i="5"/>
  <c r="BL67" i="5"/>
  <c r="W67" i="5"/>
  <c r="AA67" i="5"/>
  <c r="Z67" i="5"/>
  <c r="Y67" i="5" l="1"/>
  <c r="AD67" i="5"/>
  <c r="AC67" i="5"/>
  <c r="M68" i="5" s="1"/>
  <c r="BV67" i="5"/>
  <c r="AP67" i="5"/>
  <c r="BZ67" i="5"/>
  <c r="CC67" i="5" s="1"/>
  <c r="AT67" i="5"/>
  <c r="AL67" i="5"/>
  <c r="AO67" i="5" s="1"/>
  <c r="P68" i="5" s="1"/>
  <c r="AK67" i="5"/>
  <c r="O68" i="5" s="1"/>
  <c r="CA67" i="5"/>
  <c r="AU67" i="5"/>
  <c r="AM67" i="5"/>
  <c r="BI67" i="5" s="1"/>
  <c r="AE67" i="5"/>
  <c r="AQ67" i="5" s="1"/>
  <c r="BW67" i="5"/>
  <c r="AV68" i="5" l="1"/>
  <c r="BY67" i="5"/>
  <c r="CD67" i="5" s="1"/>
  <c r="H68" i="5" s="1"/>
  <c r="AR68" i="5"/>
  <c r="BJ68" i="5"/>
  <c r="AW67" i="5"/>
  <c r="BC67" i="5" s="1"/>
  <c r="BH67" i="5"/>
  <c r="BO67" i="5" s="1"/>
  <c r="AS67" i="5"/>
  <c r="AG67" i="5"/>
  <c r="N68" i="5" s="1"/>
  <c r="BK67" i="5"/>
  <c r="BN67" i="5" s="1"/>
  <c r="BP67" i="5" l="1"/>
  <c r="BU67" i="5"/>
  <c r="F68" i="5" s="1"/>
  <c r="CI67" i="5"/>
  <c r="CL67" i="5" s="1"/>
  <c r="BS67" i="5"/>
  <c r="E68" i="5" s="1"/>
  <c r="BM68" i="5"/>
  <c r="BB67" i="5"/>
  <c r="BD67" i="5" s="1"/>
  <c r="AX67" i="5"/>
  <c r="BA67" i="5" s="1"/>
  <c r="C68" i="5" s="1"/>
  <c r="CE67" i="5" l="1"/>
  <c r="CH67" i="5" s="1"/>
  <c r="CM67" i="5" s="1"/>
  <c r="G68" i="5" s="1"/>
  <c r="BG67" i="5"/>
  <c r="D68" i="5" s="1"/>
  <c r="I68" i="5" s="1"/>
  <c r="K68" i="5" s="1"/>
  <c r="J68" i="5"/>
  <c r="L68" i="5" s="1"/>
  <c r="AN68" i="5" l="1"/>
  <c r="AF68" i="5"/>
  <c r="BQ68" i="5"/>
  <c r="CJ68" i="5" s="1"/>
  <c r="BE68" i="5"/>
  <c r="AB68" i="5"/>
  <c r="R68" i="5"/>
  <c r="T68" i="5" s="1"/>
  <c r="AY68" i="5"/>
  <c r="CF68" i="5" s="1"/>
  <c r="Q68" i="5"/>
  <c r="S68" i="5" s="1"/>
  <c r="AJ68" i="5"/>
  <c r="AH68" i="5" l="1"/>
  <c r="X68" i="5"/>
  <c r="AI68" i="5"/>
  <c r="Z68" i="5"/>
  <c r="BL68" i="5"/>
  <c r="W68" i="5"/>
  <c r="Y68" i="5" s="1"/>
  <c r="AA68" i="5"/>
  <c r="AE68" i="5" l="1"/>
  <c r="AQ68" i="5" s="1"/>
  <c r="BW68" i="5"/>
  <c r="BV68" i="5"/>
  <c r="AP68" i="5"/>
  <c r="AS68" i="5" s="1"/>
  <c r="AD68" i="5"/>
  <c r="AC68" i="5"/>
  <c r="M69" i="5" s="1"/>
  <c r="CA68" i="5"/>
  <c r="AU68" i="5"/>
  <c r="AM68" i="5"/>
  <c r="BI68" i="5" s="1"/>
  <c r="BZ68" i="5"/>
  <c r="AT68" i="5"/>
  <c r="AL68" i="5"/>
  <c r="AO68" i="5" s="1"/>
  <c r="P69" i="5" s="1"/>
  <c r="AK68" i="5"/>
  <c r="O69" i="5" s="1"/>
  <c r="AR69" i="5" l="1"/>
  <c r="AV69" i="5"/>
  <c r="AG68" i="5"/>
  <c r="N69" i="5" s="1"/>
  <c r="BK68" i="5"/>
  <c r="BN68" i="5" s="1"/>
  <c r="BB68" i="5"/>
  <c r="AW68" i="5"/>
  <c r="BC68" i="5" s="1"/>
  <c r="BH68" i="5"/>
  <c r="BO68" i="5" s="1"/>
  <c r="BY68" i="5"/>
  <c r="BJ69" i="5"/>
  <c r="CC68" i="5"/>
  <c r="BP68" i="5" l="1"/>
  <c r="CI68" i="5" s="1"/>
  <c r="CL68" i="5" s="1"/>
  <c r="BD68" i="5"/>
  <c r="AX68" i="5"/>
  <c r="BA68" i="5" s="1"/>
  <c r="C69" i="5" s="1"/>
  <c r="CE68" i="5"/>
  <c r="CH68" i="5" s="1"/>
  <c r="BG68" i="5"/>
  <c r="D69" i="5" s="1"/>
  <c r="BM69" i="5"/>
  <c r="CD68" i="5"/>
  <c r="H69" i="5" s="1"/>
  <c r="BS68" i="5" l="1"/>
  <c r="E69" i="5" s="1"/>
  <c r="BU68" i="5"/>
  <c r="F69" i="5" s="1"/>
  <c r="CM68" i="5"/>
  <c r="G69" i="5" s="1"/>
  <c r="I69" i="5" l="1"/>
  <c r="K69" i="5" s="1"/>
  <c r="J69" i="5"/>
  <c r="L69" i="5" s="1"/>
  <c r="AN69" i="5" l="1"/>
  <c r="AF69" i="5"/>
  <c r="BQ69" i="5"/>
  <c r="CJ69" i="5" s="1"/>
  <c r="AY69" i="5"/>
  <c r="CF69" i="5" s="1"/>
  <c r="Q69" i="5"/>
  <c r="S69" i="5" s="1"/>
  <c r="BE69" i="5"/>
  <c r="R69" i="5"/>
  <c r="T69" i="5" s="1"/>
  <c r="AJ69" i="5"/>
  <c r="AB69" i="5"/>
  <c r="AI69" i="5" l="1"/>
  <c r="AH69" i="5"/>
  <c r="X69" i="5"/>
  <c r="AA69" i="5"/>
  <c r="Z69" i="5"/>
  <c r="BL69" i="5"/>
  <c r="W69" i="5"/>
  <c r="Y69" i="5" s="1"/>
  <c r="BW69" i="5" l="1"/>
  <c r="AE69" i="5"/>
  <c r="AQ69" i="5" s="1"/>
  <c r="BV69" i="5"/>
  <c r="AP69" i="5"/>
  <c r="AS69" i="5" s="1"/>
  <c r="AD69" i="5"/>
  <c r="AC69" i="5"/>
  <c r="M70" i="5" s="1"/>
  <c r="CA69" i="5"/>
  <c r="AU69" i="5"/>
  <c r="AM69" i="5"/>
  <c r="BI69" i="5" s="1"/>
  <c r="BZ69" i="5"/>
  <c r="AT69" i="5"/>
  <c r="AL69" i="5"/>
  <c r="AK69" i="5"/>
  <c r="O70" i="5" s="1"/>
  <c r="AO69" i="5" l="1"/>
  <c r="P70" i="5" s="1"/>
  <c r="BJ70" i="5" s="1"/>
  <c r="BY69" i="5"/>
  <c r="AV70" i="5"/>
  <c r="AR70" i="5"/>
  <c r="AG69" i="5"/>
  <c r="N70" i="5" s="1"/>
  <c r="BK69" i="5"/>
  <c r="BN69" i="5" s="1"/>
  <c r="BP69" i="5" s="1"/>
  <c r="BB69" i="5"/>
  <c r="AW69" i="5"/>
  <c r="BC69" i="5" s="1"/>
  <c r="BH69" i="5"/>
  <c r="BO69" i="5" s="1"/>
  <c r="CC69" i="5"/>
  <c r="CD69" i="5" l="1"/>
  <c r="H70" i="5" s="1"/>
  <c r="BD69" i="5"/>
  <c r="CE69" i="5" s="1"/>
  <c r="CH69" i="5" s="1"/>
  <c r="AX69" i="5"/>
  <c r="BA69" i="5" s="1"/>
  <c r="C70" i="5" s="1"/>
  <c r="BM70" i="5"/>
  <c r="BU69" i="5"/>
  <c r="F70" i="5" s="1"/>
  <c r="CI69" i="5"/>
  <c r="CL69" i="5" s="1"/>
  <c r="BS69" i="5"/>
  <c r="E70" i="5" s="1"/>
  <c r="BG69" i="5" l="1"/>
  <c r="D70" i="5" s="1"/>
  <c r="CM69" i="5"/>
  <c r="G70" i="5" s="1"/>
  <c r="I70" i="5" l="1"/>
  <c r="K70" i="5" s="1"/>
  <c r="J70" i="5"/>
  <c r="L70" i="5" s="1"/>
  <c r="AJ70" i="5" l="1"/>
  <c r="AB70" i="5"/>
  <c r="R70" i="5"/>
  <c r="T70" i="5" s="1"/>
  <c r="AY70" i="5"/>
  <c r="CF70" i="5" s="1"/>
  <c r="Q70" i="5"/>
  <c r="S70" i="5" s="1"/>
  <c r="BE70" i="5"/>
  <c r="AN70" i="5"/>
  <c r="AF70" i="5"/>
  <c r="BQ70" i="5"/>
  <c r="CJ70" i="5" s="1"/>
  <c r="AA70" i="5" l="1"/>
  <c r="Z70" i="5"/>
  <c r="BL70" i="5"/>
  <c r="W70" i="5"/>
  <c r="AI70" i="5"/>
  <c r="AH70" i="5"/>
  <c r="X70" i="5"/>
  <c r="Y70" i="5" l="1"/>
  <c r="CA70" i="5"/>
  <c r="AU70" i="5"/>
  <c r="AM70" i="5"/>
  <c r="BI70" i="5" s="1"/>
  <c r="BV70" i="5"/>
  <c r="AP70" i="5"/>
  <c r="AD70" i="5"/>
  <c r="AC70" i="5"/>
  <c r="M71" i="5" s="1"/>
  <c r="AL70" i="5"/>
  <c r="AK70" i="5"/>
  <c r="O71" i="5" s="1"/>
  <c r="BZ70" i="5"/>
  <c r="CC70" i="5" s="1"/>
  <c r="AT70" i="5"/>
  <c r="BW70" i="5"/>
  <c r="AE70" i="5"/>
  <c r="AQ70" i="5" s="1"/>
  <c r="AO70" i="5" l="1"/>
  <c r="P71" i="5" s="1"/>
  <c r="BY70" i="5"/>
  <c r="CD70" i="5" s="1"/>
  <c r="H71" i="5" s="1"/>
  <c r="AG70" i="5"/>
  <c r="N71" i="5" s="1"/>
  <c r="BK70" i="5"/>
  <c r="BN70" i="5" s="1"/>
  <c r="BJ71" i="5"/>
  <c r="AR71" i="5"/>
  <c r="AS70" i="5"/>
  <c r="BH70" i="5"/>
  <c r="BO70" i="5" s="1"/>
  <c r="AW70" i="5"/>
  <c r="BC70" i="5" s="1"/>
  <c r="AV71" i="5"/>
  <c r="BP70" i="5" l="1"/>
  <c r="AX70" i="5"/>
  <c r="BA70" i="5" s="1"/>
  <c r="C71" i="5" s="1"/>
  <c r="BB70" i="5"/>
  <c r="BD70" i="5" s="1"/>
  <c r="BM71" i="5"/>
  <c r="CE70" i="5" l="1"/>
  <c r="CH70" i="5" s="1"/>
  <c r="BG70" i="5"/>
  <c r="D71" i="5" s="1"/>
  <c r="BU70" i="5"/>
  <c r="F71" i="5" s="1"/>
  <c r="CI70" i="5"/>
  <c r="CL70" i="5" s="1"/>
  <c r="BS70" i="5"/>
  <c r="E71" i="5" s="1"/>
  <c r="CM70" i="5" l="1"/>
  <c r="G71" i="5" s="1"/>
  <c r="J71" i="5" s="1"/>
  <c r="L71" i="5" s="1"/>
  <c r="BQ71" i="5" l="1"/>
  <c r="CJ71" i="5" s="1"/>
  <c r="AN71" i="5"/>
  <c r="AF71" i="5"/>
  <c r="I71" i="5"/>
  <c r="K71" i="5" s="1"/>
  <c r="AJ71" i="5" l="1"/>
  <c r="AB71" i="5"/>
  <c r="R71" i="5"/>
  <c r="T71" i="5" s="1"/>
  <c r="AY71" i="5"/>
  <c r="CF71" i="5" s="1"/>
  <c r="Q71" i="5"/>
  <c r="S71" i="5" s="1"/>
  <c r="BE71" i="5"/>
  <c r="AI71" i="5" l="1"/>
  <c r="AH71" i="5"/>
  <c r="X71" i="5"/>
  <c r="AA71" i="5"/>
  <c r="Z71" i="5"/>
  <c r="BL71" i="5"/>
  <c r="W71" i="5"/>
  <c r="Y71" i="5" s="1"/>
  <c r="BW71" i="5" l="1"/>
  <c r="AE71" i="5"/>
  <c r="AQ71" i="5" s="1"/>
  <c r="AC71" i="5"/>
  <c r="M72" i="5" s="1"/>
  <c r="BV71" i="5"/>
  <c r="BY71" i="5" s="1"/>
  <c r="AP71" i="5"/>
  <c r="AS71" i="5" s="1"/>
  <c r="AD71" i="5"/>
  <c r="AK71" i="5"/>
  <c r="O72" i="5" s="1"/>
  <c r="AT71" i="5"/>
  <c r="AL71" i="5"/>
  <c r="BZ71" i="5"/>
  <c r="AU71" i="5"/>
  <c r="AM71" i="5"/>
  <c r="BI71" i="5" s="1"/>
  <c r="CA71" i="5"/>
  <c r="BB71" i="5" l="1"/>
  <c r="AV72" i="5"/>
  <c r="AG71" i="5"/>
  <c r="N72" i="5" s="1"/>
  <c r="BK71" i="5"/>
  <c r="BN71" i="5" s="1"/>
  <c r="AR72" i="5"/>
  <c r="CC71" i="5"/>
  <c r="CD71" i="5" s="1"/>
  <c r="H72" i="5" s="1"/>
  <c r="BH71" i="5"/>
  <c r="BO71" i="5" s="1"/>
  <c r="AW71" i="5"/>
  <c r="BC71" i="5" s="1"/>
  <c r="AO71" i="5"/>
  <c r="P72" i="5" s="1"/>
  <c r="BP71" i="5" l="1"/>
  <c r="BU71" i="5" s="1"/>
  <c r="F72" i="5" s="1"/>
  <c r="BM72" i="5"/>
  <c r="BJ72" i="5"/>
  <c r="BD71" i="5"/>
  <c r="AX71" i="5"/>
  <c r="BA71" i="5" s="1"/>
  <c r="C72" i="5" s="1"/>
  <c r="BS71" i="5" l="1"/>
  <c r="E72" i="5" s="1"/>
  <c r="CI71" i="5"/>
  <c r="CL71" i="5" s="1"/>
  <c r="CE71" i="5"/>
  <c r="CH71" i="5" s="1"/>
  <c r="BG71" i="5"/>
  <c r="D72" i="5" s="1"/>
  <c r="CM71" i="5" l="1"/>
  <c r="G72" i="5" s="1"/>
  <c r="J72" i="5" s="1"/>
  <c r="L72" i="5" s="1"/>
  <c r="BQ72" i="5" s="1"/>
  <c r="CJ72" i="5" s="1"/>
  <c r="I72" i="5" l="1"/>
  <c r="K72" i="5" s="1"/>
  <c r="AJ72" i="5" s="1"/>
  <c r="AN72" i="5"/>
  <c r="AF72" i="5"/>
  <c r="BE72" i="5" l="1"/>
  <c r="AB72" i="5"/>
  <c r="Q72" i="5"/>
  <c r="S72" i="5" s="1"/>
  <c r="AA72" i="5" s="1"/>
  <c r="AY72" i="5"/>
  <c r="CF72" i="5" s="1"/>
  <c r="R72" i="5"/>
  <c r="T72" i="5" s="1"/>
  <c r="AI72" i="5" s="1"/>
  <c r="BL72" i="5" l="1"/>
  <c r="X72" i="5"/>
  <c r="AH72" i="5"/>
  <c r="BZ72" i="5" s="1"/>
  <c r="W72" i="5"/>
  <c r="Y72" i="5" s="1"/>
  <c r="Z72" i="5"/>
  <c r="AP72" i="5" s="1"/>
  <c r="AD72" i="5"/>
  <c r="AC72" i="5"/>
  <c r="M73" i="5" s="1"/>
  <c r="BV72" i="5"/>
  <c r="BW72" i="5"/>
  <c r="AE72" i="5"/>
  <c r="AQ72" i="5" s="1"/>
  <c r="AM72" i="5"/>
  <c r="BI72" i="5" s="1"/>
  <c r="CA72" i="5"/>
  <c r="AU72" i="5"/>
  <c r="AK72" i="5" l="1"/>
  <c r="O73" i="5" s="1"/>
  <c r="AL72" i="5"/>
  <c r="CC72" i="5"/>
  <c r="AT72" i="5"/>
  <c r="AW72" i="5" s="1"/>
  <c r="BC72" i="5" s="1"/>
  <c r="AO72" i="5"/>
  <c r="P73" i="5" s="1"/>
  <c r="AS72" i="5"/>
  <c r="BB72" i="5" s="1"/>
  <c r="BY72" i="5"/>
  <c r="CD72" i="5" s="1"/>
  <c r="H73" i="5" s="1"/>
  <c r="BJ73" i="5"/>
  <c r="AV73" i="5"/>
  <c r="AR73" i="5"/>
  <c r="AG72" i="5"/>
  <c r="N73" i="5" s="1"/>
  <c r="BK72" i="5"/>
  <c r="BN72" i="5" s="1"/>
  <c r="BH72" i="5" l="1"/>
  <c r="BO72" i="5" s="1"/>
  <c r="BP72" i="5"/>
  <c r="BM73" i="5"/>
  <c r="AX72" i="5"/>
  <c r="BA72" i="5" s="1"/>
  <c r="C73" i="5" s="1"/>
  <c r="BD72" i="5"/>
  <c r="CE72" i="5" l="1"/>
  <c r="CH72" i="5" s="1"/>
  <c r="BG72" i="5"/>
  <c r="D73" i="5" s="1"/>
  <c r="BU72" i="5"/>
  <c r="F73" i="5" s="1"/>
  <c r="BS72" i="5"/>
  <c r="E73" i="5" s="1"/>
  <c r="CI72" i="5"/>
  <c r="CL72" i="5" s="1"/>
  <c r="CM72" i="5" l="1"/>
  <c r="G73" i="5" s="1"/>
  <c r="I73" i="5" l="1"/>
  <c r="K73" i="5" s="1"/>
  <c r="J73" i="5"/>
  <c r="L73" i="5" s="1"/>
  <c r="BQ73" i="5" l="1"/>
  <c r="CJ73" i="5" s="1"/>
  <c r="AN73" i="5"/>
  <c r="AF73" i="5"/>
  <c r="AJ73" i="5"/>
  <c r="AB73" i="5"/>
  <c r="R73" i="5"/>
  <c r="T73" i="5" s="1"/>
  <c r="AY73" i="5"/>
  <c r="CF73" i="5" s="1"/>
  <c r="Q73" i="5"/>
  <c r="S73" i="5" s="1"/>
  <c r="BE73" i="5"/>
  <c r="AI73" i="5" l="1"/>
  <c r="AH73" i="5"/>
  <c r="X73" i="5"/>
  <c r="W73" i="5"/>
  <c r="Y73" i="5" s="1"/>
  <c r="AA73" i="5"/>
  <c r="Z73" i="5"/>
  <c r="BL73" i="5"/>
  <c r="AE73" i="5" l="1"/>
  <c r="AQ73" i="5" s="1"/>
  <c r="BW73" i="5"/>
  <c r="BZ73" i="5"/>
  <c r="AT73" i="5"/>
  <c r="AL73" i="5"/>
  <c r="AK73" i="5"/>
  <c r="O74" i="5" s="1"/>
  <c r="AD73" i="5"/>
  <c r="AC73" i="5"/>
  <c r="M74" i="5" s="1"/>
  <c r="BV73" i="5"/>
  <c r="AP73" i="5"/>
  <c r="AS73" i="5" s="1"/>
  <c r="CA73" i="5"/>
  <c r="AU73" i="5"/>
  <c r="AM73" i="5"/>
  <c r="BI73" i="5" s="1"/>
  <c r="AO73" i="5" l="1"/>
  <c r="P74" i="5" s="1"/>
  <c r="CC73" i="5"/>
  <c r="BY73" i="5"/>
  <c r="AR74" i="5"/>
  <c r="BK73" i="5"/>
  <c r="BN73" i="5" s="1"/>
  <c r="AG73" i="5"/>
  <c r="N74" i="5" s="1"/>
  <c r="AV74" i="5"/>
  <c r="BH73" i="5"/>
  <c r="BO73" i="5" s="1"/>
  <c r="AW73" i="5"/>
  <c r="BC73" i="5" s="1"/>
  <c r="BB73" i="5"/>
  <c r="BJ74" i="5"/>
  <c r="CD73" i="5" l="1"/>
  <c r="H74" i="5" s="1"/>
  <c r="BP73" i="5"/>
  <c r="BM74" i="5"/>
  <c r="AX73" i="5"/>
  <c r="BA73" i="5" s="1"/>
  <c r="C74" i="5" s="1"/>
  <c r="BD73" i="5"/>
  <c r="CI73" i="5" l="1"/>
  <c r="CL73" i="5" s="1"/>
  <c r="BS73" i="5"/>
  <c r="E74" i="5" s="1"/>
  <c r="BU73" i="5"/>
  <c r="F74" i="5" s="1"/>
  <c r="CE73" i="5"/>
  <c r="CH73" i="5" s="1"/>
  <c r="BG73" i="5"/>
  <c r="D74" i="5" s="1"/>
  <c r="CM73" i="5" l="1"/>
  <c r="G74" i="5" s="1"/>
  <c r="J74" i="5" s="1"/>
  <c r="L74" i="5" s="1"/>
  <c r="I74" i="5"/>
  <c r="K74" i="5" s="1"/>
  <c r="AN74" i="5" l="1"/>
  <c r="AF74" i="5"/>
  <c r="BQ74" i="5"/>
  <c r="CJ74" i="5" s="1"/>
  <c r="AJ74" i="5"/>
  <c r="AB74" i="5"/>
  <c r="R74" i="5"/>
  <c r="T74" i="5" s="1"/>
  <c r="AY74" i="5"/>
  <c r="CF74" i="5" s="1"/>
  <c r="Q74" i="5"/>
  <c r="S74" i="5" s="1"/>
  <c r="BE74" i="5"/>
  <c r="X74" i="5" l="1"/>
  <c r="AI74" i="5"/>
  <c r="AH74" i="5"/>
  <c r="BL74" i="5"/>
  <c r="W74" i="5"/>
  <c r="Y74" i="5" s="1"/>
  <c r="AA74" i="5"/>
  <c r="Z74" i="5"/>
  <c r="AD74" i="5" l="1"/>
  <c r="AC74" i="5"/>
  <c r="M75" i="5" s="1"/>
  <c r="AP74" i="5"/>
  <c r="BV74" i="5"/>
  <c r="BZ74" i="5"/>
  <c r="CC74" i="5" s="1"/>
  <c r="AT74" i="5"/>
  <c r="AL74" i="5"/>
  <c r="AO74" i="5" s="1"/>
  <c r="P75" i="5" s="1"/>
  <c r="AK74" i="5"/>
  <c r="O75" i="5" s="1"/>
  <c r="CA74" i="5"/>
  <c r="AU74" i="5"/>
  <c r="AM74" i="5"/>
  <c r="BI74" i="5" s="1"/>
  <c r="AE74" i="5"/>
  <c r="AQ74" i="5" s="1"/>
  <c r="BW74" i="5"/>
  <c r="AV75" i="5" l="1"/>
  <c r="BJ75" i="5"/>
  <c r="BH74" i="5"/>
  <c r="BO74" i="5" s="1"/>
  <c r="AW74" i="5"/>
  <c r="BC74" i="5" s="1"/>
  <c r="BY74" i="5"/>
  <c r="CD74" i="5" s="1"/>
  <c r="H75" i="5" s="1"/>
  <c r="AS74" i="5"/>
  <c r="AR75" i="5"/>
  <c r="BK74" i="5"/>
  <c r="BN74" i="5" s="1"/>
  <c r="AG74" i="5"/>
  <c r="N75" i="5" s="1"/>
  <c r="BB74" i="5" l="1"/>
  <c r="BD74" i="5" s="1"/>
  <c r="AX74" i="5"/>
  <c r="BA74" i="5" s="1"/>
  <c r="C75" i="5" s="1"/>
  <c r="BM75" i="5"/>
  <c r="BP74" i="5"/>
  <c r="CI74" i="5" l="1"/>
  <c r="CL74" i="5" s="1"/>
  <c r="BS74" i="5"/>
  <c r="E75" i="5" s="1"/>
  <c r="BU74" i="5"/>
  <c r="F75" i="5" s="1"/>
  <c r="CE74" i="5"/>
  <c r="CH74" i="5" s="1"/>
  <c r="CM74" i="5" s="1"/>
  <c r="G75" i="5" s="1"/>
  <c r="BG74" i="5"/>
  <c r="D75" i="5" s="1"/>
  <c r="I75" i="5" l="1"/>
  <c r="K75" i="5" s="1"/>
  <c r="J75" i="5"/>
  <c r="L75" i="5" s="1"/>
  <c r="AN75" i="5" l="1"/>
  <c r="AF75" i="5"/>
  <c r="BQ75" i="5"/>
  <c r="CJ75" i="5" s="1"/>
  <c r="BE75" i="5"/>
  <c r="AJ75" i="5"/>
  <c r="AB75" i="5"/>
  <c r="R75" i="5"/>
  <c r="T75" i="5" s="1"/>
  <c r="AY75" i="5"/>
  <c r="CF75" i="5" s="1"/>
  <c r="Q75" i="5"/>
  <c r="S75" i="5" s="1"/>
  <c r="X75" i="5" l="1"/>
  <c r="AI75" i="5"/>
  <c r="AH75" i="5"/>
  <c r="BL75" i="5"/>
  <c r="W75" i="5"/>
  <c r="Y75" i="5" s="1"/>
  <c r="AA75" i="5"/>
  <c r="Z75" i="5"/>
  <c r="AD75" i="5" l="1"/>
  <c r="AC75" i="5"/>
  <c r="M76" i="5" s="1"/>
  <c r="BV75" i="5"/>
  <c r="AP75" i="5"/>
  <c r="BZ75" i="5"/>
  <c r="CC75" i="5" s="1"/>
  <c r="AT75" i="5"/>
  <c r="AL75" i="5"/>
  <c r="AO75" i="5" s="1"/>
  <c r="P76" i="5" s="1"/>
  <c r="AK75" i="5"/>
  <c r="O76" i="5" s="1"/>
  <c r="CA75" i="5"/>
  <c r="AU75" i="5"/>
  <c r="AM75" i="5"/>
  <c r="BI75" i="5" s="1"/>
  <c r="AE75" i="5"/>
  <c r="AQ75" i="5" s="1"/>
  <c r="BW75" i="5"/>
  <c r="BJ76" i="5" l="1"/>
  <c r="BY75" i="5"/>
  <c r="CD75" i="5" s="1"/>
  <c r="H76" i="5" s="1"/>
  <c r="AW75" i="5"/>
  <c r="BC75" i="5" s="1"/>
  <c r="BH75" i="5"/>
  <c r="BO75" i="5" s="1"/>
  <c r="AV76" i="5"/>
  <c r="AS75" i="5"/>
  <c r="AR76" i="5"/>
  <c r="AG75" i="5"/>
  <c r="N76" i="5" s="1"/>
  <c r="BK75" i="5"/>
  <c r="BN75" i="5" s="1"/>
  <c r="BB75" i="5" l="1"/>
  <c r="BD75" i="5" s="1"/>
  <c r="AX75" i="5"/>
  <c r="BA75" i="5" s="1"/>
  <c r="C76" i="5" s="1"/>
  <c r="BP75" i="5"/>
  <c r="BM76" i="5"/>
  <c r="BU75" i="5" l="1"/>
  <c r="F76" i="5" s="1"/>
  <c r="CI75" i="5"/>
  <c r="CL75" i="5" s="1"/>
  <c r="BS75" i="5"/>
  <c r="E76" i="5" s="1"/>
  <c r="CE75" i="5"/>
  <c r="CH75" i="5" s="1"/>
  <c r="CM75" i="5" s="1"/>
  <c r="G76" i="5" s="1"/>
  <c r="BG75" i="5"/>
  <c r="D76" i="5" s="1"/>
  <c r="J76" i="5" l="1"/>
  <c r="L76" i="5" s="1"/>
  <c r="I76" i="5"/>
  <c r="K76" i="5" s="1"/>
  <c r="BE76" i="5" l="1"/>
  <c r="AJ76" i="5"/>
  <c r="AB76" i="5"/>
  <c r="R76" i="5"/>
  <c r="T76" i="5" s="1"/>
  <c r="AY76" i="5"/>
  <c r="CF76" i="5" s="1"/>
  <c r="Q76" i="5"/>
  <c r="S76" i="5" s="1"/>
  <c r="AN76" i="5"/>
  <c r="AF76" i="5"/>
  <c r="BQ76" i="5"/>
  <c r="CJ76" i="5" s="1"/>
  <c r="AH76" i="5" l="1"/>
  <c r="X76" i="5"/>
  <c r="AI76" i="5"/>
  <c r="Z76" i="5"/>
  <c r="BL76" i="5"/>
  <c r="W76" i="5"/>
  <c r="Y76" i="5" s="1"/>
  <c r="CP7" i="5" s="1"/>
  <c r="AA76" i="5"/>
  <c r="AE76" i="5" l="1"/>
  <c r="AQ76" i="5" s="1"/>
  <c r="BW76" i="5"/>
  <c r="BV76" i="5"/>
  <c r="BY76" i="5" s="1"/>
  <c r="AP76" i="5"/>
  <c r="AS76" i="5" s="1"/>
  <c r="AD76" i="5"/>
  <c r="AC76" i="5"/>
  <c r="M77" i="5" s="1"/>
  <c r="CA76" i="5"/>
  <c r="AU76" i="5"/>
  <c r="AM76" i="5"/>
  <c r="BI76" i="5" s="1"/>
  <c r="BZ76" i="5"/>
  <c r="AT76" i="5"/>
  <c r="AL76" i="5"/>
  <c r="AO76" i="5" s="1"/>
  <c r="P77" i="5" s="1"/>
  <c r="AK76" i="5"/>
  <c r="O77" i="5" s="1"/>
  <c r="AV77" i="5" l="1"/>
  <c r="BJ77" i="5"/>
  <c r="AW76" i="5"/>
  <c r="BC76" i="5" s="1"/>
  <c r="BH76" i="5"/>
  <c r="BO76" i="5" s="1"/>
  <c r="AR77" i="5"/>
  <c r="AG76" i="5"/>
  <c r="N77" i="5" s="1"/>
  <c r="BK76" i="5"/>
  <c r="BN76" i="5" s="1"/>
  <c r="BB76" i="5"/>
  <c r="CC76" i="5"/>
  <c r="CD76" i="5" s="1"/>
  <c r="H77" i="5" s="1"/>
  <c r="AX76" i="5" l="1"/>
  <c r="BA76" i="5" s="1"/>
  <c r="C77" i="5" s="1"/>
  <c r="BD76" i="5"/>
  <c r="BP76" i="5"/>
  <c r="BM77" i="5"/>
  <c r="BU76" i="5" l="1"/>
  <c r="F77" i="5" s="1"/>
  <c r="CI76" i="5"/>
  <c r="CL76" i="5" s="1"/>
  <c r="BS76" i="5"/>
  <c r="E77" i="5" s="1"/>
  <c r="CE76" i="5"/>
  <c r="CH76" i="5" s="1"/>
  <c r="CM76" i="5" s="1"/>
  <c r="G77" i="5" s="1"/>
  <c r="BG76" i="5"/>
  <c r="D77" i="5" s="1"/>
  <c r="J77" i="5" l="1"/>
  <c r="L77" i="5" s="1"/>
  <c r="I77" i="5"/>
  <c r="K77" i="5" s="1"/>
  <c r="BQ77" i="5" l="1"/>
  <c r="CJ77" i="5" s="1"/>
  <c r="AN77" i="5"/>
  <c r="AF77" i="5"/>
  <c r="Q77" i="5"/>
  <c r="S77" i="5" s="1"/>
  <c r="AY77" i="5"/>
  <c r="CF77" i="5" s="1"/>
  <c r="BE77" i="5"/>
  <c r="AB77" i="5"/>
  <c r="R77" i="5"/>
  <c r="T77" i="5" s="1"/>
  <c r="AJ77" i="5"/>
  <c r="AI77" i="5" l="1"/>
  <c r="AH77" i="5"/>
  <c r="X77" i="5"/>
  <c r="BL77" i="5"/>
  <c r="AA77" i="5"/>
  <c r="Z77" i="5"/>
  <c r="W77" i="5"/>
  <c r="Y77" i="5" s="1"/>
  <c r="BW77" i="5" l="1"/>
  <c r="AE77" i="5"/>
  <c r="AQ77" i="5" s="1"/>
  <c r="BZ77" i="5"/>
  <c r="AT77" i="5"/>
  <c r="AL77" i="5"/>
  <c r="AK77" i="5"/>
  <c r="O78" i="5" s="1"/>
  <c r="BV77" i="5"/>
  <c r="AP77" i="5"/>
  <c r="AD77" i="5"/>
  <c r="AC77" i="5"/>
  <c r="M78" i="5" s="1"/>
  <c r="CA77" i="5"/>
  <c r="AU77" i="5"/>
  <c r="AM77" i="5"/>
  <c r="BI77" i="5" s="1"/>
  <c r="AS77" i="5" l="1"/>
  <c r="BY77" i="5"/>
  <c r="AV78" i="5"/>
  <c r="BB77" i="5"/>
  <c r="AO77" i="5"/>
  <c r="P78" i="5" s="1"/>
  <c r="BH77" i="5"/>
  <c r="BO77" i="5" s="1"/>
  <c r="AW77" i="5"/>
  <c r="BC77" i="5" s="1"/>
  <c r="CC77" i="5"/>
  <c r="CD77" i="5" s="1"/>
  <c r="H78" i="5" s="1"/>
  <c r="AR78" i="5"/>
  <c r="BK77" i="5"/>
  <c r="BN77" i="5" s="1"/>
  <c r="AG77" i="5"/>
  <c r="N78" i="5" s="1"/>
  <c r="BJ78" i="5" l="1"/>
  <c r="BD77" i="5"/>
  <c r="BM78" i="5"/>
  <c r="BP77" i="5"/>
  <c r="AX77" i="5"/>
  <c r="BA77" i="5" s="1"/>
  <c r="C78" i="5" s="1"/>
  <c r="CE77" i="5" l="1"/>
  <c r="CH77" i="5" s="1"/>
  <c r="BG77" i="5"/>
  <c r="D78" i="5" s="1"/>
  <c r="CI77" i="5"/>
  <c r="CL77" i="5" s="1"/>
  <c r="BU77" i="5"/>
  <c r="F78" i="5" s="1"/>
  <c r="BS77" i="5"/>
  <c r="E78" i="5" s="1"/>
  <c r="CM77" i="5" l="1"/>
  <c r="G78" i="5" s="1"/>
  <c r="J78" i="5" s="1"/>
  <c r="L78" i="5" s="1"/>
  <c r="I78" i="5" l="1"/>
  <c r="K78" i="5" s="1"/>
  <c r="AN78" i="5"/>
  <c r="AF78" i="5"/>
  <c r="BQ78" i="5"/>
  <c r="CJ78" i="5" s="1"/>
  <c r="AY78" i="5"/>
  <c r="CF78" i="5" s="1"/>
  <c r="Q78" i="5"/>
  <c r="S78" i="5" s="1"/>
  <c r="BE78" i="5"/>
  <c r="AJ78" i="5"/>
  <c r="AB78" i="5"/>
  <c r="R78" i="5"/>
  <c r="T78" i="5" s="1"/>
  <c r="AA78" i="5" l="1"/>
  <c r="BL78" i="5"/>
  <c r="W78" i="5"/>
  <c r="Z78" i="5"/>
  <c r="AI78" i="5"/>
  <c r="X78" i="5"/>
  <c r="AH78" i="5"/>
  <c r="CA78" i="5" l="1"/>
  <c r="AU78" i="5"/>
  <c r="AM78" i="5"/>
  <c r="BI78" i="5" s="1"/>
  <c r="AD78" i="5"/>
  <c r="AC78" i="5"/>
  <c r="M79" i="5" s="1"/>
  <c r="BV78" i="5"/>
  <c r="AP78" i="5"/>
  <c r="AS78" i="5" s="1"/>
  <c r="BW78" i="5"/>
  <c r="AE78" i="5"/>
  <c r="AQ78" i="5" s="1"/>
  <c r="BZ78" i="5"/>
  <c r="CC78" i="5" s="1"/>
  <c r="AT78" i="5"/>
  <c r="AL78" i="5"/>
  <c r="AO78" i="5" s="1"/>
  <c r="P79" i="5" s="1"/>
  <c r="AK78" i="5"/>
  <c r="O79" i="5" s="1"/>
  <c r="Y78" i="5"/>
  <c r="BB78" i="5" l="1"/>
  <c r="BY78" i="5"/>
  <c r="CD78" i="5" s="1"/>
  <c r="H79" i="5" s="1"/>
  <c r="BJ79" i="5"/>
  <c r="AW78" i="5"/>
  <c r="BC78" i="5" s="1"/>
  <c r="BH78" i="5"/>
  <c r="BO78" i="5" s="1"/>
  <c r="AV79" i="5"/>
  <c r="AR79" i="5"/>
  <c r="AG78" i="5"/>
  <c r="N79" i="5" s="1"/>
  <c r="BK78" i="5"/>
  <c r="BN78" i="5" s="1"/>
  <c r="BM79" i="5" l="1"/>
  <c r="BP78" i="5"/>
  <c r="AX78" i="5"/>
  <c r="BA78" i="5" s="1"/>
  <c r="C79" i="5" s="1"/>
  <c r="BD78" i="5"/>
  <c r="CE78" i="5" l="1"/>
  <c r="CH78" i="5" s="1"/>
  <c r="BG78" i="5"/>
  <c r="D79" i="5" s="1"/>
  <c r="BU78" i="5"/>
  <c r="F79" i="5" s="1"/>
  <c r="CI78" i="5"/>
  <c r="CL78" i="5" s="1"/>
  <c r="BS78" i="5"/>
  <c r="E79" i="5" s="1"/>
  <c r="CM78" i="5" l="1"/>
  <c r="G79" i="5" s="1"/>
  <c r="I79" i="5" l="1"/>
  <c r="K79" i="5" s="1"/>
  <c r="J79" i="5"/>
  <c r="L79" i="5" s="1"/>
  <c r="AN79" i="5" l="1"/>
  <c r="AF79" i="5"/>
  <c r="BQ79" i="5"/>
  <c r="CJ79" i="5" s="1"/>
  <c r="AJ79" i="5"/>
  <c r="AB79" i="5"/>
  <c r="R79" i="5"/>
  <c r="T79" i="5" s="1"/>
  <c r="BE79" i="5"/>
  <c r="AY79" i="5"/>
  <c r="CF79" i="5" s="1"/>
  <c r="Q79" i="5"/>
  <c r="S79" i="5" s="1"/>
  <c r="AH79" i="5" l="1"/>
  <c r="X79" i="5"/>
  <c r="AI79" i="5"/>
  <c r="Z79" i="5"/>
  <c r="BL79" i="5"/>
  <c r="W79" i="5"/>
  <c r="Y79" i="5" s="1"/>
  <c r="AA79" i="5"/>
  <c r="AE79" i="5" l="1"/>
  <c r="AQ79" i="5" s="1"/>
  <c r="BW79" i="5"/>
  <c r="BV79" i="5"/>
  <c r="AP79" i="5"/>
  <c r="AD79" i="5"/>
  <c r="AC79" i="5"/>
  <c r="M80" i="5" s="1"/>
  <c r="CA79" i="5"/>
  <c r="AU79" i="5"/>
  <c r="AM79" i="5"/>
  <c r="BI79" i="5" s="1"/>
  <c r="BZ79" i="5"/>
  <c r="AT79" i="5"/>
  <c r="AL79" i="5"/>
  <c r="AK79" i="5"/>
  <c r="O80" i="5" s="1"/>
  <c r="BY79" i="5" l="1"/>
  <c r="AO79" i="5"/>
  <c r="P80" i="5" s="1"/>
  <c r="BJ80" i="5" s="1"/>
  <c r="AS79" i="5"/>
  <c r="AV80" i="5"/>
  <c r="BH79" i="5"/>
  <c r="BO79" i="5" s="1"/>
  <c r="AW79" i="5"/>
  <c r="BC79" i="5" s="1"/>
  <c r="BB79" i="5"/>
  <c r="CC79" i="5"/>
  <c r="CD79" i="5" s="1"/>
  <c r="H80" i="5" s="1"/>
  <c r="AR80" i="5"/>
  <c r="AG79" i="5"/>
  <c r="N80" i="5" s="1"/>
  <c r="BK79" i="5"/>
  <c r="BN79" i="5" s="1"/>
  <c r="BD79" i="5" l="1"/>
  <c r="AX79" i="5"/>
  <c r="BA79" i="5" s="1"/>
  <c r="C80" i="5" s="1"/>
  <c r="BP79" i="5"/>
  <c r="BU79" i="5" s="1"/>
  <c r="F80" i="5" s="1"/>
  <c r="CE79" i="5"/>
  <c r="CH79" i="5" s="1"/>
  <c r="BG79" i="5"/>
  <c r="D80" i="5" s="1"/>
  <c r="BM80" i="5"/>
  <c r="BS79" i="5" l="1"/>
  <c r="E80" i="5" s="1"/>
  <c r="CI79" i="5"/>
  <c r="CL79" i="5" s="1"/>
  <c r="CM79" i="5" s="1"/>
  <c r="G80" i="5" s="1"/>
  <c r="J80" i="5" l="1"/>
  <c r="L80" i="5" s="1"/>
  <c r="I80" i="5"/>
  <c r="K80" i="5" s="1"/>
  <c r="AY80" i="5" s="1"/>
  <c r="CF80" i="5" s="1"/>
  <c r="BQ80" i="5"/>
  <c r="CJ80" i="5" s="1"/>
  <c r="AN80" i="5"/>
  <c r="AF80" i="5"/>
  <c r="AB80" i="5" l="1"/>
  <c r="AJ80" i="5"/>
  <c r="R80" i="5"/>
  <c r="T80" i="5" s="1"/>
  <c r="BE80" i="5"/>
  <c r="Q80" i="5"/>
  <c r="S80" i="5" s="1"/>
  <c r="BL80" i="5" s="1"/>
  <c r="AI80" i="5"/>
  <c r="AH80" i="5"/>
  <c r="X80" i="5"/>
  <c r="Z80" i="5" l="1"/>
  <c r="AA80" i="5"/>
  <c r="W80" i="5"/>
  <c r="Y80" i="5" s="1"/>
  <c r="BW80" i="5"/>
  <c r="AE80" i="5"/>
  <c r="AQ80" i="5" s="1"/>
  <c r="AK80" i="5"/>
  <c r="O81" i="5" s="1"/>
  <c r="AT80" i="5"/>
  <c r="AL80" i="5"/>
  <c r="BZ80" i="5"/>
  <c r="CA80" i="5"/>
  <c r="AU80" i="5"/>
  <c r="AM80" i="5"/>
  <c r="BI80" i="5" s="1"/>
  <c r="AC80" i="5" l="1"/>
  <c r="M81" i="5" s="1"/>
  <c r="AD80" i="5"/>
  <c r="BV80" i="5"/>
  <c r="AP80" i="5"/>
  <c r="AS80" i="5" s="1"/>
  <c r="AO80" i="5"/>
  <c r="P81" i="5" s="1"/>
  <c r="BJ81" i="5" s="1"/>
  <c r="AW80" i="5"/>
  <c r="BC80" i="5" s="1"/>
  <c r="BH80" i="5"/>
  <c r="BO80" i="5" s="1"/>
  <c r="AR81" i="5"/>
  <c r="AV81" i="5"/>
  <c r="AG80" i="5"/>
  <c r="N81" i="5" s="1"/>
  <c r="BK80" i="5"/>
  <c r="BN80" i="5" s="1"/>
  <c r="BB80" i="5"/>
  <c r="BY80" i="5"/>
  <c r="CC80" i="5"/>
  <c r="BD80" i="5" l="1"/>
  <c r="CE80" i="5" s="1"/>
  <c r="CH80" i="5" s="1"/>
  <c r="CD80" i="5"/>
  <c r="H81" i="5" s="1"/>
  <c r="BP80" i="5"/>
  <c r="AX80" i="5"/>
  <c r="BA80" i="5" s="1"/>
  <c r="C81" i="5" s="1"/>
  <c r="BM81" i="5"/>
  <c r="BG80" i="5" l="1"/>
  <c r="D81" i="5" s="1"/>
  <c r="BU80" i="5"/>
  <c r="F81" i="5" s="1"/>
  <c r="CI80" i="5"/>
  <c r="CL80" i="5" s="1"/>
  <c r="CM80" i="5" s="1"/>
  <c r="G81" i="5" s="1"/>
  <c r="BS80" i="5"/>
  <c r="E81" i="5" s="1"/>
  <c r="I81" i="5" l="1"/>
  <c r="K81" i="5" s="1"/>
  <c r="J81" i="5"/>
  <c r="L81" i="5" s="1"/>
  <c r="AN81" i="5" l="1"/>
  <c r="AF81" i="5"/>
  <c r="BQ81" i="5"/>
  <c r="CJ81" i="5" s="1"/>
  <c r="AJ81" i="5"/>
  <c r="AB81" i="5"/>
  <c r="R81" i="5"/>
  <c r="T81" i="5" s="1"/>
  <c r="AY81" i="5"/>
  <c r="CF81" i="5" s="1"/>
  <c r="Q81" i="5"/>
  <c r="S81" i="5" s="1"/>
  <c r="BE81" i="5"/>
  <c r="AA81" i="5" l="1"/>
  <c r="Z81" i="5"/>
  <c r="BL81" i="5"/>
  <c r="W81" i="5"/>
  <c r="AI81" i="5"/>
  <c r="AH81" i="5"/>
  <c r="X81" i="5"/>
  <c r="BZ81" i="5" l="1"/>
  <c r="AT81" i="5"/>
  <c r="AL81" i="5"/>
  <c r="AK81" i="5"/>
  <c r="O82" i="5" s="1"/>
  <c r="Y81" i="5"/>
  <c r="AM81" i="5"/>
  <c r="BI81" i="5" s="1"/>
  <c r="CA81" i="5"/>
  <c r="AU81" i="5"/>
  <c r="BV81" i="5"/>
  <c r="AD81" i="5"/>
  <c r="AP81" i="5"/>
  <c r="AC81" i="5"/>
  <c r="M82" i="5" s="1"/>
  <c r="BW81" i="5"/>
  <c r="AE81" i="5"/>
  <c r="AQ81" i="5" s="1"/>
  <c r="AR82" i="5" l="1"/>
  <c r="AS81" i="5"/>
  <c r="AV82" i="5"/>
  <c r="AO81" i="5"/>
  <c r="P82" i="5" s="1"/>
  <c r="AG81" i="5"/>
  <c r="N82" i="5" s="1"/>
  <c r="BK81" i="5"/>
  <c r="BN81" i="5" s="1"/>
  <c r="BH81" i="5"/>
  <c r="BO81" i="5" s="1"/>
  <c r="AW81" i="5"/>
  <c r="BC81" i="5" s="1"/>
  <c r="BY81" i="5"/>
  <c r="CC81" i="5"/>
  <c r="BP81" i="5" l="1"/>
  <c r="CI81" i="5"/>
  <c r="CL81" i="5" s="1"/>
  <c r="BU81" i="5"/>
  <c r="F82" i="5" s="1"/>
  <c r="BS81" i="5"/>
  <c r="E82" i="5" s="1"/>
  <c r="BM82" i="5"/>
  <c r="BB81" i="5"/>
  <c r="BD81" i="5" s="1"/>
  <c r="AX81" i="5"/>
  <c r="BA81" i="5" s="1"/>
  <c r="C82" i="5" s="1"/>
  <c r="BJ82" i="5"/>
  <c r="CD81" i="5"/>
  <c r="H82" i="5" s="1"/>
  <c r="CE81" i="5" l="1"/>
  <c r="CH81" i="5" s="1"/>
  <c r="CM81" i="5" s="1"/>
  <c r="G82" i="5" s="1"/>
  <c r="BG81" i="5"/>
  <c r="D82" i="5" s="1"/>
  <c r="I82" i="5" l="1"/>
  <c r="K82" i="5" s="1"/>
  <c r="AJ82" i="5" s="1"/>
  <c r="J82" i="5"/>
  <c r="L82" i="5" s="1"/>
  <c r="BE82" i="5" l="1"/>
  <c r="AY82" i="5"/>
  <c r="CF82" i="5" s="1"/>
  <c r="AB82" i="5"/>
  <c r="BQ82" i="5"/>
  <c r="CJ82" i="5" s="1"/>
  <c r="AN82" i="5"/>
  <c r="AF82" i="5"/>
  <c r="Q82" i="5"/>
  <c r="S82" i="5" s="1"/>
  <c r="R82" i="5"/>
  <c r="T82" i="5" s="1"/>
  <c r="W82" i="5" l="1"/>
  <c r="AA82" i="5"/>
  <c r="BL82" i="5"/>
  <c r="Z82" i="5"/>
  <c r="AI82" i="5"/>
  <c r="X82" i="5"/>
  <c r="AH82" i="5"/>
  <c r="AC82" i="5" l="1"/>
  <c r="M83" i="5" s="1"/>
  <c r="AP82" i="5"/>
  <c r="AD82" i="5"/>
  <c r="BV82" i="5"/>
  <c r="AE82" i="5"/>
  <c r="AQ82" i="5" s="1"/>
  <c r="BW82" i="5"/>
  <c r="AK82" i="5"/>
  <c r="O83" i="5" s="1"/>
  <c r="AT82" i="5"/>
  <c r="AL82" i="5"/>
  <c r="BZ82" i="5"/>
  <c r="CA82" i="5"/>
  <c r="AU82" i="5"/>
  <c r="AM82" i="5"/>
  <c r="BI82" i="5" s="1"/>
  <c r="Y82" i="5"/>
  <c r="BH82" i="5" l="1"/>
  <c r="BO82" i="5" s="1"/>
  <c r="AW82" i="5"/>
  <c r="BC82" i="5" s="1"/>
  <c r="BY82" i="5"/>
  <c r="CC82" i="5"/>
  <c r="AV83" i="5"/>
  <c r="BK82" i="5"/>
  <c r="BN82" i="5" s="1"/>
  <c r="AG82" i="5"/>
  <c r="N83" i="5" s="1"/>
  <c r="AS82" i="5"/>
  <c r="AO82" i="5"/>
  <c r="P83" i="5" s="1"/>
  <c r="AR83" i="5"/>
  <c r="BP82" i="5" l="1"/>
  <c r="CI82" i="5" s="1"/>
  <c r="CL82" i="5" s="1"/>
  <c r="BM83" i="5"/>
  <c r="CD82" i="5"/>
  <c r="H83" i="5" s="1"/>
  <c r="BJ83" i="5"/>
  <c r="BB82" i="5"/>
  <c r="BD82" i="5" s="1"/>
  <c r="AX82" i="5"/>
  <c r="BA82" i="5" s="1"/>
  <c r="C83" i="5" s="1"/>
  <c r="BU82" i="5" l="1"/>
  <c r="F83" i="5" s="1"/>
  <c r="BS82" i="5"/>
  <c r="E83" i="5" s="1"/>
  <c r="CE82" i="5"/>
  <c r="CH82" i="5" s="1"/>
  <c r="CM82" i="5" s="1"/>
  <c r="G83" i="5" s="1"/>
  <c r="BG82" i="5"/>
  <c r="D83" i="5" s="1"/>
  <c r="I83" i="5" l="1"/>
  <c r="K83" i="5" s="1"/>
  <c r="J83" i="5"/>
  <c r="L83" i="5" s="1"/>
  <c r="AN83" i="5" l="1"/>
  <c r="AF83" i="5"/>
  <c r="BQ83" i="5"/>
  <c r="CJ83" i="5" s="1"/>
  <c r="AJ83" i="5"/>
  <c r="AB83" i="5"/>
  <c r="R83" i="5"/>
  <c r="T83" i="5" s="1"/>
  <c r="BE83" i="5"/>
  <c r="AY83" i="5"/>
  <c r="CF83" i="5" s="1"/>
  <c r="Q83" i="5"/>
  <c r="S83" i="5" s="1"/>
  <c r="X83" i="5" l="1"/>
  <c r="AH83" i="5"/>
  <c r="AI83" i="5"/>
  <c r="BL83" i="5"/>
  <c r="Z83" i="5"/>
  <c r="AA83" i="5"/>
  <c r="W83" i="5"/>
  <c r="Y83" i="5" s="1"/>
  <c r="AD83" i="5" l="1"/>
  <c r="AC83" i="5"/>
  <c r="M84" i="5" s="1"/>
  <c r="BV83" i="5"/>
  <c r="AP83" i="5"/>
  <c r="AM83" i="5"/>
  <c r="BI83" i="5" s="1"/>
  <c r="AU83" i="5"/>
  <c r="CA83" i="5"/>
  <c r="AE83" i="5"/>
  <c r="AQ83" i="5" s="1"/>
  <c r="BW83" i="5"/>
  <c r="BZ83" i="5"/>
  <c r="AT83" i="5"/>
  <c r="AL83" i="5"/>
  <c r="AK83" i="5"/>
  <c r="O84" i="5" s="1"/>
  <c r="BY83" i="5" l="1"/>
  <c r="AS83" i="5"/>
  <c r="BH83" i="5"/>
  <c r="BO83" i="5" s="1"/>
  <c r="AW83" i="5"/>
  <c r="BC83" i="5" s="1"/>
  <c r="AR84" i="5"/>
  <c r="AV84" i="5"/>
  <c r="AO83" i="5"/>
  <c r="P84" i="5" s="1"/>
  <c r="CC83" i="5"/>
  <c r="CD83" i="5" s="1"/>
  <c r="H84" i="5" s="1"/>
  <c r="AG83" i="5"/>
  <c r="N84" i="5" s="1"/>
  <c r="BK83" i="5"/>
  <c r="BN83" i="5" s="1"/>
  <c r="BP83" i="5" l="1"/>
  <c r="BM84" i="5"/>
  <c r="BJ84" i="5"/>
  <c r="BU83" i="5"/>
  <c r="F84" i="5" s="1"/>
  <c r="CI83" i="5"/>
  <c r="CL83" i="5" s="1"/>
  <c r="BS83" i="5"/>
  <c r="E84" i="5" s="1"/>
  <c r="BB83" i="5"/>
  <c r="BD83" i="5" s="1"/>
  <c r="AX83" i="5"/>
  <c r="BA83" i="5" s="1"/>
  <c r="C84" i="5" s="1"/>
  <c r="CE83" i="5" l="1"/>
  <c r="CH83" i="5" s="1"/>
  <c r="CM83" i="5" s="1"/>
  <c r="G84" i="5" s="1"/>
  <c r="BG83" i="5"/>
  <c r="D84" i="5" s="1"/>
  <c r="I84" i="5" l="1"/>
  <c r="K84" i="5" s="1"/>
  <c r="J84" i="5"/>
  <c r="L84" i="5" s="1"/>
  <c r="BQ84" i="5" l="1"/>
  <c r="CJ84" i="5" s="1"/>
  <c r="AN84" i="5"/>
  <c r="AF84" i="5"/>
  <c r="BE84" i="5"/>
  <c r="AY84" i="5"/>
  <c r="CF84" i="5" s="1"/>
  <c r="Q84" i="5"/>
  <c r="S84" i="5" s="1"/>
  <c r="AJ84" i="5"/>
  <c r="AB84" i="5"/>
  <c r="R84" i="5"/>
  <c r="T84" i="5" s="1"/>
  <c r="AI84" i="5" l="1"/>
  <c r="AH84" i="5"/>
  <c r="X84" i="5"/>
  <c r="W84" i="5"/>
  <c r="Y84" i="5" s="1"/>
  <c r="AA84" i="5"/>
  <c r="Z84" i="5"/>
  <c r="BL84" i="5"/>
  <c r="BZ84" i="5" l="1"/>
  <c r="AT84" i="5"/>
  <c r="AL84" i="5"/>
  <c r="AK84" i="5"/>
  <c r="O85" i="5" s="1"/>
  <c r="AE84" i="5"/>
  <c r="AQ84" i="5" s="1"/>
  <c r="BW84" i="5"/>
  <c r="CA84" i="5"/>
  <c r="AU84" i="5"/>
  <c r="AM84" i="5"/>
  <c r="BI84" i="5" s="1"/>
  <c r="AD84" i="5"/>
  <c r="AC84" i="5"/>
  <c r="M85" i="5" s="1"/>
  <c r="BV84" i="5"/>
  <c r="AP84" i="5"/>
  <c r="AS84" i="5" s="1"/>
  <c r="BB84" i="5" l="1"/>
  <c r="AV85" i="5"/>
  <c r="BY84" i="5"/>
  <c r="AR85" i="5"/>
  <c r="AO84" i="5"/>
  <c r="P85" i="5" s="1"/>
  <c r="AG84" i="5"/>
  <c r="N85" i="5" s="1"/>
  <c r="BK84" i="5"/>
  <c r="BN84" i="5" s="1"/>
  <c r="AW84" i="5"/>
  <c r="BC84" i="5" s="1"/>
  <c r="BH84" i="5"/>
  <c r="BO84" i="5" s="1"/>
  <c r="CC84" i="5"/>
  <c r="BP84" i="5" l="1"/>
  <c r="AX84" i="5"/>
  <c r="BA84" i="5" s="1"/>
  <c r="C85" i="5" s="1"/>
  <c r="BJ85" i="5"/>
  <c r="CD84" i="5"/>
  <c r="H85" i="5" s="1"/>
  <c r="BM85" i="5"/>
  <c r="BD84" i="5"/>
  <c r="CE84" i="5" l="1"/>
  <c r="CH84" i="5" s="1"/>
  <c r="BG84" i="5"/>
  <c r="D85" i="5" s="1"/>
  <c r="BU84" i="5"/>
  <c r="F85" i="5" s="1"/>
  <c r="CI84" i="5"/>
  <c r="CL84" i="5" s="1"/>
  <c r="BS84" i="5"/>
  <c r="E85" i="5" s="1"/>
  <c r="CM84" i="5" l="1"/>
  <c r="G85" i="5" s="1"/>
  <c r="I85" i="5" s="1"/>
  <c r="K85" i="5" s="1"/>
  <c r="AJ85" i="5" s="1"/>
  <c r="BE85" i="5" l="1"/>
  <c r="AY85" i="5"/>
  <c r="CF85" i="5" s="1"/>
  <c r="AB85" i="5"/>
  <c r="J85" i="5"/>
  <c r="L85" i="5" s="1"/>
  <c r="Q85" i="5" s="1"/>
  <c r="S85" i="5" s="1"/>
  <c r="W85" i="5" s="1"/>
  <c r="BL85" i="5" l="1"/>
  <c r="AA85" i="5"/>
  <c r="BW85" i="5" s="1"/>
  <c r="Z85" i="5"/>
  <c r="BV85" i="5" s="1"/>
  <c r="AF85" i="5"/>
  <c r="R85" i="5"/>
  <c r="T85" i="5" s="1"/>
  <c r="AH85" i="5" s="1"/>
  <c r="BQ85" i="5"/>
  <c r="CJ85" i="5" s="1"/>
  <c r="AN85" i="5"/>
  <c r="AE85" i="5"/>
  <c r="AQ85" i="5" s="1"/>
  <c r="AD85" i="5" l="1"/>
  <c r="AC85" i="5"/>
  <c r="M86" i="5" s="1"/>
  <c r="AR86" i="5" s="1"/>
  <c r="AP85" i="5"/>
  <c r="AS85" i="5"/>
  <c r="BY85" i="5"/>
  <c r="AI85" i="5"/>
  <c r="AK85" i="5" s="1"/>
  <c r="O86" i="5" s="1"/>
  <c r="X85" i="5"/>
  <c r="Y85" i="5" s="1"/>
  <c r="BB85" i="5"/>
  <c r="BZ85" i="5"/>
  <c r="AT85" i="5"/>
  <c r="AL85" i="5"/>
  <c r="BK85" i="5"/>
  <c r="BN85" i="5" s="1"/>
  <c r="AG85" i="5"/>
  <c r="N86" i="5" s="1"/>
  <c r="AM85" i="5" l="1"/>
  <c r="BI85" i="5" s="1"/>
  <c r="AU85" i="5"/>
  <c r="CA85" i="5"/>
  <c r="CC85" i="5" s="1"/>
  <c r="CD85" i="5" s="1"/>
  <c r="H86" i="5" s="1"/>
  <c r="BM86" i="5"/>
  <c r="BH85" i="5"/>
  <c r="AW85" i="5"/>
  <c r="AV86" i="5"/>
  <c r="BO85" i="5" l="1"/>
  <c r="BP85" i="5" s="1"/>
  <c r="CI85" i="5" s="1"/>
  <c r="CL85" i="5" s="1"/>
  <c r="AO85" i="5"/>
  <c r="P86" i="5" s="1"/>
  <c r="BC85" i="5"/>
  <c r="BD85" i="5" s="1"/>
  <c r="AX85" i="5"/>
  <c r="BA85" i="5" s="1"/>
  <c r="C86" i="5" s="1"/>
  <c r="BJ86" i="5"/>
  <c r="BU85" i="5" l="1"/>
  <c r="F86" i="5" s="1"/>
  <c r="BS85" i="5"/>
  <c r="E86" i="5" s="1"/>
  <c r="CE85" i="5"/>
  <c r="CH85" i="5" s="1"/>
  <c r="CM85" i="5" s="1"/>
  <c r="G86" i="5" s="1"/>
  <c r="BG85" i="5"/>
  <c r="D86" i="5" s="1"/>
  <c r="I86" i="5" l="1"/>
  <c r="K86" i="5" s="1"/>
  <c r="AY86" i="5" s="1"/>
  <c r="CF86" i="5" s="1"/>
  <c r="J86" i="5"/>
  <c r="L86" i="5" s="1"/>
  <c r="Q86" i="5" s="1"/>
  <c r="S86" i="5" s="1"/>
  <c r="AB86" i="5" l="1"/>
  <c r="AJ86" i="5"/>
  <c r="BE86" i="5"/>
  <c r="AA86" i="5"/>
  <c r="BL86" i="5"/>
  <c r="W86" i="5"/>
  <c r="Z86" i="5"/>
  <c r="AN86" i="5"/>
  <c r="AF86" i="5"/>
  <c r="BQ86" i="5"/>
  <c r="CJ86" i="5" s="1"/>
  <c r="R86" i="5"/>
  <c r="T86" i="5" s="1"/>
  <c r="AC86" i="5" l="1"/>
  <c r="M87" i="5" s="1"/>
  <c r="BV86" i="5"/>
  <c r="AP86" i="5"/>
  <c r="AD86" i="5"/>
  <c r="AI86" i="5"/>
  <c r="X86" i="5"/>
  <c r="AH86" i="5"/>
  <c r="Y86" i="5"/>
  <c r="BW86" i="5"/>
  <c r="AE86" i="5"/>
  <c r="AQ86" i="5" s="1"/>
  <c r="AS86" i="5" l="1"/>
  <c r="BB86" i="5"/>
  <c r="BY86" i="5"/>
  <c r="AK86" i="5"/>
  <c r="O87" i="5" s="1"/>
  <c r="BZ86" i="5"/>
  <c r="AT86" i="5"/>
  <c r="AL86" i="5"/>
  <c r="AO86" i="5" s="1"/>
  <c r="P87" i="5" s="1"/>
  <c r="CA86" i="5"/>
  <c r="AU86" i="5"/>
  <c r="AM86" i="5"/>
  <c r="BI86" i="5" s="1"/>
  <c r="AG86" i="5"/>
  <c r="N87" i="5" s="1"/>
  <c r="BK86" i="5"/>
  <c r="BN86" i="5" s="1"/>
  <c r="AR87" i="5"/>
  <c r="AV87" i="5" l="1"/>
  <c r="BJ87" i="5"/>
  <c r="BM87" i="5"/>
  <c r="AW86" i="5"/>
  <c r="BH86" i="5"/>
  <c r="BO86" i="5" s="1"/>
  <c r="BP86" i="5" s="1"/>
  <c r="CC86" i="5"/>
  <c r="CD86" i="5" s="1"/>
  <c r="H87" i="5" s="1"/>
  <c r="BU86" i="5" l="1"/>
  <c r="F87" i="5" s="1"/>
  <c r="CI86" i="5"/>
  <c r="CL86" i="5" s="1"/>
  <c r="BS86" i="5"/>
  <c r="E87" i="5" s="1"/>
  <c r="BC86" i="5"/>
  <c r="BD86" i="5" s="1"/>
  <c r="AX86" i="5"/>
  <c r="BA86" i="5" s="1"/>
  <c r="C87" i="5" s="1"/>
  <c r="CE86" i="5" l="1"/>
  <c r="CH86" i="5" s="1"/>
  <c r="CM86" i="5" s="1"/>
  <c r="G87" i="5" s="1"/>
  <c r="BG86" i="5"/>
  <c r="D87" i="5" s="1"/>
  <c r="I87" i="5" l="1"/>
  <c r="K87" i="5" s="1"/>
  <c r="J87" i="5"/>
  <c r="L87" i="5" s="1"/>
  <c r="AN87" i="5" l="1"/>
  <c r="AF87" i="5"/>
  <c r="BQ87" i="5"/>
  <c r="CJ87" i="5" s="1"/>
  <c r="AJ87" i="5"/>
  <c r="AB87" i="5"/>
  <c r="R87" i="5"/>
  <c r="T87" i="5" s="1"/>
  <c r="BE87" i="5"/>
  <c r="AY87" i="5"/>
  <c r="CF87" i="5" s="1"/>
  <c r="Q87" i="5"/>
  <c r="S87" i="5" s="1"/>
  <c r="AH87" i="5" l="1"/>
  <c r="X87" i="5"/>
  <c r="AI87" i="5"/>
  <c r="Z87" i="5"/>
  <c r="BL87" i="5"/>
  <c r="AA87" i="5"/>
  <c r="W87" i="5"/>
  <c r="Y87" i="5" s="1"/>
  <c r="AE87" i="5" l="1"/>
  <c r="AQ87" i="5" s="1"/>
  <c r="BW87" i="5"/>
  <c r="BV87" i="5"/>
  <c r="BY87" i="5" s="1"/>
  <c r="AP87" i="5"/>
  <c r="AD87" i="5"/>
  <c r="AC87" i="5"/>
  <c r="M88" i="5" s="1"/>
  <c r="CA87" i="5"/>
  <c r="AU87" i="5"/>
  <c r="AM87" i="5"/>
  <c r="BI87" i="5" s="1"/>
  <c r="BZ87" i="5"/>
  <c r="AT87" i="5"/>
  <c r="AL87" i="5"/>
  <c r="AK87" i="5"/>
  <c r="O88" i="5" s="1"/>
  <c r="AR88" i="5" l="1"/>
  <c r="AV88" i="5"/>
  <c r="AG87" i="5"/>
  <c r="N88" i="5" s="1"/>
  <c r="BK87" i="5"/>
  <c r="BN87" i="5" s="1"/>
  <c r="AO87" i="5"/>
  <c r="P88" i="5" s="1"/>
  <c r="AS87" i="5"/>
  <c r="BH87" i="5"/>
  <c r="BO87" i="5" s="1"/>
  <c r="AW87" i="5"/>
  <c r="BC87" i="5" s="1"/>
  <c r="CC87" i="5"/>
  <c r="CD87" i="5" s="1"/>
  <c r="H88" i="5" s="1"/>
  <c r="BP87" i="5" l="1"/>
  <c r="AX87" i="5"/>
  <c r="BA87" i="5" s="1"/>
  <c r="C88" i="5" s="1"/>
  <c r="BB87" i="5"/>
  <c r="BD87" i="5" s="1"/>
  <c r="BM88" i="5"/>
  <c r="BJ88" i="5"/>
  <c r="BU87" i="5"/>
  <c r="F88" i="5" s="1"/>
  <c r="CI87" i="5"/>
  <c r="CL87" i="5" s="1"/>
  <c r="BS87" i="5"/>
  <c r="E88" i="5" s="1"/>
  <c r="CE87" i="5" l="1"/>
  <c r="CH87" i="5" s="1"/>
  <c r="CM87" i="5" s="1"/>
  <c r="G88" i="5" s="1"/>
  <c r="BG87" i="5"/>
  <c r="D88" i="5" s="1"/>
  <c r="J88" i="5"/>
  <c r="L88" i="5" s="1"/>
  <c r="I88" i="5" l="1"/>
  <c r="K88" i="5" s="1"/>
  <c r="AY88" i="5" s="1"/>
  <c r="CF88" i="5" s="1"/>
  <c r="BQ88" i="5"/>
  <c r="CJ88" i="5" s="1"/>
  <c r="AN88" i="5"/>
  <c r="AF88" i="5"/>
  <c r="AB88" i="5" l="1"/>
  <c r="AJ88" i="5"/>
  <c r="R88" i="5"/>
  <c r="T88" i="5" s="1"/>
  <c r="AI88" i="5" s="1"/>
  <c r="BE88" i="5"/>
  <c r="Q88" i="5"/>
  <c r="S88" i="5" s="1"/>
  <c r="W88" i="5" s="1"/>
  <c r="X88" i="5"/>
  <c r="AH88" i="5" l="1"/>
  <c r="Y88" i="5"/>
  <c r="BL88" i="5"/>
  <c r="Z88" i="5"/>
  <c r="AD88" i="5" s="1"/>
  <c r="AA88" i="5"/>
  <c r="BW88" i="5" s="1"/>
  <c r="BV88" i="5"/>
  <c r="AK88" i="5"/>
  <c r="O89" i="5" s="1"/>
  <c r="BZ88" i="5"/>
  <c r="AT88" i="5"/>
  <c r="AL88" i="5"/>
  <c r="CA88" i="5"/>
  <c r="AU88" i="5"/>
  <c r="AM88" i="5"/>
  <c r="BI88" i="5" s="1"/>
  <c r="AC88" i="5" l="1"/>
  <c r="M89" i="5" s="1"/>
  <c r="AE88" i="5"/>
  <c r="AQ88" i="5" s="1"/>
  <c r="AP88" i="5"/>
  <c r="AS88" i="5" s="1"/>
  <c r="CC88" i="5"/>
  <c r="AO88" i="5"/>
  <c r="P89" i="5" s="1"/>
  <c r="BJ89" i="5" s="1"/>
  <c r="AV89" i="5"/>
  <c r="BY88" i="5"/>
  <c r="CD88" i="5" s="1"/>
  <c r="H89" i="5" s="1"/>
  <c r="AW88" i="5"/>
  <c r="BC88" i="5" s="1"/>
  <c r="BH88" i="5"/>
  <c r="BO88" i="5" s="1"/>
  <c r="BK88" i="5"/>
  <c r="BN88" i="5" s="1"/>
  <c r="AR89" i="5"/>
  <c r="AG88" i="5" l="1"/>
  <c r="N89" i="5" s="1"/>
  <c r="BM89" i="5"/>
  <c r="AX88" i="5"/>
  <c r="BA88" i="5" s="1"/>
  <c r="C89" i="5" s="1"/>
  <c r="BB88" i="5"/>
  <c r="BD88" i="5" s="1"/>
  <c r="BP88" i="5"/>
  <c r="CE88" i="5" l="1"/>
  <c r="CH88" i="5" s="1"/>
  <c r="BG88" i="5"/>
  <c r="D89" i="5" s="1"/>
  <c r="BU88" i="5"/>
  <c r="F89" i="5" s="1"/>
  <c r="CI88" i="5"/>
  <c r="CL88" i="5" s="1"/>
  <c r="BS88" i="5"/>
  <c r="E89" i="5" s="1"/>
  <c r="CM88" i="5" l="1"/>
  <c r="G89" i="5" s="1"/>
  <c r="I89" i="5" l="1"/>
  <c r="K89" i="5" s="1"/>
  <c r="J89" i="5"/>
  <c r="L89" i="5" s="1"/>
  <c r="AN89" i="5" l="1"/>
  <c r="AF89" i="5"/>
  <c r="BQ89" i="5"/>
  <c r="CJ89" i="5" s="1"/>
  <c r="AJ89" i="5"/>
  <c r="AB89" i="5"/>
  <c r="R89" i="5"/>
  <c r="T89" i="5" s="1"/>
  <c r="AY89" i="5"/>
  <c r="CF89" i="5" s="1"/>
  <c r="Q89" i="5"/>
  <c r="S89" i="5" s="1"/>
  <c r="BE89" i="5"/>
  <c r="AA89" i="5" l="1"/>
  <c r="Z89" i="5"/>
  <c r="BL89" i="5"/>
  <c r="W89" i="5"/>
  <c r="AI89" i="5"/>
  <c r="AH89" i="5"/>
  <c r="X89" i="5"/>
  <c r="BZ89" i="5" l="1"/>
  <c r="AT89" i="5"/>
  <c r="AL89" i="5"/>
  <c r="AK89" i="5"/>
  <c r="O90" i="5" s="1"/>
  <c r="CA89" i="5"/>
  <c r="AU89" i="5"/>
  <c r="AM89" i="5"/>
  <c r="BI89" i="5" s="1"/>
  <c r="Y89" i="5"/>
  <c r="AD89" i="5"/>
  <c r="BV89" i="5"/>
  <c r="AP89" i="5"/>
  <c r="AC89" i="5"/>
  <c r="M90" i="5" s="1"/>
  <c r="BW89" i="5"/>
  <c r="AE89" i="5"/>
  <c r="AQ89" i="5" s="1"/>
  <c r="AV90" i="5" l="1"/>
  <c r="AR90" i="5"/>
  <c r="AS89" i="5"/>
  <c r="AO89" i="5"/>
  <c r="P90" i="5" s="1"/>
  <c r="BY89" i="5"/>
  <c r="BH89" i="5"/>
  <c r="BO89" i="5" s="1"/>
  <c r="AW89" i="5"/>
  <c r="BC89" i="5" s="1"/>
  <c r="BK89" i="5"/>
  <c r="BN89" i="5" s="1"/>
  <c r="AG89" i="5"/>
  <c r="N90" i="5" s="1"/>
  <c r="CC89" i="5"/>
  <c r="CD89" i="5" l="1"/>
  <c r="H90" i="5" s="1"/>
  <c r="BB89" i="5"/>
  <c r="BD89" i="5" s="1"/>
  <c r="AX89" i="5"/>
  <c r="BA89" i="5" s="1"/>
  <c r="C90" i="5" s="1"/>
  <c r="BM90" i="5"/>
  <c r="BJ90" i="5"/>
  <c r="BP89" i="5"/>
  <c r="CI89" i="5" l="1"/>
  <c r="CL89" i="5" s="1"/>
  <c r="BS89" i="5"/>
  <c r="E90" i="5" s="1"/>
  <c r="BU89" i="5"/>
  <c r="F90" i="5" s="1"/>
  <c r="CE89" i="5"/>
  <c r="CH89" i="5" s="1"/>
  <c r="CM89" i="5" s="1"/>
  <c r="G90" i="5" s="1"/>
  <c r="BG89" i="5"/>
  <c r="D90" i="5" s="1"/>
  <c r="I90" i="5" l="1"/>
  <c r="K90" i="5" s="1"/>
  <c r="J90" i="5"/>
  <c r="L90" i="5" s="1"/>
  <c r="BQ90" i="5" l="1"/>
  <c r="CJ90" i="5" s="1"/>
  <c r="AN90" i="5"/>
  <c r="AF90" i="5"/>
  <c r="AJ90" i="5"/>
  <c r="AB90" i="5"/>
  <c r="R90" i="5"/>
  <c r="T90" i="5" s="1"/>
  <c r="AY90" i="5"/>
  <c r="CF90" i="5" s="1"/>
  <c r="Q90" i="5"/>
  <c r="S90" i="5" s="1"/>
  <c r="BE90" i="5"/>
  <c r="AI90" i="5" l="1"/>
  <c r="X90" i="5"/>
  <c r="AH90" i="5"/>
  <c r="W90" i="5"/>
  <c r="Y90" i="5" s="1"/>
  <c r="AA90" i="5"/>
  <c r="BL90" i="5"/>
  <c r="Z90" i="5"/>
  <c r="AC90" i="5" l="1"/>
  <c r="M91" i="5" s="1"/>
  <c r="AD90" i="5"/>
  <c r="BV90" i="5"/>
  <c r="AP90" i="5"/>
  <c r="AE90" i="5"/>
  <c r="AQ90" i="5" s="1"/>
  <c r="BW90" i="5"/>
  <c r="AK90" i="5"/>
  <c r="O91" i="5" s="1"/>
  <c r="AT90" i="5"/>
  <c r="AL90" i="5"/>
  <c r="BZ90" i="5"/>
  <c r="CA90" i="5"/>
  <c r="AU90" i="5"/>
  <c r="AM90" i="5"/>
  <c r="BI90" i="5" s="1"/>
  <c r="BH90" i="5" l="1"/>
  <c r="BO90" i="5" s="1"/>
  <c r="AW90" i="5"/>
  <c r="BC90" i="5" s="1"/>
  <c r="BY90" i="5"/>
  <c r="AV91" i="5"/>
  <c r="AS90" i="5"/>
  <c r="CC90" i="5"/>
  <c r="BK90" i="5"/>
  <c r="BN90" i="5" s="1"/>
  <c r="BP90" i="5" s="1"/>
  <c r="AG90" i="5"/>
  <c r="N91" i="5" s="1"/>
  <c r="AO90" i="5"/>
  <c r="P91" i="5" s="1"/>
  <c r="AR91" i="5"/>
  <c r="AX90" i="5" l="1"/>
  <c r="BA90" i="5" s="1"/>
  <c r="C91" i="5" s="1"/>
  <c r="BB90" i="5"/>
  <c r="BD90" i="5" s="1"/>
  <c r="CI90" i="5"/>
  <c r="CL90" i="5" s="1"/>
  <c r="BS90" i="5"/>
  <c r="E91" i="5" s="1"/>
  <c r="BU90" i="5"/>
  <c r="F91" i="5" s="1"/>
  <c r="CD90" i="5"/>
  <c r="H91" i="5" s="1"/>
  <c r="BJ91" i="5"/>
  <c r="BM91" i="5"/>
  <c r="CE90" i="5" l="1"/>
  <c r="CH90" i="5" s="1"/>
  <c r="CM90" i="5" s="1"/>
  <c r="G91" i="5" s="1"/>
  <c r="BG90" i="5"/>
  <c r="D91" i="5" s="1"/>
  <c r="I91" i="5" l="1"/>
  <c r="K91" i="5" s="1"/>
  <c r="AJ91" i="5" s="1"/>
  <c r="J91" i="5"/>
  <c r="L91" i="5" s="1"/>
  <c r="R91" i="5" s="1"/>
  <c r="T91" i="5" s="1"/>
  <c r="Q91" i="5" l="1"/>
  <c r="S91" i="5" s="1"/>
  <c r="AA91" i="5" s="1"/>
  <c r="AY91" i="5"/>
  <c r="CF91" i="5" s="1"/>
  <c r="BE91" i="5"/>
  <c r="AB91" i="5"/>
  <c r="X91" i="5"/>
  <c r="AH91" i="5"/>
  <c r="AI91" i="5"/>
  <c r="BL91" i="5"/>
  <c r="Z91" i="5"/>
  <c r="AN91" i="5"/>
  <c r="AF91" i="5"/>
  <c r="BQ91" i="5"/>
  <c r="CJ91" i="5" s="1"/>
  <c r="W91" i="5" l="1"/>
  <c r="Y91" i="5" s="1"/>
  <c r="AE91" i="5"/>
  <c r="AQ91" i="5" s="1"/>
  <c r="BW91" i="5"/>
  <c r="AU91" i="5"/>
  <c r="AM91" i="5"/>
  <c r="BI91" i="5" s="1"/>
  <c r="CA91" i="5"/>
  <c r="AD91" i="5"/>
  <c r="AC91" i="5"/>
  <c r="M92" i="5" s="1"/>
  <c r="BV91" i="5"/>
  <c r="AP91" i="5"/>
  <c r="BZ91" i="5"/>
  <c r="AT91" i="5"/>
  <c r="AL91" i="5"/>
  <c r="AK91" i="5"/>
  <c r="O92" i="5" s="1"/>
  <c r="AS91" i="5" l="1"/>
  <c r="BY91" i="5"/>
  <c r="AG91" i="5"/>
  <c r="N92" i="5" s="1"/>
  <c r="BK91" i="5"/>
  <c r="BN91" i="5" s="1"/>
  <c r="AR92" i="5"/>
  <c r="AV92" i="5"/>
  <c r="AO91" i="5"/>
  <c r="P92" i="5" s="1"/>
  <c r="BH91" i="5"/>
  <c r="BO91" i="5" s="1"/>
  <c r="AW91" i="5"/>
  <c r="BC91" i="5" s="1"/>
  <c r="CC91" i="5"/>
  <c r="CD91" i="5" s="1"/>
  <c r="H92" i="5" s="1"/>
  <c r="BB91" i="5"/>
  <c r="BD91" i="5" l="1"/>
  <c r="AX91" i="5"/>
  <c r="BA91" i="5" s="1"/>
  <c r="C92" i="5" s="1"/>
  <c r="BP91" i="5"/>
  <c r="BJ92" i="5"/>
  <c r="BU91" i="5"/>
  <c r="F92" i="5" s="1"/>
  <c r="BS91" i="5"/>
  <c r="E92" i="5" s="1"/>
  <c r="CI91" i="5"/>
  <c r="CL91" i="5" s="1"/>
  <c r="CE91" i="5"/>
  <c r="CH91" i="5" s="1"/>
  <c r="BG91" i="5"/>
  <c r="BM92" i="5"/>
  <c r="CM91" i="5" l="1"/>
  <c r="G92" i="5" s="1"/>
  <c r="D92" i="5"/>
  <c r="J92" i="5"/>
  <c r="L92" i="5" s="1"/>
  <c r="I92" i="5" l="1"/>
  <c r="K92" i="5" s="1"/>
  <c r="R92" i="5" s="1"/>
  <c r="T92" i="5" s="1"/>
  <c r="BQ92" i="5"/>
  <c r="CJ92" i="5" s="1"/>
  <c r="AN92" i="5"/>
  <c r="AF92" i="5"/>
  <c r="Q92" i="5"/>
  <c r="S92" i="5" s="1"/>
  <c r="AB92" i="5" l="1"/>
  <c r="AJ92" i="5"/>
  <c r="AY92" i="5"/>
  <c r="CF92" i="5" s="1"/>
  <c r="BE92" i="5"/>
  <c r="W92" i="5"/>
  <c r="AA92" i="5"/>
  <c r="Z92" i="5"/>
  <c r="BL92" i="5"/>
  <c r="AI92" i="5"/>
  <c r="AH92" i="5"/>
  <c r="X92" i="5"/>
  <c r="AD92" i="5" l="1"/>
  <c r="AC92" i="5"/>
  <c r="M93" i="5" s="1"/>
  <c r="BV92" i="5"/>
  <c r="AP92" i="5"/>
  <c r="AE92" i="5"/>
  <c r="AQ92" i="5" s="1"/>
  <c r="BW92" i="5"/>
  <c r="BZ92" i="5"/>
  <c r="CC92" i="5" s="1"/>
  <c r="AT92" i="5"/>
  <c r="AL92" i="5"/>
  <c r="AK92" i="5"/>
  <c r="O93" i="5" s="1"/>
  <c r="CA92" i="5"/>
  <c r="AU92" i="5"/>
  <c r="AM92" i="5"/>
  <c r="BI92" i="5" s="1"/>
  <c r="Y92" i="5"/>
  <c r="AW92" i="5" l="1"/>
  <c r="BC92" i="5" s="1"/>
  <c r="BH92" i="5"/>
  <c r="BO92" i="5" s="1"/>
  <c r="BY92" i="5"/>
  <c r="CD92" i="5" s="1"/>
  <c r="H93" i="5" s="1"/>
  <c r="AS92" i="5"/>
  <c r="AV93" i="5"/>
  <c r="AR93" i="5"/>
  <c r="AO92" i="5"/>
  <c r="P93" i="5" s="1"/>
  <c r="AG92" i="5"/>
  <c r="N93" i="5" s="1"/>
  <c r="BK92" i="5"/>
  <c r="BN92" i="5" s="1"/>
  <c r="BP92" i="5" l="1"/>
  <c r="BB92" i="5"/>
  <c r="BD92" i="5" s="1"/>
  <c r="AX92" i="5"/>
  <c r="BA92" i="5" s="1"/>
  <c r="C93" i="5" s="1"/>
  <c r="BU92" i="5"/>
  <c r="F93" i="5" s="1"/>
  <c r="CI92" i="5"/>
  <c r="CL92" i="5" s="1"/>
  <c r="BS92" i="5"/>
  <c r="E93" i="5" s="1"/>
  <c r="BM93" i="5"/>
  <c r="BJ93" i="5"/>
  <c r="CE92" i="5" l="1"/>
  <c r="CH92" i="5" s="1"/>
  <c r="CM92" i="5" s="1"/>
  <c r="G93" i="5" s="1"/>
  <c r="BG92" i="5"/>
  <c r="D93" i="5" s="1"/>
  <c r="I93" i="5" l="1"/>
  <c r="K93" i="5" s="1"/>
  <c r="J93" i="5"/>
  <c r="L93" i="5" s="1"/>
  <c r="AN93" i="5" l="1"/>
  <c r="AF93" i="5"/>
  <c r="BQ93" i="5"/>
  <c r="CJ93" i="5" s="1"/>
  <c r="AJ93" i="5"/>
  <c r="AB93" i="5"/>
  <c r="R93" i="5"/>
  <c r="T93" i="5" s="1"/>
  <c r="AY93" i="5"/>
  <c r="CF93" i="5" s="1"/>
  <c r="Q93" i="5"/>
  <c r="S93" i="5" s="1"/>
  <c r="BE93" i="5"/>
  <c r="Z93" i="5" l="1"/>
  <c r="BL93" i="5"/>
  <c r="W93" i="5"/>
  <c r="AA93" i="5"/>
  <c r="AH93" i="5"/>
  <c r="X93" i="5"/>
  <c r="AI93" i="5"/>
  <c r="CA93" i="5" l="1"/>
  <c r="AU93" i="5"/>
  <c r="AM93" i="5"/>
  <c r="BI93" i="5" s="1"/>
  <c r="BZ93" i="5"/>
  <c r="AT93" i="5"/>
  <c r="AL93" i="5"/>
  <c r="AO93" i="5" s="1"/>
  <c r="P94" i="5" s="1"/>
  <c r="AK93" i="5"/>
  <c r="O94" i="5" s="1"/>
  <c r="AE93" i="5"/>
  <c r="AQ93" i="5" s="1"/>
  <c r="BW93" i="5"/>
  <c r="Y93" i="5"/>
  <c r="BV93" i="5"/>
  <c r="AP93" i="5"/>
  <c r="AD93" i="5"/>
  <c r="AC93" i="5"/>
  <c r="M94" i="5" s="1"/>
  <c r="BJ94" i="5" l="1"/>
  <c r="CC93" i="5"/>
  <c r="AV94" i="5"/>
  <c r="BK93" i="5"/>
  <c r="BN93" i="5" s="1"/>
  <c r="AG93" i="5"/>
  <c r="N94" i="5" s="1"/>
  <c r="BH93" i="5"/>
  <c r="BO93" i="5" s="1"/>
  <c r="AW93" i="5"/>
  <c r="BC93" i="5" s="1"/>
  <c r="BY93" i="5"/>
  <c r="AR94" i="5"/>
  <c r="AS93" i="5"/>
  <c r="BM94" i="5" l="1"/>
  <c r="BP93" i="5"/>
  <c r="AX93" i="5"/>
  <c r="BA93" i="5" s="1"/>
  <c r="C94" i="5" s="1"/>
  <c r="BB93" i="5"/>
  <c r="BD93" i="5" s="1"/>
  <c r="CD93" i="5"/>
  <c r="H94" i="5" s="1"/>
  <c r="CE93" i="5" l="1"/>
  <c r="CH93" i="5" s="1"/>
  <c r="BG93" i="5"/>
  <c r="D94" i="5" s="1"/>
  <c r="CI93" i="5"/>
  <c r="CL93" i="5" s="1"/>
  <c r="BS93" i="5"/>
  <c r="E94" i="5" s="1"/>
  <c r="BU93" i="5"/>
  <c r="F94" i="5" s="1"/>
  <c r="CM93" i="5" l="1"/>
  <c r="G94" i="5" s="1"/>
  <c r="I94" i="5" l="1"/>
  <c r="K94" i="5" s="1"/>
  <c r="J94" i="5"/>
  <c r="L94" i="5" s="1"/>
  <c r="AN94" i="5" l="1"/>
  <c r="AF94" i="5"/>
  <c r="BQ94" i="5"/>
  <c r="CJ94" i="5" s="1"/>
  <c r="AY94" i="5"/>
  <c r="CF94" i="5" s="1"/>
  <c r="Q94" i="5"/>
  <c r="S94" i="5" s="1"/>
  <c r="BE94" i="5"/>
  <c r="AJ94" i="5"/>
  <c r="AB94" i="5"/>
  <c r="R94" i="5"/>
  <c r="T94" i="5" s="1"/>
  <c r="AA94" i="5" l="1"/>
  <c r="BL94" i="5"/>
  <c r="W94" i="5"/>
  <c r="Z94" i="5"/>
  <c r="AI94" i="5"/>
  <c r="X94" i="5"/>
  <c r="AH94" i="5"/>
  <c r="CA94" i="5" l="1"/>
  <c r="AU94" i="5"/>
  <c r="AM94" i="5"/>
  <c r="BI94" i="5" s="1"/>
  <c r="Y94" i="5"/>
  <c r="AK94" i="5"/>
  <c r="O95" i="5" s="1"/>
  <c r="BZ94" i="5"/>
  <c r="AT94" i="5"/>
  <c r="AL94" i="5"/>
  <c r="AO94" i="5" s="1"/>
  <c r="P95" i="5" s="1"/>
  <c r="AC94" i="5"/>
  <c r="M95" i="5" s="1"/>
  <c r="BV94" i="5"/>
  <c r="AP94" i="5"/>
  <c r="AD94" i="5"/>
  <c r="BW94" i="5"/>
  <c r="AE94" i="5"/>
  <c r="AQ94" i="5" s="1"/>
  <c r="CC94" i="5" l="1"/>
  <c r="AS94" i="5"/>
  <c r="AW94" i="5"/>
  <c r="BC94" i="5" s="1"/>
  <c r="BH94" i="5"/>
  <c r="BO94" i="5" s="1"/>
  <c r="BY94" i="5"/>
  <c r="BJ95" i="5"/>
  <c r="AV95" i="5"/>
  <c r="AG94" i="5"/>
  <c r="N95" i="5" s="1"/>
  <c r="BK94" i="5"/>
  <c r="BN94" i="5" s="1"/>
  <c r="AR95" i="5"/>
  <c r="BP94" i="5" l="1"/>
  <c r="CD94" i="5"/>
  <c r="H95" i="5" s="1"/>
  <c r="BU94" i="5"/>
  <c r="F95" i="5" s="1"/>
  <c r="CI94" i="5"/>
  <c r="CL94" i="5" s="1"/>
  <c r="BS94" i="5"/>
  <c r="E95" i="5" s="1"/>
  <c r="BM95" i="5"/>
  <c r="BB94" i="5"/>
  <c r="BD94" i="5" s="1"/>
  <c r="AX94" i="5"/>
  <c r="BA94" i="5" s="1"/>
  <c r="C95" i="5" s="1"/>
  <c r="CE94" i="5" l="1"/>
  <c r="CH94" i="5" s="1"/>
  <c r="CM94" i="5" s="1"/>
  <c r="G95" i="5" s="1"/>
  <c r="BG94" i="5"/>
  <c r="D95" i="5" s="1"/>
  <c r="I95" i="5" l="1"/>
  <c r="K95" i="5" s="1"/>
  <c r="AJ95" i="5" s="1"/>
  <c r="J95" i="5"/>
  <c r="L95" i="5" s="1"/>
  <c r="AY95" i="5" l="1"/>
  <c r="CF95" i="5" s="1"/>
  <c r="BE95" i="5"/>
  <c r="AB95" i="5"/>
  <c r="BQ95" i="5"/>
  <c r="CJ95" i="5" s="1"/>
  <c r="AN95" i="5"/>
  <c r="AF95" i="5"/>
  <c r="Q95" i="5"/>
  <c r="S95" i="5" s="1"/>
  <c r="R95" i="5"/>
  <c r="T95" i="5" s="1"/>
  <c r="AH95" i="5" l="1"/>
  <c r="X95" i="5"/>
  <c r="AI95" i="5"/>
  <c r="Z95" i="5"/>
  <c r="BL95" i="5"/>
  <c r="AA95" i="5"/>
  <c r="W95" i="5"/>
  <c r="Y95" i="5" s="1"/>
  <c r="AM95" i="5" l="1"/>
  <c r="BI95" i="5" s="1"/>
  <c r="CA95" i="5"/>
  <c r="AU95" i="5"/>
  <c r="BV95" i="5"/>
  <c r="AP95" i="5"/>
  <c r="AD95" i="5"/>
  <c r="AC95" i="5"/>
  <c r="M96" i="5" s="1"/>
  <c r="BW95" i="5"/>
  <c r="AE95" i="5"/>
  <c r="AQ95" i="5" s="1"/>
  <c r="BZ95" i="5"/>
  <c r="CC95" i="5" s="1"/>
  <c r="AT95" i="5"/>
  <c r="AL95" i="5"/>
  <c r="AK95" i="5"/>
  <c r="O96" i="5" s="1"/>
  <c r="AS95" i="5" l="1"/>
  <c r="AO95" i="5"/>
  <c r="P96" i="5" s="1"/>
  <c r="BJ96" i="5" s="1"/>
  <c r="AV96" i="5"/>
  <c r="AR96" i="5"/>
  <c r="AG95" i="5"/>
  <c r="N96" i="5" s="1"/>
  <c r="BK95" i="5"/>
  <c r="BN95" i="5" s="1"/>
  <c r="BP95" i="5" s="1"/>
  <c r="BB95" i="5"/>
  <c r="BY95" i="5"/>
  <c r="CD95" i="5" s="1"/>
  <c r="H96" i="5" s="1"/>
  <c r="BH95" i="5"/>
  <c r="BO95" i="5" s="1"/>
  <c r="AW95" i="5"/>
  <c r="BC95" i="5" s="1"/>
  <c r="CI95" i="5" l="1"/>
  <c r="CL95" i="5" s="1"/>
  <c r="BU95" i="5"/>
  <c r="F96" i="5" s="1"/>
  <c r="BS95" i="5"/>
  <c r="E96" i="5" s="1"/>
  <c r="BM96" i="5"/>
  <c r="BD95" i="5"/>
  <c r="AX95" i="5"/>
  <c r="BA95" i="5" s="1"/>
  <c r="C96" i="5" s="1"/>
  <c r="CE95" i="5" l="1"/>
  <c r="CH95" i="5" s="1"/>
  <c r="CM95" i="5" s="1"/>
  <c r="G96" i="5" s="1"/>
  <c r="BG95" i="5"/>
  <c r="D96" i="5" s="1"/>
  <c r="J96" i="5"/>
  <c r="L96" i="5" s="1"/>
  <c r="AN96" i="5" l="1"/>
  <c r="AF96" i="5"/>
  <c r="BQ96" i="5"/>
  <c r="CJ96" i="5" s="1"/>
  <c r="I96" i="5"/>
  <c r="K96" i="5" s="1"/>
  <c r="AY96" i="5" l="1"/>
  <c r="CF96" i="5" s="1"/>
  <c r="Q96" i="5"/>
  <c r="S96" i="5" s="1"/>
  <c r="BE96" i="5"/>
  <c r="AJ96" i="5"/>
  <c r="AB96" i="5"/>
  <c r="R96" i="5"/>
  <c r="T96" i="5" s="1"/>
  <c r="AA96" i="5" l="1"/>
  <c r="BL96" i="5"/>
  <c r="W96" i="5"/>
  <c r="Z96" i="5"/>
  <c r="AI96" i="5"/>
  <c r="X96" i="5"/>
  <c r="AH96" i="5"/>
  <c r="Y96" i="5" l="1"/>
  <c r="AK96" i="5"/>
  <c r="O97" i="5" s="1"/>
  <c r="AT96" i="5"/>
  <c r="AL96" i="5"/>
  <c r="BZ96" i="5"/>
  <c r="CA96" i="5"/>
  <c r="AU96" i="5"/>
  <c r="AM96" i="5"/>
  <c r="BI96" i="5" s="1"/>
  <c r="AC96" i="5"/>
  <c r="M97" i="5" s="1"/>
  <c r="AP96" i="5"/>
  <c r="AD96" i="5"/>
  <c r="BV96" i="5"/>
  <c r="BW96" i="5"/>
  <c r="AE96" i="5"/>
  <c r="AQ96" i="5" s="1"/>
  <c r="BY96" i="5" l="1"/>
  <c r="AG96" i="5"/>
  <c r="N97" i="5" s="1"/>
  <c r="BK96" i="5"/>
  <c r="BN96" i="5" s="1"/>
  <c r="AV97" i="5"/>
  <c r="CC96" i="5"/>
  <c r="AO96" i="5"/>
  <c r="P97" i="5" s="1"/>
  <c r="AW96" i="5"/>
  <c r="BC96" i="5" s="1"/>
  <c r="BH96" i="5"/>
  <c r="BO96" i="5" s="1"/>
  <c r="AS96" i="5"/>
  <c r="AR97" i="5"/>
  <c r="BP96" i="5" l="1"/>
  <c r="BU96" i="5" s="1"/>
  <c r="F97" i="5" s="1"/>
  <c r="BJ97" i="5"/>
  <c r="BM97" i="5"/>
  <c r="BB96" i="5"/>
  <c r="BD96" i="5" s="1"/>
  <c r="AX96" i="5"/>
  <c r="BA96" i="5" s="1"/>
  <c r="C97" i="5" s="1"/>
  <c r="CD96" i="5"/>
  <c r="H97" i="5" s="1"/>
  <c r="BS96" i="5" l="1"/>
  <c r="E97" i="5" s="1"/>
  <c r="CI96" i="5"/>
  <c r="CL96" i="5" s="1"/>
  <c r="CE96" i="5"/>
  <c r="CH96" i="5" s="1"/>
  <c r="BG96" i="5"/>
  <c r="D97" i="5" s="1"/>
  <c r="CM96" i="5" l="1"/>
  <c r="G97" i="5" s="1"/>
  <c r="J97" i="5" s="1"/>
  <c r="L97" i="5" s="1"/>
  <c r="AN97" i="5" s="1"/>
  <c r="BQ97" i="5" l="1"/>
  <c r="CJ97" i="5" s="1"/>
  <c r="AF97" i="5"/>
  <c r="I97" i="5"/>
  <c r="K97" i="5" s="1"/>
  <c r="AJ97" i="5" l="1"/>
  <c r="AB97" i="5"/>
  <c r="R97" i="5"/>
  <c r="T97" i="5" s="1"/>
  <c r="BE97" i="5"/>
  <c r="Q97" i="5"/>
  <c r="S97" i="5" s="1"/>
  <c r="AY97" i="5"/>
  <c r="CF97" i="5" s="1"/>
  <c r="Z97" i="5" l="1"/>
  <c r="BL97" i="5"/>
  <c r="AA97" i="5"/>
  <c r="W97" i="5"/>
  <c r="X97" i="5"/>
  <c r="AI97" i="5"/>
  <c r="AH97" i="5"/>
  <c r="Y97" i="5" l="1"/>
  <c r="CA97" i="5"/>
  <c r="AU97" i="5"/>
  <c r="AM97" i="5"/>
  <c r="BI97" i="5" s="1"/>
  <c r="BZ97" i="5"/>
  <c r="CC97" i="5" s="1"/>
  <c r="AL97" i="5"/>
  <c r="AO97" i="5" s="1"/>
  <c r="P98" i="5" s="1"/>
  <c r="BJ98" i="5" s="1"/>
  <c r="AT97" i="5"/>
  <c r="AK97" i="5"/>
  <c r="O98" i="5" s="1"/>
  <c r="AV98" i="5" s="1"/>
  <c r="AE97" i="5"/>
  <c r="AQ97" i="5" s="1"/>
  <c r="BW97" i="5"/>
  <c r="BV97" i="5"/>
  <c r="BY97" i="5" s="1"/>
  <c r="AP97" i="5"/>
  <c r="AD97" i="5"/>
  <c r="AC97" i="5"/>
  <c r="M98" i="5" s="1"/>
  <c r="AR98" i="5" s="1"/>
  <c r="AW97" i="5" l="1"/>
  <c r="BC97" i="5" s="1"/>
  <c r="BH97" i="5"/>
  <c r="BO97" i="5" s="1"/>
  <c r="AG97" i="5"/>
  <c r="N98" i="5" s="1"/>
  <c r="BM98" i="5" s="1"/>
  <c r="BK97" i="5"/>
  <c r="BN97" i="5" s="1"/>
  <c r="BP97" i="5" s="1"/>
  <c r="CI97" i="5" s="1"/>
  <c r="CL97" i="5" s="1"/>
  <c r="AS97" i="5"/>
  <c r="CD97" i="5"/>
  <c r="H98" i="5" s="1"/>
  <c r="BS97" i="5"/>
  <c r="E98" i="5" s="1"/>
  <c r="BU97" i="5" l="1"/>
  <c r="F98" i="5" s="1"/>
  <c r="BB97" i="5"/>
  <c r="BD97" i="5" s="1"/>
  <c r="AX97" i="5"/>
  <c r="BA97" i="5" s="1"/>
  <c r="C98" i="5" s="1"/>
  <c r="BG97" i="5" l="1"/>
  <c r="D98" i="5" s="1"/>
  <c r="CE97" i="5"/>
  <c r="CH97" i="5" s="1"/>
  <c r="CM97" i="5" s="1"/>
  <c r="G98" i="5" s="1"/>
  <c r="J98" i="5" s="1"/>
  <c r="L98" i="5" s="1"/>
  <c r="BQ98" i="5" s="1"/>
  <c r="CJ98" i="5" s="1"/>
  <c r="I98" i="5" l="1"/>
  <c r="K98" i="5" s="1"/>
  <c r="BE98" i="5" s="1"/>
  <c r="R98" i="5"/>
  <c r="T98" i="5" s="1"/>
  <c r="X98" i="5" s="1"/>
  <c r="AB98" i="5"/>
  <c r="AY98" i="5"/>
  <c r="CF98" i="5" s="1"/>
  <c r="Q98" i="5"/>
  <c r="S98" i="5" s="1"/>
  <c r="AA98" i="5" s="1"/>
  <c r="AF98" i="5"/>
  <c r="AN98" i="5"/>
  <c r="AJ98" i="5" l="1"/>
  <c r="AH98" i="5"/>
  <c r="BZ98" i="5" s="1"/>
  <c r="AI98" i="5"/>
  <c r="AK98" i="5" s="1"/>
  <c r="O99" i="5" s="1"/>
  <c r="BL98" i="5"/>
  <c r="W98" i="5"/>
  <c r="Z98" i="5"/>
  <c r="AD98" i="5" s="1"/>
  <c r="Y98" i="5"/>
  <c r="BW98" i="5"/>
  <c r="AE98" i="5"/>
  <c r="AQ98" i="5" s="1"/>
  <c r="AT98" i="5"/>
  <c r="AL98" i="5"/>
  <c r="CA98" i="5"/>
  <c r="AU98" i="5"/>
  <c r="AM98" i="5"/>
  <c r="BI98" i="5" s="1"/>
  <c r="AC98" i="5"/>
  <c r="M99" i="5" s="1"/>
  <c r="AP98" i="5" l="1"/>
  <c r="AS98" i="5" s="1"/>
  <c r="BV98" i="5"/>
  <c r="BY98" i="5" s="1"/>
  <c r="AO98" i="5"/>
  <c r="P99" i="5" s="1"/>
  <c r="AW98" i="5"/>
  <c r="BC98" i="5" s="1"/>
  <c r="BH98" i="5"/>
  <c r="BO98" i="5" s="1"/>
  <c r="CC98" i="5"/>
  <c r="CD98" i="5" s="1"/>
  <c r="H99" i="5" s="1"/>
  <c r="BJ99" i="5"/>
  <c r="AG98" i="5"/>
  <c r="N99" i="5" s="1"/>
  <c r="BK98" i="5"/>
  <c r="BN98" i="5" s="1"/>
  <c r="AV99" i="5"/>
  <c r="BB98" i="5"/>
  <c r="AR99" i="5"/>
  <c r="BD98" i="5" l="1"/>
  <c r="BP98" i="5"/>
  <c r="BS98" i="5" s="1"/>
  <c r="E99" i="5" s="1"/>
  <c r="AX98" i="5"/>
  <c r="BA98" i="5" s="1"/>
  <c r="C99" i="5" s="1"/>
  <c r="BM99" i="5"/>
  <c r="CE98" i="5"/>
  <c r="CH98" i="5" s="1"/>
  <c r="BG98" i="5"/>
  <c r="D99" i="5" s="1"/>
  <c r="BU98" i="5"/>
  <c r="F99" i="5" s="1"/>
  <c r="CI98" i="5"/>
  <c r="CL98" i="5" s="1"/>
  <c r="CM98" i="5" l="1"/>
  <c r="G99" i="5" s="1"/>
  <c r="J99" i="5" s="1"/>
  <c r="L99" i="5" s="1"/>
  <c r="AN99" i="5" l="1"/>
  <c r="AF99" i="5"/>
  <c r="BQ99" i="5"/>
  <c r="CJ99" i="5" s="1"/>
  <c r="I99" i="5"/>
  <c r="K99" i="5" s="1"/>
  <c r="AJ99" i="5" l="1"/>
  <c r="AB99" i="5"/>
  <c r="R99" i="5"/>
  <c r="T99" i="5" s="1"/>
  <c r="AY99" i="5"/>
  <c r="CF99" i="5" s="1"/>
  <c r="Q99" i="5"/>
  <c r="S99" i="5" s="1"/>
  <c r="BE99" i="5"/>
  <c r="AI99" i="5" l="1"/>
  <c r="AH99" i="5"/>
  <c r="X99" i="5"/>
  <c r="AA99" i="5"/>
  <c r="Z99" i="5"/>
  <c r="BL99" i="5"/>
  <c r="W99" i="5"/>
  <c r="Y99" i="5" s="1"/>
  <c r="CA99" i="5" l="1"/>
  <c r="AU99" i="5"/>
  <c r="AM99" i="5"/>
  <c r="BI99" i="5" s="1"/>
  <c r="BW99" i="5"/>
  <c r="AE99" i="5"/>
  <c r="AQ99" i="5" s="1"/>
  <c r="AD99" i="5"/>
  <c r="BV99" i="5"/>
  <c r="BY99" i="5" s="1"/>
  <c r="CD99" i="5" s="1"/>
  <c r="H100" i="5" s="1"/>
  <c r="AP99" i="5"/>
  <c r="AS99" i="5" s="1"/>
  <c r="AC99" i="5"/>
  <c r="M100" i="5" s="1"/>
  <c r="BZ99" i="5"/>
  <c r="CC99" i="5" s="1"/>
  <c r="AT99" i="5"/>
  <c r="AL99" i="5"/>
  <c r="AO99" i="5" s="1"/>
  <c r="P100" i="5" s="1"/>
  <c r="AK99" i="5"/>
  <c r="O100" i="5" s="1"/>
  <c r="BK99" i="5" l="1"/>
  <c r="BN99" i="5" s="1"/>
  <c r="AG99" i="5"/>
  <c r="N100" i="5" s="1"/>
  <c r="BJ100" i="5"/>
  <c r="BH99" i="5"/>
  <c r="BO99" i="5" s="1"/>
  <c r="AW99" i="5"/>
  <c r="BC99" i="5" s="1"/>
  <c r="BB99" i="5"/>
  <c r="AV100" i="5"/>
  <c r="AR100" i="5"/>
  <c r="BD99" i="5" l="1"/>
  <c r="CE99" i="5"/>
  <c r="CH99" i="5" s="1"/>
  <c r="BG99" i="5"/>
  <c r="D100" i="5" s="1"/>
  <c r="BM100" i="5"/>
  <c r="BP99" i="5"/>
  <c r="AX99" i="5"/>
  <c r="BA99" i="5" s="1"/>
  <c r="C100" i="5" s="1"/>
  <c r="CI99" i="5" l="1"/>
  <c r="CL99" i="5" s="1"/>
  <c r="BS99" i="5"/>
  <c r="E100" i="5" s="1"/>
  <c r="BU99" i="5"/>
  <c r="F100" i="5" s="1"/>
  <c r="CM99" i="5"/>
  <c r="G100" i="5" s="1"/>
  <c r="J100" i="5" l="1"/>
  <c r="L100" i="5" s="1"/>
  <c r="I100" i="5"/>
  <c r="K100" i="5" s="1"/>
  <c r="AJ100" i="5" l="1"/>
  <c r="AB100" i="5"/>
  <c r="R100" i="5"/>
  <c r="T100" i="5" s="1"/>
  <c r="AY100" i="5"/>
  <c r="CF100" i="5" s="1"/>
  <c r="Q100" i="5"/>
  <c r="S100" i="5" s="1"/>
  <c r="BE100" i="5"/>
  <c r="BQ100" i="5"/>
  <c r="CJ100" i="5" s="1"/>
  <c r="AN100" i="5"/>
  <c r="AF100" i="5"/>
  <c r="W100" i="5" l="1"/>
  <c r="AA100" i="5"/>
  <c r="BL100" i="5"/>
  <c r="Z100" i="5"/>
  <c r="AI100" i="5"/>
  <c r="X100" i="5"/>
  <c r="AH100" i="5"/>
  <c r="AC100" i="5" l="1"/>
  <c r="M101" i="5" s="1"/>
  <c r="BV100" i="5"/>
  <c r="AP100" i="5"/>
  <c r="AD100" i="5"/>
  <c r="CA100" i="5"/>
  <c r="AU100" i="5"/>
  <c r="AM100" i="5"/>
  <c r="BI100" i="5" s="1"/>
  <c r="AE100" i="5"/>
  <c r="AQ100" i="5" s="1"/>
  <c r="BW100" i="5"/>
  <c r="AK100" i="5"/>
  <c r="O101" i="5" s="1"/>
  <c r="BZ100" i="5"/>
  <c r="AT100" i="5"/>
  <c r="AL100" i="5"/>
  <c r="Y100" i="5"/>
  <c r="BY100" i="5" l="1"/>
  <c r="BH100" i="5"/>
  <c r="BO100" i="5" s="1"/>
  <c r="AW100" i="5"/>
  <c r="BC100" i="5" s="1"/>
  <c r="AS100" i="5"/>
  <c r="AV101" i="5"/>
  <c r="AO100" i="5"/>
  <c r="P101" i="5" s="1"/>
  <c r="BK100" i="5"/>
  <c r="BN100" i="5" s="1"/>
  <c r="BP100" i="5" s="1"/>
  <c r="AG100" i="5"/>
  <c r="N101" i="5" s="1"/>
  <c r="CC100" i="5"/>
  <c r="CD100" i="5" s="1"/>
  <c r="H101" i="5" s="1"/>
  <c r="AR101" i="5"/>
  <c r="CI100" i="5" l="1"/>
  <c r="CL100" i="5" s="1"/>
  <c r="BS100" i="5"/>
  <c r="E101" i="5" s="1"/>
  <c r="BU100" i="5"/>
  <c r="F101" i="5" s="1"/>
  <c r="BM101" i="5"/>
  <c r="BB100" i="5"/>
  <c r="BD100" i="5" s="1"/>
  <c r="AX100" i="5"/>
  <c r="BA100" i="5" s="1"/>
  <c r="C101" i="5" s="1"/>
  <c r="BJ101" i="5"/>
  <c r="CE100" i="5" l="1"/>
  <c r="CH100" i="5" s="1"/>
  <c r="CM100" i="5" s="1"/>
  <c r="G101" i="5" s="1"/>
  <c r="J101" i="5" s="1"/>
  <c r="L101" i="5" s="1"/>
  <c r="BG100" i="5"/>
  <c r="D101" i="5" s="1"/>
  <c r="AN101" i="5" l="1"/>
  <c r="AF101" i="5"/>
  <c r="BQ101" i="5"/>
  <c r="CJ101" i="5" s="1"/>
  <c r="I101" i="5"/>
  <c r="K101" i="5" s="1"/>
  <c r="AJ101" i="5" l="1"/>
  <c r="AB101" i="5"/>
  <c r="R101" i="5"/>
  <c r="T101" i="5" s="1"/>
  <c r="BE101" i="5"/>
  <c r="AY101" i="5"/>
  <c r="CF101" i="5" s="1"/>
  <c r="Q101" i="5"/>
  <c r="S101" i="5" s="1"/>
  <c r="BL101" i="5" l="1"/>
  <c r="Z101" i="5"/>
  <c r="AA101" i="5"/>
  <c r="W101" i="5"/>
  <c r="X101" i="5"/>
  <c r="AH101" i="5"/>
  <c r="AI101" i="5"/>
  <c r="Y101" i="5" l="1"/>
  <c r="CA101" i="5"/>
  <c r="AU101" i="5"/>
  <c r="AM101" i="5"/>
  <c r="BI101" i="5" s="1"/>
  <c r="BZ101" i="5"/>
  <c r="AT101" i="5"/>
  <c r="AL101" i="5"/>
  <c r="AO101" i="5" s="1"/>
  <c r="P102" i="5" s="1"/>
  <c r="AK101" i="5"/>
  <c r="O102" i="5" s="1"/>
  <c r="AE101" i="5"/>
  <c r="AQ101" i="5" s="1"/>
  <c r="BW101" i="5"/>
  <c r="AD101" i="5"/>
  <c r="AC101" i="5"/>
  <c r="M102" i="5" s="1"/>
  <c r="BV101" i="5"/>
  <c r="AP101" i="5"/>
  <c r="BY101" i="5" l="1"/>
  <c r="CC101" i="5"/>
  <c r="BJ102" i="5"/>
  <c r="AS101" i="5"/>
  <c r="BH101" i="5"/>
  <c r="BO101" i="5" s="1"/>
  <c r="AW101" i="5"/>
  <c r="BC101" i="5" s="1"/>
  <c r="AG101" i="5"/>
  <c r="N102" i="5" s="1"/>
  <c r="BK101" i="5"/>
  <c r="BN101" i="5" s="1"/>
  <c r="BP101" i="5" s="1"/>
  <c r="AV102" i="5"/>
  <c r="AR102" i="5"/>
  <c r="CD101" i="5" l="1"/>
  <c r="H102" i="5" s="1"/>
  <c r="BM102" i="5"/>
  <c r="BU101" i="5"/>
  <c r="F102" i="5" s="1"/>
  <c r="CI101" i="5"/>
  <c r="CL101" i="5" s="1"/>
  <c r="BS101" i="5"/>
  <c r="E102" i="5" s="1"/>
  <c r="BB101" i="5"/>
  <c r="BD101" i="5" s="1"/>
  <c r="AX101" i="5"/>
  <c r="BA101" i="5" s="1"/>
  <c r="C102" i="5" s="1"/>
  <c r="CE101" i="5" l="1"/>
  <c r="CH101" i="5" s="1"/>
  <c r="CM101" i="5" s="1"/>
  <c r="G102" i="5" s="1"/>
  <c r="J102" i="5" s="1"/>
  <c r="L102" i="5" s="1"/>
  <c r="BG101" i="5"/>
  <c r="D102" i="5" s="1"/>
  <c r="I102" i="5" l="1"/>
  <c r="K102" i="5" s="1"/>
  <c r="AB102" i="5" s="1"/>
  <c r="BQ102" i="5"/>
  <c r="CJ102" i="5" s="1"/>
  <c r="AN102" i="5"/>
  <c r="AF102" i="5"/>
  <c r="Q102" i="5" l="1"/>
  <c r="S102" i="5" s="1"/>
  <c r="AA102" i="5" s="1"/>
  <c r="AJ102" i="5"/>
  <c r="BE102" i="5"/>
  <c r="R102" i="5"/>
  <c r="T102" i="5" s="1"/>
  <c r="AI102" i="5" s="1"/>
  <c r="AY102" i="5"/>
  <c r="CF102" i="5" s="1"/>
  <c r="W102" i="5" l="1"/>
  <c r="X102" i="5"/>
  <c r="Z102" i="5"/>
  <c r="AD102" i="5" s="1"/>
  <c r="AH102" i="5"/>
  <c r="AL102" i="5" s="1"/>
  <c r="BL102" i="5"/>
  <c r="AC102" i="5"/>
  <c r="M103" i="5" s="1"/>
  <c r="AE102" i="5"/>
  <c r="AQ102" i="5" s="1"/>
  <c r="BW102" i="5"/>
  <c r="CA102" i="5"/>
  <c r="AU102" i="5"/>
  <c r="AM102" i="5"/>
  <c r="BI102" i="5" s="1"/>
  <c r="AT102" i="5" l="1"/>
  <c r="AW102" i="5" s="1"/>
  <c r="BC102" i="5" s="1"/>
  <c r="BZ102" i="5"/>
  <c r="CC102" i="5" s="1"/>
  <c r="BV102" i="5"/>
  <c r="Y102" i="5"/>
  <c r="AP102" i="5"/>
  <c r="AS102" i="5" s="1"/>
  <c r="BB102" i="5" s="1"/>
  <c r="BY102" i="5"/>
  <c r="AK102" i="5"/>
  <c r="O103" i="5" s="1"/>
  <c r="AV103" i="5" s="1"/>
  <c r="AR103" i="5"/>
  <c r="AG102" i="5"/>
  <c r="N103" i="5" s="1"/>
  <c r="BK102" i="5"/>
  <c r="BN102" i="5" s="1"/>
  <c r="AO102" i="5"/>
  <c r="P103" i="5" s="1"/>
  <c r="BH102" i="5" l="1"/>
  <c r="BO102" i="5" s="1"/>
  <c r="BP102" i="5" s="1"/>
  <c r="CI102" i="5" s="1"/>
  <c r="CL102" i="5" s="1"/>
  <c r="CD102" i="5"/>
  <c r="H103" i="5" s="1"/>
  <c r="BD102" i="5"/>
  <c r="BJ103" i="5"/>
  <c r="BM103" i="5"/>
  <c r="AX102" i="5"/>
  <c r="BA102" i="5" s="1"/>
  <c r="C103" i="5" s="1"/>
  <c r="BU102" i="5" l="1"/>
  <c r="F103" i="5" s="1"/>
  <c r="BS102" i="5"/>
  <c r="E103" i="5" s="1"/>
  <c r="CE102" i="5"/>
  <c r="CH102" i="5" s="1"/>
  <c r="CM102" i="5" s="1"/>
  <c r="G103" i="5" s="1"/>
  <c r="BG102" i="5"/>
  <c r="D103" i="5" s="1"/>
  <c r="J103" i="5" l="1"/>
  <c r="L103" i="5" s="1"/>
  <c r="AN103" i="5" s="1"/>
  <c r="I103" i="5"/>
  <c r="K103" i="5" s="1"/>
  <c r="BQ103" i="5" l="1"/>
  <c r="CJ103" i="5" s="1"/>
  <c r="AF103" i="5"/>
  <c r="AJ103" i="5"/>
  <c r="AB103" i="5"/>
  <c r="R103" i="5"/>
  <c r="T103" i="5" s="1"/>
  <c r="AY103" i="5"/>
  <c r="CF103" i="5" s="1"/>
  <c r="Q103" i="5"/>
  <c r="S103" i="5" s="1"/>
  <c r="BE103" i="5"/>
  <c r="AH103" i="5" l="1"/>
  <c r="X103" i="5"/>
  <c r="AI103" i="5"/>
  <c r="Z103" i="5"/>
  <c r="BL103" i="5"/>
  <c r="W103" i="5"/>
  <c r="AA103" i="5"/>
  <c r="Y103" i="5" l="1"/>
  <c r="AE103" i="5"/>
  <c r="AQ103" i="5" s="1"/>
  <c r="BW103" i="5"/>
  <c r="CA103" i="5"/>
  <c r="AU103" i="5"/>
  <c r="AM103" i="5"/>
  <c r="BI103" i="5" s="1"/>
  <c r="BV103" i="5"/>
  <c r="AP103" i="5"/>
  <c r="AD103" i="5"/>
  <c r="AC103" i="5"/>
  <c r="M104" i="5" s="1"/>
  <c r="BZ103" i="5"/>
  <c r="AT103" i="5"/>
  <c r="AL103" i="5"/>
  <c r="AK103" i="5"/>
  <c r="O104" i="5" s="1"/>
  <c r="BY103" i="5" l="1"/>
  <c r="AS103" i="5"/>
  <c r="BB103" i="5" s="1"/>
  <c r="CC103" i="5"/>
  <c r="AV104" i="5"/>
  <c r="AO103" i="5"/>
  <c r="P104" i="5" s="1"/>
  <c r="BH103" i="5"/>
  <c r="BO103" i="5" s="1"/>
  <c r="AW103" i="5"/>
  <c r="BC103" i="5" s="1"/>
  <c r="BK103" i="5"/>
  <c r="BN103" i="5" s="1"/>
  <c r="AG103" i="5"/>
  <c r="N104" i="5" s="1"/>
  <c r="AR104" i="5"/>
  <c r="BP103" i="5" l="1"/>
  <c r="BU103" i="5" s="1"/>
  <c r="F104" i="5" s="1"/>
  <c r="CD103" i="5"/>
  <c r="H104" i="5" s="1"/>
  <c r="BD103" i="5"/>
  <c r="CE103" i="5" s="1"/>
  <c r="CH103" i="5" s="1"/>
  <c r="AX103" i="5"/>
  <c r="BA103" i="5" s="1"/>
  <c r="C104" i="5" s="1"/>
  <c r="BJ104" i="5"/>
  <c r="BM104" i="5"/>
  <c r="BS103" i="5" l="1"/>
  <c r="E104" i="5" s="1"/>
  <c r="CI103" i="5"/>
  <c r="CL103" i="5" s="1"/>
  <c r="CM103" i="5" s="1"/>
  <c r="G104" i="5" s="1"/>
  <c r="BG103" i="5"/>
  <c r="D104" i="5" s="1"/>
  <c r="J104" i="5" l="1"/>
  <c r="L104" i="5" s="1"/>
  <c r="AF104" i="5" s="1"/>
  <c r="I104" i="5"/>
  <c r="K104" i="5" s="1"/>
  <c r="R104" i="5" s="1"/>
  <c r="T104" i="5" s="1"/>
  <c r="AN104" i="5" l="1"/>
  <c r="BQ104" i="5"/>
  <c r="CJ104" i="5" s="1"/>
  <c r="AY104" i="5"/>
  <c r="CF104" i="5" s="1"/>
  <c r="BE104" i="5"/>
  <c r="AB104" i="5"/>
  <c r="AJ104" i="5"/>
  <c r="Q104" i="5"/>
  <c r="S104" i="5" s="1"/>
  <c r="AI104" i="5"/>
  <c r="X104" i="5"/>
  <c r="AH104" i="5"/>
  <c r="AA104" i="5" l="1"/>
  <c r="BL104" i="5"/>
  <c r="W104" i="5"/>
  <c r="Y104" i="5" s="1"/>
  <c r="Z104" i="5"/>
  <c r="AK104" i="5"/>
  <c r="O105" i="5" s="1"/>
  <c r="AT104" i="5"/>
  <c r="AL104" i="5"/>
  <c r="BZ104" i="5"/>
  <c r="CA104" i="5"/>
  <c r="AU104" i="5"/>
  <c r="AM104" i="5"/>
  <c r="BI104" i="5" s="1"/>
  <c r="AP104" i="5" l="1"/>
  <c r="AD104" i="5"/>
  <c r="BV104" i="5"/>
  <c r="AC104" i="5"/>
  <c r="M105" i="5" s="1"/>
  <c r="AR105" i="5" s="1"/>
  <c r="BW104" i="5"/>
  <c r="AE104" i="5"/>
  <c r="AQ104" i="5" s="1"/>
  <c r="AV105" i="5"/>
  <c r="AW104" i="5"/>
  <c r="BC104" i="5" s="1"/>
  <c r="BH104" i="5"/>
  <c r="BO104" i="5" s="1"/>
  <c r="CC104" i="5"/>
  <c r="AO104" i="5"/>
  <c r="P105" i="5" s="1"/>
  <c r="BK104" i="5" l="1"/>
  <c r="BN104" i="5" s="1"/>
  <c r="BP104" i="5" s="1"/>
  <c r="CI104" i="5" s="1"/>
  <c r="CL104" i="5" s="1"/>
  <c r="AG104" i="5"/>
  <c r="N105" i="5" s="1"/>
  <c r="BM105" i="5" s="1"/>
  <c r="BY104" i="5"/>
  <c r="CD104" i="5" s="1"/>
  <c r="H105" i="5" s="1"/>
  <c r="AS104" i="5"/>
  <c r="BB104" i="5" s="1"/>
  <c r="BD104" i="5" s="1"/>
  <c r="CE104" i="5" s="1"/>
  <c r="CH104" i="5" s="1"/>
  <c r="BJ105" i="5"/>
  <c r="BU104" i="5" l="1"/>
  <c r="F105" i="5" s="1"/>
  <c r="AX104" i="5"/>
  <c r="BA104" i="5" s="1"/>
  <c r="C105" i="5" s="1"/>
  <c r="BG104" i="5"/>
  <c r="D105" i="5" s="1"/>
  <c r="BS104" i="5"/>
  <c r="E105" i="5" s="1"/>
  <c r="CM104" i="5"/>
  <c r="G105" i="5" s="1"/>
  <c r="I105" i="5" l="1"/>
  <c r="K105" i="5" s="1"/>
  <c r="AB105" i="5" s="1"/>
  <c r="J105" i="5"/>
  <c r="L105" i="5" s="1"/>
  <c r="AN105" i="5" s="1"/>
  <c r="AJ105" i="5" l="1"/>
  <c r="AY105" i="5"/>
  <c r="CF105" i="5" s="1"/>
  <c r="BE105" i="5"/>
  <c r="R105" i="5"/>
  <c r="T105" i="5" s="1"/>
  <c r="AI105" i="5" s="1"/>
  <c r="Q105" i="5"/>
  <c r="S105" i="5" s="1"/>
  <c r="BL105" i="5" s="1"/>
  <c r="BQ105" i="5"/>
  <c r="CJ105" i="5" s="1"/>
  <c r="AF105" i="5"/>
  <c r="X105" i="5" l="1"/>
  <c r="AH105" i="5"/>
  <c r="AK105" i="5" s="1"/>
  <c r="O106" i="5" s="1"/>
  <c r="Z105" i="5"/>
  <c r="BV105" i="5" s="1"/>
  <c r="W105" i="5"/>
  <c r="AA105" i="5"/>
  <c r="AC105" i="5" s="1"/>
  <c r="M106" i="5" s="1"/>
  <c r="AU105" i="5"/>
  <c r="AM105" i="5"/>
  <c r="BI105" i="5" s="1"/>
  <c r="CA105" i="5"/>
  <c r="AL105" i="5" l="1"/>
  <c r="AT105" i="5"/>
  <c r="AE105" i="5"/>
  <c r="AQ105" i="5" s="1"/>
  <c r="BZ105" i="5"/>
  <c r="CC105" i="5" s="1"/>
  <c r="AD105" i="5"/>
  <c r="BK105" i="5" s="1"/>
  <c r="BN105" i="5" s="1"/>
  <c r="BW105" i="5"/>
  <c r="BY105" i="5" s="1"/>
  <c r="CD105" i="5" s="1"/>
  <c r="H106" i="5" s="1"/>
  <c r="Y105" i="5"/>
  <c r="AP105" i="5"/>
  <c r="AR106" i="5"/>
  <c r="AO105" i="5"/>
  <c r="P106" i="5" s="1"/>
  <c r="AV106" i="5"/>
  <c r="BH105" i="5"/>
  <c r="BO105" i="5" s="1"/>
  <c r="AW105" i="5"/>
  <c r="BC105" i="5" s="1"/>
  <c r="AS105" i="5" l="1"/>
  <c r="BB105" i="5" s="1"/>
  <c r="AG105" i="5"/>
  <c r="N106" i="5" s="1"/>
  <c r="BP105" i="5"/>
  <c r="BU105" i="5" s="1"/>
  <c r="F106" i="5" s="1"/>
  <c r="BJ106" i="5"/>
  <c r="BM106" i="5"/>
  <c r="BD105" i="5"/>
  <c r="AX105" i="5" l="1"/>
  <c r="BA105" i="5" s="1"/>
  <c r="C106" i="5" s="1"/>
  <c r="BS105" i="5"/>
  <c r="E106" i="5" s="1"/>
  <c r="CI105" i="5"/>
  <c r="CL105" i="5" s="1"/>
  <c r="CE105" i="5"/>
  <c r="CH105" i="5" s="1"/>
  <c r="CM105" i="5" s="1"/>
  <c r="G106" i="5" s="1"/>
  <c r="BG105" i="5"/>
  <c r="D106" i="5" s="1"/>
  <c r="I106" i="5" l="1"/>
  <c r="K106" i="5" s="1"/>
  <c r="AY106" i="5" s="1"/>
  <c r="CF106" i="5" s="1"/>
  <c r="J106" i="5"/>
  <c r="L106" i="5" s="1"/>
  <c r="AJ106" i="5" l="1"/>
  <c r="AB106" i="5"/>
  <c r="BE106" i="5"/>
  <c r="BQ106" i="5"/>
  <c r="CJ106" i="5" s="1"/>
  <c r="AN106" i="5"/>
  <c r="AF106" i="5"/>
  <c r="R106" i="5"/>
  <c r="T106" i="5" s="1"/>
  <c r="Q106" i="5"/>
  <c r="S106" i="5" s="1"/>
  <c r="AI106" i="5" l="1"/>
  <c r="AH106" i="5"/>
  <c r="X106" i="5"/>
  <c r="AA106" i="5"/>
  <c r="Z106" i="5"/>
  <c r="W106" i="5"/>
  <c r="Y106" i="5" s="1"/>
  <c r="BL106" i="5"/>
  <c r="AC106" i="5" l="1"/>
  <c r="M107" i="5" s="1"/>
  <c r="BV106" i="5"/>
  <c r="AP106" i="5"/>
  <c r="AD106" i="5"/>
  <c r="BW106" i="5"/>
  <c r="AE106" i="5"/>
  <c r="AQ106" i="5" s="1"/>
  <c r="AK106" i="5"/>
  <c r="O107" i="5" s="1"/>
  <c r="BZ106" i="5"/>
  <c r="CC106" i="5" s="1"/>
  <c r="AT106" i="5"/>
  <c r="AL106" i="5"/>
  <c r="CA106" i="5"/>
  <c r="AU106" i="5"/>
  <c r="AM106" i="5"/>
  <c r="BI106" i="5" s="1"/>
  <c r="AS106" i="5" l="1"/>
  <c r="AG106" i="5"/>
  <c r="N107" i="5" s="1"/>
  <c r="BK106" i="5"/>
  <c r="BN106" i="5" s="1"/>
  <c r="BY106" i="5"/>
  <c r="CD106" i="5" s="1"/>
  <c r="H107" i="5" s="1"/>
  <c r="AV107" i="5"/>
  <c r="AO106" i="5"/>
  <c r="P107" i="5" s="1"/>
  <c r="AW106" i="5"/>
  <c r="BC106" i="5" s="1"/>
  <c r="BH106" i="5"/>
  <c r="BO106" i="5" s="1"/>
  <c r="AR107" i="5"/>
  <c r="BP106" i="5" l="1"/>
  <c r="BJ107" i="5"/>
  <c r="BU106" i="5"/>
  <c r="F107" i="5" s="1"/>
  <c r="CI106" i="5"/>
  <c r="CL106" i="5" s="1"/>
  <c r="BS106" i="5"/>
  <c r="E107" i="5" s="1"/>
  <c r="BM107" i="5"/>
  <c r="AX106" i="5"/>
  <c r="BA106" i="5" s="1"/>
  <c r="C107" i="5" s="1"/>
  <c r="BB106" i="5"/>
  <c r="BD106" i="5" s="1"/>
  <c r="CE106" i="5" l="1"/>
  <c r="CH106" i="5" s="1"/>
  <c r="CM106" i="5" s="1"/>
  <c r="G107" i="5" s="1"/>
  <c r="BG106" i="5"/>
  <c r="D107" i="5" s="1"/>
  <c r="J107" i="5" l="1"/>
  <c r="L107" i="5" s="1"/>
  <c r="I107" i="5"/>
  <c r="K107" i="5" s="1"/>
  <c r="AN107" i="5" l="1"/>
  <c r="AF107" i="5"/>
  <c r="BQ107" i="5"/>
  <c r="CJ107" i="5" s="1"/>
  <c r="AJ107" i="5"/>
  <c r="AB107" i="5"/>
  <c r="R107" i="5"/>
  <c r="T107" i="5" s="1"/>
  <c r="AY107" i="5"/>
  <c r="CF107" i="5" s="1"/>
  <c r="Q107" i="5"/>
  <c r="S107" i="5" s="1"/>
  <c r="BE107" i="5"/>
  <c r="AA107" i="5" l="1"/>
  <c r="Z107" i="5"/>
  <c r="BL107" i="5"/>
  <c r="W107" i="5"/>
  <c r="AI107" i="5"/>
  <c r="AH107" i="5"/>
  <c r="X107" i="5"/>
  <c r="CA107" i="5" l="1"/>
  <c r="AU107" i="5"/>
  <c r="AM107" i="5"/>
  <c r="BI107" i="5" s="1"/>
  <c r="BZ107" i="5"/>
  <c r="AT107" i="5"/>
  <c r="AL107" i="5"/>
  <c r="AO107" i="5" s="1"/>
  <c r="P108" i="5" s="1"/>
  <c r="AK107" i="5"/>
  <c r="O108" i="5" s="1"/>
  <c r="AD107" i="5"/>
  <c r="BV107" i="5"/>
  <c r="AP107" i="5"/>
  <c r="AC107" i="5"/>
  <c r="M108" i="5" s="1"/>
  <c r="Y107" i="5"/>
  <c r="BW107" i="5"/>
  <c r="AE107" i="5"/>
  <c r="AQ107" i="5" s="1"/>
  <c r="CC107" i="5" l="1"/>
  <c r="BK107" i="5"/>
  <c r="BN107" i="5" s="1"/>
  <c r="AG107" i="5"/>
  <c r="N108" i="5" s="1"/>
  <c r="AV108" i="5"/>
  <c r="BJ108" i="5"/>
  <c r="BH107" i="5"/>
  <c r="BO107" i="5" s="1"/>
  <c r="AW107" i="5"/>
  <c r="BC107" i="5" s="1"/>
  <c r="AR108" i="5"/>
  <c r="AS107" i="5"/>
  <c r="BY107" i="5"/>
  <c r="CD107" i="5" l="1"/>
  <c r="H108" i="5" s="1"/>
  <c r="BB107" i="5"/>
  <c r="BD107" i="5" s="1"/>
  <c r="AX107" i="5"/>
  <c r="BA107" i="5" s="1"/>
  <c r="C108" i="5" s="1"/>
  <c r="BM108" i="5"/>
  <c r="BP107" i="5"/>
  <c r="CI107" i="5" l="1"/>
  <c r="CL107" i="5" s="1"/>
  <c r="BS107" i="5"/>
  <c r="E108" i="5" s="1"/>
  <c r="BU107" i="5"/>
  <c r="F108" i="5" s="1"/>
  <c r="CE107" i="5"/>
  <c r="CH107" i="5" s="1"/>
  <c r="BG107" i="5"/>
  <c r="D108" i="5" s="1"/>
  <c r="CM107" i="5" l="1"/>
  <c r="G108" i="5" s="1"/>
  <c r="I108" i="5" s="1"/>
  <c r="K108" i="5" s="1"/>
  <c r="J108" i="5" l="1"/>
  <c r="L108" i="5" s="1"/>
  <c r="AF108" i="5" s="1"/>
  <c r="AY108" i="5"/>
  <c r="CF108" i="5" s="1"/>
  <c r="BE108" i="5"/>
  <c r="AJ108" i="5"/>
  <c r="AB108" i="5"/>
  <c r="BQ108" i="5" l="1"/>
  <c r="CJ108" i="5" s="1"/>
  <c r="AN108" i="5"/>
  <c r="Q108" i="5"/>
  <c r="S108" i="5" s="1"/>
  <c r="AA108" i="5" s="1"/>
  <c r="R108" i="5"/>
  <c r="T108" i="5" s="1"/>
  <c r="AI108" i="5" s="1"/>
  <c r="W108" i="5" l="1"/>
  <c r="BL108" i="5"/>
  <c r="X108" i="5"/>
  <c r="Y108" i="5" s="1"/>
  <c r="AH108" i="5"/>
  <c r="BZ108" i="5" s="1"/>
  <c r="Z108" i="5"/>
  <c r="BV108" i="5" s="1"/>
  <c r="AP108" i="5"/>
  <c r="BW108" i="5"/>
  <c r="AE108" i="5"/>
  <c r="AQ108" i="5" s="1"/>
  <c r="AM108" i="5"/>
  <c r="BI108" i="5" s="1"/>
  <c r="CA108" i="5"/>
  <c r="AU108" i="5"/>
  <c r="AD108" i="5" l="1"/>
  <c r="AC108" i="5"/>
  <c r="M109" i="5" s="1"/>
  <c r="AR109" i="5" s="1"/>
  <c r="AL108" i="5"/>
  <c r="AO108" i="5" s="1"/>
  <c r="P109" i="5" s="1"/>
  <c r="AT108" i="5"/>
  <c r="AK108" i="5"/>
  <c r="O109" i="5" s="1"/>
  <c r="AV109" i="5" s="1"/>
  <c r="CC108" i="5"/>
  <c r="AS108" i="5"/>
  <c r="AG108" i="5"/>
  <c r="N109" i="5" s="1"/>
  <c r="BK108" i="5"/>
  <c r="BN108" i="5" s="1"/>
  <c r="AW108" i="5"/>
  <c r="BC108" i="5" s="1"/>
  <c r="BH108" i="5"/>
  <c r="BO108" i="5" s="1"/>
  <c r="BY108" i="5"/>
  <c r="CD108" i="5" l="1"/>
  <c r="H109" i="5" s="1"/>
  <c r="BP108" i="5"/>
  <c r="BU108" i="5" s="1"/>
  <c r="F109" i="5" s="1"/>
  <c r="BM109" i="5"/>
  <c r="CI108" i="5"/>
  <c r="CL108" i="5" s="1"/>
  <c r="AX108" i="5"/>
  <c r="BA108" i="5" s="1"/>
  <c r="C109" i="5" s="1"/>
  <c r="BB108" i="5"/>
  <c r="BD108" i="5" s="1"/>
  <c r="BJ109" i="5"/>
  <c r="BS108" i="5" l="1"/>
  <c r="E109" i="5" s="1"/>
  <c r="CE108" i="5"/>
  <c r="CH108" i="5" s="1"/>
  <c r="CM108" i="5" s="1"/>
  <c r="G109" i="5" s="1"/>
  <c r="BG108" i="5"/>
  <c r="D109" i="5" s="1"/>
  <c r="I109" i="5" l="1"/>
  <c r="K109" i="5" s="1"/>
  <c r="BE109" i="5" s="1"/>
  <c r="J109" i="5"/>
  <c r="L109" i="5" s="1"/>
  <c r="BQ109" i="5" s="1"/>
  <c r="CJ109" i="5" s="1"/>
  <c r="AF109" i="5" l="1"/>
  <c r="AN109" i="5"/>
  <c r="R109" i="5"/>
  <c r="T109" i="5" s="1"/>
  <c r="AH109" i="5" s="1"/>
  <c r="AJ109" i="5"/>
  <c r="AY109" i="5"/>
  <c r="CF109" i="5" s="1"/>
  <c r="AB109" i="5"/>
  <c r="Q109" i="5"/>
  <c r="S109" i="5" s="1"/>
  <c r="W109" i="5" s="1"/>
  <c r="X109" i="5" l="1"/>
  <c r="Y109" i="5" s="1"/>
  <c r="Z109" i="5"/>
  <c r="AP109" i="5" s="1"/>
  <c r="AA109" i="5"/>
  <c r="AI109" i="5"/>
  <c r="CA109" i="5" s="1"/>
  <c r="BL109" i="5"/>
  <c r="BW109" i="5"/>
  <c r="AE109" i="5"/>
  <c r="AQ109" i="5" s="1"/>
  <c r="BZ109" i="5"/>
  <c r="AT109" i="5"/>
  <c r="AL109" i="5"/>
  <c r="AC109" i="5" l="1"/>
  <c r="M110" i="5" s="1"/>
  <c r="AR110" i="5" s="1"/>
  <c r="BV109" i="5"/>
  <c r="BY109" i="5" s="1"/>
  <c r="AD109" i="5"/>
  <c r="AG109" i="5" s="1"/>
  <c r="N110" i="5" s="1"/>
  <c r="AM109" i="5"/>
  <c r="BI109" i="5" s="1"/>
  <c r="AU109" i="5"/>
  <c r="AW109" i="5" s="1"/>
  <c r="BC109" i="5" s="1"/>
  <c r="AK109" i="5"/>
  <c r="O110" i="5" s="1"/>
  <c r="AV110" i="5" s="1"/>
  <c r="AS109" i="5"/>
  <c r="BB109" i="5" s="1"/>
  <c r="CC109" i="5"/>
  <c r="BH109" i="5"/>
  <c r="BO109" i="5" l="1"/>
  <c r="BK109" i="5"/>
  <c r="BN109" i="5" s="1"/>
  <c r="AO109" i="5"/>
  <c r="P110" i="5" s="1"/>
  <c r="BD109" i="5"/>
  <c r="CE109" i="5" s="1"/>
  <c r="CH109" i="5" s="1"/>
  <c r="BP109" i="5"/>
  <c r="BU109" i="5" s="1"/>
  <c r="F110" i="5" s="1"/>
  <c r="AX109" i="5"/>
  <c r="BA109" i="5" s="1"/>
  <c r="C110" i="5" s="1"/>
  <c r="BM110" i="5"/>
  <c r="BJ110" i="5"/>
  <c r="CD109" i="5"/>
  <c r="H110" i="5" s="1"/>
  <c r="BG109" i="5" l="1"/>
  <c r="D110" i="5" s="1"/>
  <c r="BS109" i="5"/>
  <c r="E110" i="5" s="1"/>
  <c r="CI109" i="5"/>
  <c r="CL109" i="5" s="1"/>
  <c r="CM109" i="5" s="1"/>
  <c r="G110" i="5" s="1"/>
  <c r="I110" i="5" l="1"/>
  <c r="K110" i="5" s="1"/>
  <c r="J110" i="5"/>
  <c r="L110" i="5" s="1"/>
  <c r="BQ110" i="5" s="1"/>
  <c r="CJ110" i="5" s="1"/>
  <c r="AF110" i="5" l="1"/>
  <c r="AN110" i="5"/>
  <c r="R110" i="5"/>
  <c r="T110" i="5" s="1"/>
  <c r="AI110" i="5" s="1"/>
  <c r="BE110" i="5"/>
  <c r="AB110" i="5"/>
  <c r="Q110" i="5"/>
  <c r="S110" i="5" s="1"/>
  <c r="AA110" i="5" s="1"/>
  <c r="AJ110" i="5"/>
  <c r="AY110" i="5"/>
  <c r="CF110" i="5" s="1"/>
  <c r="X110" i="5" l="1"/>
  <c r="AH110" i="5"/>
  <c r="AK110" i="5" s="1"/>
  <c r="O111" i="5" s="1"/>
  <c r="BL110" i="5"/>
  <c r="W110" i="5"/>
  <c r="Y110" i="5" s="1"/>
  <c r="Z110" i="5"/>
  <c r="AD110" i="5" s="1"/>
  <c r="CA110" i="5"/>
  <c r="AU110" i="5"/>
  <c r="AM110" i="5"/>
  <c r="BI110" i="5" s="1"/>
  <c r="BW110" i="5"/>
  <c r="AE110" i="5"/>
  <c r="AQ110" i="5" s="1"/>
  <c r="AP110" i="5" l="1"/>
  <c r="AS110" i="5" s="1"/>
  <c r="BV110" i="5"/>
  <c r="AC110" i="5"/>
  <c r="M111" i="5" s="1"/>
  <c r="AR111" i="5" s="1"/>
  <c r="BZ110" i="5"/>
  <c r="AT110" i="5"/>
  <c r="BH110" i="5" s="1"/>
  <c r="BO110" i="5" s="1"/>
  <c r="AL110" i="5"/>
  <c r="AO110" i="5" s="1"/>
  <c r="P111" i="5" s="1"/>
  <c r="BJ111" i="5" s="1"/>
  <c r="CC110" i="5"/>
  <c r="BK110" i="5"/>
  <c r="BN110" i="5" s="1"/>
  <c r="AG110" i="5"/>
  <c r="N111" i="5" s="1"/>
  <c r="AV111" i="5"/>
  <c r="BY110" i="5"/>
  <c r="AW110" i="5" l="1"/>
  <c r="BC110" i="5" s="1"/>
  <c r="CD110" i="5"/>
  <c r="H111" i="5" s="1"/>
  <c r="BM111" i="5"/>
  <c r="BP110" i="5"/>
  <c r="BB110" i="5"/>
  <c r="BD110" i="5" l="1"/>
  <c r="AX110" i="5"/>
  <c r="BA110" i="5" s="1"/>
  <c r="C111" i="5" s="1"/>
  <c r="CE110" i="5"/>
  <c r="CH110" i="5" s="1"/>
  <c r="BG110" i="5"/>
  <c r="D111" i="5" s="1"/>
  <c r="CI110" i="5"/>
  <c r="CL110" i="5" s="1"/>
  <c r="BS110" i="5"/>
  <c r="E111" i="5" s="1"/>
  <c r="BU110" i="5"/>
  <c r="F111" i="5" s="1"/>
  <c r="CM110" i="5" l="1"/>
  <c r="G111" i="5" s="1"/>
  <c r="J111" i="5" s="1"/>
  <c r="L111" i="5" s="1"/>
  <c r="BQ111" i="5" l="1"/>
  <c r="CJ111" i="5" s="1"/>
  <c r="AN111" i="5"/>
  <c r="AF111" i="5"/>
  <c r="I111" i="5"/>
  <c r="K111" i="5" s="1"/>
  <c r="AJ111" i="5" l="1"/>
  <c r="AB111" i="5"/>
  <c r="R111" i="5"/>
  <c r="T111" i="5" s="1"/>
  <c r="AY111" i="5"/>
  <c r="CF111" i="5" s="1"/>
  <c r="Q111" i="5"/>
  <c r="S111" i="5" s="1"/>
  <c r="BE111" i="5"/>
  <c r="AA111" i="5" l="1"/>
  <c r="BL111" i="5"/>
  <c r="W111" i="5"/>
  <c r="Z111" i="5"/>
  <c r="AI111" i="5"/>
  <c r="X111" i="5"/>
  <c r="AH111" i="5"/>
  <c r="AU111" i="5" l="1"/>
  <c r="AM111" i="5"/>
  <c r="BI111" i="5" s="1"/>
  <c r="CA111" i="5"/>
  <c r="BZ111" i="5"/>
  <c r="CC111" i="5" s="1"/>
  <c r="AT111" i="5"/>
  <c r="AL111" i="5"/>
  <c r="AO111" i="5" s="1"/>
  <c r="P112" i="5" s="1"/>
  <c r="AK111" i="5"/>
  <c r="O112" i="5" s="1"/>
  <c r="AD111" i="5"/>
  <c r="AC111" i="5"/>
  <c r="M112" i="5" s="1"/>
  <c r="BV111" i="5"/>
  <c r="AP111" i="5"/>
  <c r="Y111" i="5"/>
  <c r="BW111" i="5"/>
  <c r="AE111" i="5"/>
  <c r="AQ111" i="5" s="1"/>
  <c r="AV112" i="5" l="1"/>
  <c r="BH111" i="5"/>
  <c r="BO111" i="5" s="1"/>
  <c r="AW111" i="5"/>
  <c r="BC111" i="5" s="1"/>
  <c r="AS111" i="5"/>
  <c r="BJ112" i="5"/>
  <c r="BY111" i="5"/>
  <c r="CD111" i="5" s="1"/>
  <c r="H112" i="5" s="1"/>
  <c r="AG111" i="5"/>
  <c r="N112" i="5" s="1"/>
  <c r="BK111" i="5"/>
  <c r="BN111" i="5" s="1"/>
  <c r="AR112" i="5"/>
  <c r="BB111" i="5" l="1"/>
  <c r="BD111" i="5" s="1"/>
  <c r="AX111" i="5"/>
  <c r="BA111" i="5" s="1"/>
  <c r="C112" i="5" s="1"/>
  <c r="BP111" i="5"/>
  <c r="BM112" i="5"/>
  <c r="BU111" i="5" l="1"/>
  <c r="F112" i="5" s="1"/>
  <c r="CI111" i="5"/>
  <c r="CL111" i="5" s="1"/>
  <c r="BS111" i="5"/>
  <c r="E112" i="5" s="1"/>
  <c r="CE111" i="5"/>
  <c r="CH111" i="5" s="1"/>
  <c r="BG111" i="5"/>
  <c r="CM111" i="5" l="1"/>
  <c r="G112" i="5" s="1"/>
  <c r="J112" i="5" s="1"/>
  <c r="L112" i="5" s="1"/>
  <c r="D112" i="5"/>
  <c r="I112" i="5" l="1"/>
  <c r="K112" i="5" s="1"/>
  <c r="BQ112" i="5"/>
  <c r="CJ112" i="5" s="1"/>
  <c r="AF112" i="5"/>
  <c r="AN112" i="5"/>
  <c r="AJ112" i="5" l="1"/>
  <c r="AY112" i="5"/>
  <c r="CF112" i="5" s="1"/>
  <c r="AB112" i="5"/>
  <c r="BE112" i="5"/>
  <c r="Q112" i="5"/>
  <c r="S112" i="5" s="1"/>
  <c r="R112" i="5"/>
  <c r="T112" i="5" s="1"/>
  <c r="AH112" i="5" s="1"/>
  <c r="Z112" i="5" l="1"/>
  <c r="BL112" i="5"/>
  <c r="W112" i="5"/>
  <c r="AA112" i="5"/>
  <c r="X112" i="5"/>
  <c r="AI112" i="5"/>
  <c r="AM112" i="5" s="1"/>
  <c r="BI112" i="5" s="1"/>
  <c r="BZ112" i="5"/>
  <c r="AT112" i="5"/>
  <c r="AL112" i="5"/>
  <c r="AU112" i="5" l="1"/>
  <c r="AW112" i="5" s="1"/>
  <c r="AK112" i="5"/>
  <c r="O113" i="5" s="1"/>
  <c r="Y112" i="5"/>
  <c r="CP8" i="5" s="1"/>
  <c r="CA112" i="5"/>
  <c r="CC112" i="5" s="1"/>
  <c r="AE112" i="5"/>
  <c r="AQ112" i="5" s="1"/>
  <c r="BW112" i="5"/>
  <c r="AD112" i="5"/>
  <c r="BV112" i="5"/>
  <c r="AC112" i="5"/>
  <c r="M113" i="5" s="1"/>
  <c r="AR113" i="5" s="1"/>
  <c r="AP112" i="5"/>
  <c r="AV113" i="5"/>
  <c r="AO112" i="5"/>
  <c r="P113" i="5" s="1"/>
  <c r="BH112" i="5"/>
  <c r="BO112" i="5" s="1"/>
  <c r="BY112" i="5" l="1"/>
  <c r="AS112" i="5"/>
  <c r="BB112" i="5" s="1"/>
  <c r="AG112" i="5"/>
  <c r="N113" i="5" s="1"/>
  <c r="BM113" i="5" s="1"/>
  <c r="BK112" i="5"/>
  <c r="BN112" i="5" s="1"/>
  <c r="BP112" i="5" s="1"/>
  <c r="BU112" i="5" s="1"/>
  <c r="F113" i="5" s="1"/>
  <c r="CD112" i="5"/>
  <c r="H113" i="5" s="1"/>
  <c r="BJ113" i="5"/>
  <c r="BC112" i="5"/>
  <c r="AX112" i="5" l="1"/>
  <c r="BA112" i="5" s="1"/>
  <c r="C113" i="5" s="1"/>
  <c r="BS112" i="5"/>
  <c r="E113" i="5" s="1"/>
  <c r="CI112" i="5"/>
  <c r="CL112" i="5" s="1"/>
  <c r="BD112" i="5"/>
  <c r="CE112" i="5" s="1"/>
  <c r="CH112" i="5" s="1"/>
  <c r="CM112" i="5" s="1"/>
  <c r="G113" i="5" s="1"/>
  <c r="J113" i="5" s="1"/>
  <c r="L113" i="5" s="1"/>
  <c r="BG112" i="5"/>
  <c r="D113" i="5" s="1"/>
  <c r="I113" i="5" l="1"/>
  <c r="K113" i="5" s="1"/>
  <c r="AY113" i="5" s="1"/>
  <c r="CF113" i="5" s="1"/>
  <c r="AN113" i="5"/>
  <c r="AF113" i="5"/>
  <c r="BQ113" i="5"/>
  <c r="CJ113" i="5" s="1"/>
  <c r="BE113" i="5" l="1"/>
  <c r="AB113" i="5"/>
  <c r="AJ113" i="5"/>
  <c r="R113" i="5"/>
  <c r="T113" i="5" s="1"/>
  <c r="Q113" i="5"/>
  <c r="S113" i="5" s="1"/>
  <c r="W113" i="5" s="1"/>
  <c r="Y113" i="5" s="1"/>
  <c r="X113" i="5"/>
  <c r="AI113" i="5"/>
  <c r="AH113" i="5"/>
  <c r="BL113" i="5" l="1"/>
  <c r="Z113" i="5"/>
  <c r="BV113" i="5" s="1"/>
  <c r="AA113" i="5"/>
  <c r="AE113" i="5" s="1"/>
  <c r="AQ113" i="5" s="1"/>
  <c r="CA113" i="5"/>
  <c r="AU113" i="5"/>
  <c r="AM113" i="5"/>
  <c r="BI113" i="5" s="1"/>
  <c r="AD113" i="5"/>
  <c r="AC113" i="5"/>
  <c r="M114" i="5" s="1"/>
  <c r="BZ113" i="5"/>
  <c r="AT113" i="5"/>
  <c r="AL113" i="5"/>
  <c r="AK113" i="5"/>
  <c r="O114" i="5" s="1"/>
  <c r="AO113" i="5" l="1"/>
  <c r="P114" i="5" s="1"/>
  <c r="BJ114" i="5" s="1"/>
  <c r="CC113" i="5"/>
  <c r="BW113" i="5"/>
  <c r="BY113" i="5"/>
  <c r="CD113" i="5" s="1"/>
  <c r="H114" i="5" s="1"/>
  <c r="AP113" i="5"/>
  <c r="AS113" i="5"/>
  <c r="AV114" i="5"/>
  <c r="AR114" i="5"/>
  <c r="BK113" i="5"/>
  <c r="BN113" i="5" s="1"/>
  <c r="AG113" i="5"/>
  <c r="N114" i="5" s="1"/>
  <c r="AW113" i="5"/>
  <c r="BC113" i="5" s="1"/>
  <c r="BH113" i="5"/>
  <c r="BO113" i="5" s="1"/>
  <c r="BM114" i="5" l="1"/>
  <c r="BP113" i="5"/>
  <c r="BB113" i="5"/>
  <c r="BD113" i="5" s="1"/>
  <c r="AX113" i="5"/>
  <c r="BA113" i="5" s="1"/>
  <c r="C114" i="5" s="1"/>
  <c r="CE113" i="5" l="1"/>
  <c r="CH113" i="5" s="1"/>
  <c r="BG113" i="5"/>
  <c r="D114" i="5" s="1"/>
  <c r="CI113" i="5"/>
  <c r="CL113" i="5" s="1"/>
  <c r="BS113" i="5"/>
  <c r="E114" i="5" s="1"/>
  <c r="BU113" i="5"/>
  <c r="F114" i="5" s="1"/>
  <c r="CM113" i="5" l="1"/>
  <c r="G114" i="5" s="1"/>
  <c r="I114" i="5" l="1"/>
  <c r="K114" i="5" s="1"/>
  <c r="J114" i="5"/>
  <c r="L114" i="5" s="1"/>
  <c r="AN114" i="5" l="1"/>
  <c r="AF114" i="5"/>
  <c r="BQ114" i="5"/>
  <c r="CJ114" i="5" s="1"/>
  <c r="BE114" i="5"/>
  <c r="AJ114" i="5"/>
  <c r="AB114" i="5"/>
  <c r="R114" i="5"/>
  <c r="T114" i="5" s="1"/>
  <c r="AY114" i="5"/>
  <c r="CF114" i="5" s="1"/>
  <c r="Q114" i="5"/>
  <c r="S114" i="5" s="1"/>
  <c r="X114" i="5" l="1"/>
  <c r="AI114" i="5"/>
  <c r="AH114" i="5"/>
  <c r="BL114" i="5"/>
  <c r="W114" i="5"/>
  <c r="AA114" i="5"/>
  <c r="Z114" i="5"/>
  <c r="Y114" i="5" l="1"/>
  <c r="AD114" i="5"/>
  <c r="AP114" i="5"/>
  <c r="AC114" i="5"/>
  <c r="M115" i="5" s="1"/>
  <c r="BV114" i="5"/>
  <c r="AE114" i="5"/>
  <c r="AQ114" i="5" s="1"/>
  <c r="BW114" i="5"/>
  <c r="BZ114" i="5"/>
  <c r="CC114" i="5" s="1"/>
  <c r="AT114" i="5"/>
  <c r="AL114" i="5"/>
  <c r="AK114" i="5"/>
  <c r="O115" i="5" s="1"/>
  <c r="CA114" i="5"/>
  <c r="AU114" i="5"/>
  <c r="AM114" i="5"/>
  <c r="BI114" i="5" s="1"/>
  <c r="AW114" i="5" l="1"/>
  <c r="BC114" i="5" s="1"/>
  <c r="BH114" i="5"/>
  <c r="BO114" i="5" s="1"/>
  <c r="BY114" i="5"/>
  <c r="CD114" i="5" s="1"/>
  <c r="H115" i="5" s="1"/>
  <c r="AV115" i="5"/>
  <c r="AR115" i="5"/>
  <c r="AS114" i="5"/>
  <c r="AO114" i="5"/>
  <c r="P115" i="5" s="1"/>
  <c r="AG114" i="5"/>
  <c r="N115" i="5" s="1"/>
  <c r="BK114" i="5"/>
  <c r="BN114" i="5" s="1"/>
  <c r="BP114" i="5" l="1"/>
  <c r="BB114" i="5"/>
  <c r="BD114" i="5" s="1"/>
  <c r="AX114" i="5"/>
  <c r="BA114" i="5" s="1"/>
  <c r="C115" i="5" s="1"/>
  <c r="BU114" i="5"/>
  <c r="F115" i="5" s="1"/>
  <c r="CI114" i="5"/>
  <c r="CL114" i="5" s="1"/>
  <c r="BS114" i="5"/>
  <c r="E115" i="5" s="1"/>
  <c r="BM115" i="5"/>
  <c r="BJ115" i="5"/>
  <c r="CE114" i="5" l="1"/>
  <c r="CH114" i="5" s="1"/>
  <c r="CM114" i="5" s="1"/>
  <c r="G115" i="5" s="1"/>
  <c r="BG114" i="5"/>
  <c r="D115" i="5" s="1"/>
  <c r="J115" i="5" l="1"/>
  <c r="L115" i="5" s="1"/>
  <c r="I115" i="5"/>
  <c r="K115" i="5" s="1"/>
  <c r="AN115" i="5" l="1"/>
  <c r="AF115" i="5"/>
  <c r="BQ115" i="5"/>
  <c r="CJ115" i="5" s="1"/>
  <c r="BE115" i="5"/>
  <c r="AJ115" i="5"/>
  <c r="AB115" i="5"/>
  <c r="R115" i="5"/>
  <c r="T115" i="5" s="1"/>
  <c r="AY115" i="5"/>
  <c r="CF115" i="5" s="1"/>
  <c r="Q115" i="5"/>
  <c r="S115" i="5" s="1"/>
  <c r="AH115" i="5" l="1"/>
  <c r="X115" i="5"/>
  <c r="AI115" i="5"/>
  <c r="Z115" i="5"/>
  <c r="BL115" i="5"/>
  <c r="W115" i="5"/>
  <c r="Y115" i="5" s="1"/>
  <c r="AA115" i="5"/>
  <c r="AE115" i="5" l="1"/>
  <c r="AQ115" i="5" s="1"/>
  <c r="BW115" i="5"/>
  <c r="BV115" i="5"/>
  <c r="BY115" i="5" s="1"/>
  <c r="AP115" i="5"/>
  <c r="AS115" i="5" s="1"/>
  <c r="AC115" i="5"/>
  <c r="M116" i="5" s="1"/>
  <c r="AD115" i="5"/>
  <c r="AK115" i="5"/>
  <c r="O116" i="5" s="1"/>
  <c r="AT115" i="5"/>
  <c r="BZ115" i="5"/>
  <c r="AL115" i="5"/>
  <c r="CA115" i="5"/>
  <c r="AU115" i="5"/>
  <c r="AM115" i="5"/>
  <c r="BI115" i="5" s="1"/>
  <c r="AW115" i="5" l="1"/>
  <c r="BC115" i="5" s="1"/>
  <c r="BH115" i="5"/>
  <c r="BO115" i="5" s="1"/>
  <c r="AG115" i="5"/>
  <c r="N116" i="5" s="1"/>
  <c r="BK115" i="5"/>
  <c r="BN115" i="5" s="1"/>
  <c r="BP115" i="5" s="1"/>
  <c r="AV116" i="5"/>
  <c r="AR116" i="5"/>
  <c r="AX115" i="5"/>
  <c r="BA115" i="5" s="1"/>
  <c r="C116" i="5" s="1"/>
  <c r="BB115" i="5"/>
  <c r="BD115" i="5" s="1"/>
  <c r="AO115" i="5"/>
  <c r="P116" i="5" s="1"/>
  <c r="CC115" i="5"/>
  <c r="CD115" i="5" s="1"/>
  <c r="H116" i="5" s="1"/>
  <c r="BJ116" i="5" l="1"/>
  <c r="BU115" i="5"/>
  <c r="F116" i="5" s="1"/>
  <c r="CI115" i="5"/>
  <c r="CL115" i="5" s="1"/>
  <c r="BS115" i="5"/>
  <c r="E116" i="5" s="1"/>
  <c r="BM116" i="5"/>
  <c r="CE115" i="5"/>
  <c r="CH115" i="5" s="1"/>
  <c r="BG115" i="5"/>
  <c r="D116" i="5" s="1"/>
  <c r="CM115" i="5" l="1"/>
  <c r="G116" i="5" s="1"/>
  <c r="I116" i="5" l="1"/>
  <c r="K116" i="5" s="1"/>
  <c r="J116" i="5"/>
  <c r="L116" i="5" s="1"/>
  <c r="AY116" i="5" l="1"/>
  <c r="CF116" i="5" s="1"/>
  <c r="Q116" i="5"/>
  <c r="S116" i="5" s="1"/>
  <c r="BE116" i="5"/>
  <c r="AJ116" i="5"/>
  <c r="AB116" i="5"/>
  <c r="R116" i="5"/>
  <c r="T116" i="5" s="1"/>
  <c r="AN116" i="5"/>
  <c r="AF116" i="5"/>
  <c r="BQ116" i="5"/>
  <c r="CJ116" i="5" s="1"/>
  <c r="AA116" i="5" l="1"/>
  <c r="Z116" i="5"/>
  <c r="BL116" i="5"/>
  <c r="W116" i="5"/>
  <c r="AI116" i="5"/>
  <c r="AH116" i="5"/>
  <c r="X116" i="5"/>
  <c r="Y116" i="5" l="1"/>
  <c r="BZ116" i="5"/>
  <c r="AT116" i="5"/>
  <c r="AL116" i="5"/>
  <c r="AK116" i="5"/>
  <c r="O117" i="5" s="1"/>
  <c r="AM116" i="5"/>
  <c r="BI116" i="5" s="1"/>
  <c r="CA116" i="5"/>
  <c r="AU116" i="5"/>
  <c r="BW116" i="5"/>
  <c r="AE116" i="5"/>
  <c r="AQ116" i="5" s="1"/>
  <c r="BV116" i="5"/>
  <c r="AP116" i="5"/>
  <c r="AS116" i="5" s="1"/>
  <c r="AD116" i="5"/>
  <c r="AC116" i="5"/>
  <c r="M117" i="5" s="1"/>
  <c r="AG116" i="5" l="1"/>
  <c r="N117" i="5" s="1"/>
  <c r="BK116" i="5"/>
  <c r="BN116" i="5" s="1"/>
  <c r="AR117" i="5"/>
  <c r="BB116" i="5"/>
  <c r="AW116" i="5"/>
  <c r="BC116" i="5" s="1"/>
  <c r="BH116" i="5"/>
  <c r="BO116" i="5" s="1"/>
  <c r="AV117" i="5"/>
  <c r="AO116" i="5"/>
  <c r="P117" i="5" s="1"/>
  <c r="BY116" i="5"/>
  <c r="CC116" i="5"/>
  <c r="BD116" i="5" l="1"/>
  <c r="AX116" i="5"/>
  <c r="BA116" i="5" s="1"/>
  <c r="C117" i="5" s="1"/>
  <c r="CD116" i="5"/>
  <c r="H117" i="5" s="1"/>
  <c r="BP116" i="5"/>
  <c r="BJ117" i="5"/>
  <c r="BM117" i="5"/>
  <c r="BU116" i="5" l="1"/>
  <c r="F117" i="5" s="1"/>
  <c r="BS116" i="5"/>
  <c r="E117" i="5" s="1"/>
  <c r="CI116" i="5"/>
  <c r="CL116" i="5" s="1"/>
  <c r="CE116" i="5"/>
  <c r="CH116" i="5" s="1"/>
  <c r="BG116" i="5"/>
  <c r="D117" i="5" s="1"/>
  <c r="CM116" i="5" l="1"/>
  <c r="G117" i="5" s="1"/>
  <c r="I117" i="5"/>
  <c r="K117" i="5" s="1"/>
  <c r="J117" i="5"/>
  <c r="L117" i="5" s="1"/>
  <c r="BQ117" i="5" l="1"/>
  <c r="CJ117" i="5" s="1"/>
  <c r="AN117" i="5"/>
  <c r="AF117" i="5"/>
  <c r="AJ117" i="5"/>
  <c r="AB117" i="5"/>
  <c r="R117" i="5"/>
  <c r="T117" i="5" s="1"/>
  <c r="AY117" i="5"/>
  <c r="CF117" i="5" s="1"/>
  <c r="Q117" i="5"/>
  <c r="S117" i="5" s="1"/>
  <c r="BE117" i="5"/>
  <c r="AA117" i="5" l="1"/>
  <c r="Z117" i="5"/>
  <c r="W117" i="5"/>
  <c r="BL117" i="5"/>
  <c r="AI117" i="5"/>
  <c r="AH117" i="5"/>
  <c r="X117" i="5"/>
  <c r="Y117" i="5" l="1"/>
  <c r="BW117" i="5"/>
  <c r="AE117" i="5"/>
  <c r="AQ117" i="5" s="1"/>
  <c r="BZ117" i="5"/>
  <c r="AT117" i="5"/>
  <c r="AL117" i="5"/>
  <c r="AO117" i="5" s="1"/>
  <c r="P118" i="5" s="1"/>
  <c r="AK117" i="5"/>
  <c r="O118" i="5" s="1"/>
  <c r="CA117" i="5"/>
  <c r="AU117" i="5"/>
  <c r="AM117" i="5"/>
  <c r="BI117" i="5" s="1"/>
  <c r="BV117" i="5"/>
  <c r="BY117" i="5" s="1"/>
  <c r="AP117" i="5"/>
  <c r="AS117" i="5" s="1"/>
  <c r="AD117" i="5"/>
  <c r="AC117" i="5"/>
  <c r="M118" i="5" s="1"/>
  <c r="AV118" i="5" l="1"/>
  <c r="BJ118" i="5"/>
  <c r="BH117" i="5"/>
  <c r="BO117" i="5" s="1"/>
  <c r="AW117" i="5"/>
  <c r="BC117" i="5" s="1"/>
  <c r="CD117" i="5"/>
  <c r="H118" i="5" s="1"/>
  <c r="AR118" i="5"/>
  <c r="AG117" i="5"/>
  <c r="N118" i="5" s="1"/>
  <c r="BK117" i="5"/>
  <c r="BN117" i="5" s="1"/>
  <c r="BB117" i="5"/>
  <c r="CC117" i="5"/>
  <c r="BM118" i="5" l="1"/>
  <c r="BD117" i="5"/>
  <c r="AX117" i="5"/>
  <c r="BA117" i="5" s="1"/>
  <c r="C118" i="5" s="1"/>
  <c r="BP117" i="5"/>
  <c r="BU117" i="5" l="1"/>
  <c r="F118" i="5" s="1"/>
  <c r="CI117" i="5"/>
  <c r="CL117" i="5" s="1"/>
  <c r="BS117" i="5"/>
  <c r="E118" i="5" s="1"/>
  <c r="CE117" i="5"/>
  <c r="CH117" i="5" s="1"/>
  <c r="CM117" i="5" s="1"/>
  <c r="G118" i="5" s="1"/>
  <c r="BG117" i="5"/>
  <c r="D118" i="5" l="1"/>
  <c r="J118" i="5"/>
  <c r="L118" i="5" s="1"/>
  <c r="I118" i="5" l="1"/>
  <c r="K118" i="5" s="1"/>
  <c r="R118" i="5" s="1"/>
  <c r="T118" i="5" s="1"/>
  <c r="AI118" i="5" s="1"/>
  <c r="BQ118" i="5"/>
  <c r="CJ118" i="5" s="1"/>
  <c r="AN118" i="5"/>
  <c r="AF118" i="5"/>
  <c r="Q118" i="5" l="1"/>
  <c r="S118" i="5" s="1"/>
  <c r="AH118" i="5"/>
  <c r="X118" i="5"/>
  <c r="AJ118" i="5"/>
  <c r="AK118" i="5" s="1"/>
  <c r="O119" i="5" s="1"/>
  <c r="AY118" i="5"/>
  <c r="CF118" i="5" s="1"/>
  <c r="AB118" i="5"/>
  <c r="BE118" i="5"/>
  <c r="AA118" i="5"/>
  <c r="Z118" i="5"/>
  <c r="BL118" i="5"/>
  <c r="W118" i="5"/>
  <c r="Y118" i="5" s="1"/>
  <c r="AT118" i="5"/>
  <c r="AL118" i="5"/>
  <c r="BZ118" i="5"/>
  <c r="CA118" i="5"/>
  <c r="AU118" i="5"/>
  <c r="AM118" i="5"/>
  <c r="BI118" i="5" s="1"/>
  <c r="AO118" i="5" l="1"/>
  <c r="P119" i="5" s="1"/>
  <c r="CC118" i="5"/>
  <c r="BJ119" i="5"/>
  <c r="BH118" i="5"/>
  <c r="BO118" i="5" s="1"/>
  <c r="AW118" i="5"/>
  <c r="BC118" i="5" s="1"/>
  <c r="AV119" i="5"/>
  <c r="AC118" i="5"/>
  <c r="M119" i="5" s="1"/>
  <c r="BV118" i="5"/>
  <c r="BY118" i="5" s="1"/>
  <c r="CD118" i="5" s="1"/>
  <c r="H119" i="5" s="1"/>
  <c r="AP118" i="5"/>
  <c r="AD118" i="5"/>
  <c r="BW118" i="5"/>
  <c r="AE118" i="5"/>
  <c r="AQ118" i="5" s="1"/>
  <c r="AR119" i="5" l="1"/>
  <c r="BK118" i="5"/>
  <c r="BN118" i="5" s="1"/>
  <c r="BP118" i="5" s="1"/>
  <c r="AG118" i="5"/>
  <c r="N119" i="5" s="1"/>
  <c r="AS118" i="5"/>
  <c r="BM119" i="5" l="1"/>
  <c r="AX118" i="5"/>
  <c r="BA118" i="5" s="1"/>
  <c r="C119" i="5" s="1"/>
  <c r="BB118" i="5"/>
  <c r="BD118" i="5" s="1"/>
  <c r="CI118" i="5"/>
  <c r="CL118" i="5" s="1"/>
  <c r="BS118" i="5"/>
  <c r="E119" i="5" s="1"/>
  <c r="BU118" i="5"/>
  <c r="F119" i="5" s="1"/>
  <c r="CE118" i="5" l="1"/>
  <c r="CH118" i="5" s="1"/>
  <c r="CM118" i="5" s="1"/>
  <c r="G119" i="5" s="1"/>
  <c r="BG118" i="5"/>
  <c r="D119" i="5" l="1"/>
  <c r="J119" i="5"/>
  <c r="L119" i="5" s="1"/>
  <c r="I119" i="5" l="1"/>
  <c r="K119" i="5" s="1"/>
  <c r="BQ119" i="5"/>
  <c r="CJ119" i="5" s="1"/>
  <c r="AN119" i="5"/>
  <c r="AF119" i="5"/>
  <c r="R119" i="5" l="1"/>
  <c r="T119" i="5" s="1"/>
  <c r="Q119" i="5"/>
  <c r="S119" i="5" s="1"/>
  <c r="BE119" i="5"/>
  <c r="AJ119" i="5"/>
  <c r="AB119" i="5"/>
  <c r="AY119" i="5"/>
  <c r="CF119" i="5" s="1"/>
  <c r="W119" i="5" l="1"/>
  <c r="BL119" i="5"/>
  <c r="AA119" i="5"/>
  <c r="Z119" i="5"/>
  <c r="AI119" i="5"/>
  <c r="X119" i="5"/>
  <c r="AH119" i="5"/>
  <c r="Y119" i="5" l="1"/>
  <c r="AT119" i="5"/>
  <c r="AK119" i="5"/>
  <c r="O120" i="5" s="1"/>
  <c r="AV120" i="5" s="1"/>
  <c r="BZ119" i="5"/>
  <c r="AL119" i="5"/>
  <c r="AO119" i="5" s="1"/>
  <c r="P120" i="5" s="1"/>
  <c r="BJ120" i="5" s="1"/>
  <c r="AE119" i="5"/>
  <c r="AQ119" i="5" s="1"/>
  <c r="BW119" i="5"/>
  <c r="CA119" i="5"/>
  <c r="AU119" i="5"/>
  <c r="AM119" i="5"/>
  <c r="BI119" i="5" s="1"/>
  <c r="AD119" i="5"/>
  <c r="AC119" i="5"/>
  <c r="M120" i="5" s="1"/>
  <c r="AR120" i="5" s="1"/>
  <c r="BV119" i="5"/>
  <c r="AP119" i="5"/>
  <c r="AS119" i="5" l="1"/>
  <c r="BY119" i="5"/>
  <c r="CC119" i="5"/>
  <c r="AG119" i="5"/>
  <c r="N120" i="5" s="1"/>
  <c r="BM120" i="5" s="1"/>
  <c r="BK119" i="5"/>
  <c r="BN119" i="5" s="1"/>
  <c r="BH119" i="5"/>
  <c r="BO119" i="5" s="1"/>
  <c r="AW119" i="5"/>
  <c r="BC119" i="5" s="1"/>
  <c r="BP119" i="5" l="1"/>
  <c r="CD119" i="5"/>
  <c r="H120" i="5" s="1"/>
  <c r="BB119" i="5"/>
  <c r="BD119" i="5" s="1"/>
  <c r="AX119" i="5"/>
  <c r="BA119" i="5" s="1"/>
  <c r="C120" i="5" s="1"/>
  <c r="CE119" i="5" l="1"/>
  <c r="CH119" i="5" s="1"/>
  <c r="BG119" i="5"/>
  <c r="D120" i="5" s="1"/>
  <c r="CI119" i="5"/>
  <c r="CL119" i="5" s="1"/>
  <c r="BS119" i="5"/>
  <c r="E120" i="5" s="1"/>
  <c r="BU119" i="5"/>
  <c r="F120" i="5" s="1"/>
  <c r="CM119" i="5" l="1"/>
  <c r="G120" i="5" s="1"/>
  <c r="I120" i="5" s="1"/>
  <c r="K120" i="5" s="1"/>
  <c r="J120" i="5" l="1"/>
  <c r="L120" i="5" s="1"/>
  <c r="R120" i="5" s="1"/>
  <c r="T120" i="5" s="1"/>
  <c r="AB120" i="5"/>
  <c r="BE120" i="5"/>
  <c r="AJ120" i="5"/>
  <c r="AY120" i="5"/>
  <c r="CF120" i="5" s="1"/>
  <c r="AH120" i="5" l="1"/>
  <c r="AI120" i="5"/>
  <c r="X120" i="5"/>
  <c r="Q120" i="5"/>
  <c r="S120" i="5" s="1"/>
  <c r="AF120" i="5"/>
  <c r="BQ120" i="5"/>
  <c r="CJ120" i="5" s="1"/>
  <c r="AN120" i="5"/>
  <c r="BL120" i="5" l="1"/>
  <c r="AA120" i="5"/>
  <c r="Z120" i="5"/>
  <c r="W120" i="5"/>
  <c r="Y120" i="5" s="1"/>
  <c r="AT120" i="5"/>
  <c r="AL120" i="5"/>
  <c r="AO120" i="5" s="1"/>
  <c r="P121" i="5" s="1"/>
  <c r="BJ121" i="5" s="1"/>
  <c r="BZ120" i="5"/>
  <c r="CC120" i="5" s="1"/>
  <c r="AK120" i="5"/>
  <c r="O121" i="5" s="1"/>
  <c r="AV121" i="5" s="1"/>
  <c r="AU120" i="5"/>
  <c r="AM120" i="5"/>
  <c r="BI120" i="5" s="1"/>
  <c r="CA120" i="5"/>
  <c r="AC120" i="5" l="1"/>
  <c r="M121" i="5" s="1"/>
  <c r="AR121" i="5" s="1"/>
  <c r="BV120" i="5"/>
  <c r="AP120" i="5"/>
  <c r="AD120" i="5"/>
  <c r="BH120" i="5"/>
  <c r="BO120" i="5" s="1"/>
  <c r="AW120" i="5"/>
  <c r="BC120" i="5" s="1"/>
  <c r="AE120" i="5"/>
  <c r="AQ120" i="5" s="1"/>
  <c r="BW120" i="5"/>
  <c r="BK120" i="5" l="1"/>
  <c r="BN120" i="5" s="1"/>
  <c r="AG120" i="5"/>
  <c r="N121" i="5" s="1"/>
  <c r="BM121" i="5" s="1"/>
  <c r="AS120" i="5"/>
  <c r="BY120" i="5"/>
  <c r="CD120" i="5" s="1"/>
  <c r="H121" i="5" s="1"/>
  <c r="BP120" i="5"/>
  <c r="BU120" i="5" l="1"/>
  <c r="F121" i="5" s="1"/>
  <c r="BS120" i="5"/>
  <c r="E121" i="5" s="1"/>
  <c r="CI120" i="5"/>
  <c r="CL120" i="5" s="1"/>
  <c r="BB120" i="5"/>
  <c r="BD120" i="5" s="1"/>
  <c r="AX120" i="5"/>
  <c r="BA120" i="5" s="1"/>
  <c r="C121" i="5" s="1"/>
  <c r="BG120" i="5" l="1"/>
  <c r="D121" i="5" s="1"/>
  <c r="CE120" i="5"/>
  <c r="CH120" i="5" s="1"/>
  <c r="CM120" i="5" s="1"/>
  <c r="G121" i="5" s="1"/>
  <c r="J121" i="5" s="1"/>
  <c r="L121" i="5" s="1"/>
  <c r="I121" i="5" l="1"/>
  <c r="K121" i="5" s="1"/>
  <c r="BE121" i="5"/>
  <c r="R121" i="5"/>
  <c r="T121" i="5" s="1"/>
  <c r="AJ121" i="5"/>
  <c r="AY121" i="5"/>
  <c r="CF121" i="5" s="1"/>
  <c r="AB121" i="5"/>
  <c r="Q121" i="5"/>
  <c r="S121" i="5" s="1"/>
  <c r="BQ121" i="5"/>
  <c r="CJ121" i="5" s="1"/>
  <c r="AN121" i="5"/>
  <c r="AF121" i="5"/>
  <c r="W121" i="5" l="1"/>
  <c r="AA121" i="5"/>
  <c r="Z121" i="5"/>
  <c r="BL121" i="5"/>
  <c r="X121" i="5"/>
  <c r="AI121" i="5"/>
  <c r="AH121" i="5"/>
  <c r="AD121" i="5" l="1"/>
  <c r="AP121" i="5"/>
  <c r="AS121" i="5" s="1"/>
  <c r="BV121" i="5"/>
  <c r="AC121" i="5"/>
  <c r="M122" i="5" s="1"/>
  <c r="AR122" i="5" s="1"/>
  <c r="CA121" i="5"/>
  <c r="AU121" i="5"/>
  <c r="AM121" i="5"/>
  <c r="BI121" i="5" s="1"/>
  <c r="BW121" i="5"/>
  <c r="AE121" i="5"/>
  <c r="AQ121" i="5" s="1"/>
  <c r="AL121" i="5"/>
  <c r="AK121" i="5"/>
  <c r="O122" i="5" s="1"/>
  <c r="AV122" i="5" s="1"/>
  <c r="BZ121" i="5"/>
  <c r="AT121" i="5"/>
  <c r="Y121" i="5"/>
  <c r="BB121" i="5"/>
  <c r="AW121" i="5" l="1"/>
  <c r="BH121" i="5"/>
  <c r="BO121" i="5" s="1"/>
  <c r="CC121" i="5"/>
  <c r="BY121" i="5"/>
  <c r="AO121" i="5"/>
  <c r="P122" i="5" s="1"/>
  <c r="BJ122" i="5" s="1"/>
  <c r="AG121" i="5"/>
  <c r="N122" i="5" s="1"/>
  <c r="BM122" i="5" s="1"/>
  <c r="BK121" i="5"/>
  <c r="BN121" i="5" s="1"/>
  <c r="BP121" i="5" s="1"/>
  <c r="BU121" i="5" l="1"/>
  <c r="F122" i="5" s="1"/>
  <c r="BS121" i="5"/>
  <c r="E122" i="5" s="1"/>
  <c r="CI121" i="5"/>
  <c r="CL121" i="5" s="1"/>
  <c r="CD121" i="5"/>
  <c r="H122" i="5" s="1"/>
  <c r="BC121" i="5"/>
  <c r="BD121" i="5" s="1"/>
  <c r="AX121" i="5"/>
  <c r="BA121" i="5" s="1"/>
  <c r="C122" i="5" s="1"/>
  <c r="CE121" i="5" l="1"/>
  <c r="CH121" i="5" s="1"/>
  <c r="CM121" i="5" s="1"/>
  <c r="G122" i="5" s="1"/>
  <c r="J122" i="5" s="1"/>
  <c r="L122" i="5" s="1"/>
  <c r="BG121" i="5"/>
  <c r="D122" i="5" l="1"/>
  <c r="AN122" i="5"/>
  <c r="BQ122" i="5"/>
  <c r="CJ122" i="5" s="1"/>
  <c r="AF122" i="5"/>
  <c r="I122" i="5" l="1"/>
  <c r="K122" i="5" s="1"/>
  <c r="R122" i="5" l="1"/>
  <c r="T122" i="5" s="1"/>
  <c r="AY122" i="5"/>
  <c r="CF122" i="5" s="1"/>
  <c r="Q122" i="5"/>
  <c r="S122" i="5" s="1"/>
  <c r="AB122" i="5"/>
  <c r="BE122" i="5"/>
  <c r="AJ122" i="5"/>
  <c r="AA122" i="5" l="1"/>
  <c r="Z122" i="5"/>
  <c r="BL122" i="5"/>
  <c r="W122" i="5"/>
  <c r="X122" i="5"/>
  <c r="AI122" i="5"/>
  <c r="AH122" i="5"/>
  <c r="AL122" i="5" l="1"/>
  <c r="AK122" i="5"/>
  <c r="O123" i="5" s="1"/>
  <c r="AV123" i="5" s="1"/>
  <c r="BZ122" i="5"/>
  <c r="AT122" i="5"/>
  <c r="AM122" i="5"/>
  <c r="BI122" i="5" s="1"/>
  <c r="AU122" i="5"/>
  <c r="CA122" i="5"/>
  <c r="Y122" i="5"/>
  <c r="AC122" i="5"/>
  <c r="M123" i="5" s="1"/>
  <c r="AR123" i="5" s="1"/>
  <c r="AD122" i="5"/>
  <c r="AP122" i="5"/>
  <c r="BV122" i="5"/>
  <c r="BW122" i="5"/>
  <c r="AE122" i="5"/>
  <c r="AQ122" i="5" s="1"/>
  <c r="BY122" i="5" l="1"/>
  <c r="AW122" i="5"/>
  <c r="BC122" i="5" s="1"/>
  <c r="BH122" i="5"/>
  <c r="BO122" i="5" s="1"/>
  <c r="AS122" i="5"/>
  <c r="CC122" i="5"/>
  <c r="BK122" i="5"/>
  <c r="BN122" i="5" s="1"/>
  <c r="BP122" i="5" s="1"/>
  <c r="AG122" i="5"/>
  <c r="N123" i="5" s="1"/>
  <c r="BM123" i="5" s="1"/>
  <c r="AO122" i="5"/>
  <c r="P123" i="5" s="1"/>
  <c r="BJ123" i="5" s="1"/>
  <c r="BB122" i="5" l="1"/>
  <c r="BD122" i="5" s="1"/>
  <c r="AX122" i="5"/>
  <c r="BA122" i="5" s="1"/>
  <c r="C123" i="5" s="1"/>
  <c r="BU122" i="5"/>
  <c r="F123" i="5" s="1"/>
  <c r="CI122" i="5"/>
  <c r="CL122" i="5" s="1"/>
  <c r="BS122" i="5"/>
  <c r="E123" i="5" s="1"/>
  <c r="CD122" i="5"/>
  <c r="H123" i="5" s="1"/>
  <c r="CE122" i="5" l="1"/>
  <c r="CH122" i="5" s="1"/>
  <c r="CM122" i="5" s="1"/>
  <c r="G123" i="5" s="1"/>
  <c r="J123" i="5" s="1"/>
  <c r="L123" i="5" s="1"/>
  <c r="BG122" i="5"/>
  <c r="D123" i="5" s="1"/>
  <c r="BQ123" i="5" l="1"/>
  <c r="CJ123" i="5" s="1"/>
  <c r="AN123" i="5"/>
  <c r="AF123" i="5"/>
  <c r="I123" i="5"/>
  <c r="K123" i="5" s="1"/>
  <c r="BE123" i="5" l="1"/>
  <c r="AJ123" i="5"/>
  <c r="AB123" i="5"/>
  <c r="R123" i="5"/>
  <c r="T123" i="5" s="1"/>
  <c r="Q123" i="5"/>
  <c r="S123" i="5" s="1"/>
  <c r="AY123" i="5"/>
  <c r="CF123" i="5" s="1"/>
  <c r="AI123" i="5" l="1"/>
  <c r="AH123" i="5"/>
  <c r="X123" i="5"/>
  <c r="W123" i="5"/>
  <c r="Y123" i="5" s="1"/>
  <c r="AA123" i="5"/>
  <c r="Z123" i="5"/>
  <c r="BL123" i="5"/>
  <c r="BZ123" i="5" l="1"/>
  <c r="AT123" i="5"/>
  <c r="AL123" i="5"/>
  <c r="AK123" i="5"/>
  <c r="O124" i="5" s="1"/>
  <c r="AV124" i="5" s="1"/>
  <c r="AD123" i="5"/>
  <c r="AC123" i="5"/>
  <c r="M124" i="5" s="1"/>
  <c r="AR124" i="5" s="1"/>
  <c r="BV123" i="5"/>
  <c r="BY123" i="5" s="1"/>
  <c r="AP123" i="5"/>
  <c r="AS123" i="5" s="1"/>
  <c r="AE123" i="5"/>
  <c r="AQ123" i="5" s="1"/>
  <c r="BW123" i="5"/>
  <c r="AM123" i="5"/>
  <c r="BI123" i="5" s="1"/>
  <c r="CA123" i="5"/>
  <c r="AU123" i="5"/>
  <c r="BB123" i="5" l="1"/>
  <c r="BK123" i="5"/>
  <c r="BN123" i="5" s="1"/>
  <c r="AG123" i="5"/>
  <c r="N124" i="5" s="1"/>
  <c r="BM124" i="5" s="1"/>
  <c r="BH123" i="5"/>
  <c r="BO123" i="5" s="1"/>
  <c r="AW123" i="5"/>
  <c r="BC123" i="5" s="1"/>
  <c r="AO123" i="5"/>
  <c r="P124" i="5" s="1"/>
  <c r="BJ124" i="5" s="1"/>
  <c r="CC123" i="5"/>
  <c r="CD123" i="5" s="1"/>
  <c r="H124" i="5" s="1"/>
  <c r="BP123" i="5" l="1"/>
  <c r="AX123" i="5"/>
  <c r="BA123" i="5" s="1"/>
  <c r="C124" i="5" s="1"/>
  <c r="BD123" i="5"/>
  <c r="CE123" i="5" l="1"/>
  <c r="CH123" i="5" s="1"/>
  <c r="BG123" i="5"/>
  <c r="D124" i="5" s="1"/>
  <c r="BU123" i="5"/>
  <c r="F124" i="5" s="1"/>
  <c r="CI123" i="5"/>
  <c r="CL123" i="5" s="1"/>
  <c r="BS123" i="5"/>
  <c r="E124" i="5" s="1"/>
  <c r="CM123" i="5" l="1"/>
  <c r="G124" i="5" s="1"/>
  <c r="J124" i="5" s="1"/>
  <c r="L124" i="5" s="1"/>
  <c r="BQ124" i="5" l="1"/>
  <c r="CJ124" i="5" s="1"/>
  <c r="AN124" i="5"/>
  <c r="AF124" i="5"/>
  <c r="I124" i="5"/>
  <c r="K124" i="5" s="1"/>
  <c r="AJ124" i="5" l="1"/>
  <c r="AB124" i="5"/>
  <c r="BE124" i="5"/>
  <c r="AY124" i="5"/>
  <c r="CF124" i="5" s="1"/>
  <c r="R124" i="5"/>
  <c r="T124" i="5" s="1"/>
  <c r="Q124" i="5"/>
  <c r="S124" i="5" s="1"/>
  <c r="X124" i="5" l="1"/>
  <c r="AH124" i="5"/>
  <c r="AI124" i="5"/>
  <c r="AA124" i="5"/>
  <c r="W124" i="5"/>
  <c r="Y124" i="5" s="1"/>
  <c r="Z124" i="5"/>
  <c r="BL124" i="5"/>
  <c r="AP124" i="5" l="1"/>
  <c r="AC124" i="5"/>
  <c r="M125" i="5" s="1"/>
  <c r="AR125" i="5" s="1"/>
  <c r="BV124" i="5"/>
  <c r="BY124" i="5" s="1"/>
  <c r="AD124" i="5"/>
  <c r="CA124" i="5"/>
  <c r="AU124" i="5"/>
  <c r="AM124" i="5"/>
  <c r="BI124" i="5" s="1"/>
  <c r="AE124" i="5"/>
  <c r="AQ124" i="5" s="1"/>
  <c r="BW124" i="5"/>
  <c r="BZ124" i="5"/>
  <c r="AT124" i="5"/>
  <c r="AL124" i="5"/>
  <c r="AK124" i="5"/>
  <c r="O125" i="5" s="1"/>
  <c r="AV125" i="5" s="1"/>
  <c r="AO124" i="5" l="1"/>
  <c r="P125" i="5" s="1"/>
  <c r="BJ125" i="5" s="1"/>
  <c r="BK124" i="5"/>
  <c r="BN124" i="5" s="1"/>
  <c r="AG124" i="5"/>
  <c r="N125" i="5" s="1"/>
  <c r="BM125" i="5" s="1"/>
  <c r="AW124" i="5"/>
  <c r="BC124" i="5" s="1"/>
  <c r="BH124" i="5"/>
  <c r="BO124" i="5" s="1"/>
  <c r="CC124" i="5"/>
  <c r="CD124" i="5" s="1"/>
  <c r="H125" i="5" s="1"/>
  <c r="AS124" i="5"/>
  <c r="AX124" i="5" l="1"/>
  <c r="BA124" i="5" s="1"/>
  <c r="C125" i="5" s="1"/>
  <c r="BB124" i="5"/>
  <c r="BD124" i="5" s="1"/>
  <c r="BP124" i="5"/>
  <c r="CI124" i="5" l="1"/>
  <c r="CL124" i="5" s="1"/>
  <c r="BS124" i="5"/>
  <c r="E125" i="5" s="1"/>
  <c r="BU124" i="5"/>
  <c r="F125" i="5" s="1"/>
  <c r="CE124" i="5"/>
  <c r="CH124" i="5" s="1"/>
  <c r="BG124" i="5"/>
  <c r="D125" i="5" s="1"/>
  <c r="CM124" i="5" l="1"/>
  <c r="G125" i="5" s="1"/>
  <c r="I125" i="5" s="1"/>
  <c r="K125" i="5" s="1"/>
  <c r="BE125" i="5" l="1"/>
  <c r="AB125" i="5"/>
  <c r="AY125" i="5"/>
  <c r="CF125" i="5" s="1"/>
  <c r="AJ125" i="5"/>
  <c r="J125" i="5"/>
  <c r="L125" i="5" s="1"/>
  <c r="Q125" i="5" s="1"/>
  <c r="S125" i="5" s="1"/>
  <c r="Z125" i="5" l="1"/>
  <c r="W125" i="5"/>
  <c r="BL125" i="5"/>
  <c r="AA125" i="5"/>
  <c r="AN125" i="5"/>
  <c r="BQ125" i="5"/>
  <c r="CJ125" i="5" s="1"/>
  <c r="AF125" i="5"/>
  <c r="R125" i="5"/>
  <c r="T125" i="5" s="1"/>
  <c r="AE125" i="5" l="1"/>
  <c r="AQ125" i="5" s="1"/>
  <c r="BW125" i="5"/>
  <c r="AI125" i="5"/>
  <c r="AH125" i="5"/>
  <c r="X125" i="5"/>
  <c r="Y125" i="5" s="1"/>
  <c r="AP125" i="5"/>
  <c r="AS125" i="5" s="1"/>
  <c r="AD125" i="5"/>
  <c r="BV125" i="5"/>
  <c r="BY125" i="5" s="1"/>
  <c r="AC125" i="5"/>
  <c r="M126" i="5" s="1"/>
  <c r="AR126" i="5" s="1"/>
  <c r="BK125" i="5" l="1"/>
  <c r="BN125" i="5" s="1"/>
  <c r="AG125" i="5"/>
  <c r="N126" i="5" s="1"/>
  <c r="BM126" i="5" s="1"/>
  <c r="CA125" i="5"/>
  <c r="AU125" i="5"/>
  <c r="AM125" i="5"/>
  <c r="BI125" i="5" s="1"/>
  <c r="BB125" i="5"/>
  <c r="AT125" i="5"/>
  <c r="AL125" i="5"/>
  <c r="AK125" i="5"/>
  <c r="O126" i="5" s="1"/>
  <c r="AV126" i="5" s="1"/>
  <c r="BZ125" i="5"/>
  <c r="CC125" i="5" l="1"/>
  <c r="CD125" i="5" s="1"/>
  <c r="H126" i="5" s="1"/>
  <c r="AW125" i="5"/>
  <c r="BH125" i="5"/>
  <c r="BO125" i="5" s="1"/>
  <c r="AO125" i="5"/>
  <c r="P126" i="5" s="1"/>
  <c r="BJ126" i="5" s="1"/>
  <c r="BP125" i="5"/>
  <c r="BU125" i="5" l="1"/>
  <c r="F126" i="5" s="1"/>
  <c r="CI125" i="5"/>
  <c r="CL125" i="5" s="1"/>
  <c r="BS125" i="5"/>
  <c r="E126" i="5" s="1"/>
  <c r="BC125" i="5"/>
  <c r="BD125" i="5" s="1"/>
  <c r="AX125" i="5"/>
  <c r="BA125" i="5" s="1"/>
  <c r="C126" i="5" s="1"/>
  <c r="CE125" i="5" l="1"/>
  <c r="CH125" i="5" s="1"/>
  <c r="CM125" i="5" s="1"/>
  <c r="G126" i="5" s="1"/>
  <c r="J126" i="5" s="1"/>
  <c r="L126" i="5" s="1"/>
  <c r="BG125" i="5"/>
  <c r="D126" i="5" s="1"/>
  <c r="AF126" i="5" l="1"/>
  <c r="AN126" i="5"/>
  <c r="BQ126" i="5"/>
  <c r="CJ126" i="5" s="1"/>
  <c r="I126" i="5"/>
  <c r="K126" i="5" s="1"/>
  <c r="BE126" i="5" l="1"/>
  <c r="AY126" i="5"/>
  <c r="CF126" i="5" s="1"/>
  <c r="AB126" i="5"/>
  <c r="AJ126" i="5"/>
  <c r="R126" i="5"/>
  <c r="T126" i="5" s="1"/>
  <c r="Q126" i="5"/>
  <c r="S126" i="5" s="1"/>
  <c r="AA126" i="5" l="1"/>
  <c r="W126" i="5"/>
  <c r="Z126" i="5"/>
  <c r="BL126" i="5"/>
  <c r="AH126" i="5"/>
  <c r="X126" i="5"/>
  <c r="AI126" i="5"/>
  <c r="AM126" i="5" l="1"/>
  <c r="BI126" i="5" s="1"/>
  <c r="CA126" i="5"/>
  <c r="AU126" i="5"/>
  <c r="BV126" i="5"/>
  <c r="AP126" i="5"/>
  <c r="AD126" i="5"/>
  <c r="AC126" i="5"/>
  <c r="M127" i="5" s="1"/>
  <c r="AR127" i="5" s="1"/>
  <c r="Y126" i="5"/>
  <c r="AK126" i="5"/>
  <c r="O127" i="5" s="1"/>
  <c r="AV127" i="5" s="1"/>
  <c r="AT126" i="5"/>
  <c r="AL126" i="5"/>
  <c r="BZ126" i="5"/>
  <c r="AE126" i="5"/>
  <c r="AQ126" i="5" s="1"/>
  <c r="BW126" i="5"/>
  <c r="CC126" i="5" l="1"/>
  <c r="AO126" i="5"/>
  <c r="P127" i="5" s="1"/>
  <c r="BJ127" i="5" s="1"/>
  <c r="BY126" i="5"/>
  <c r="AS126" i="5"/>
  <c r="BH126" i="5"/>
  <c r="BO126" i="5" s="1"/>
  <c r="AW126" i="5"/>
  <c r="BC126" i="5" s="1"/>
  <c r="AG126" i="5"/>
  <c r="N127" i="5" s="1"/>
  <c r="BM127" i="5" s="1"/>
  <c r="BK126" i="5"/>
  <c r="BN126" i="5" s="1"/>
  <c r="BP126" i="5" s="1"/>
  <c r="CD126" i="5" l="1"/>
  <c r="H127" i="5" s="1"/>
  <c r="CI126" i="5"/>
  <c r="CL126" i="5" s="1"/>
  <c r="BS126" i="5"/>
  <c r="E127" i="5" s="1"/>
  <c r="BU126" i="5"/>
  <c r="F127" i="5" s="1"/>
  <c r="AX126" i="5"/>
  <c r="BA126" i="5" s="1"/>
  <c r="C127" i="5" s="1"/>
  <c r="BB126" i="5"/>
  <c r="BD126" i="5" s="1"/>
  <c r="CE126" i="5" l="1"/>
  <c r="CH126" i="5" s="1"/>
  <c r="CM126" i="5" s="1"/>
  <c r="G127" i="5" s="1"/>
  <c r="J127" i="5" s="1"/>
  <c r="L127" i="5" s="1"/>
  <c r="BG126" i="5"/>
  <c r="D127" i="5" s="1"/>
  <c r="I127" i="5" s="1"/>
  <c r="K127" i="5" s="1"/>
  <c r="AY127" i="5" l="1"/>
  <c r="CF127" i="5" s="1"/>
  <c r="Q127" i="5"/>
  <c r="S127" i="5" s="1"/>
  <c r="BE127" i="5"/>
  <c r="AJ127" i="5"/>
  <c r="AB127" i="5"/>
  <c r="R127" i="5"/>
  <c r="T127" i="5" s="1"/>
  <c r="BQ127" i="5"/>
  <c r="CJ127" i="5" s="1"/>
  <c r="AF127" i="5"/>
  <c r="AN127" i="5"/>
  <c r="Z127" i="5" l="1"/>
  <c r="AA127" i="5"/>
  <c r="BL127" i="5"/>
  <c r="W127" i="5"/>
  <c r="AI127" i="5"/>
  <c r="AH127" i="5"/>
  <c r="X127" i="5"/>
  <c r="AK127" i="5" l="1"/>
  <c r="O128" i="5" s="1"/>
  <c r="AV128" i="5" s="1"/>
  <c r="AL127" i="5"/>
  <c r="AT127" i="5"/>
  <c r="BZ127" i="5"/>
  <c r="CA127" i="5"/>
  <c r="AU127" i="5"/>
  <c r="AM127" i="5"/>
  <c r="BI127" i="5" s="1"/>
  <c r="BW127" i="5"/>
  <c r="AE127" i="5"/>
  <c r="AQ127" i="5" s="1"/>
  <c r="Y127" i="5"/>
  <c r="AC127" i="5"/>
  <c r="M128" i="5" s="1"/>
  <c r="AR128" i="5" s="1"/>
  <c r="BV127" i="5"/>
  <c r="AP127" i="5"/>
  <c r="AS127" i="5" s="1"/>
  <c r="AD127" i="5"/>
  <c r="AG127" i="5" l="1"/>
  <c r="N128" i="5" s="1"/>
  <c r="BM128" i="5" s="1"/>
  <c r="BK127" i="5"/>
  <c r="BN127" i="5" s="1"/>
  <c r="AW127" i="5"/>
  <c r="BC127" i="5" s="1"/>
  <c r="BH127" i="5"/>
  <c r="BO127" i="5" s="1"/>
  <c r="AX127" i="5"/>
  <c r="BA127" i="5" s="1"/>
  <c r="C128" i="5" s="1"/>
  <c r="BB127" i="5"/>
  <c r="BD127" i="5" s="1"/>
  <c r="BY127" i="5"/>
  <c r="AO127" i="5"/>
  <c r="P128" i="5" s="1"/>
  <c r="BJ128" i="5" s="1"/>
  <c r="CC127" i="5"/>
  <c r="CD127" i="5" l="1"/>
  <c r="H128" i="5" s="1"/>
  <c r="CE127" i="5"/>
  <c r="CH127" i="5" s="1"/>
  <c r="BG127" i="5"/>
  <c r="D128" i="5" s="1"/>
  <c r="BP127" i="5"/>
  <c r="BS127" i="5" l="1"/>
  <c r="E128" i="5" s="1"/>
  <c r="BU127" i="5"/>
  <c r="F128" i="5" s="1"/>
  <c r="CI127" i="5"/>
  <c r="CL127" i="5" s="1"/>
  <c r="CM127" i="5" s="1"/>
  <c r="G128" i="5" s="1"/>
  <c r="I128" i="5" s="1"/>
  <c r="K128" i="5" s="1"/>
  <c r="BE128" i="5" l="1"/>
  <c r="AJ128" i="5"/>
  <c r="AB128" i="5"/>
  <c r="AY128" i="5"/>
  <c r="CF128" i="5" s="1"/>
  <c r="J128" i="5"/>
  <c r="L128" i="5" s="1"/>
  <c r="R128" i="5" s="1"/>
  <c r="T128" i="5" s="1"/>
  <c r="Q128" i="5" l="1"/>
  <c r="S128" i="5" s="1"/>
  <c r="BL128" i="5" s="1"/>
  <c r="AI128" i="5"/>
  <c r="AH128" i="5"/>
  <c r="X128" i="5"/>
  <c r="AN128" i="5"/>
  <c r="AF128" i="5"/>
  <c r="BQ128" i="5"/>
  <c r="CJ128" i="5" s="1"/>
  <c r="Z128" i="5" l="1"/>
  <c r="AP128" i="5" s="1"/>
  <c r="AA128" i="5"/>
  <c r="W128" i="5"/>
  <c r="Y128" i="5" s="1"/>
  <c r="BW128" i="5"/>
  <c r="AE128" i="5"/>
  <c r="AQ128" i="5" s="1"/>
  <c r="AL128" i="5"/>
  <c r="AK128" i="5"/>
  <c r="O129" i="5" s="1"/>
  <c r="AV129" i="5" s="1"/>
  <c r="BZ128" i="5"/>
  <c r="CC128" i="5" s="1"/>
  <c r="AT128" i="5"/>
  <c r="BV128" i="5"/>
  <c r="AD128" i="5"/>
  <c r="CA128" i="5"/>
  <c r="AU128" i="5"/>
  <c r="AM128" i="5"/>
  <c r="BI128" i="5" s="1"/>
  <c r="BY128" i="5" l="1"/>
  <c r="AS128" i="5"/>
  <c r="AC128" i="5"/>
  <c r="M129" i="5" s="1"/>
  <c r="AR129" i="5" s="1"/>
  <c r="BB128" i="5"/>
  <c r="AW128" i="5"/>
  <c r="BC128" i="5" s="1"/>
  <c r="BH128" i="5"/>
  <c r="BO128" i="5" s="1"/>
  <c r="AO128" i="5"/>
  <c r="P129" i="5" s="1"/>
  <c r="BJ129" i="5" s="1"/>
  <c r="AG128" i="5"/>
  <c r="N129" i="5" s="1"/>
  <c r="BM129" i="5" s="1"/>
  <c r="BK128" i="5"/>
  <c r="BN128" i="5" s="1"/>
  <c r="CD128" i="5"/>
  <c r="H129" i="5" s="1"/>
  <c r="BP128" i="5" l="1"/>
  <c r="BU128" i="5"/>
  <c r="F129" i="5" s="1"/>
  <c r="CI128" i="5"/>
  <c r="CL128" i="5" s="1"/>
  <c r="BS128" i="5"/>
  <c r="E129" i="5" s="1"/>
  <c r="AX128" i="5"/>
  <c r="BA128" i="5" s="1"/>
  <c r="C129" i="5" s="1"/>
  <c r="BD128" i="5"/>
  <c r="CE128" i="5" l="1"/>
  <c r="CH128" i="5" s="1"/>
  <c r="CM128" i="5" s="1"/>
  <c r="G129" i="5" s="1"/>
  <c r="J129" i="5" s="1"/>
  <c r="L129" i="5" s="1"/>
  <c r="BG128" i="5"/>
  <c r="D129" i="5" s="1"/>
  <c r="BQ129" i="5" l="1"/>
  <c r="CJ129" i="5" s="1"/>
  <c r="AN129" i="5"/>
  <c r="AF129" i="5"/>
  <c r="I129" i="5"/>
  <c r="K129" i="5" s="1"/>
  <c r="AJ129" i="5" l="1"/>
  <c r="AB129" i="5"/>
  <c r="Q129" i="5"/>
  <c r="S129" i="5" s="1"/>
  <c r="R129" i="5"/>
  <c r="T129" i="5" s="1"/>
  <c r="BE129" i="5"/>
  <c r="AY129" i="5"/>
  <c r="CF129" i="5" s="1"/>
  <c r="AH129" i="5" l="1"/>
  <c r="X129" i="5"/>
  <c r="AI129" i="5"/>
  <c r="AA129" i="5"/>
  <c r="Z129" i="5"/>
  <c r="W129" i="5"/>
  <c r="BL129" i="5"/>
  <c r="Y129" i="5" l="1"/>
  <c r="CA129" i="5"/>
  <c r="AU129" i="5"/>
  <c r="AM129" i="5"/>
  <c r="BI129" i="5" s="1"/>
  <c r="AD129" i="5"/>
  <c r="AC129" i="5"/>
  <c r="M130" i="5" s="1"/>
  <c r="AR130" i="5" s="1"/>
  <c r="AP129" i="5"/>
  <c r="BV129" i="5"/>
  <c r="BW129" i="5"/>
  <c r="AE129" i="5"/>
  <c r="AQ129" i="5" s="1"/>
  <c r="AK129" i="5"/>
  <c r="O130" i="5" s="1"/>
  <c r="AV130" i="5" s="1"/>
  <c r="AT129" i="5"/>
  <c r="AL129" i="5"/>
  <c r="AO129" i="5" s="1"/>
  <c r="P130" i="5" s="1"/>
  <c r="BJ130" i="5" s="1"/>
  <c r="BZ129" i="5"/>
  <c r="AS129" i="5" l="1"/>
  <c r="CC129" i="5"/>
  <c r="BH129" i="5"/>
  <c r="BO129" i="5" s="1"/>
  <c r="AW129" i="5"/>
  <c r="BC129" i="5" s="1"/>
  <c r="BY129" i="5"/>
  <c r="CD129" i="5" s="1"/>
  <c r="H130" i="5" s="1"/>
  <c r="BB129" i="5"/>
  <c r="BD129" i="5" s="1"/>
  <c r="AG129" i="5"/>
  <c r="N130" i="5" s="1"/>
  <c r="BM130" i="5" s="1"/>
  <c r="BK129" i="5"/>
  <c r="BN129" i="5" s="1"/>
  <c r="AX129" i="5" l="1"/>
  <c r="BA129" i="5" s="1"/>
  <c r="C130" i="5" s="1"/>
  <c r="BP129" i="5"/>
  <c r="BG129" i="5"/>
  <c r="D130" i="5" s="1"/>
  <c r="CE129" i="5"/>
  <c r="CH129" i="5" s="1"/>
  <c r="BU129" i="5"/>
  <c r="F130" i="5" s="1"/>
  <c r="CI129" i="5"/>
  <c r="CL129" i="5" s="1"/>
  <c r="BS129" i="5"/>
  <c r="E130" i="5" s="1"/>
  <c r="CM129" i="5" l="1"/>
  <c r="G130" i="5" s="1"/>
  <c r="I130" i="5" s="1"/>
  <c r="K130" i="5" s="1"/>
  <c r="J130" i="5"/>
  <c r="L130" i="5" s="1"/>
  <c r="BQ130" i="5" l="1"/>
  <c r="CJ130" i="5" s="1"/>
  <c r="AN130" i="5"/>
  <c r="AF130" i="5"/>
  <c r="AY130" i="5"/>
  <c r="CF130" i="5" s="1"/>
  <c r="Q130" i="5"/>
  <c r="S130" i="5" s="1"/>
  <c r="BE130" i="5"/>
  <c r="AB130" i="5"/>
  <c r="AJ130" i="5"/>
  <c r="R130" i="5"/>
  <c r="T130" i="5" s="1"/>
  <c r="Z130" i="5" l="1"/>
  <c r="AA130" i="5"/>
  <c r="BL130" i="5"/>
  <c r="W130" i="5"/>
  <c r="AH130" i="5"/>
  <c r="X130" i="5"/>
  <c r="AI130" i="5"/>
  <c r="Y130" i="5" l="1"/>
  <c r="CA130" i="5"/>
  <c r="AU130" i="5"/>
  <c r="AM130" i="5"/>
  <c r="BI130" i="5" s="1"/>
  <c r="AT130" i="5"/>
  <c r="AL130" i="5"/>
  <c r="AO130" i="5" s="1"/>
  <c r="P131" i="5" s="1"/>
  <c r="BJ131" i="5" s="1"/>
  <c r="AK130" i="5"/>
  <c r="O131" i="5" s="1"/>
  <c r="AV131" i="5" s="1"/>
  <c r="BZ130" i="5"/>
  <c r="CC130" i="5" s="1"/>
  <c r="BW130" i="5"/>
  <c r="AE130" i="5"/>
  <c r="AQ130" i="5" s="1"/>
  <c r="BV130" i="5"/>
  <c r="AP130" i="5"/>
  <c r="AD130" i="5"/>
  <c r="AC130" i="5"/>
  <c r="M131" i="5" s="1"/>
  <c r="AR131" i="5" s="1"/>
  <c r="AS130" i="5" l="1"/>
  <c r="BY130" i="5"/>
  <c r="BB130" i="5"/>
  <c r="CD130" i="5"/>
  <c r="H131" i="5" s="1"/>
  <c r="BH130" i="5"/>
  <c r="BO130" i="5" s="1"/>
  <c r="AW130" i="5"/>
  <c r="BC130" i="5" s="1"/>
  <c r="AG130" i="5"/>
  <c r="N131" i="5" s="1"/>
  <c r="BM131" i="5" s="1"/>
  <c r="BK130" i="5"/>
  <c r="BN130" i="5" s="1"/>
  <c r="BP130" i="5" s="1"/>
  <c r="BS130" i="5" l="1"/>
  <c r="E131" i="5" s="1"/>
  <c r="CI130" i="5"/>
  <c r="CL130" i="5" s="1"/>
  <c r="BU130" i="5"/>
  <c r="F131" i="5" s="1"/>
  <c r="AX130" i="5"/>
  <c r="BA130" i="5" s="1"/>
  <c r="C131" i="5" s="1"/>
  <c r="BD130" i="5"/>
  <c r="BG130" i="5" l="1"/>
  <c r="CE130" i="5"/>
  <c r="CH130" i="5" s="1"/>
  <c r="CM130" i="5" s="1"/>
  <c r="G131" i="5" s="1"/>
  <c r="J131" i="5" s="1"/>
  <c r="L131" i="5" s="1"/>
  <c r="AN131" i="5" l="1"/>
  <c r="AF131" i="5"/>
  <c r="BQ131" i="5"/>
  <c r="CJ131" i="5" s="1"/>
  <c r="D131" i="5"/>
  <c r="I131" i="5" l="1"/>
  <c r="K131" i="5" s="1"/>
  <c r="R131" i="5" l="1"/>
  <c r="T131" i="5" s="1"/>
  <c r="Q131" i="5"/>
  <c r="S131" i="5" s="1"/>
  <c r="BE131" i="5"/>
  <c r="AY131" i="5"/>
  <c r="CF131" i="5" s="1"/>
  <c r="AJ131" i="5"/>
  <c r="AB131" i="5"/>
  <c r="AA131" i="5" l="1"/>
  <c r="BL131" i="5"/>
  <c r="Z131" i="5"/>
  <c r="W131" i="5"/>
  <c r="AI131" i="5"/>
  <c r="X131" i="5"/>
  <c r="AH131" i="5"/>
  <c r="BZ131" i="5" l="1"/>
  <c r="AT131" i="5"/>
  <c r="AL131" i="5"/>
  <c r="AK131" i="5"/>
  <c r="O132" i="5" s="1"/>
  <c r="AV132" i="5" s="1"/>
  <c r="CA131" i="5"/>
  <c r="AU131" i="5"/>
  <c r="AM131" i="5"/>
  <c r="BI131" i="5" s="1"/>
  <c r="AD131" i="5"/>
  <c r="AC131" i="5"/>
  <c r="M132" i="5" s="1"/>
  <c r="AR132" i="5" s="1"/>
  <c r="AP131" i="5"/>
  <c r="BV131" i="5"/>
  <c r="AE131" i="5"/>
  <c r="AQ131" i="5" s="1"/>
  <c r="BW131" i="5"/>
  <c r="Y131" i="5"/>
  <c r="AG131" i="5" l="1"/>
  <c r="N132" i="5" s="1"/>
  <c r="BM132" i="5" s="1"/>
  <c r="BK131" i="5"/>
  <c r="BN131" i="5" s="1"/>
  <c r="BY131" i="5"/>
  <c r="BH131" i="5"/>
  <c r="BO131" i="5" s="1"/>
  <c r="AW131" i="5"/>
  <c r="BC131" i="5" s="1"/>
  <c r="AO131" i="5"/>
  <c r="P132" i="5" s="1"/>
  <c r="BJ132" i="5" s="1"/>
  <c r="AS131" i="5"/>
  <c r="CC131" i="5"/>
  <c r="BB131" i="5" l="1"/>
  <c r="BD131" i="5" s="1"/>
  <c r="AX131" i="5"/>
  <c r="BA131" i="5" s="1"/>
  <c r="C132" i="5" s="1"/>
  <c r="CD131" i="5"/>
  <c r="H132" i="5" s="1"/>
  <c r="BP131" i="5"/>
  <c r="BS131" i="5" l="1"/>
  <c r="E132" i="5" s="1"/>
  <c r="CI131" i="5"/>
  <c r="CL131" i="5" s="1"/>
  <c r="BU131" i="5"/>
  <c r="F132" i="5" s="1"/>
  <c r="CE131" i="5"/>
  <c r="CH131" i="5" s="1"/>
  <c r="CM131" i="5" s="1"/>
  <c r="G132" i="5" s="1"/>
  <c r="BG131" i="5"/>
  <c r="D132" i="5" s="1"/>
  <c r="J132" i="5" l="1"/>
  <c r="L132" i="5" s="1"/>
  <c r="I132" i="5"/>
  <c r="K132" i="5" s="1"/>
  <c r="BQ132" i="5" l="1"/>
  <c r="CJ132" i="5" s="1"/>
  <c r="AN132" i="5"/>
  <c r="AF132" i="5"/>
  <c r="R132" i="5"/>
  <c r="T132" i="5" s="1"/>
  <c r="BE132" i="5"/>
  <c r="AY132" i="5"/>
  <c r="CF132" i="5" s="1"/>
  <c r="Q132" i="5"/>
  <c r="S132" i="5" s="1"/>
  <c r="AB132" i="5"/>
  <c r="AJ132" i="5"/>
  <c r="BL132" i="5" l="1"/>
  <c r="W132" i="5"/>
  <c r="Z132" i="5"/>
  <c r="AA132" i="5"/>
  <c r="X132" i="5"/>
  <c r="AI132" i="5"/>
  <c r="AH132" i="5"/>
  <c r="AE132" i="5" l="1"/>
  <c r="AQ132" i="5" s="1"/>
  <c r="BW132" i="5"/>
  <c r="BZ132" i="5"/>
  <c r="AT132" i="5"/>
  <c r="AK132" i="5"/>
  <c r="O133" i="5" s="1"/>
  <c r="AV133" i="5" s="1"/>
  <c r="AL132" i="5"/>
  <c r="AO132" i="5" s="1"/>
  <c r="P133" i="5" s="1"/>
  <c r="BJ133" i="5" s="1"/>
  <c r="AU132" i="5"/>
  <c r="CA132" i="5"/>
  <c r="AM132" i="5"/>
  <c r="BI132" i="5" s="1"/>
  <c r="BV132" i="5"/>
  <c r="AP132" i="5"/>
  <c r="AS132" i="5" s="1"/>
  <c r="AD132" i="5"/>
  <c r="AC132" i="5"/>
  <c r="M133" i="5" s="1"/>
  <c r="AR133" i="5" s="1"/>
  <c r="Y132" i="5"/>
  <c r="BY132" i="5" l="1"/>
  <c r="BH132" i="5"/>
  <c r="BO132" i="5" s="1"/>
  <c r="AW132" i="5"/>
  <c r="BC132" i="5" s="1"/>
  <c r="BB132" i="5"/>
  <c r="CC132" i="5"/>
  <c r="CD132" i="5" s="1"/>
  <c r="H133" i="5" s="1"/>
  <c r="BK132" i="5"/>
  <c r="BN132" i="5" s="1"/>
  <c r="BP132" i="5" s="1"/>
  <c r="AG132" i="5"/>
  <c r="N133" i="5" s="1"/>
  <c r="BM133" i="5" s="1"/>
  <c r="BD132" i="5" l="1"/>
  <c r="AX132" i="5"/>
  <c r="BA132" i="5" s="1"/>
  <c r="C133" i="5" s="1"/>
  <c r="CI132" i="5"/>
  <c r="CL132" i="5" s="1"/>
  <c r="BS132" i="5"/>
  <c r="E133" i="5" s="1"/>
  <c r="BU132" i="5"/>
  <c r="F133" i="5" s="1"/>
  <c r="CE132" i="5"/>
  <c r="CH132" i="5" s="1"/>
  <c r="BG132" i="5"/>
  <c r="D133" i="5" s="1"/>
  <c r="CM132" i="5" l="1"/>
  <c r="G133" i="5" s="1"/>
  <c r="J133" i="5"/>
  <c r="L133" i="5" s="1"/>
  <c r="I133" i="5"/>
  <c r="K133" i="5" s="1"/>
  <c r="Q133" i="5" l="1"/>
  <c r="S133" i="5" s="1"/>
  <c r="AJ133" i="5"/>
  <c r="AB133" i="5"/>
  <c r="R133" i="5"/>
  <c r="T133" i="5" s="1"/>
  <c r="AY133" i="5"/>
  <c r="CF133" i="5" s="1"/>
  <c r="BE133" i="5"/>
  <c r="AN133" i="5"/>
  <c r="AF133" i="5"/>
  <c r="BQ133" i="5"/>
  <c r="CJ133" i="5" s="1"/>
  <c r="X133" i="5" l="1"/>
  <c r="AI133" i="5"/>
  <c r="AH133" i="5"/>
  <c r="BL133" i="5"/>
  <c r="W133" i="5"/>
  <c r="Y133" i="5" s="1"/>
  <c r="AA133" i="5"/>
  <c r="Z133" i="5"/>
  <c r="AE133" i="5" l="1"/>
  <c r="AQ133" i="5" s="1"/>
  <c r="BW133" i="5"/>
  <c r="AC133" i="5"/>
  <c r="M134" i="5" s="1"/>
  <c r="AR134" i="5" s="1"/>
  <c r="BV133" i="5"/>
  <c r="AD133" i="5"/>
  <c r="AP133" i="5"/>
  <c r="AK133" i="5"/>
  <c r="O134" i="5" s="1"/>
  <c r="AV134" i="5" s="1"/>
  <c r="BZ133" i="5"/>
  <c r="CC133" i="5" s="1"/>
  <c r="AT133" i="5"/>
  <c r="AL133" i="5"/>
  <c r="AU133" i="5"/>
  <c r="AM133" i="5"/>
  <c r="BI133" i="5" s="1"/>
  <c r="CA133" i="5"/>
  <c r="AS133" i="5" l="1"/>
  <c r="BY133" i="5"/>
  <c r="CD133" i="5" s="1"/>
  <c r="H134" i="5" s="1"/>
  <c r="AO133" i="5"/>
  <c r="P134" i="5" s="1"/>
  <c r="BJ134" i="5" s="1"/>
  <c r="BB133" i="5"/>
  <c r="AG133" i="5"/>
  <c r="N134" i="5" s="1"/>
  <c r="BM134" i="5" s="1"/>
  <c r="BK133" i="5"/>
  <c r="BN133" i="5" s="1"/>
  <c r="BH133" i="5"/>
  <c r="BO133" i="5" s="1"/>
  <c r="AW133" i="5"/>
  <c r="BC133" i="5" s="1"/>
  <c r="BP133" i="5" l="1"/>
  <c r="AX133" i="5"/>
  <c r="BA133" i="5" s="1"/>
  <c r="C134" i="5" s="1"/>
  <c r="BU133" i="5"/>
  <c r="F134" i="5" s="1"/>
  <c r="CI133" i="5"/>
  <c r="CL133" i="5" s="1"/>
  <c r="BS133" i="5"/>
  <c r="E134" i="5" s="1"/>
  <c r="BD133" i="5"/>
  <c r="BG133" i="5" l="1"/>
  <c r="CE133" i="5"/>
  <c r="CH133" i="5" s="1"/>
  <c r="CM133" i="5" s="1"/>
  <c r="G134" i="5" s="1"/>
  <c r="J134" i="5" s="1"/>
  <c r="L134" i="5" s="1"/>
  <c r="AN134" i="5" l="1"/>
  <c r="AF134" i="5"/>
  <c r="BQ134" i="5"/>
  <c r="CJ134" i="5" s="1"/>
  <c r="D134" i="5"/>
  <c r="I134" i="5" l="1"/>
  <c r="K134" i="5" s="1"/>
  <c r="AY134" i="5" l="1"/>
  <c r="CF134" i="5" s="1"/>
  <c r="AJ134" i="5"/>
  <c r="BE134" i="5"/>
  <c r="AB134" i="5"/>
  <c r="Q134" i="5"/>
  <c r="S134" i="5" s="1"/>
  <c r="R134" i="5"/>
  <c r="T134" i="5" s="1"/>
  <c r="AH134" i="5" l="1"/>
  <c r="X134" i="5"/>
  <c r="AI134" i="5"/>
  <c r="Z134" i="5"/>
  <c r="BL134" i="5"/>
  <c r="AA134" i="5"/>
  <c r="W134" i="5"/>
  <c r="Y134" i="5" s="1"/>
  <c r="BW134" i="5" l="1"/>
  <c r="AE134" i="5"/>
  <c r="AQ134" i="5" s="1"/>
  <c r="AD134" i="5"/>
  <c r="AC134" i="5"/>
  <c r="M135" i="5" s="1"/>
  <c r="AR135" i="5" s="1"/>
  <c r="BV134" i="5"/>
  <c r="BY134" i="5" s="1"/>
  <c r="AP134" i="5"/>
  <c r="AS134" i="5" s="1"/>
  <c r="AU134" i="5"/>
  <c r="CA134" i="5"/>
  <c r="AM134" i="5"/>
  <c r="BI134" i="5" s="1"/>
  <c r="AT134" i="5"/>
  <c r="AL134" i="5"/>
  <c r="AO134" i="5" s="1"/>
  <c r="P135" i="5" s="1"/>
  <c r="BJ135" i="5" s="1"/>
  <c r="AK134" i="5"/>
  <c r="O135" i="5" s="1"/>
  <c r="AV135" i="5" s="1"/>
  <c r="BZ134" i="5"/>
  <c r="CC134" i="5" l="1"/>
  <c r="BB134" i="5"/>
  <c r="CD134" i="5"/>
  <c r="H135" i="5" s="1"/>
  <c r="AG134" i="5"/>
  <c r="N135" i="5" s="1"/>
  <c r="BM135" i="5" s="1"/>
  <c r="BK134" i="5"/>
  <c r="BN134" i="5" s="1"/>
  <c r="BH134" i="5"/>
  <c r="BO134" i="5" s="1"/>
  <c r="AW134" i="5"/>
  <c r="BC134" i="5" s="1"/>
  <c r="AX134" i="5" l="1"/>
  <c r="BA134" i="5" s="1"/>
  <c r="C135" i="5" s="1"/>
  <c r="BP134" i="5"/>
  <c r="BD134" i="5"/>
  <c r="CE134" i="5" l="1"/>
  <c r="CH134" i="5" s="1"/>
  <c r="BG134" i="5"/>
  <c r="D135" i="5" s="1"/>
  <c r="BU134" i="5"/>
  <c r="F135" i="5" s="1"/>
  <c r="CI134" i="5"/>
  <c r="CL134" i="5" s="1"/>
  <c r="BS134" i="5"/>
  <c r="E135" i="5" s="1"/>
  <c r="CM134" i="5" l="1"/>
  <c r="G135" i="5" s="1"/>
  <c r="J135" i="5" l="1"/>
  <c r="L135" i="5" s="1"/>
  <c r="I135" i="5"/>
  <c r="K135" i="5" s="1"/>
  <c r="AJ135" i="5" l="1"/>
  <c r="AB135" i="5"/>
  <c r="AY135" i="5"/>
  <c r="CF135" i="5" s="1"/>
  <c r="R135" i="5"/>
  <c r="T135" i="5" s="1"/>
  <c r="Q135" i="5"/>
  <c r="S135" i="5" s="1"/>
  <c r="BE135" i="5"/>
  <c r="AF135" i="5"/>
  <c r="BQ135" i="5"/>
  <c r="CJ135" i="5" s="1"/>
  <c r="AN135" i="5"/>
  <c r="AA135" i="5" l="1"/>
  <c r="Z135" i="5"/>
  <c r="BL135" i="5"/>
  <c r="W135" i="5"/>
  <c r="AI135" i="5"/>
  <c r="AH135" i="5"/>
  <c r="X135" i="5"/>
  <c r="BZ135" i="5" l="1"/>
  <c r="AL135" i="5"/>
  <c r="AK135" i="5"/>
  <c r="O136" i="5" s="1"/>
  <c r="AV136" i="5" s="1"/>
  <c r="AT135" i="5"/>
  <c r="AU135" i="5"/>
  <c r="CA135" i="5"/>
  <c r="AM135" i="5"/>
  <c r="BI135" i="5" s="1"/>
  <c r="Y135" i="5"/>
  <c r="BV135" i="5"/>
  <c r="AP135" i="5"/>
  <c r="AC135" i="5"/>
  <c r="M136" i="5" s="1"/>
  <c r="AR136" i="5" s="1"/>
  <c r="AD135" i="5"/>
  <c r="AE135" i="5"/>
  <c r="AQ135" i="5" s="1"/>
  <c r="BW135" i="5"/>
  <c r="BY135" i="5" l="1"/>
  <c r="CC135" i="5"/>
  <c r="AG135" i="5"/>
  <c r="N136" i="5" s="1"/>
  <c r="BM136" i="5" s="1"/>
  <c r="BK135" i="5"/>
  <c r="BN135" i="5" s="1"/>
  <c r="AW135" i="5"/>
  <c r="BC135" i="5" s="1"/>
  <c r="BH135" i="5"/>
  <c r="BO135" i="5" s="1"/>
  <c r="AS135" i="5"/>
  <c r="AO135" i="5"/>
  <c r="P136" i="5" s="1"/>
  <c r="BJ136" i="5" s="1"/>
  <c r="CD135" i="5" l="1"/>
  <c r="H136" i="5" s="1"/>
  <c r="AX135" i="5"/>
  <c r="BA135" i="5" s="1"/>
  <c r="C136" i="5" s="1"/>
  <c r="BB135" i="5"/>
  <c r="BD135" i="5" s="1"/>
  <c r="BP135" i="5"/>
  <c r="BU135" i="5" l="1"/>
  <c r="F136" i="5" s="1"/>
  <c r="CI135" i="5"/>
  <c r="CL135" i="5" s="1"/>
  <c r="BS135" i="5"/>
  <c r="E136" i="5" s="1"/>
  <c r="CE135" i="5"/>
  <c r="CH135" i="5" s="1"/>
  <c r="BG135" i="5"/>
  <c r="D136" i="5" s="1"/>
  <c r="CM135" i="5" l="1"/>
  <c r="G136" i="5" s="1"/>
  <c r="I136" i="5"/>
  <c r="K136" i="5" s="1"/>
  <c r="J136" i="5"/>
  <c r="L136" i="5" s="1"/>
  <c r="AN136" i="5" l="1"/>
  <c r="AF136" i="5"/>
  <c r="BQ136" i="5"/>
  <c r="CJ136" i="5" s="1"/>
  <c r="AJ136" i="5"/>
  <c r="AB136" i="5"/>
  <c r="Q136" i="5"/>
  <c r="S136" i="5" s="1"/>
  <c r="AY136" i="5"/>
  <c r="CF136" i="5" s="1"/>
  <c r="R136" i="5"/>
  <c r="T136" i="5" s="1"/>
  <c r="BE136" i="5"/>
  <c r="AA136" i="5" l="1"/>
  <c r="Z136" i="5"/>
  <c r="W136" i="5"/>
  <c r="BL136" i="5"/>
  <c r="AI136" i="5"/>
  <c r="X136" i="5"/>
  <c r="AH136" i="5"/>
  <c r="AT136" i="5" l="1"/>
  <c r="AL136" i="5"/>
  <c r="AK136" i="5"/>
  <c r="O137" i="5" s="1"/>
  <c r="AV137" i="5" s="1"/>
  <c r="BZ136" i="5"/>
  <c r="CA136" i="5"/>
  <c r="AU136" i="5"/>
  <c r="AM136" i="5"/>
  <c r="BI136" i="5" s="1"/>
  <c r="Y136" i="5"/>
  <c r="AP136" i="5"/>
  <c r="BV136" i="5"/>
  <c r="AC136" i="5"/>
  <c r="M137" i="5" s="1"/>
  <c r="AR137" i="5" s="1"/>
  <c r="AD136" i="5"/>
  <c r="BW136" i="5"/>
  <c r="AE136" i="5"/>
  <c r="AQ136" i="5" s="1"/>
  <c r="CC136" i="5" l="1"/>
  <c r="AO136" i="5"/>
  <c r="P137" i="5" s="1"/>
  <c r="BJ137" i="5" s="1"/>
  <c r="BK136" i="5"/>
  <c r="BN136" i="5" s="1"/>
  <c r="AG136" i="5"/>
  <c r="N137" i="5" s="1"/>
  <c r="BM137" i="5" s="1"/>
  <c r="BY136" i="5"/>
  <c r="CD136" i="5" s="1"/>
  <c r="H137" i="5" s="1"/>
  <c r="AS136" i="5"/>
  <c r="AW136" i="5"/>
  <c r="BC136" i="5" s="1"/>
  <c r="BH136" i="5"/>
  <c r="BO136" i="5" s="1"/>
  <c r="BB136" i="5" l="1"/>
  <c r="BD136" i="5" s="1"/>
  <c r="AX136" i="5"/>
  <c r="BA136" i="5" s="1"/>
  <c r="C137" i="5" s="1"/>
  <c r="BP136" i="5"/>
  <c r="CI136" i="5" l="1"/>
  <c r="CL136" i="5" s="1"/>
  <c r="BS136" i="5"/>
  <c r="E137" i="5" s="1"/>
  <c r="BU136" i="5"/>
  <c r="F137" i="5" s="1"/>
  <c r="CE136" i="5"/>
  <c r="CH136" i="5" s="1"/>
  <c r="CM136" i="5" s="1"/>
  <c r="G137" i="5" s="1"/>
  <c r="BG136" i="5"/>
  <c r="D137" i="5" s="1"/>
  <c r="I137" i="5" l="1"/>
  <c r="K137" i="5" s="1"/>
  <c r="AJ137" i="5" s="1"/>
  <c r="J137" i="5"/>
  <c r="L137" i="5" s="1"/>
  <c r="Q137" i="5" s="1"/>
  <c r="S137" i="5" s="1"/>
  <c r="AB137" i="5" l="1"/>
  <c r="AY137" i="5"/>
  <c r="CF137" i="5" s="1"/>
  <c r="BE137" i="5"/>
  <c r="BL137" i="5"/>
  <c r="AA137" i="5"/>
  <c r="W137" i="5"/>
  <c r="Z137" i="5"/>
  <c r="AN137" i="5"/>
  <c r="AF137" i="5"/>
  <c r="BQ137" i="5"/>
  <c r="CJ137" i="5" s="1"/>
  <c r="R137" i="5"/>
  <c r="T137" i="5" s="1"/>
  <c r="AH137" i="5" l="1"/>
  <c r="AI137" i="5"/>
  <c r="X137" i="5"/>
  <c r="Y137" i="5" s="1"/>
  <c r="AE137" i="5"/>
  <c r="AQ137" i="5" s="1"/>
  <c r="BW137" i="5"/>
  <c r="AC137" i="5"/>
  <c r="M138" i="5" s="1"/>
  <c r="AR138" i="5" s="1"/>
  <c r="AD137" i="5"/>
  <c r="BV137" i="5"/>
  <c r="AP137" i="5"/>
  <c r="AS137" i="5" l="1"/>
  <c r="BZ137" i="5"/>
  <c r="AT137" i="5"/>
  <c r="AK137" i="5"/>
  <c r="O138" i="5" s="1"/>
  <c r="AV138" i="5" s="1"/>
  <c r="AL137" i="5"/>
  <c r="AG137" i="5"/>
  <c r="N138" i="5" s="1"/>
  <c r="BM138" i="5" s="1"/>
  <c r="BK137" i="5"/>
  <c r="BN137" i="5" s="1"/>
  <c r="AU137" i="5"/>
  <c r="AM137" i="5"/>
  <c r="BI137" i="5" s="1"/>
  <c r="CA137" i="5"/>
  <c r="BY137" i="5"/>
  <c r="AO137" i="5" l="1"/>
  <c r="P138" i="5" s="1"/>
  <c r="BJ138" i="5" s="1"/>
  <c r="CC137" i="5"/>
  <c r="CD137" i="5" s="1"/>
  <c r="H138" i="5" s="1"/>
  <c r="AW137" i="5"/>
  <c r="BC137" i="5" s="1"/>
  <c r="BH137" i="5"/>
  <c r="BO137" i="5" s="1"/>
  <c r="BP137" i="5" s="1"/>
  <c r="BB137" i="5"/>
  <c r="BD137" i="5" s="1"/>
  <c r="AX137" i="5"/>
  <c r="BA137" i="5" s="1"/>
  <c r="C138" i="5" s="1"/>
  <c r="BU137" i="5" l="1"/>
  <c r="F138" i="5" s="1"/>
  <c r="CI137" i="5"/>
  <c r="CL137" i="5" s="1"/>
  <c r="BS137" i="5"/>
  <c r="E138" i="5" s="1"/>
  <c r="CE137" i="5"/>
  <c r="CH137" i="5" s="1"/>
  <c r="CM137" i="5" s="1"/>
  <c r="G138" i="5" s="1"/>
  <c r="BG137" i="5"/>
  <c r="D138" i="5" s="1"/>
  <c r="I138" i="5" l="1"/>
  <c r="K138" i="5" s="1"/>
  <c r="AB138" i="5" s="1"/>
  <c r="J138" i="5"/>
  <c r="L138" i="5" s="1"/>
  <c r="Q138" i="5" s="1"/>
  <c r="S138" i="5" s="1"/>
  <c r="BE138" i="5" l="1"/>
  <c r="AJ138" i="5"/>
  <c r="AY138" i="5"/>
  <c r="CF138" i="5" s="1"/>
  <c r="R138" i="5"/>
  <c r="T138" i="5" s="1"/>
  <c r="X138" i="5" s="1"/>
  <c r="BL138" i="5"/>
  <c r="W138" i="5"/>
  <c r="AA138" i="5"/>
  <c r="Z138" i="5"/>
  <c r="AN138" i="5"/>
  <c r="AF138" i="5"/>
  <c r="BQ138" i="5"/>
  <c r="CJ138" i="5" s="1"/>
  <c r="AH138" i="5" l="1"/>
  <c r="AI138" i="5"/>
  <c r="AU138" i="5" s="1"/>
  <c r="Y138" i="5"/>
  <c r="AP138" i="5"/>
  <c r="AD138" i="5"/>
  <c r="BV138" i="5"/>
  <c r="AC138" i="5"/>
  <c r="M139" i="5" s="1"/>
  <c r="AR139" i="5" s="1"/>
  <c r="BW138" i="5"/>
  <c r="AE138" i="5"/>
  <c r="AQ138" i="5" s="1"/>
  <c r="CA138" i="5" l="1"/>
  <c r="AK138" i="5"/>
  <c r="O139" i="5" s="1"/>
  <c r="AV139" i="5" s="1"/>
  <c r="AL138" i="5"/>
  <c r="BZ138" i="5"/>
  <c r="AT138" i="5"/>
  <c r="AW138" i="5" s="1"/>
  <c r="BC138" i="5" s="1"/>
  <c r="AM138" i="5"/>
  <c r="BI138" i="5" s="1"/>
  <c r="CC138" i="5"/>
  <c r="AG138" i="5"/>
  <c r="N139" i="5" s="1"/>
  <c r="BM139" i="5" s="1"/>
  <c r="BK138" i="5"/>
  <c r="BN138" i="5" s="1"/>
  <c r="BY138" i="5"/>
  <c r="AS138" i="5"/>
  <c r="BH138" i="5" l="1"/>
  <c r="BO138" i="5" s="1"/>
  <c r="AO138" i="5"/>
  <c r="P139" i="5" s="1"/>
  <c r="BJ139" i="5" s="1"/>
  <c r="BP138" i="5"/>
  <c r="BU138" i="5" s="1"/>
  <c r="F139" i="5" s="1"/>
  <c r="BS138" i="5"/>
  <c r="E139" i="5" s="1"/>
  <c r="AX138" i="5"/>
  <c r="BA138" i="5" s="1"/>
  <c r="C139" i="5" s="1"/>
  <c r="BB138" i="5"/>
  <c r="BD138" i="5" s="1"/>
  <c r="CD138" i="5"/>
  <c r="H139" i="5" s="1"/>
  <c r="CI138" i="5" l="1"/>
  <c r="CL138" i="5" s="1"/>
  <c r="BG138" i="5"/>
  <c r="D139" i="5" s="1"/>
  <c r="CE138" i="5"/>
  <c r="CH138" i="5" s="1"/>
  <c r="CM138" i="5" s="1"/>
  <c r="G139" i="5" s="1"/>
  <c r="J139" i="5" s="1"/>
  <c r="L139" i="5" s="1"/>
  <c r="AF139" i="5" l="1"/>
  <c r="BQ139" i="5"/>
  <c r="CJ139" i="5" s="1"/>
  <c r="AN139" i="5"/>
  <c r="I139" i="5"/>
  <c r="K139" i="5" s="1"/>
  <c r="BE139" i="5" l="1"/>
  <c r="R139" i="5"/>
  <c r="T139" i="5" s="1"/>
  <c r="AY139" i="5"/>
  <c r="CF139" i="5" s="1"/>
  <c r="Q139" i="5"/>
  <c r="S139" i="5" s="1"/>
  <c r="AJ139" i="5"/>
  <c r="AB139" i="5"/>
  <c r="AA139" i="5" l="1"/>
  <c r="Z139" i="5"/>
  <c r="BL139" i="5"/>
  <c r="W139" i="5"/>
  <c r="AH139" i="5"/>
  <c r="X139" i="5"/>
  <c r="AI139" i="5"/>
  <c r="AK139" i="5" l="1"/>
  <c r="O140" i="5" s="1"/>
  <c r="AV140" i="5" s="1"/>
  <c r="AL139" i="5"/>
  <c r="BZ139" i="5"/>
  <c r="AT139" i="5"/>
  <c r="AD139" i="5"/>
  <c r="BV139" i="5"/>
  <c r="BY139" i="5" s="1"/>
  <c r="AP139" i="5"/>
  <c r="AS139" i="5" s="1"/>
  <c r="AC139" i="5"/>
  <c r="M140" i="5" s="1"/>
  <c r="AR140" i="5" s="1"/>
  <c r="CA139" i="5"/>
  <c r="AU139" i="5"/>
  <c r="AM139" i="5"/>
  <c r="BI139" i="5" s="1"/>
  <c r="Y139" i="5"/>
  <c r="BW139" i="5"/>
  <c r="AE139" i="5"/>
  <c r="AQ139" i="5" s="1"/>
  <c r="CC139" i="5" l="1"/>
  <c r="CD139" i="5" s="1"/>
  <c r="H140" i="5" s="1"/>
  <c r="AG139" i="5"/>
  <c r="N140" i="5" s="1"/>
  <c r="BM140" i="5" s="1"/>
  <c r="BK139" i="5"/>
  <c r="BN139" i="5" s="1"/>
  <c r="BB139" i="5"/>
  <c r="BH139" i="5"/>
  <c r="BO139" i="5" s="1"/>
  <c r="AW139" i="5"/>
  <c r="BC139" i="5" s="1"/>
  <c r="AO139" i="5"/>
  <c r="P140" i="5" s="1"/>
  <c r="BJ140" i="5" s="1"/>
  <c r="BP139" i="5" l="1"/>
  <c r="AX139" i="5"/>
  <c r="BA139" i="5" s="1"/>
  <c r="C140" i="5" s="1"/>
  <c r="BD139" i="5"/>
  <c r="CE139" i="5" l="1"/>
  <c r="CH139" i="5" s="1"/>
  <c r="BG139" i="5"/>
  <c r="D140" i="5" s="1"/>
  <c r="BS139" i="5"/>
  <c r="E140" i="5" s="1"/>
  <c r="BU139" i="5"/>
  <c r="F140" i="5" s="1"/>
  <c r="CI139" i="5"/>
  <c r="CL139" i="5" s="1"/>
  <c r="CM139" i="5" l="1"/>
  <c r="G140" i="5" s="1"/>
  <c r="I140" i="5" s="1"/>
  <c r="K140" i="5" s="1"/>
  <c r="AB140" i="5" l="1"/>
  <c r="AY140" i="5"/>
  <c r="CF140" i="5" s="1"/>
  <c r="BE140" i="5"/>
  <c r="AJ140" i="5"/>
  <c r="J140" i="5"/>
  <c r="L140" i="5" s="1"/>
  <c r="BQ140" i="5" l="1"/>
  <c r="CJ140" i="5" s="1"/>
  <c r="AN140" i="5"/>
  <c r="AF140" i="5"/>
  <c r="R140" i="5"/>
  <c r="T140" i="5" s="1"/>
  <c r="Q140" i="5"/>
  <c r="S140" i="5" s="1"/>
  <c r="Z140" i="5" l="1"/>
  <c r="W140" i="5"/>
  <c r="BL140" i="5"/>
  <c r="AA140" i="5"/>
  <c r="AH140" i="5"/>
  <c r="AI140" i="5"/>
  <c r="X140" i="5"/>
  <c r="CA140" i="5" l="1"/>
  <c r="AU140" i="5"/>
  <c r="AM140" i="5"/>
  <c r="BI140" i="5" s="1"/>
  <c r="AE140" i="5"/>
  <c r="AQ140" i="5" s="1"/>
  <c r="BW140" i="5"/>
  <c r="BZ140" i="5"/>
  <c r="CC140" i="5" s="1"/>
  <c r="AT140" i="5"/>
  <c r="AL140" i="5"/>
  <c r="AO140" i="5" s="1"/>
  <c r="P141" i="5" s="1"/>
  <c r="BJ141" i="5" s="1"/>
  <c r="AK140" i="5"/>
  <c r="O141" i="5" s="1"/>
  <c r="AV141" i="5" s="1"/>
  <c r="Y140" i="5"/>
  <c r="BV140" i="5"/>
  <c r="AP140" i="5"/>
  <c r="AS140" i="5" s="1"/>
  <c r="AD140" i="5"/>
  <c r="AC140" i="5"/>
  <c r="M141" i="5" s="1"/>
  <c r="AR141" i="5" s="1"/>
  <c r="AW140" i="5" l="1"/>
  <c r="BC140" i="5" s="1"/>
  <c r="BH140" i="5"/>
  <c r="BO140" i="5" s="1"/>
  <c r="BB140" i="5"/>
  <c r="BD140" i="5" s="1"/>
  <c r="AX140" i="5"/>
  <c r="BA140" i="5" s="1"/>
  <c r="C141" i="5" s="1"/>
  <c r="BY140" i="5"/>
  <c r="CD140" i="5" s="1"/>
  <c r="H141" i="5" s="1"/>
  <c r="AG140" i="5"/>
  <c r="N141" i="5" s="1"/>
  <c r="BM141" i="5" s="1"/>
  <c r="BK140" i="5"/>
  <c r="BN140" i="5" s="1"/>
  <c r="BP140" i="5" s="1"/>
  <c r="BS140" i="5" l="1"/>
  <c r="E141" i="5" s="1"/>
  <c r="CI140" i="5"/>
  <c r="CL140" i="5" s="1"/>
  <c r="BU140" i="5"/>
  <c r="F141" i="5" s="1"/>
  <c r="CE140" i="5"/>
  <c r="CH140" i="5" s="1"/>
  <c r="BG140" i="5"/>
  <c r="D141" i="5" s="1"/>
  <c r="CM140" i="5" l="1"/>
  <c r="G141" i="5" s="1"/>
  <c r="J141" i="5" s="1"/>
  <c r="L141" i="5" s="1"/>
  <c r="AN141" i="5" l="1"/>
  <c r="AF141" i="5"/>
  <c r="BQ141" i="5"/>
  <c r="CJ141" i="5" s="1"/>
  <c r="I141" i="5"/>
  <c r="K141" i="5" s="1"/>
  <c r="AB141" i="5" l="1"/>
  <c r="R141" i="5"/>
  <c r="T141" i="5" s="1"/>
  <c r="AY141" i="5"/>
  <c r="CF141" i="5" s="1"/>
  <c r="Q141" i="5"/>
  <c r="S141" i="5" s="1"/>
  <c r="AJ141" i="5"/>
  <c r="BE141" i="5"/>
  <c r="BL141" i="5" l="1"/>
  <c r="AA141" i="5"/>
  <c r="W141" i="5"/>
  <c r="Z141" i="5"/>
  <c r="AI141" i="5"/>
  <c r="X141" i="5"/>
  <c r="AH141" i="5"/>
  <c r="BW141" i="5" l="1"/>
  <c r="AE141" i="5"/>
  <c r="AQ141" i="5" s="1"/>
  <c r="BZ141" i="5"/>
  <c r="AT141" i="5"/>
  <c r="AL141" i="5"/>
  <c r="AK141" i="5"/>
  <c r="O142" i="5" s="1"/>
  <c r="AV142" i="5" s="1"/>
  <c r="AU141" i="5"/>
  <c r="AM141" i="5"/>
  <c r="BI141" i="5" s="1"/>
  <c r="CA141" i="5"/>
  <c r="BV141" i="5"/>
  <c r="BY141" i="5" s="1"/>
  <c r="AP141" i="5"/>
  <c r="AD141" i="5"/>
  <c r="AC141" i="5"/>
  <c r="M142" i="5" s="1"/>
  <c r="AR142" i="5" s="1"/>
  <c r="Y141" i="5"/>
  <c r="AO141" i="5" l="1"/>
  <c r="P142" i="5" s="1"/>
  <c r="BJ142" i="5" s="1"/>
  <c r="BH141" i="5"/>
  <c r="BO141" i="5" s="1"/>
  <c r="AW141" i="5"/>
  <c r="BC141" i="5" s="1"/>
  <c r="AG141" i="5"/>
  <c r="N142" i="5" s="1"/>
  <c r="BM142" i="5" s="1"/>
  <c r="BK141" i="5"/>
  <c r="BN141" i="5" s="1"/>
  <c r="BP141" i="5" s="1"/>
  <c r="AS141" i="5"/>
  <c r="CC141" i="5"/>
  <c r="CD141" i="5" s="1"/>
  <c r="H142" i="5" s="1"/>
  <c r="BU141" i="5" l="1"/>
  <c r="F142" i="5" s="1"/>
  <c r="BS141" i="5"/>
  <c r="E142" i="5" s="1"/>
  <c r="CI141" i="5"/>
  <c r="CL141" i="5" s="1"/>
  <c r="AX141" i="5"/>
  <c r="BA141" i="5" s="1"/>
  <c r="C142" i="5" s="1"/>
  <c r="BB141" i="5"/>
  <c r="BD141" i="5" s="1"/>
  <c r="BG141" i="5" l="1"/>
  <c r="D142" i="5" s="1"/>
  <c r="CE141" i="5"/>
  <c r="CH141" i="5" s="1"/>
  <c r="CM141" i="5" s="1"/>
  <c r="G142" i="5" s="1"/>
  <c r="I142" i="5" s="1"/>
  <c r="K142" i="5" s="1"/>
  <c r="J142" i="5" l="1"/>
  <c r="L142" i="5" s="1"/>
  <c r="AN142" i="5" s="1"/>
  <c r="BQ142" i="5"/>
  <c r="CJ142" i="5" s="1"/>
  <c r="AF142" i="5"/>
  <c r="AY142" i="5"/>
  <c r="CF142" i="5" s="1"/>
  <c r="AJ142" i="5"/>
  <c r="R142" i="5"/>
  <c r="T142" i="5" s="1"/>
  <c r="Q142" i="5"/>
  <c r="S142" i="5" s="1"/>
  <c r="BE142" i="5"/>
  <c r="AB142" i="5"/>
  <c r="W142" i="5" l="1"/>
  <c r="AA142" i="5"/>
  <c r="Z142" i="5"/>
  <c r="BL142" i="5"/>
  <c r="X142" i="5"/>
  <c r="AI142" i="5"/>
  <c r="AH142" i="5"/>
  <c r="Y142" i="5" l="1"/>
  <c r="AT142" i="5"/>
  <c r="AK142" i="5"/>
  <c r="O143" i="5" s="1"/>
  <c r="AV143" i="5" s="1"/>
  <c r="AL142" i="5"/>
  <c r="BZ142" i="5"/>
  <c r="CA142" i="5"/>
  <c r="AU142" i="5"/>
  <c r="AM142" i="5"/>
  <c r="BI142" i="5" s="1"/>
  <c r="BV142" i="5"/>
  <c r="AP142" i="5"/>
  <c r="AD142" i="5"/>
  <c r="AC142" i="5"/>
  <c r="M143" i="5" s="1"/>
  <c r="AR143" i="5" s="1"/>
  <c r="AE142" i="5"/>
  <c r="AQ142" i="5" s="1"/>
  <c r="BW142" i="5"/>
  <c r="AS142" i="5" l="1"/>
  <c r="BY142" i="5"/>
  <c r="BB142" i="5"/>
  <c r="BH142" i="5"/>
  <c r="BO142" i="5" s="1"/>
  <c r="AW142" i="5"/>
  <c r="BC142" i="5" s="1"/>
  <c r="CC142" i="5"/>
  <c r="AO142" i="5"/>
  <c r="P143" i="5" s="1"/>
  <c r="BJ143" i="5" s="1"/>
  <c r="BK142" i="5"/>
  <c r="BN142" i="5" s="1"/>
  <c r="AG142" i="5"/>
  <c r="N143" i="5" s="1"/>
  <c r="BM143" i="5" s="1"/>
  <c r="CD142" i="5" l="1"/>
  <c r="H143" i="5" s="1"/>
  <c r="BP142" i="5"/>
  <c r="AX142" i="5"/>
  <c r="BA142" i="5" s="1"/>
  <c r="C143" i="5" s="1"/>
  <c r="CI142" i="5"/>
  <c r="CL142" i="5" s="1"/>
  <c r="BS142" i="5"/>
  <c r="E143" i="5" s="1"/>
  <c r="BU142" i="5"/>
  <c r="F143" i="5" s="1"/>
  <c r="BD142" i="5"/>
  <c r="CE142" i="5" l="1"/>
  <c r="CH142" i="5" s="1"/>
  <c r="CM142" i="5" s="1"/>
  <c r="G143" i="5" s="1"/>
  <c r="J143" i="5" s="1"/>
  <c r="L143" i="5" s="1"/>
  <c r="BG142" i="5"/>
  <c r="D143" i="5" s="1"/>
  <c r="BQ143" i="5" l="1"/>
  <c r="CJ143" i="5" s="1"/>
  <c r="AN143" i="5"/>
  <c r="AF143" i="5"/>
  <c r="I143" i="5"/>
  <c r="K143" i="5" s="1"/>
  <c r="AJ143" i="5" l="1"/>
  <c r="AB143" i="5"/>
  <c r="R143" i="5"/>
  <c r="T143" i="5" s="1"/>
  <c r="AY143" i="5"/>
  <c r="CF143" i="5" s="1"/>
  <c r="Q143" i="5"/>
  <c r="S143" i="5" s="1"/>
  <c r="BE143" i="5"/>
  <c r="BL143" i="5" l="1"/>
  <c r="Z143" i="5"/>
  <c r="AA143" i="5"/>
  <c r="W143" i="5"/>
  <c r="X143" i="5"/>
  <c r="AH143" i="5"/>
  <c r="AI143" i="5"/>
  <c r="AK143" i="5" l="1"/>
  <c r="O144" i="5" s="1"/>
  <c r="AV144" i="5" s="1"/>
  <c r="BZ143" i="5"/>
  <c r="AT143" i="5"/>
  <c r="AL143" i="5"/>
  <c r="CA143" i="5"/>
  <c r="AU143" i="5"/>
  <c r="AM143" i="5"/>
  <c r="BI143" i="5" s="1"/>
  <c r="Y143" i="5"/>
  <c r="AE143" i="5"/>
  <c r="AQ143" i="5" s="1"/>
  <c r="BW143" i="5"/>
  <c r="AD143" i="5"/>
  <c r="AC143" i="5"/>
  <c r="M144" i="5" s="1"/>
  <c r="AR144" i="5" s="1"/>
  <c r="BV143" i="5"/>
  <c r="BY143" i="5" s="1"/>
  <c r="AP143" i="5"/>
  <c r="AS143" i="5" s="1"/>
  <c r="AO143" i="5" l="1"/>
  <c r="P144" i="5" s="1"/>
  <c r="BJ144" i="5" s="1"/>
  <c r="BB143" i="5"/>
  <c r="AG143" i="5"/>
  <c r="N144" i="5" s="1"/>
  <c r="BM144" i="5" s="1"/>
  <c r="BK143" i="5"/>
  <c r="BN143" i="5" s="1"/>
  <c r="BH143" i="5"/>
  <c r="BO143" i="5" s="1"/>
  <c r="AW143" i="5"/>
  <c r="BC143" i="5" s="1"/>
  <c r="CC143" i="5"/>
  <c r="CD143" i="5" s="1"/>
  <c r="H144" i="5" s="1"/>
  <c r="BP143" i="5" l="1"/>
  <c r="BD143" i="5"/>
  <c r="AX143" i="5"/>
  <c r="BA143" i="5" s="1"/>
  <c r="C144" i="5" s="1"/>
  <c r="BG143" i="5" l="1"/>
  <c r="D144" i="5" s="1"/>
  <c r="CE143" i="5"/>
  <c r="CH143" i="5" s="1"/>
  <c r="CI143" i="5"/>
  <c r="CL143" i="5" s="1"/>
  <c r="BS143" i="5"/>
  <c r="E144" i="5" s="1"/>
  <c r="BU143" i="5"/>
  <c r="F144" i="5" s="1"/>
  <c r="CM143" i="5" l="1"/>
  <c r="G144" i="5" s="1"/>
  <c r="J144" i="5" s="1"/>
  <c r="L144" i="5" s="1"/>
  <c r="I144" i="5" l="1"/>
  <c r="K144" i="5" s="1"/>
  <c r="Q144" i="5" s="1"/>
  <c r="S144" i="5" s="1"/>
  <c r="R144" i="5"/>
  <c r="T144" i="5" s="1"/>
  <c r="AY144" i="5"/>
  <c r="CF144" i="5" s="1"/>
  <c r="AB144" i="5"/>
  <c r="BE144" i="5"/>
  <c r="BQ144" i="5"/>
  <c r="CJ144" i="5" s="1"/>
  <c r="AN144" i="5"/>
  <c r="AF144" i="5"/>
  <c r="AJ144" i="5" l="1"/>
  <c r="X144" i="5"/>
  <c r="AH144" i="5"/>
  <c r="AI144" i="5"/>
  <c r="BL144" i="5"/>
  <c r="AA144" i="5"/>
  <c r="W144" i="5"/>
  <c r="Y144" i="5" s="1"/>
  <c r="Z144" i="5"/>
  <c r="AD144" i="5" l="1"/>
  <c r="AC144" i="5"/>
  <c r="M145" i="5" s="1"/>
  <c r="AR145" i="5" s="1"/>
  <c r="BV144" i="5"/>
  <c r="BY144" i="5" s="1"/>
  <c r="AP144" i="5"/>
  <c r="AS144" i="5" s="1"/>
  <c r="AL144" i="5"/>
  <c r="AO144" i="5" s="1"/>
  <c r="P145" i="5" s="1"/>
  <c r="BJ145" i="5" s="1"/>
  <c r="BZ144" i="5"/>
  <c r="AK144" i="5"/>
  <c r="O145" i="5" s="1"/>
  <c r="AV145" i="5" s="1"/>
  <c r="AT144" i="5"/>
  <c r="BW144" i="5"/>
  <c r="AE144" i="5"/>
  <c r="AQ144" i="5" s="1"/>
  <c r="AU144" i="5"/>
  <c r="AM144" i="5"/>
  <c r="BI144" i="5" s="1"/>
  <c r="CA144" i="5"/>
  <c r="CC144" i="5" l="1"/>
  <c r="BH144" i="5"/>
  <c r="BO144" i="5" s="1"/>
  <c r="AW144" i="5"/>
  <c r="BC144" i="5" s="1"/>
  <c r="BB144" i="5"/>
  <c r="CD144" i="5"/>
  <c r="H145" i="5" s="1"/>
  <c r="BK144" i="5"/>
  <c r="BN144" i="5" s="1"/>
  <c r="AG144" i="5"/>
  <c r="N145" i="5" s="1"/>
  <c r="BM145" i="5" s="1"/>
  <c r="BP144" i="5" l="1"/>
  <c r="AX144" i="5"/>
  <c r="BA144" i="5" s="1"/>
  <c r="C145" i="5" s="1"/>
  <c r="BD144" i="5"/>
  <c r="BG144" i="5" l="1"/>
  <c r="D145" i="5" s="1"/>
  <c r="CE144" i="5"/>
  <c r="CH144" i="5" s="1"/>
  <c r="BS144" i="5"/>
  <c r="E145" i="5" s="1"/>
  <c r="CI144" i="5"/>
  <c r="CL144" i="5" s="1"/>
  <c r="BU144" i="5"/>
  <c r="F145" i="5" s="1"/>
  <c r="CM144" i="5" l="1"/>
  <c r="G145" i="5" s="1"/>
  <c r="J145" i="5"/>
  <c r="L145" i="5" s="1"/>
  <c r="I145" i="5"/>
  <c r="K145" i="5" s="1"/>
  <c r="AB145" i="5" l="1"/>
  <c r="AJ145" i="5"/>
  <c r="BE145" i="5"/>
  <c r="AY145" i="5"/>
  <c r="CF145" i="5" s="1"/>
  <c r="R145" i="5"/>
  <c r="T145" i="5" s="1"/>
  <c r="Q145" i="5"/>
  <c r="S145" i="5" s="1"/>
  <c r="AN145" i="5"/>
  <c r="AF145" i="5"/>
  <c r="BQ145" i="5"/>
  <c r="CJ145" i="5" s="1"/>
  <c r="Z145" i="5" l="1"/>
  <c r="BL145" i="5"/>
  <c r="AA145" i="5"/>
  <c r="W145" i="5"/>
  <c r="AH145" i="5"/>
  <c r="AI145" i="5"/>
  <c r="X145" i="5"/>
  <c r="Y145" i="5" l="1"/>
  <c r="AU145" i="5"/>
  <c r="CA145" i="5"/>
  <c r="AM145" i="5"/>
  <c r="BI145" i="5" s="1"/>
  <c r="AT145" i="5"/>
  <c r="AK145" i="5"/>
  <c r="O146" i="5" s="1"/>
  <c r="AV146" i="5" s="1"/>
  <c r="BZ145" i="5"/>
  <c r="CC145" i="5" s="1"/>
  <c r="AL145" i="5"/>
  <c r="AO145" i="5" s="1"/>
  <c r="P146" i="5" s="1"/>
  <c r="BJ146" i="5" s="1"/>
  <c r="AE145" i="5"/>
  <c r="AQ145" i="5" s="1"/>
  <c r="BW145" i="5"/>
  <c r="BV145" i="5"/>
  <c r="AP145" i="5"/>
  <c r="AC145" i="5"/>
  <c r="M146" i="5" s="1"/>
  <c r="AR146" i="5" s="1"/>
  <c r="AD145" i="5"/>
  <c r="BY145" i="5" l="1"/>
  <c r="CD145" i="5"/>
  <c r="H146" i="5" s="1"/>
  <c r="AG145" i="5"/>
  <c r="N146" i="5" s="1"/>
  <c r="BM146" i="5" s="1"/>
  <c r="BK145" i="5"/>
  <c r="BN145" i="5" s="1"/>
  <c r="AW145" i="5"/>
  <c r="BC145" i="5" s="1"/>
  <c r="BH145" i="5"/>
  <c r="BO145" i="5" s="1"/>
  <c r="AS145" i="5"/>
  <c r="AX145" i="5" l="1"/>
  <c r="BA145" i="5" s="1"/>
  <c r="C146" i="5" s="1"/>
  <c r="BB145" i="5"/>
  <c r="BD145" i="5" s="1"/>
  <c r="BP145" i="5"/>
  <c r="BS145" i="5" l="1"/>
  <c r="E146" i="5" s="1"/>
  <c r="CI145" i="5"/>
  <c r="CL145" i="5" s="1"/>
  <c r="BU145" i="5"/>
  <c r="F146" i="5" s="1"/>
  <c r="BG145" i="5"/>
  <c r="D146" i="5" s="1"/>
  <c r="CE145" i="5"/>
  <c r="CH145" i="5" s="1"/>
  <c r="CM145" i="5" s="1"/>
  <c r="G146" i="5" s="1"/>
  <c r="J146" i="5" s="1"/>
  <c r="L146" i="5" s="1"/>
  <c r="I146" i="5" l="1"/>
  <c r="K146" i="5" s="1"/>
  <c r="AB146" i="5" s="1"/>
  <c r="BQ146" i="5"/>
  <c r="CJ146" i="5" s="1"/>
  <c r="AF146" i="5"/>
  <c r="AN146" i="5"/>
  <c r="Q146" i="5"/>
  <c r="S146" i="5" s="1"/>
  <c r="BE146" i="5"/>
  <c r="R146" i="5"/>
  <c r="T146" i="5" s="1"/>
  <c r="AJ146" i="5"/>
  <c r="AY146" i="5" l="1"/>
  <c r="CF146" i="5" s="1"/>
  <c r="AI146" i="5"/>
  <c r="AH146" i="5"/>
  <c r="X146" i="5"/>
  <c r="AA146" i="5"/>
  <c r="W146" i="5"/>
  <c r="Y146" i="5" s="1"/>
  <c r="BL146" i="5"/>
  <c r="Z146" i="5"/>
  <c r="BZ146" i="5" l="1"/>
  <c r="AL146" i="5"/>
  <c r="AT146" i="5"/>
  <c r="AK146" i="5"/>
  <c r="O147" i="5" s="1"/>
  <c r="AD146" i="5"/>
  <c r="AC146" i="5"/>
  <c r="M147" i="5" s="1"/>
  <c r="AP146" i="5"/>
  <c r="AS146" i="5" s="1"/>
  <c r="BV146" i="5"/>
  <c r="BY146" i="5" s="1"/>
  <c r="CA146" i="5"/>
  <c r="AM146" i="5"/>
  <c r="BI146" i="5" s="1"/>
  <c r="AU146" i="5"/>
  <c r="BW146" i="5"/>
  <c r="AE146" i="5"/>
  <c r="AQ146" i="5" s="1"/>
  <c r="AR147" i="5" l="1"/>
  <c r="AV147" i="5"/>
  <c r="BB146" i="5"/>
  <c r="AG146" i="5"/>
  <c r="N147" i="5" s="1"/>
  <c r="BK146" i="5"/>
  <c r="BN146" i="5" s="1"/>
  <c r="BH146" i="5"/>
  <c r="BO146" i="5" s="1"/>
  <c r="AW146" i="5"/>
  <c r="BC146" i="5" s="1"/>
  <c r="CC146" i="5"/>
  <c r="CD146" i="5" s="1"/>
  <c r="H147" i="5" s="1"/>
  <c r="AO146" i="5"/>
  <c r="P147" i="5" s="1"/>
  <c r="AX146" i="5" l="1"/>
  <c r="BA146" i="5" s="1"/>
  <c r="C147" i="5" s="1"/>
  <c r="BD146" i="5"/>
  <c r="CE146" i="5" s="1"/>
  <c r="CH146" i="5" s="1"/>
  <c r="BM147" i="5"/>
  <c r="BJ147" i="5"/>
  <c r="BP146" i="5"/>
  <c r="BG146" i="5" l="1"/>
  <c r="D147" i="5" s="1"/>
  <c r="BU146" i="5"/>
  <c r="F147" i="5" s="1"/>
  <c r="CI146" i="5"/>
  <c r="CL146" i="5" s="1"/>
  <c r="CM146" i="5" s="1"/>
  <c r="G147" i="5" s="1"/>
  <c r="BS146" i="5"/>
  <c r="E147" i="5" s="1"/>
  <c r="I147" i="5" l="1"/>
  <c r="K147" i="5" s="1"/>
  <c r="J147" i="5"/>
  <c r="L147" i="5" s="1"/>
  <c r="AF147" i="5" l="1"/>
  <c r="AN147" i="5"/>
  <c r="BQ147" i="5"/>
  <c r="CJ147" i="5" s="1"/>
  <c r="AJ147" i="5"/>
  <c r="AB147" i="5"/>
  <c r="R147" i="5"/>
  <c r="T147" i="5" s="1"/>
  <c r="BE147" i="5"/>
  <c r="AY147" i="5"/>
  <c r="CF147" i="5" s="1"/>
  <c r="Q147" i="5"/>
  <c r="S147" i="5" s="1"/>
  <c r="AH147" i="5" l="1"/>
  <c r="X147" i="5"/>
  <c r="AI147" i="5"/>
  <c r="W147" i="5"/>
  <c r="AA147" i="5"/>
  <c r="Z147" i="5"/>
  <c r="BL147" i="5"/>
  <c r="Y147" i="5" l="1"/>
  <c r="BV147" i="5"/>
  <c r="AP147" i="5"/>
  <c r="AC147" i="5"/>
  <c r="M148" i="5" s="1"/>
  <c r="AD147" i="5"/>
  <c r="AM147" i="5"/>
  <c r="BI147" i="5" s="1"/>
  <c r="CA147" i="5"/>
  <c r="AU147" i="5"/>
  <c r="BW147" i="5"/>
  <c r="AE147" i="5"/>
  <c r="AQ147" i="5" s="1"/>
  <c r="AL147" i="5"/>
  <c r="AK147" i="5"/>
  <c r="O148" i="5" s="1"/>
  <c r="BZ147" i="5"/>
  <c r="AT147" i="5"/>
  <c r="AS147" i="5" l="1"/>
  <c r="AO147" i="5"/>
  <c r="P148" i="5" s="1"/>
  <c r="BY147" i="5"/>
  <c r="BB147" i="5"/>
  <c r="BH147" i="5"/>
  <c r="BO147" i="5" s="1"/>
  <c r="AW147" i="5"/>
  <c r="BC147" i="5" s="1"/>
  <c r="BJ148" i="5"/>
  <c r="CC147" i="5"/>
  <c r="CD147" i="5" s="1"/>
  <c r="H148" i="5" s="1"/>
  <c r="BK147" i="5"/>
  <c r="BN147" i="5" s="1"/>
  <c r="AG147" i="5"/>
  <c r="N148" i="5" s="1"/>
  <c r="AV148" i="5"/>
  <c r="AR148" i="5"/>
  <c r="BP147" i="5" l="1"/>
  <c r="BM148" i="5"/>
  <c r="BD147" i="5"/>
  <c r="BU147" i="5"/>
  <c r="F148" i="5" s="1"/>
  <c r="BS147" i="5"/>
  <c r="E148" i="5" s="1"/>
  <c r="CI147" i="5"/>
  <c r="CL147" i="5" s="1"/>
  <c r="AX147" i="5"/>
  <c r="BA147" i="5" s="1"/>
  <c r="C148" i="5" s="1"/>
  <c r="CE147" i="5" l="1"/>
  <c r="CH147" i="5" s="1"/>
  <c r="CM147" i="5" s="1"/>
  <c r="G148" i="5" s="1"/>
  <c r="BG147" i="5"/>
  <c r="D148" i="5" s="1"/>
  <c r="J148" i="5" l="1"/>
  <c r="L148" i="5" s="1"/>
  <c r="I148" i="5"/>
  <c r="K148" i="5" s="1"/>
  <c r="AY148" i="5" l="1"/>
  <c r="CF148" i="5" s="1"/>
  <c r="R148" i="5"/>
  <c r="T148" i="5" s="1"/>
  <c r="Q148" i="5"/>
  <c r="S148" i="5" s="1"/>
  <c r="AB148" i="5"/>
  <c r="AJ148" i="5"/>
  <c r="BE148" i="5"/>
  <c r="BQ148" i="5"/>
  <c r="CJ148" i="5" s="1"/>
  <c r="AF148" i="5"/>
  <c r="AN148" i="5"/>
  <c r="BL148" i="5" l="1"/>
  <c r="W148" i="5"/>
  <c r="AA148" i="5"/>
  <c r="Z148" i="5"/>
  <c r="AH148" i="5"/>
  <c r="X148" i="5"/>
  <c r="AI148" i="5"/>
  <c r="CA148" i="5" l="1"/>
  <c r="AU148" i="5"/>
  <c r="AM148" i="5"/>
  <c r="BI148" i="5" s="1"/>
  <c r="BZ148" i="5"/>
  <c r="CC148" i="5" s="1"/>
  <c r="AK148" i="5"/>
  <c r="O149" i="5" s="1"/>
  <c r="AT148" i="5"/>
  <c r="AL148" i="5"/>
  <c r="AO148" i="5" s="1"/>
  <c r="P149" i="5" s="1"/>
  <c r="AC148" i="5"/>
  <c r="M149" i="5" s="1"/>
  <c r="AP148" i="5"/>
  <c r="AD148" i="5"/>
  <c r="BV148" i="5"/>
  <c r="AE148" i="5"/>
  <c r="AQ148" i="5" s="1"/>
  <c r="BW148" i="5"/>
  <c r="Y148" i="5"/>
  <c r="CP9" i="5" s="1"/>
  <c r="AV149" i="5" l="1"/>
  <c r="AR149" i="5"/>
  <c r="BH148" i="5"/>
  <c r="BO148" i="5" s="1"/>
  <c r="AW148" i="5"/>
  <c r="BC148" i="5" s="1"/>
  <c r="BY148" i="5"/>
  <c r="CD148" i="5" s="1"/>
  <c r="H149" i="5" s="1"/>
  <c r="BJ149" i="5"/>
  <c r="AG148" i="5"/>
  <c r="N149" i="5" s="1"/>
  <c r="BK148" i="5"/>
  <c r="BN148" i="5" s="1"/>
  <c r="AS148" i="5"/>
  <c r="BP148" i="5" l="1"/>
  <c r="BB148" i="5"/>
  <c r="BD148" i="5" s="1"/>
  <c r="AX148" i="5"/>
  <c r="BA148" i="5" s="1"/>
  <c r="C149" i="5" s="1"/>
  <c r="BS148" i="5"/>
  <c r="E149" i="5" s="1"/>
  <c r="CI148" i="5"/>
  <c r="CL148" i="5" s="1"/>
  <c r="BU148" i="5"/>
  <c r="F149" i="5" s="1"/>
  <c r="BM149" i="5"/>
  <c r="CE148" i="5" l="1"/>
  <c r="CH148" i="5" s="1"/>
  <c r="CM148" i="5" s="1"/>
  <c r="G149" i="5" s="1"/>
  <c r="BG148" i="5"/>
  <c r="D149" i="5" s="1"/>
  <c r="I149" i="5" l="1"/>
  <c r="K149" i="5" s="1"/>
  <c r="J149" i="5"/>
  <c r="L149" i="5" s="1"/>
  <c r="BQ149" i="5" l="1"/>
  <c r="CJ149" i="5" s="1"/>
  <c r="AN149" i="5"/>
  <c r="AF149" i="5"/>
  <c r="BE149" i="5"/>
  <c r="AB149" i="5"/>
  <c r="Q149" i="5"/>
  <c r="S149" i="5" s="1"/>
  <c r="AY149" i="5"/>
  <c r="CF149" i="5" s="1"/>
  <c r="R149" i="5"/>
  <c r="T149" i="5" s="1"/>
  <c r="AJ149" i="5"/>
  <c r="AI149" i="5" l="1"/>
  <c r="AH149" i="5"/>
  <c r="X149" i="5"/>
  <c r="W149" i="5"/>
  <c r="Y149" i="5" s="1"/>
  <c r="AA149" i="5"/>
  <c r="Z149" i="5"/>
  <c r="BL149" i="5"/>
  <c r="AD149" i="5" l="1"/>
  <c r="BV149" i="5"/>
  <c r="AC149" i="5"/>
  <c r="M150" i="5" s="1"/>
  <c r="AP149" i="5"/>
  <c r="AE149" i="5"/>
  <c r="AQ149" i="5" s="1"/>
  <c r="BW149" i="5"/>
  <c r="BZ149" i="5"/>
  <c r="CC149" i="5" s="1"/>
  <c r="AT149" i="5"/>
  <c r="AL149" i="5"/>
  <c r="AK149" i="5"/>
  <c r="O150" i="5" s="1"/>
  <c r="CA149" i="5"/>
  <c r="AU149" i="5"/>
  <c r="AM149" i="5"/>
  <c r="BI149" i="5" s="1"/>
  <c r="AW149" i="5" l="1"/>
  <c r="BC149" i="5" s="1"/>
  <c r="BH149" i="5"/>
  <c r="BO149" i="5" s="1"/>
  <c r="AS149" i="5"/>
  <c r="AR150" i="5"/>
  <c r="AV150" i="5"/>
  <c r="BY149" i="5"/>
  <c r="CD149" i="5" s="1"/>
  <c r="H150" i="5" s="1"/>
  <c r="AO149" i="5"/>
  <c r="P150" i="5" s="1"/>
  <c r="BK149" i="5"/>
  <c r="BN149" i="5" s="1"/>
  <c r="AG149" i="5"/>
  <c r="N150" i="5" s="1"/>
  <c r="BP149" i="5" l="1"/>
  <c r="BS149" i="5" s="1"/>
  <c r="E150" i="5" s="1"/>
  <c r="BM150" i="5"/>
  <c r="BB149" i="5"/>
  <c r="BD149" i="5" s="1"/>
  <c r="AX149" i="5"/>
  <c r="BA149" i="5" s="1"/>
  <c r="C150" i="5" s="1"/>
  <c r="BJ150" i="5"/>
  <c r="CI149" i="5" l="1"/>
  <c r="CL149" i="5" s="1"/>
  <c r="BU149" i="5"/>
  <c r="F150" i="5" s="1"/>
  <c r="CE149" i="5"/>
  <c r="CH149" i="5" s="1"/>
  <c r="CM149" i="5" s="1"/>
  <c r="G150" i="5" s="1"/>
  <c r="J150" i="5" s="1"/>
  <c r="L150" i="5" s="1"/>
  <c r="BG149" i="5"/>
  <c r="D150" i="5" s="1"/>
  <c r="AN150" i="5" l="1"/>
  <c r="AF150" i="5"/>
  <c r="BQ150" i="5"/>
  <c r="CJ150" i="5" s="1"/>
  <c r="I150" i="5"/>
  <c r="K150" i="5" s="1"/>
  <c r="R150" i="5" l="1"/>
  <c r="T150" i="5" s="1"/>
  <c r="AY150" i="5"/>
  <c r="CF150" i="5" s="1"/>
  <c r="Q150" i="5"/>
  <c r="S150" i="5" s="1"/>
  <c r="AB150" i="5"/>
  <c r="BE150" i="5"/>
  <c r="AJ150" i="5"/>
  <c r="BL150" i="5" l="1"/>
  <c r="W150" i="5"/>
  <c r="Z150" i="5"/>
  <c r="AA150" i="5"/>
  <c r="X150" i="5"/>
  <c r="AI150" i="5"/>
  <c r="AH150" i="5"/>
  <c r="Y150" i="5" l="1"/>
  <c r="AU150" i="5"/>
  <c r="AM150" i="5"/>
  <c r="BI150" i="5" s="1"/>
  <c r="CA150" i="5"/>
  <c r="BV150" i="5"/>
  <c r="AP150" i="5"/>
  <c r="AD150" i="5"/>
  <c r="AC150" i="5"/>
  <c r="M151" i="5" s="1"/>
  <c r="AL150" i="5"/>
  <c r="AK150" i="5"/>
  <c r="O151" i="5" s="1"/>
  <c r="AT150" i="5"/>
  <c r="BZ150" i="5"/>
  <c r="CC150" i="5" s="1"/>
  <c r="AE150" i="5"/>
  <c r="AQ150" i="5" s="1"/>
  <c r="BW150" i="5"/>
  <c r="AS150" i="5" l="1"/>
  <c r="AO150" i="5"/>
  <c r="P151" i="5" s="1"/>
  <c r="BJ151" i="5" s="1"/>
  <c r="AR151" i="5"/>
  <c r="BY150" i="5"/>
  <c r="CD150" i="5" s="1"/>
  <c r="H151" i="5" s="1"/>
  <c r="BK150" i="5"/>
  <c r="BN150" i="5" s="1"/>
  <c r="AG150" i="5"/>
  <c r="N151" i="5" s="1"/>
  <c r="AX150" i="5"/>
  <c r="BA150" i="5" s="1"/>
  <c r="C151" i="5" s="1"/>
  <c r="BB150" i="5"/>
  <c r="BH150" i="5"/>
  <c r="BO150" i="5" s="1"/>
  <c r="AW150" i="5"/>
  <c r="BC150" i="5" s="1"/>
  <c r="AV151" i="5"/>
  <c r="BP150" i="5" l="1"/>
  <c r="BM151" i="5"/>
  <c r="BS150" i="5"/>
  <c r="E151" i="5" s="1"/>
  <c r="BU150" i="5"/>
  <c r="F151" i="5" s="1"/>
  <c r="CI150" i="5"/>
  <c r="CL150" i="5" s="1"/>
  <c r="BD150" i="5"/>
  <c r="CE150" i="5" l="1"/>
  <c r="CH150" i="5" s="1"/>
  <c r="CM150" i="5" s="1"/>
  <c r="G151" i="5" s="1"/>
  <c r="J151" i="5" s="1"/>
  <c r="L151" i="5" s="1"/>
  <c r="BG150" i="5"/>
  <c r="D151" i="5" s="1"/>
  <c r="BQ151" i="5" l="1"/>
  <c r="CJ151" i="5" s="1"/>
  <c r="AF151" i="5"/>
  <c r="AN151" i="5"/>
  <c r="I151" i="5"/>
  <c r="K151" i="5" s="1"/>
  <c r="BE151" i="5" l="1"/>
  <c r="AY151" i="5"/>
  <c r="CF151" i="5" s="1"/>
  <c r="AJ151" i="5"/>
  <c r="R151" i="5"/>
  <c r="T151" i="5" s="1"/>
  <c r="Q151" i="5"/>
  <c r="S151" i="5" s="1"/>
  <c r="AB151" i="5"/>
  <c r="W151" i="5" l="1"/>
  <c r="BL151" i="5"/>
  <c r="AA151" i="5"/>
  <c r="Z151" i="5"/>
  <c r="AI151" i="5"/>
  <c r="AH151" i="5"/>
  <c r="X151" i="5"/>
  <c r="AD151" i="5" l="1"/>
  <c r="AC151" i="5"/>
  <c r="M152" i="5" s="1"/>
  <c r="BV151" i="5"/>
  <c r="AP151" i="5"/>
  <c r="BZ151" i="5"/>
  <c r="CC151" i="5" s="1"/>
  <c r="AT151" i="5"/>
  <c r="AL151" i="5"/>
  <c r="AO151" i="5" s="1"/>
  <c r="P152" i="5" s="1"/>
  <c r="AK151" i="5"/>
  <c r="O152" i="5" s="1"/>
  <c r="AU151" i="5"/>
  <c r="CA151" i="5"/>
  <c r="AM151" i="5"/>
  <c r="BI151" i="5" s="1"/>
  <c r="BW151" i="5"/>
  <c r="AE151" i="5"/>
  <c r="AQ151" i="5" s="1"/>
  <c r="Y151" i="5"/>
  <c r="AS151" i="5" l="1"/>
  <c r="BB151" i="5"/>
  <c r="AW151" i="5"/>
  <c r="BC151" i="5" s="1"/>
  <c r="BH151" i="5"/>
  <c r="BO151" i="5" s="1"/>
  <c r="BJ152" i="5"/>
  <c r="BY151" i="5"/>
  <c r="CD151" i="5" s="1"/>
  <c r="H152" i="5" s="1"/>
  <c r="AR152" i="5"/>
  <c r="AV152" i="5"/>
  <c r="BK151" i="5"/>
  <c r="BN151" i="5" s="1"/>
  <c r="AG151" i="5"/>
  <c r="N152" i="5" s="1"/>
  <c r="BM152" i="5" l="1"/>
  <c r="AX151" i="5"/>
  <c r="BA151" i="5" s="1"/>
  <c r="C152" i="5" s="1"/>
  <c r="BP151" i="5"/>
  <c r="BD151" i="5"/>
  <c r="CI151" i="5" l="1"/>
  <c r="CL151" i="5" s="1"/>
  <c r="BU151" i="5"/>
  <c r="F152" i="5" s="1"/>
  <c r="BS151" i="5"/>
  <c r="E152" i="5" s="1"/>
  <c r="CE151" i="5"/>
  <c r="CH151" i="5" s="1"/>
  <c r="CM151" i="5" s="1"/>
  <c r="G152" i="5" s="1"/>
  <c r="BG151" i="5"/>
  <c r="D152" i="5" s="1"/>
  <c r="I152" i="5" l="1"/>
  <c r="K152" i="5" s="1"/>
  <c r="J152" i="5"/>
  <c r="L152" i="5" s="1"/>
  <c r="AF152" i="5" l="1"/>
  <c r="BQ152" i="5"/>
  <c r="CJ152" i="5" s="1"/>
  <c r="AN152" i="5"/>
  <c r="R152" i="5"/>
  <c r="T152" i="5" s="1"/>
  <c r="AY152" i="5"/>
  <c r="CF152" i="5" s="1"/>
  <c r="Q152" i="5"/>
  <c r="S152" i="5" s="1"/>
  <c r="BE152" i="5"/>
  <c r="AB152" i="5"/>
  <c r="AJ152" i="5"/>
  <c r="W152" i="5" l="1"/>
  <c r="BL152" i="5"/>
  <c r="AA152" i="5"/>
  <c r="Z152" i="5"/>
  <c r="AI152" i="5"/>
  <c r="AH152" i="5"/>
  <c r="X152" i="5"/>
  <c r="AD152" i="5" l="1"/>
  <c r="AP152" i="5"/>
  <c r="AC152" i="5"/>
  <c r="M153" i="5" s="1"/>
  <c r="BV152" i="5"/>
  <c r="AE152" i="5"/>
  <c r="AQ152" i="5" s="1"/>
  <c r="BW152" i="5"/>
  <c r="BZ152" i="5"/>
  <c r="CC152" i="5" s="1"/>
  <c r="AT152" i="5"/>
  <c r="AL152" i="5"/>
  <c r="AK152" i="5"/>
  <c r="O153" i="5" s="1"/>
  <c r="CA152" i="5"/>
  <c r="AU152" i="5"/>
  <c r="AM152" i="5"/>
  <c r="BI152" i="5" s="1"/>
  <c r="Y152" i="5"/>
  <c r="BH152" i="5" l="1"/>
  <c r="BO152" i="5" s="1"/>
  <c r="AW152" i="5"/>
  <c r="BC152" i="5" s="1"/>
  <c r="AR153" i="5"/>
  <c r="AV153" i="5"/>
  <c r="BY152" i="5"/>
  <c r="CD152" i="5" s="1"/>
  <c r="H153" i="5" s="1"/>
  <c r="AS152" i="5"/>
  <c r="AO152" i="5"/>
  <c r="P153" i="5" s="1"/>
  <c r="BK152" i="5"/>
  <c r="BN152" i="5" s="1"/>
  <c r="AG152" i="5"/>
  <c r="N153" i="5" s="1"/>
  <c r="BP152" i="5" l="1"/>
  <c r="BB152" i="5"/>
  <c r="BD152" i="5" s="1"/>
  <c r="AX152" i="5"/>
  <c r="BA152" i="5" s="1"/>
  <c r="C153" i="5" s="1"/>
  <c r="BM153" i="5"/>
  <c r="CI152" i="5"/>
  <c r="CL152" i="5" s="1"/>
  <c r="BS152" i="5"/>
  <c r="E153" i="5" s="1"/>
  <c r="BU152" i="5"/>
  <c r="F153" i="5" s="1"/>
  <c r="BJ153" i="5"/>
  <c r="CE152" i="5" l="1"/>
  <c r="CH152" i="5" s="1"/>
  <c r="CM152" i="5" s="1"/>
  <c r="G153" i="5" s="1"/>
  <c r="J153" i="5" s="1"/>
  <c r="L153" i="5" s="1"/>
  <c r="BG152" i="5"/>
  <c r="D153" i="5" l="1"/>
  <c r="AN153" i="5"/>
  <c r="AF153" i="5"/>
  <c r="BQ153" i="5"/>
  <c r="CJ153" i="5" s="1"/>
  <c r="I153" i="5" l="1"/>
  <c r="K153" i="5" s="1"/>
  <c r="AY153" i="5" l="1"/>
  <c r="CF153" i="5" s="1"/>
  <c r="AB153" i="5"/>
  <c r="R153" i="5"/>
  <c r="T153" i="5" s="1"/>
  <c r="Q153" i="5"/>
  <c r="S153" i="5" s="1"/>
  <c r="BE153" i="5"/>
  <c r="AJ153" i="5"/>
  <c r="AH153" i="5" l="1"/>
  <c r="X153" i="5"/>
  <c r="AI153" i="5"/>
  <c r="BL153" i="5"/>
  <c r="W153" i="5"/>
  <c r="Y153" i="5" s="1"/>
  <c r="AA153" i="5"/>
  <c r="Z153" i="5"/>
  <c r="AM153" i="5" l="1"/>
  <c r="BI153" i="5" s="1"/>
  <c r="CA153" i="5"/>
  <c r="AU153" i="5"/>
  <c r="AE153" i="5"/>
  <c r="AQ153" i="5" s="1"/>
  <c r="BW153" i="5"/>
  <c r="BV153" i="5"/>
  <c r="BY153" i="5" s="1"/>
  <c r="AD153" i="5"/>
  <c r="AC153" i="5"/>
  <c r="M154" i="5" s="1"/>
  <c r="AR154" i="5" s="1"/>
  <c r="AP153" i="5"/>
  <c r="BZ153" i="5"/>
  <c r="AT153" i="5"/>
  <c r="AL153" i="5"/>
  <c r="AK153" i="5"/>
  <c r="O154" i="5" s="1"/>
  <c r="AV154" i="5" s="1"/>
  <c r="CC153" i="5" l="1"/>
  <c r="CD153" i="5" s="1"/>
  <c r="H154" i="5" s="1"/>
  <c r="AS153" i="5"/>
  <c r="BB153" i="5" s="1"/>
  <c r="AG153" i="5"/>
  <c r="N154" i="5" s="1"/>
  <c r="BM154" i="5" s="1"/>
  <c r="BK153" i="5"/>
  <c r="BN153" i="5" s="1"/>
  <c r="AO153" i="5"/>
  <c r="P154" i="5" s="1"/>
  <c r="BJ154" i="5" s="1"/>
  <c r="AW153" i="5"/>
  <c r="BC153" i="5" s="1"/>
  <c r="BD153" i="5" s="1"/>
  <c r="BG153" i="5" s="1"/>
  <c r="D154" i="5" s="1"/>
  <c r="BH153" i="5"/>
  <c r="BO153" i="5" s="1"/>
  <c r="BP153" i="5" l="1"/>
  <c r="CE153" i="5"/>
  <c r="CH153" i="5" s="1"/>
  <c r="AX153" i="5"/>
  <c r="BA153" i="5" s="1"/>
  <c r="C154" i="5" s="1"/>
  <c r="BU153" i="5" l="1"/>
  <c r="F154" i="5" s="1"/>
  <c r="CI153" i="5"/>
  <c r="CL153" i="5" s="1"/>
  <c r="CM153" i="5" s="1"/>
  <c r="G154" i="5" s="1"/>
  <c r="I154" i="5" s="1"/>
  <c r="K154" i="5" s="1"/>
  <c r="BS153" i="5"/>
  <c r="E154" i="5" s="1"/>
  <c r="BE154" i="5" l="1"/>
  <c r="AB154" i="5"/>
  <c r="AJ154" i="5"/>
  <c r="AY154" i="5"/>
  <c r="CF154" i="5" s="1"/>
  <c r="J154" i="5"/>
  <c r="L154" i="5" s="1"/>
  <c r="Q154" i="5" s="1"/>
  <c r="S154" i="5" s="1"/>
  <c r="W154" i="5" l="1"/>
  <c r="AA154" i="5"/>
  <c r="AE154" i="5" s="1"/>
  <c r="AQ154" i="5" s="1"/>
  <c r="BL154" i="5"/>
  <c r="Z154" i="5"/>
  <c r="BV154" i="5" s="1"/>
  <c r="AN154" i="5"/>
  <c r="AF154" i="5"/>
  <c r="BQ154" i="5"/>
  <c r="CJ154" i="5" s="1"/>
  <c r="R154" i="5"/>
  <c r="T154" i="5" s="1"/>
  <c r="AP154" i="5" l="1"/>
  <c r="AD154" i="5"/>
  <c r="AG154" i="5" s="1"/>
  <c r="N155" i="5" s="1"/>
  <c r="BW154" i="5"/>
  <c r="BY154" i="5" s="1"/>
  <c r="AS154" i="5"/>
  <c r="BB154" i="5" s="1"/>
  <c r="AC154" i="5"/>
  <c r="M155" i="5" s="1"/>
  <c r="AR155" i="5" s="1"/>
  <c r="X154" i="5"/>
  <c r="Y154" i="5" s="1"/>
  <c r="AI154" i="5"/>
  <c r="AH154" i="5"/>
  <c r="BK154" i="5" l="1"/>
  <c r="BN154" i="5" s="1"/>
  <c r="AT154" i="5"/>
  <c r="AL154" i="5"/>
  <c r="BZ154" i="5"/>
  <c r="AK154" i="5"/>
  <c r="O155" i="5" s="1"/>
  <c r="AV155" i="5" s="1"/>
  <c r="AU154" i="5"/>
  <c r="CA154" i="5"/>
  <c r="AM154" i="5"/>
  <c r="BI154" i="5" s="1"/>
  <c r="BM155" i="5"/>
  <c r="AO154" i="5" l="1"/>
  <c r="P155" i="5" s="1"/>
  <c r="BJ155" i="5" s="1"/>
  <c r="BH154" i="5"/>
  <c r="BO154" i="5" s="1"/>
  <c r="BP154" i="5" s="1"/>
  <c r="AW154" i="5"/>
  <c r="CC154" i="5"/>
  <c r="CD154" i="5" s="1"/>
  <c r="H155" i="5" s="1"/>
  <c r="BC154" i="5" l="1"/>
  <c r="BD154" i="5" s="1"/>
  <c r="AX154" i="5"/>
  <c r="BA154" i="5" s="1"/>
  <c r="C155" i="5" s="1"/>
  <c r="BU154" i="5"/>
  <c r="F155" i="5" s="1"/>
  <c r="CI154" i="5"/>
  <c r="CL154" i="5" s="1"/>
  <c r="BS154" i="5"/>
  <c r="E155" i="5" s="1"/>
  <c r="CE154" i="5" l="1"/>
  <c r="CH154" i="5" s="1"/>
  <c r="CM154" i="5" s="1"/>
  <c r="G155" i="5" s="1"/>
  <c r="J155" i="5" s="1"/>
  <c r="L155" i="5" s="1"/>
  <c r="BG154" i="5"/>
  <c r="D155" i="5" s="1"/>
  <c r="AF155" i="5" l="1"/>
  <c r="AN155" i="5"/>
  <c r="BQ155" i="5"/>
  <c r="CJ155" i="5" s="1"/>
  <c r="I155" i="5"/>
  <c r="K155" i="5" s="1"/>
  <c r="R155" i="5" l="1"/>
  <c r="T155" i="5" s="1"/>
  <c r="Q155" i="5"/>
  <c r="S155" i="5" s="1"/>
  <c r="AB155" i="5"/>
  <c r="BE155" i="5"/>
  <c r="AJ155" i="5"/>
  <c r="AY155" i="5"/>
  <c r="CF155" i="5" s="1"/>
  <c r="BL155" i="5" l="1"/>
  <c r="W155" i="5"/>
  <c r="AA155" i="5"/>
  <c r="Z155" i="5"/>
  <c r="AI155" i="5"/>
  <c r="X155" i="5"/>
  <c r="AH155" i="5"/>
  <c r="AL155" i="5" l="1"/>
  <c r="BZ155" i="5"/>
  <c r="AK155" i="5"/>
  <c r="O156" i="5" s="1"/>
  <c r="AV156" i="5" s="1"/>
  <c r="AT155" i="5"/>
  <c r="AD155" i="5"/>
  <c r="AP155" i="5"/>
  <c r="AC155" i="5"/>
  <c r="M156" i="5" s="1"/>
  <c r="AR156" i="5" s="1"/>
  <c r="BV155" i="5"/>
  <c r="BY155" i="5" s="1"/>
  <c r="AM155" i="5"/>
  <c r="BI155" i="5" s="1"/>
  <c r="CA155" i="5"/>
  <c r="AU155" i="5"/>
  <c r="AE155" i="5"/>
  <c r="AQ155" i="5" s="1"/>
  <c r="BW155" i="5"/>
  <c r="Y155" i="5"/>
  <c r="AS155" i="5" l="1"/>
  <c r="BH155" i="5"/>
  <c r="BO155" i="5" s="1"/>
  <c r="AW155" i="5"/>
  <c r="BC155" i="5" s="1"/>
  <c r="BB155" i="5"/>
  <c r="AG155" i="5"/>
  <c r="N156" i="5" s="1"/>
  <c r="BM156" i="5" s="1"/>
  <c r="BK155" i="5"/>
  <c r="BN155" i="5" s="1"/>
  <c r="CC155" i="5"/>
  <c r="CD155" i="5" s="1"/>
  <c r="H156" i="5" s="1"/>
  <c r="AO155" i="5"/>
  <c r="P156" i="5" s="1"/>
  <c r="BJ156" i="5" s="1"/>
  <c r="BP155" i="5" l="1"/>
  <c r="AX155" i="5"/>
  <c r="BA155" i="5" s="1"/>
  <c r="C156" i="5" s="1"/>
  <c r="BD155" i="5"/>
  <c r="CE155" i="5" l="1"/>
  <c r="CH155" i="5" s="1"/>
  <c r="BG155" i="5"/>
  <c r="D156" i="5" s="1"/>
  <c r="CI155" i="5"/>
  <c r="CL155" i="5" s="1"/>
  <c r="BU155" i="5"/>
  <c r="F156" i="5" s="1"/>
  <c r="BS155" i="5"/>
  <c r="E156" i="5" s="1"/>
  <c r="CM155" i="5" l="1"/>
  <c r="G156" i="5" s="1"/>
  <c r="I156" i="5" s="1"/>
  <c r="K156" i="5" s="1"/>
  <c r="J156" i="5" l="1"/>
  <c r="L156" i="5" s="1"/>
  <c r="AB156" i="5"/>
  <c r="AY156" i="5"/>
  <c r="CF156" i="5" s="1"/>
  <c r="BE156" i="5"/>
  <c r="AJ156" i="5"/>
  <c r="BQ156" i="5" l="1"/>
  <c r="CJ156" i="5" s="1"/>
  <c r="AF156" i="5"/>
  <c r="AN156" i="5"/>
  <c r="Q156" i="5"/>
  <c r="S156" i="5" s="1"/>
  <c r="R156" i="5"/>
  <c r="T156" i="5" s="1"/>
  <c r="AH156" i="5" l="1"/>
  <c r="X156" i="5"/>
  <c r="AI156" i="5"/>
  <c r="Z156" i="5"/>
  <c r="BL156" i="5"/>
  <c r="AA156" i="5"/>
  <c r="W156" i="5"/>
  <c r="AK156" i="5" l="1"/>
  <c r="O157" i="5" s="1"/>
  <c r="AV157" i="5" s="1"/>
  <c r="AT156" i="5"/>
  <c r="BZ156" i="5"/>
  <c r="AL156" i="5"/>
  <c r="Y156" i="5"/>
  <c r="BW156" i="5"/>
  <c r="AE156" i="5"/>
  <c r="AQ156" i="5" s="1"/>
  <c r="AC156" i="5"/>
  <c r="M157" i="5" s="1"/>
  <c r="AR157" i="5" s="1"/>
  <c r="AP156" i="5"/>
  <c r="AD156" i="5"/>
  <c r="BV156" i="5"/>
  <c r="CA156" i="5"/>
  <c r="AU156" i="5"/>
  <c r="AM156" i="5"/>
  <c r="BI156" i="5" s="1"/>
  <c r="CC156" i="5" l="1"/>
  <c r="BY156" i="5"/>
  <c r="CD156" i="5" s="1"/>
  <c r="H157" i="5" s="1"/>
  <c r="BK156" i="5"/>
  <c r="BN156" i="5" s="1"/>
  <c r="AG156" i="5"/>
  <c r="N157" i="5" s="1"/>
  <c r="BM157" i="5" s="1"/>
  <c r="AW156" i="5"/>
  <c r="BC156" i="5" s="1"/>
  <c r="BH156" i="5"/>
  <c r="BO156" i="5" s="1"/>
  <c r="AO156" i="5"/>
  <c r="P157" i="5" s="1"/>
  <c r="BJ157" i="5" s="1"/>
  <c r="AS156" i="5"/>
  <c r="AX156" i="5" l="1"/>
  <c r="BA156" i="5" s="1"/>
  <c r="C157" i="5" s="1"/>
  <c r="BB156" i="5"/>
  <c r="BD156" i="5" s="1"/>
  <c r="BP156" i="5"/>
  <c r="CE156" i="5" l="1"/>
  <c r="CH156" i="5" s="1"/>
  <c r="BG156" i="5"/>
  <c r="D157" i="5" s="1"/>
  <c r="BS156" i="5"/>
  <c r="E157" i="5" s="1"/>
  <c r="CI156" i="5"/>
  <c r="CL156" i="5" s="1"/>
  <c r="BU156" i="5"/>
  <c r="F157" i="5" s="1"/>
  <c r="CM156" i="5" l="1"/>
  <c r="G157" i="5" s="1"/>
  <c r="I157" i="5" s="1"/>
  <c r="K157" i="5" s="1"/>
  <c r="AB157" i="5" l="1"/>
  <c r="AY157" i="5"/>
  <c r="CF157" i="5" s="1"/>
  <c r="AJ157" i="5"/>
  <c r="BE157" i="5"/>
  <c r="J157" i="5"/>
  <c r="L157" i="5" s="1"/>
  <c r="AF157" i="5" l="1"/>
  <c r="BQ157" i="5"/>
  <c r="CJ157" i="5" s="1"/>
  <c r="AN157" i="5"/>
  <c r="Q157" i="5"/>
  <c r="S157" i="5" s="1"/>
  <c r="R157" i="5"/>
  <c r="T157" i="5" s="1"/>
  <c r="AH157" i="5" l="1"/>
  <c r="X157" i="5"/>
  <c r="AI157" i="5"/>
  <c r="BL157" i="5"/>
  <c r="W157" i="5"/>
  <c r="Z157" i="5"/>
  <c r="AA157" i="5"/>
  <c r="BW157" i="5" l="1"/>
  <c r="AE157" i="5"/>
  <c r="AQ157" i="5" s="1"/>
  <c r="AT157" i="5"/>
  <c r="BZ157" i="5"/>
  <c r="AL157" i="5"/>
  <c r="AK157" i="5"/>
  <c r="O158" i="5" s="1"/>
  <c r="AV158" i="5" s="1"/>
  <c r="AD157" i="5"/>
  <c r="BV157" i="5"/>
  <c r="BY157" i="5" s="1"/>
  <c r="AP157" i="5"/>
  <c r="AC157" i="5"/>
  <c r="M158" i="5" s="1"/>
  <c r="AR158" i="5" s="1"/>
  <c r="Y157" i="5"/>
  <c r="AU157" i="5"/>
  <c r="AM157" i="5"/>
  <c r="BI157" i="5" s="1"/>
  <c r="CA157" i="5"/>
  <c r="BK157" i="5" l="1"/>
  <c r="BN157" i="5" s="1"/>
  <c r="AG157" i="5"/>
  <c r="N158" i="5" s="1"/>
  <c r="BM158" i="5" s="1"/>
  <c r="AO157" i="5"/>
  <c r="P158" i="5" s="1"/>
  <c r="BJ158" i="5" s="1"/>
  <c r="CC157" i="5"/>
  <c r="CD157" i="5" s="1"/>
  <c r="H158" i="5" s="1"/>
  <c r="AW157" i="5"/>
  <c r="BC157" i="5" s="1"/>
  <c r="BH157" i="5"/>
  <c r="BO157" i="5" s="1"/>
  <c r="AS157" i="5"/>
  <c r="BB157" i="5" l="1"/>
  <c r="BD157" i="5" s="1"/>
  <c r="AX157" i="5"/>
  <c r="BA157" i="5" s="1"/>
  <c r="C158" i="5" s="1"/>
  <c r="BP157" i="5"/>
  <c r="BU157" i="5" l="1"/>
  <c r="F158" i="5" s="1"/>
  <c r="BS157" i="5"/>
  <c r="E158" i="5" s="1"/>
  <c r="CI157" i="5"/>
  <c r="CL157" i="5" s="1"/>
  <c r="CE157" i="5"/>
  <c r="CH157" i="5" s="1"/>
  <c r="CM157" i="5" s="1"/>
  <c r="G158" i="5" s="1"/>
  <c r="BG157" i="5"/>
  <c r="D158" i="5" s="1"/>
  <c r="J158" i="5" l="1"/>
  <c r="L158" i="5" s="1"/>
  <c r="I158" i="5"/>
  <c r="K158" i="5" s="1"/>
  <c r="AJ158" i="5" l="1"/>
  <c r="AB158" i="5"/>
  <c r="R158" i="5"/>
  <c r="T158" i="5" s="1"/>
  <c r="Q158" i="5"/>
  <c r="S158" i="5" s="1"/>
  <c r="AY158" i="5"/>
  <c r="CF158" i="5" s="1"/>
  <c r="BE158" i="5"/>
  <c r="BQ158" i="5"/>
  <c r="CJ158" i="5" s="1"/>
  <c r="AN158" i="5"/>
  <c r="AF158" i="5"/>
  <c r="AA158" i="5" l="1"/>
  <c r="Z158" i="5"/>
  <c r="W158" i="5"/>
  <c r="BL158" i="5"/>
  <c r="AI158" i="5"/>
  <c r="X158" i="5"/>
  <c r="AH158" i="5"/>
  <c r="BZ158" i="5" l="1"/>
  <c r="AL158" i="5"/>
  <c r="AT158" i="5"/>
  <c r="AK158" i="5"/>
  <c r="O159" i="5" s="1"/>
  <c r="AV159" i="5" s="1"/>
  <c r="Y158" i="5"/>
  <c r="AD158" i="5"/>
  <c r="BV158" i="5"/>
  <c r="BY158" i="5" s="1"/>
  <c r="AC158" i="5"/>
  <c r="M159" i="5" s="1"/>
  <c r="AR159" i="5" s="1"/>
  <c r="AP158" i="5"/>
  <c r="AE158" i="5"/>
  <c r="AQ158" i="5" s="1"/>
  <c r="BW158" i="5"/>
  <c r="AM158" i="5"/>
  <c r="BI158" i="5" s="1"/>
  <c r="AU158" i="5"/>
  <c r="CA158" i="5"/>
  <c r="BK158" i="5" l="1"/>
  <c r="BN158" i="5" s="1"/>
  <c r="AG158" i="5"/>
  <c r="N159" i="5" s="1"/>
  <c r="BM159" i="5" s="1"/>
  <c r="AW158" i="5"/>
  <c r="BC158" i="5" s="1"/>
  <c r="BH158" i="5"/>
  <c r="BO158" i="5" s="1"/>
  <c r="AO158" i="5"/>
  <c r="P159" i="5" s="1"/>
  <c r="BJ159" i="5" s="1"/>
  <c r="AS158" i="5"/>
  <c r="CC158" i="5"/>
  <c r="CD158" i="5" s="1"/>
  <c r="H159" i="5" s="1"/>
  <c r="BP158" i="5" l="1"/>
  <c r="BB158" i="5"/>
  <c r="BD158" i="5" s="1"/>
  <c r="AX158" i="5"/>
  <c r="BA158" i="5" s="1"/>
  <c r="C159" i="5" s="1"/>
  <c r="CE158" i="5" l="1"/>
  <c r="CH158" i="5" s="1"/>
  <c r="BG158" i="5"/>
  <c r="D159" i="5" s="1"/>
  <c r="CI158" i="5"/>
  <c r="CL158" i="5" s="1"/>
  <c r="BS158" i="5"/>
  <c r="E159" i="5" s="1"/>
  <c r="BU158" i="5"/>
  <c r="F159" i="5" s="1"/>
  <c r="CM158" i="5" l="1"/>
  <c r="G159" i="5" s="1"/>
  <c r="J159" i="5" s="1"/>
  <c r="L159" i="5" s="1"/>
  <c r="BQ159" i="5" l="1"/>
  <c r="CJ159" i="5" s="1"/>
  <c r="AN159" i="5"/>
  <c r="AF159" i="5"/>
  <c r="I159" i="5"/>
  <c r="K159" i="5" s="1"/>
  <c r="AY159" i="5" l="1"/>
  <c r="CF159" i="5" s="1"/>
  <c r="R159" i="5"/>
  <c r="T159" i="5" s="1"/>
  <c r="Q159" i="5"/>
  <c r="S159" i="5" s="1"/>
  <c r="AB159" i="5"/>
  <c r="BE159" i="5"/>
  <c r="AJ159" i="5"/>
  <c r="AH159" i="5" l="1"/>
  <c r="X159" i="5"/>
  <c r="AI159" i="5"/>
  <c r="W159" i="5"/>
  <c r="Y159" i="5" s="1"/>
  <c r="AA159" i="5"/>
  <c r="Z159" i="5"/>
  <c r="BL159" i="5"/>
  <c r="AE159" i="5" l="1"/>
  <c r="AQ159" i="5" s="1"/>
  <c r="BW159" i="5"/>
  <c r="AC159" i="5"/>
  <c r="M160" i="5" s="1"/>
  <c r="AR160" i="5" s="1"/>
  <c r="AD159" i="5"/>
  <c r="BV159" i="5"/>
  <c r="BY159" i="5" s="1"/>
  <c r="AP159" i="5"/>
  <c r="AS159" i="5" s="1"/>
  <c r="AM159" i="5"/>
  <c r="BI159" i="5" s="1"/>
  <c r="CA159" i="5"/>
  <c r="AU159" i="5"/>
  <c r="AL159" i="5"/>
  <c r="BZ159" i="5"/>
  <c r="AK159" i="5"/>
  <c r="O160" i="5" s="1"/>
  <c r="AV160" i="5" s="1"/>
  <c r="AT159" i="5"/>
  <c r="AG159" i="5" l="1"/>
  <c r="N160" i="5" s="1"/>
  <c r="BM160" i="5" s="1"/>
  <c r="BK159" i="5"/>
  <c r="BN159" i="5" s="1"/>
  <c r="CC159" i="5"/>
  <c r="CD159" i="5" s="1"/>
  <c r="H160" i="5" s="1"/>
  <c r="AO159" i="5"/>
  <c r="P160" i="5" s="1"/>
  <c r="BJ160" i="5" s="1"/>
  <c r="BB159" i="5"/>
  <c r="BH159" i="5"/>
  <c r="BO159" i="5" s="1"/>
  <c r="AW159" i="5"/>
  <c r="BC159" i="5" s="1"/>
  <c r="AX159" i="5" l="1"/>
  <c r="BA159" i="5" s="1"/>
  <c r="C160" i="5" s="1"/>
  <c r="BP159" i="5"/>
  <c r="BD159" i="5"/>
  <c r="BS159" i="5" l="1"/>
  <c r="E160" i="5" s="1"/>
  <c r="BU159" i="5"/>
  <c r="F160" i="5" s="1"/>
  <c r="CI159" i="5"/>
  <c r="CL159" i="5" s="1"/>
  <c r="CE159" i="5"/>
  <c r="CH159" i="5" s="1"/>
  <c r="BG159" i="5"/>
  <c r="D160" i="5" s="1"/>
  <c r="CM159" i="5" l="1"/>
  <c r="G160" i="5" s="1"/>
  <c r="I160" i="5"/>
  <c r="K160" i="5" s="1"/>
  <c r="AJ160" i="5" s="1"/>
  <c r="J160" i="5"/>
  <c r="L160" i="5" s="1"/>
  <c r="BE160" i="5" l="1"/>
  <c r="AY160" i="5"/>
  <c r="CF160" i="5" s="1"/>
  <c r="AB160" i="5"/>
  <c r="AF160" i="5"/>
  <c r="BQ160" i="5"/>
  <c r="CJ160" i="5" s="1"/>
  <c r="AN160" i="5"/>
  <c r="R160" i="5"/>
  <c r="T160" i="5" s="1"/>
  <c r="Q160" i="5"/>
  <c r="S160" i="5" s="1"/>
  <c r="AH160" i="5" l="1"/>
  <c r="X160" i="5"/>
  <c r="AI160" i="5"/>
  <c r="W160" i="5"/>
  <c r="Y160" i="5" s="1"/>
  <c r="AA160" i="5"/>
  <c r="Z160" i="5"/>
  <c r="BL160" i="5"/>
  <c r="BW160" i="5" l="1"/>
  <c r="AE160" i="5"/>
  <c r="AQ160" i="5" s="1"/>
  <c r="AD160" i="5"/>
  <c r="AC160" i="5"/>
  <c r="M161" i="5" s="1"/>
  <c r="AR161" i="5" s="1"/>
  <c r="AP160" i="5"/>
  <c r="AS160" i="5" s="1"/>
  <c r="BV160" i="5"/>
  <c r="BY160" i="5" s="1"/>
  <c r="CA160" i="5"/>
  <c r="AU160" i="5"/>
  <c r="AM160" i="5"/>
  <c r="BI160" i="5" s="1"/>
  <c r="AT160" i="5"/>
  <c r="BZ160" i="5"/>
  <c r="AK160" i="5"/>
  <c r="O161" i="5" s="1"/>
  <c r="AV161" i="5" s="1"/>
  <c r="AL160" i="5"/>
  <c r="AO160" i="5" s="1"/>
  <c r="P161" i="5" s="1"/>
  <c r="BJ161" i="5" s="1"/>
  <c r="BB160" i="5" l="1"/>
  <c r="CC160" i="5"/>
  <c r="CD160" i="5" s="1"/>
  <c r="H161" i="5" s="1"/>
  <c r="AG160" i="5"/>
  <c r="N161" i="5" s="1"/>
  <c r="BM161" i="5" s="1"/>
  <c r="BK160" i="5"/>
  <c r="BN160" i="5" s="1"/>
  <c r="BH160" i="5"/>
  <c r="BO160" i="5" s="1"/>
  <c r="AW160" i="5"/>
  <c r="BC160" i="5" s="1"/>
  <c r="BP160" i="5" l="1"/>
  <c r="BU160" i="5"/>
  <c r="F161" i="5" s="1"/>
  <c r="CI160" i="5"/>
  <c r="CL160" i="5" s="1"/>
  <c r="BS160" i="5"/>
  <c r="E161" i="5" s="1"/>
  <c r="AX160" i="5"/>
  <c r="BA160" i="5" s="1"/>
  <c r="C161" i="5" s="1"/>
  <c r="BD160" i="5"/>
  <c r="CE160" i="5" l="1"/>
  <c r="CH160" i="5" s="1"/>
  <c r="CM160" i="5" s="1"/>
  <c r="G161" i="5" s="1"/>
  <c r="J161" i="5" s="1"/>
  <c r="L161" i="5" s="1"/>
  <c r="BG160" i="5"/>
  <c r="D161" i="5" s="1"/>
  <c r="I161" i="5" l="1"/>
  <c r="K161" i="5" s="1"/>
  <c r="BE161" i="5" s="1"/>
  <c r="R161" i="5"/>
  <c r="T161" i="5" s="1"/>
  <c r="AY161" i="5"/>
  <c r="CF161" i="5" s="1"/>
  <c r="Q161" i="5"/>
  <c r="S161" i="5" s="1"/>
  <c r="AB161" i="5"/>
  <c r="AJ161" i="5"/>
  <c r="BQ161" i="5"/>
  <c r="CJ161" i="5" s="1"/>
  <c r="AF161" i="5"/>
  <c r="AN161" i="5"/>
  <c r="X161" i="5" l="1"/>
  <c r="AI161" i="5"/>
  <c r="AH161" i="5"/>
  <c r="W161" i="5"/>
  <c r="Y161" i="5" s="1"/>
  <c r="Z161" i="5"/>
  <c r="AA161" i="5"/>
  <c r="BL161" i="5"/>
  <c r="AE161" i="5" l="1"/>
  <c r="AQ161" i="5" s="1"/>
  <c r="BW161" i="5"/>
  <c r="AK161" i="5"/>
  <c r="O162" i="5" s="1"/>
  <c r="AV162" i="5" s="1"/>
  <c r="AT161" i="5"/>
  <c r="BZ161" i="5"/>
  <c r="AL161" i="5"/>
  <c r="AO161" i="5" s="1"/>
  <c r="P162" i="5" s="1"/>
  <c r="BJ162" i="5" s="1"/>
  <c r="CA161" i="5"/>
  <c r="AU161" i="5"/>
  <c r="AM161" i="5"/>
  <c r="BI161" i="5" s="1"/>
  <c r="AD161" i="5"/>
  <c r="AC161" i="5"/>
  <c r="M162" i="5" s="1"/>
  <c r="AR162" i="5" s="1"/>
  <c r="BV161" i="5"/>
  <c r="BY161" i="5" s="1"/>
  <c r="AP161" i="5"/>
  <c r="AS161" i="5" s="1"/>
  <c r="BB161" i="5" l="1"/>
  <c r="AW161" i="5"/>
  <c r="BC161" i="5" s="1"/>
  <c r="BH161" i="5"/>
  <c r="BO161" i="5" s="1"/>
  <c r="AG161" i="5"/>
  <c r="N162" i="5" s="1"/>
  <c r="BM162" i="5" s="1"/>
  <c r="BK161" i="5"/>
  <c r="BN161" i="5" s="1"/>
  <c r="BP161" i="5" s="1"/>
  <c r="CC161" i="5"/>
  <c r="CD161" i="5" s="1"/>
  <c r="H162" i="5" s="1"/>
  <c r="BD161" i="5" l="1"/>
  <c r="AX161" i="5"/>
  <c r="BA161" i="5" s="1"/>
  <c r="C162" i="5" s="1"/>
  <c r="BS161" i="5"/>
  <c r="E162" i="5" s="1"/>
  <c r="CI161" i="5"/>
  <c r="CL161" i="5" s="1"/>
  <c r="BU161" i="5"/>
  <c r="F162" i="5" s="1"/>
  <c r="CE161" i="5" l="1"/>
  <c r="CH161" i="5" s="1"/>
  <c r="CM161" i="5" s="1"/>
  <c r="G162" i="5" s="1"/>
  <c r="J162" i="5" s="1"/>
  <c r="L162" i="5" s="1"/>
  <c r="BG161" i="5"/>
  <c r="D162" i="5" s="1"/>
  <c r="I162" i="5" s="1"/>
  <c r="K162" i="5" s="1"/>
  <c r="AY162" i="5" l="1"/>
  <c r="CF162" i="5" s="1"/>
  <c r="Q162" i="5"/>
  <c r="S162" i="5" s="1"/>
  <c r="AJ162" i="5"/>
  <c r="AB162" i="5"/>
  <c r="BE162" i="5"/>
  <c r="R162" i="5"/>
  <c r="T162" i="5" s="1"/>
  <c r="BQ162" i="5"/>
  <c r="CJ162" i="5" s="1"/>
  <c r="AF162" i="5"/>
  <c r="AN162" i="5"/>
  <c r="AI162" i="5" l="1"/>
  <c r="AH162" i="5"/>
  <c r="X162" i="5"/>
  <c r="AA162" i="5"/>
  <c r="BL162" i="5"/>
  <c r="Z162" i="5"/>
  <c r="W162" i="5"/>
  <c r="Y162" i="5" s="1"/>
  <c r="BV162" i="5" l="1"/>
  <c r="AP162" i="5"/>
  <c r="AD162" i="5"/>
  <c r="AC162" i="5"/>
  <c r="M163" i="5" s="1"/>
  <c r="AR163" i="5" s="1"/>
  <c r="BW162" i="5"/>
  <c r="AE162" i="5"/>
  <c r="AQ162" i="5" s="1"/>
  <c r="AL162" i="5"/>
  <c r="AO162" i="5" s="1"/>
  <c r="P163" i="5" s="1"/>
  <c r="BJ163" i="5" s="1"/>
  <c r="BZ162" i="5"/>
  <c r="CC162" i="5" s="1"/>
  <c r="AT162" i="5"/>
  <c r="AK162" i="5"/>
  <c r="O163" i="5" s="1"/>
  <c r="AV163" i="5" s="1"/>
  <c r="AM162" i="5"/>
  <c r="BI162" i="5" s="1"/>
  <c r="AU162" i="5"/>
  <c r="CA162" i="5"/>
  <c r="AG162" i="5" l="1"/>
  <c r="N163" i="5" s="1"/>
  <c r="BM163" i="5" s="1"/>
  <c r="BK162" i="5"/>
  <c r="BN162" i="5" s="1"/>
  <c r="AS162" i="5"/>
  <c r="BH162" i="5"/>
  <c r="BO162" i="5" s="1"/>
  <c r="AW162" i="5"/>
  <c r="BC162" i="5" s="1"/>
  <c r="BY162" i="5"/>
  <c r="CD162" i="5" s="1"/>
  <c r="H163" i="5" s="1"/>
  <c r="BB162" i="5" l="1"/>
  <c r="BD162" i="5" s="1"/>
  <c r="AX162" i="5"/>
  <c r="BA162" i="5" s="1"/>
  <c r="C163" i="5" s="1"/>
  <c r="BP162" i="5"/>
  <c r="BS162" i="5" l="1"/>
  <c r="E163" i="5" s="1"/>
  <c r="CI162" i="5"/>
  <c r="CL162" i="5" s="1"/>
  <c r="BU162" i="5"/>
  <c r="F163" i="5" s="1"/>
  <c r="CE162" i="5"/>
  <c r="CH162" i="5" s="1"/>
  <c r="CM162" i="5" s="1"/>
  <c r="G163" i="5" s="1"/>
  <c r="BG162" i="5"/>
  <c r="D163" i="5" s="1"/>
  <c r="I163" i="5" l="1"/>
  <c r="K163" i="5" s="1"/>
  <c r="AJ163" i="5" s="1"/>
  <c r="AB163" i="5"/>
  <c r="AY163" i="5"/>
  <c r="CF163" i="5" s="1"/>
  <c r="BE163" i="5"/>
  <c r="J163" i="5"/>
  <c r="L163" i="5" s="1"/>
  <c r="R163" i="5" s="1"/>
  <c r="T163" i="5" s="1"/>
  <c r="Q163" i="5" l="1"/>
  <c r="S163" i="5" s="1"/>
  <c r="W163" i="5" s="1"/>
  <c r="X163" i="5"/>
  <c r="AI163" i="5"/>
  <c r="AH163" i="5"/>
  <c r="BQ163" i="5"/>
  <c r="CJ163" i="5" s="1"/>
  <c r="AN163" i="5"/>
  <c r="AF163" i="5"/>
  <c r="AA163" i="5"/>
  <c r="BL163" i="5"/>
  <c r="Z163" i="5"/>
  <c r="BV163" i="5" l="1"/>
  <c r="AD163" i="5"/>
  <c r="AC163" i="5"/>
  <c r="M164" i="5" s="1"/>
  <c r="AR164" i="5" s="1"/>
  <c r="AP163" i="5"/>
  <c r="AS163" i="5" s="1"/>
  <c r="AT163" i="5"/>
  <c r="AK163" i="5"/>
  <c r="O164" i="5" s="1"/>
  <c r="AV164" i="5" s="1"/>
  <c r="BZ163" i="5"/>
  <c r="CC163" i="5" s="1"/>
  <c r="AL163" i="5"/>
  <c r="AO163" i="5" s="1"/>
  <c r="P164" i="5" s="1"/>
  <c r="BJ164" i="5" s="1"/>
  <c r="BW163" i="5"/>
  <c r="AE163" i="5"/>
  <c r="AQ163" i="5" s="1"/>
  <c r="Y163" i="5"/>
  <c r="CA163" i="5"/>
  <c r="AM163" i="5"/>
  <c r="BI163" i="5" s="1"/>
  <c r="AU163" i="5"/>
  <c r="BB163" i="5" l="1"/>
  <c r="BY163" i="5"/>
  <c r="CD163" i="5" s="1"/>
  <c r="H164" i="5" s="1"/>
  <c r="AW163" i="5"/>
  <c r="BC163" i="5" s="1"/>
  <c r="BH163" i="5"/>
  <c r="BO163" i="5" s="1"/>
  <c r="AG163" i="5"/>
  <c r="N164" i="5" s="1"/>
  <c r="BM164" i="5" s="1"/>
  <c r="BK163" i="5"/>
  <c r="BN163" i="5" s="1"/>
  <c r="BP163" i="5" s="1"/>
  <c r="CI163" i="5" l="1"/>
  <c r="CL163" i="5" s="1"/>
  <c r="BU163" i="5"/>
  <c r="F164" i="5" s="1"/>
  <c r="BS163" i="5"/>
  <c r="E164" i="5" s="1"/>
  <c r="AX163" i="5"/>
  <c r="BA163" i="5" s="1"/>
  <c r="C164" i="5" s="1"/>
  <c r="BD163" i="5"/>
  <c r="CE163" i="5" l="1"/>
  <c r="CH163" i="5" s="1"/>
  <c r="CM163" i="5" s="1"/>
  <c r="G164" i="5" s="1"/>
  <c r="BG163" i="5"/>
  <c r="D164" i="5" s="1"/>
  <c r="J164" i="5"/>
  <c r="L164" i="5" s="1"/>
  <c r="BQ164" i="5" l="1"/>
  <c r="CJ164" i="5" s="1"/>
  <c r="AF164" i="5"/>
  <c r="AN164" i="5"/>
  <c r="I164" i="5"/>
  <c r="K164" i="5" s="1"/>
  <c r="AY164" i="5" l="1"/>
  <c r="CF164" i="5" s="1"/>
  <c r="AB164" i="5"/>
  <c r="BE164" i="5"/>
  <c r="AJ164" i="5"/>
  <c r="R164" i="5"/>
  <c r="T164" i="5" s="1"/>
  <c r="Q164" i="5"/>
  <c r="S164" i="5" s="1"/>
  <c r="BL164" i="5" l="1"/>
  <c r="AA164" i="5"/>
  <c r="Z164" i="5"/>
  <c r="W164" i="5"/>
  <c r="AH164" i="5"/>
  <c r="X164" i="5"/>
  <c r="AI164" i="5"/>
  <c r="Y164" i="5" l="1"/>
  <c r="BV164" i="5"/>
  <c r="AC164" i="5"/>
  <c r="M165" i="5" s="1"/>
  <c r="AR165" i="5" s="1"/>
  <c r="AP164" i="5"/>
  <c r="AD164" i="5"/>
  <c r="AU164" i="5"/>
  <c r="AM164" i="5"/>
  <c r="BI164" i="5" s="1"/>
  <c r="CA164" i="5"/>
  <c r="AE164" i="5"/>
  <c r="AQ164" i="5" s="1"/>
  <c r="BW164" i="5"/>
  <c r="AL164" i="5"/>
  <c r="BZ164" i="5"/>
  <c r="AK164" i="5"/>
  <c r="O165" i="5" s="1"/>
  <c r="AV165" i="5" s="1"/>
  <c r="AT164" i="5"/>
  <c r="AS164" i="5" l="1"/>
  <c r="BH164" i="5"/>
  <c r="BO164" i="5" s="1"/>
  <c r="AW164" i="5"/>
  <c r="BC164" i="5" s="1"/>
  <c r="BK164" i="5"/>
  <c r="BN164" i="5" s="1"/>
  <c r="AG164" i="5"/>
  <c r="N165" i="5" s="1"/>
  <c r="BM165" i="5" s="1"/>
  <c r="CC164" i="5"/>
  <c r="AO164" i="5"/>
  <c r="P165" i="5" s="1"/>
  <c r="BJ165" i="5" s="1"/>
  <c r="BY164" i="5"/>
  <c r="BP164" i="5" l="1"/>
  <c r="BS164" i="5"/>
  <c r="E165" i="5" s="1"/>
  <c r="CI164" i="5"/>
  <c r="CL164" i="5" s="1"/>
  <c r="BU164" i="5"/>
  <c r="F165" i="5" s="1"/>
  <c r="CD164" i="5"/>
  <c r="H165" i="5" s="1"/>
  <c r="BB164" i="5"/>
  <c r="BD164" i="5" s="1"/>
  <c r="AX164" i="5"/>
  <c r="BA164" i="5" s="1"/>
  <c r="C165" i="5" s="1"/>
  <c r="BG164" i="5" l="1"/>
  <c r="D165" i="5" s="1"/>
  <c r="CE164" i="5"/>
  <c r="CH164" i="5" s="1"/>
  <c r="CM164" i="5" s="1"/>
  <c r="G165" i="5" s="1"/>
  <c r="J165" i="5" s="1"/>
  <c r="L165" i="5" s="1"/>
  <c r="I165" i="5" l="1"/>
  <c r="K165" i="5" s="1"/>
  <c r="BE165" i="5" s="1"/>
  <c r="AF165" i="5"/>
  <c r="BQ165" i="5"/>
  <c r="CJ165" i="5" s="1"/>
  <c r="AN165" i="5"/>
  <c r="AY165" i="5"/>
  <c r="CF165" i="5" s="1"/>
  <c r="AJ165" i="5"/>
  <c r="AB165" i="5"/>
  <c r="R165" i="5" l="1"/>
  <c r="T165" i="5" s="1"/>
  <c r="Q165" i="5"/>
  <c r="S165" i="5" s="1"/>
  <c r="W165" i="5" s="1"/>
  <c r="Y165" i="5" s="1"/>
  <c r="AI165" i="5"/>
  <c r="AH165" i="5"/>
  <c r="X165" i="5"/>
  <c r="Z165" i="5" l="1"/>
  <c r="BL165" i="5"/>
  <c r="AA165" i="5"/>
  <c r="AE165" i="5" s="1"/>
  <c r="AQ165" i="5" s="1"/>
  <c r="BV165" i="5"/>
  <c r="AP165" i="5"/>
  <c r="AC165" i="5"/>
  <c r="M166" i="5" s="1"/>
  <c r="AR166" i="5" s="1"/>
  <c r="AD165" i="5"/>
  <c r="BW165" i="5"/>
  <c r="AT165" i="5"/>
  <c r="AK165" i="5"/>
  <c r="O166" i="5" s="1"/>
  <c r="AV166" i="5" s="1"/>
  <c r="BZ165" i="5"/>
  <c r="AL165" i="5"/>
  <c r="AU165" i="5"/>
  <c r="CA165" i="5"/>
  <c r="AM165" i="5"/>
  <c r="BI165" i="5" s="1"/>
  <c r="AO165" i="5" l="1"/>
  <c r="P166" i="5" s="1"/>
  <c r="BJ166" i="5" s="1"/>
  <c r="AS165" i="5"/>
  <c r="BH165" i="5"/>
  <c r="BO165" i="5" s="1"/>
  <c r="AW165" i="5"/>
  <c r="BC165" i="5" s="1"/>
  <c r="AG165" i="5"/>
  <c r="N166" i="5" s="1"/>
  <c r="BM166" i="5" s="1"/>
  <c r="BK165" i="5"/>
  <c r="BN165" i="5" s="1"/>
  <c r="BP165" i="5" s="1"/>
  <c r="CC165" i="5"/>
  <c r="BY165" i="5"/>
  <c r="CD165" i="5" s="1"/>
  <c r="H166" i="5" s="1"/>
  <c r="BS165" i="5" l="1"/>
  <c r="E166" i="5" s="1"/>
  <c r="CI165" i="5"/>
  <c r="CL165" i="5" s="1"/>
  <c r="BU165" i="5"/>
  <c r="F166" i="5" s="1"/>
  <c r="BB165" i="5"/>
  <c r="BD165" i="5" s="1"/>
  <c r="AX165" i="5"/>
  <c r="BA165" i="5" s="1"/>
  <c r="C166" i="5" s="1"/>
  <c r="CE165" i="5" l="1"/>
  <c r="CH165" i="5" s="1"/>
  <c r="CM165" i="5" s="1"/>
  <c r="G166" i="5" s="1"/>
  <c r="BG165" i="5"/>
  <c r="D166" i="5" s="1"/>
  <c r="I166" i="5" s="1"/>
  <c r="K166" i="5" s="1"/>
  <c r="J166" i="5"/>
  <c r="L166" i="5" s="1"/>
  <c r="AY166" i="5" l="1"/>
  <c r="CF166" i="5" s="1"/>
  <c r="AJ166" i="5"/>
  <c r="Q166" i="5"/>
  <c r="S166" i="5" s="1"/>
  <c r="BE166" i="5"/>
  <c r="AB166" i="5"/>
  <c r="R166" i="5"/>
  <c r="T166" i="5" s="1"/>
  <c r="BQ166" i="5"/>
  <c r="CJ166" i="5" s="1"/>
  <c r="AN166" i="5"/>
  <c r="AF166" i="5"/>
  <c r="X166" i="5" l="1"/>
  <c r="AH166" i="5"/>
  <c r="AI166" i="5"/>
  <c r="BL166" i="5"/>
  <c r="W166" i="5"/>
  <c r="Y166" i="5" s="1"/>
  <c r="Z166" i="5"/>
  <c r="AA166" i="5"/>
  <c r="AM166" i="5" l="1"/>
  <c r="BI166" i="5" s="1"/>
  <c r="CA166" i="5"/>
  <c r="AU166" i="5"/>
  <c r="AT166" i="5"/>
  <c r="AK166" i="5"/>
  <c r="O167" i="5" s="1"/>
  <c r="AV167" i="5" s="1"/>
  <c r="AL166" i="5"/>
  <c r="AO166" i="5" s="1"/>
  <c r="P167" i="5" s="1"/>
  <c r="BJ167" i="5" s="1"/>
  <c r="BZ166" i="5"/>
  <c r="CC166" i="5" s="1"/>
  <c r="BW166" i="5"/>
  <c r="AE166" i="5"/>
  <c r="AQ166" i="5" s="1"/>
  <c r="AC166" i="5"/>
  <c r="M167" i="5" s="1"/>
  <c r="AR167" i="5" s="1"/>
  <c r="AD166" i="5"/>
  <c r="BV166" i="5"/>
  <c r="AP166" i="5"/>
  <c r="AS166" i="5" s="1"/>
  <c r="BB166" i="5" l="1"/>
  <c r="BY166" i="5"/>
  <c r="CD166" i="5" s="1"/>
  <c r="H167" i="5" s="1"/>
  <c r="AW166" i="5"/>
  <c r="BC166" i="5" s="1"/>
  <c r="BH166" i="5"/>
  <c r="BO166" i="5" s="1"/>
  <c r="BK166" i="5"/>
  <c r="BN166" i="5" s="1"/>
  <c r="AG166" i="5"/>
  <c r="N167" i="5" s="1"/>
  <c r="BM167" i="5" s="1"/>
  <c r="BP166" i="5" l="1"/>
  <c r="BS166" i="5"/>
  <c r="E167" i="5" s="1"/>
  <c r="CI166" i="5"/>
  <c r="CL166" i="5" s="1"/>
  <c r="BU166" i="5"/>
  <c r="F167" i="5" s="1"/>
  <c r="BD166" i="5"/>
  <c r="AX166" i="5"/>
  <c r="BA166" i="5" s="1"/>
  <c r="C167" i="5" s="1"/>
  <c r="BG166" i="5" l="1"/>
  <c r="D167" i="5" s="1"/>
  <c r="CE166" i="5"/>
  <c r="CH166" i="5" s="1"/>
  <c r="CM166" i="5" s="1"/>
  <c r="G167" i="5" s="1"/>
  <c r="J167" i="5" s="1"/>
  <c r="L167" i="5" s="1"/>
  <c r="I167" i="5" l="1"/>
  <c r="K167" i="5" s="1"/>
  <c r="AY167" i="5" s="1"/>
  <c r="CF167" i="5" s="1"/>
  <c r="AJ167" i="5"/>
  <c r="R167" i="5"/>
  <c r="T167" i="5" s="1"/>
  <c r="BQ167" i="5"/>
  <c r="CJ167" i="5" s="1"/>
  <c r="AN167" i="5"/>
  <c r="AF167" i="5"/>
  <c r="AB167" i="5" l="1"/>
  <c r="Q167" i="5"/>
  <c r="S167" i="5" s="1"/>
  <c r="AA167" i="5" s="1"/>
  <c r="BE167" i="5"/>
  <c r="AI167" i="5"/>
  <c r="AH167" i="5"/>
  <c r="X167" i="5"/>
  <c r="BL167" i="5" l="1"/>
  <c r="W167" i="5"/>
  <c r="Z167" i="5"/>
  <c r="BV167" i="5" s="1"/>
  <c r="AU167" i="5"/>
  <c r="CA167" i="5"/>
  <c r="AM167" i="5"/>
  <c r="BI167" i="5" s="1"/>
  <c r="AC167" i="5"/>
  <c r="M168" i="5" s="1"/>
  <c r="AR168" i="5" s="1"/>
  <c r="AP167" i="5"/>
  <c r="AK167" i="5"/>
  <c r="O168" i="5" s="1"/>
  <c r="AV168" i="5" s="1"/>
  <c r="AT167" i="5"/>
  <c r="AL167" i="5"/>
  <c r="BZ167" i="5"/>
  <c r="Y167" i="5"/>
  <c r="AE167" i="5"/>
  <c r="AQ167" i="5" s="1"/>
  <c r="BW167" i="5"/>
  <c r="CC167" i="5" l="1"/>
  <c r="AD167" i="5"/>
  <c r="BY167" i="5"/>
  <c r="CD167" i="5" s="1"/>
  <c r="H168" i="5" s="1"/>
  <c r="BK167" i="5"/>
  <c r="BN167" i="5" s="1"/>
  <c r="AG167" i="5"/>
  <c r="N168" i="5" s="1"/>
  <c r="BM168" i="5" s="1"/>
  <c r="AS167" i="5"/>
  <c r="AO167" i="5"/>
  <c r="P168" i="5" s="1"/>
  <c r="BJ168" i="5" s="1"/>
  <c r="BH167" i="5"/>
  <c r="BO167" i="5" s="1"/>
  <c r="AW167" i="5"/>
  <c r="BC167" i="5" s="1"/>
  <c r="AX167" i="5" l="1"/>
  <c r="BA167" i="5" s="1"/>
  <c r="C168" i="5" s="1"/>
  <c r="BB167" i="5"/>
  <c r="BD167" i="5" s="1"/>
  <c r="BP167" i="5"/>
  <c r="BS167" i="5" l="1"/>
  <c r="E168" i="5" s="1"/>
  <c r="CI167" i="5"/>
  <c r="CL167" i="5" s="1"/>
  <c r="BU167" i="5"/>
  <c r="F168" i="5" s="1"/>
  <c r="BG167" i="5"/>
  <c r="D168" i="5" s="1"/>
  <c r="CE167" i="5"/>
  <c r="CH167" i="5" s="1"/>
  <c r="CM167" i="5" s="1"/>
  <c r="G168" i="5" s="1"/>
  <c r="I168" i="5" l="1"/>
  <c r="K168" i="5" s="1"/>
  <c r="AJ168" i="5" s="1"/>
  <c r="BE168" i="5"/>
  <c r="AB168" i="5"/>
  <c r="J168" i="5"/>
  <c r="L168" i="5" s="1"/>
  <c r="R168" i="5" s="1"/>
  <c r="T168" i="5" s="1"/>
  <c r="AY168" i="5" l="1"/>
  <c r="CF168" i="5" s="1"/>
  <c r="X168" i="5"/>
  <c r="AI168" i="5"/>
  <c r="AH168" i="5"/>
  <c r="Q168" i="5"/>
  <c r="S168" i="5" s="1"/>
  <c r="AN168" i="5"/>
  <c r="BQ168" i="5"/>
  <c r="CJ168" i="5" s="1"/>
  <c r="AF168" i="5"/>
  <c r="W168" i="5" l="1"/>
  <c r="Y168" i="5" s="1"/>
  <c r="BL168" i="5"/>
  <c r="AA168" i="5"/>
  <c r="Z168" i="5"/>
  <c r="BZ168" i="5"/>
  <c r="CC168" i="5" s="1"/>
  <c r="AT168" i="5"/>
  <c r="AK168" i="5"/>
  <c r="O169" i="5" s="1"/>
  <c r="AV169" i="5" s="1"/>
  <c r="AL168" i="5"/>
  <c r="AO168" i="5" s="1"/>
  <c r="P169" i="5" s="1"/>
  <c r="BJ169" i="5" s="1"/>
  <c r="AU168" i="5"/>
  <c r="CA168" i="5"/>
  <c r="AM168" i="5"/>
  <c r="BI168" i="5" s="1"/>
  <c r="AE168" i="5" l="1"/>
  <c r="AQ168" i="5" s="1"/>
  <c r="BW168" i="5"/>
  <c r="BV168" i="5"/>
  <c r="BY168" i="5" s="1"/>
  <c r="CD168" i="5" s="1"/>
  <c r="H169" i="5" s="1"/>
  <c r="AP168" i="5"/>
  <c r="AC168" i="5"/>
  <c r="M169" i="5" s="1"/>
  <c r="AR169" i="5" s="1"/>
  <c r="AD168" i="5"/>
  <c r="BH168" i="5"/>
  <c r="BO168" i="5" s="1"/>
  <c r="AW168" i="5"/>
  <c r="BC168" i="5" s="1"/>
  <c r="BK168" i="5" l="1"/>
  <c r="BN168" i="5" s="1"/>
  <c r="BP168" i="5" s="1"/>
  <c r="AG168" i="5"/>
  <c r="N169" i="5" s="1"/>
  <c r="BM169" i="5" s="1"/>
  <c r="AS168" i="5"/>
  <c r="CI168" i="5" l="1"/>
  <c r="CL168" i="5" s="1"/>
  <c r="BS168" i="5"/>
  <c r="E169" i="5" s="1"/>
  <c r="BU168" i="5"/>
  <c r="F169" i="5" s="1"/>
  <c r="BB168" i="5"/>
  <c r="BD168" i="5" s="1"/>
  <c r="AX168" i="5"/>
  <c r="BA168" i="5" s="1"/>
  <c r="C169" i="5" s="1"/>
  <c r="CE168" i="5" l="1"/>
  <c r="CH168" i="5" s="1"/>
  <c r="CM168" i="5" s="1"/>
  <c r="G169" i="5" s="1"/>
  <c r="J169" i="5" s="1"/>
  <c r="L169" i="5" s="1"/>
  <c r="BG168" i="5"/>
  <c r="D169" i="5" s="1"/>
  <c r="AN169" i="5" l="1"/>
  <c r="AF169" i="5"/>
  <c r="BQ169" i="5"/>
  <c r="CJ169" i="5" s="1"/>
  <c r="I169" i="5"/>
  <c r="K169" i="5" s="1"/>
  <c r="AJ169" i="5" l="1"/>
  <c r="BE169" i="5"/>
  <c r="Q169" i="5"/>
  <c r="S169" i="5" s="1"/>
  <c r="R169" i="5"/>
  <c r="T169" i="5" s="1"/>
  <c r="AB169" i="5"/>
  <c r="AY169" i="5"/>
  <c r="CF169" i="5" s="1"/>
  <c r="X169" i="5" l="1"/>
  <c r="AH169" i="5"/>
  <c r="AI169" i="5"/>
  <c r="AA169" i="5"/>
  <c r="Z169" i="5"/>
  <c r="BL169" i="5"/>
  <c r="W169" i="5"/>
  <c r="Y169" i="5" s="1"/>
  <c r="CA169" i="5" l="1"/>
  <c r="AU169" i="5"/>
  <c r="AM169" i="5"/>
  <c r="BI169" i="5" s="1"/>
  <c r="BZ169" i="5"/>
  <c r="AT169" i="5"/>
  <c r="AK169" i="5"/>
  <c r="O170" i="5" s="1"/>
  <c r="AV170" i="5" s="1"/>
  <c r="AL169" i="5"/>
  <c r="AO169" i="5" s="1"/>
  <c r="P170" i="5" s="1"/>
  <c r="BJ170" i="5" s="1"/>
  <c r="AP169" i="5"/>
  <c r="AS169" i="5" s="1"/>
  <c r="AD169" i="5"/>
  <c r="AC169" i="5"/>
  <c r="M170" i="5" s="1"/>
  <c r="AR170" i="5" s="1"/>
  <c r="BV169" i="5"/>
  <c r="AE169" i="5"/>
  <c r="AQ169" i="5" s="1"/>
  <c r="BW169" i="5"/>
  <c r="BB169" i="5" l="1"/>
  <c r="CC169" i="5"/>
  <c r="BY169" i="5"/>
  <c r="BH169" i="5"/>
  <c r="BO169" i="5" s="1"/>
  <c r="AW169" i="5"/>
  <c r="BC169" i="5" s="1"/>
  <c r="AG169" i="5"/>
  <c r="N170" i="5" s="1"/>
  <c r="BM170" i="5" s="1"/>
  <c r="BK169" i="5"/>
  <c r="BN169" i="5" s="1"/>
  <c r="BP169" i="5" s="1"/>
  <c r="BD169" i="5" l="1"/>
  <c r="AX169" i="5"/>
  <c r="BA169" i="5" s="1"/>
  <c r="C170" i="5" s="1"/>
  <c r="CE169" i="5"/>
  <c r="CH169" i="5" s="1"/>
  <c r="BG169" i="5"/>
  <c r="D170" i="5" s="1"/>
  <c r="CI169" i="5"/>
  <c r="CL169" i="5" s="1"/>
  <c r="BS169" i="5"/>
  <c r="E170" i="5" s="1"/>
  <c r="BU169" i="5"/>
  <c r="F170" i="5" s="1"/>
  <c r="CD169" i="5"/>
  <c r="H170" i="5" s="1"/>
  <c r="CM169" i="5" l="1"/>
  <c r="G170" i="5" s="1"/>
  <c r="I170" i="5" s="1"/>
  <c r="K170" i="5" s="1"/>
  <c r="AB170" i="5" s="1"/>
  <c r="J170" i="5"/>
  <c r="L170" i="5" s="1"/>
  <c r="AJ170" i="5" l="1"/>
  <c r="AY170" i="5"/>
  <c r="CF170" i="5" s="1"/>
  <c r="BE170" i="5"/>
  <c r="AF170" i="5"/>
  <c r="BQ170" i="5"/>
  <c r="CJ170" i="5" s="1"/>
  <c r="AN170" i="5"/>
  <c r="Q170" i="5"/>
  <c r="S170" i="5" s="1"/>
  <c r="R170" i="5"/>
  <c r="T170" i="5" s="1"/>
  <c r="X170" i="5" l="1"/>
  <c r="AI170" i="5"/>
  <c r="AH170" i="5"/>
  <c r="Z170" i="5"/>
  <c r="BL170" i="5"/>
  <c r="W170" i="5"/>
  <c r="Y170" i="5" s="1"/>
  <c r="AA170" i="5"/>
  <c r="AP170" i="5" l="1"/>
  <c r="BV170" i="5"/>
  <c r="AD170" i="5"/>
  <c r="AC170" i="5"/>
  <c r="M171" i="5" s="1"/>
  <c r="AR171" i="5" s="1"/>
  <c r="AU170" i="5"/>
  <c r="AM170" i="5"/>
  <c r="BI170" i="5" s="1"/>
  <c r="CA170" i="5"/>
  <c r="BW170" i="5"/>
  <c r="AE170" i="5"/>
  <c r="AQ170" i="5" s="1"/>
  <c r="AT170" i="5"/>
  <c r="AL170" i="5"/>
  <c r="BZ170" i="5"/>
  <c r="AK170" i="5"/>
  <c r="O171" i="5" s="1"/>
  <c r="AV171" i="5" s="1"/>
  <c r="CC170" i="5" l="1"/>
  <c r="AW170" i="5"/>
  <c r="BC170" i="5" s="1"/>
  <c r="BH170" i="5"/>
  <c r="BO170" i="5" s="1"/>
  <c r="AO170" i="5"/>
  <c r="P171" i="5" s="1"/>
  <c r="BJ171" i="5" s="1"/>
  <c r="AG170" i="5"/>
  <c r="N171" i="5" s="1"/>
  <c r="BM171" i="5" s="1"/>
  <c r="BK170" i="5"/>
  <c r="BN170" i="5" s="1"/>
  <c r="BP170" i="5" s="1"/>
  <c r="BS170" i="5" s="1"/>
  <c r="E171" i="5" s="1"/>
  <c r="BY170" i="5"/>
  <c r="CD170" i="5" s="1"/>
  <c r="H171" i="5" s="1"/>
  <c r="AS170" i="5"/>
  <c r="BB170" i="5" l="1"/>
  <c r="BD170" i="5" s="1"/>
  <c r="AX170" i="5"/>
  <c r="BA170" i="5" s="1"/>
  <c r="C171" i="5" s="1"/>
  <c r="BU170" i="5"/>
  <c r="F171" i="5" s="1"/>
  <c r="CI170" i="5"/>
  <c r="CL170" i="5" s="1"/>
  <c r="BG170" i="5" l="1"/>
  <c r="D171" i="5" s="1"/>
  <c r="CE170" i="5"/>
  <c r="CH170" i="5" s="1"/>
  <c r="CM170" i="5" s="1"/>
  <c r="G171" i="5" s="1"/>
  <c r="J171" i="5" s="1"/>
  <c r="L171" i="5" s="1"/>
  <c r="BQ171" i="5" s="1"/>
  <c r="CJ171" i="5" s="1"/>
  <c r="I171" i="5" l="1"/>
  <c r="K171" i="5" s="1"/>
  <c r="Q171" i="5" s="1"/>
  <c r="S171" i="5" s="1"/>
  <c r="AA171" i="5" s="1"/>
  <c r="AF171" i="5"/>
  <c r="AN171" i="5"/>
  <c r="BL171" i="5" l="1"/>
  <c r="Z171" i="5"/>
  <c r="AD171" i="5" s="1"/>
  <c r="AJ171" i="5"/>
  <c r="AY171" i="5"/>
  <c r="CF171" i="5" s="1"/>
  <c r="AB171" i="5"/>
  <c r="AC171" i="5" s="1"/>
  <c r="M172" i="5" s="1"/>
  <c r="W171" i="5"/>
  <c r="BE171" i="5"/>
  <c r="R171" i="5"/>
  <c r="T171" i="5" s="1"/>
  <c r="X171" i="5" s="1"/>
  <c r="AE171" i="5"/>
  <c r="AQ171" i="5" s="1"/>
  <c r="BW171" i="5"/>
  <c r="AP171" i="5" l="1"/>
  <c r="BV171" i="5"/>
  <c r="Y171" i="5"/>
  <c r="AH171" i="5"/>
  <c r="BZ171" i="5" s="1"/>
  <c r="AI171" i="5"/>
  <c r="CA171" i="5"/>
  <c r="CC171" i="5" s="1"/>
  <c r="AK171" i="5"/>
  <c r="O172" i="5" s="1"/>
  <c r="AV172" i="5" s="1"/>
  <c r="AL171" i="5"/>
  <c r="AS171" i="5"/>
  <c r="BK171" i="5"/>
  <c r="BN171" i="5" s="1"/>
  <c r="AG171" i="5"/>
  <c r="N172" i="5" s="1"/>
  <c r="AR172" i="5"/>
  <c r="BY171" i="5"/>
  <c r="AT171" i="5" l="1"/>
  <c r="BH171" i="5" s="1"/>
  <c r="AU171" i="5"/>
  <c r="AW171" i="5" s="1"/>
  <c r="BC171" i="5" s="1"/>
  <c r="AM171" i="5"/>
  <c r="BI171" i="5" s="1"/>
  <c r="BO171" i="5" s="1"/>
  <c r="BP171" i="5" s="1"/>
  <c r="BU171" i="5" s="1"/>
  <c r="F172" i="5" s="1"/>
  <c r="AO171" i="5"/>
  <c r="P172" i="5" s="1"/>
  <c r="BJ172" i="5" s="1"/>
  <c r="CD171" i="5"/>
  <c r="H172" i="5" s="1"/>
  <c r="BB171" i="5"/>
  <c r="BD171" i="5" s="1"/>
  <c r="AX171" i="5"/>
  <c r="BA171" i="5" s="1"/>
  <c r="C172" i="5" s="1"/>
  <c r="BM172" i="5"/>
  <c r="BS171" i="5" l="1"/>
  <c r="E172" i="5" s="1"/>
  <c r="CI171" i="5"/>
  <c r="CL171" i="5" s="1"/>
  <c r="CE171" i="5"/>
  <c r="CH171" i="5" s="1"/>
  <c r="BG171" i="5"/>
  <c r="D172" i="5" s="1"/>
  <c r="CM171" i="5" l="1"/>
  <c r="G172" i="5" s="1"/>
  <c r="J172" i="5" s="1"/>
  <c r="L172" i="5" s="1"/>
  <c r="AN172" i="5" s="1"/>
  <c r="I172" i="5"/>
  <c r="K172" i="5" s="1"/>
  <c r="BQ172" i="5" l="1"/>
  <c r="CJ172" i="5" s="1"/>
  <c r="AF172" i="5"/>
  <c r="BE172" i="5"/>
  <c r="R172" i="5"/>
  <c r="T172" i="5" s="1"/>
  <c r="AY172" i="5"/>
  <c r="CF172" i="5" s="1"/>
  <c r="AJ172" i="5"/>
  <c r="Q172" i="5"/>
  <c r="S172" i="5" s="1"/>
  <c r="AB172" i="5"/>
  <c r="AH172" i="5" l="1"/>
  <c r="X172" i="5"/>
  <c r="AI172" i="5"/>
  <c r="W172" i="5"/>
  <c r="Y172" i="5" s="1"/>
  <c r="BL172" i="5"/>
  <c r="Z172" i="5"/>
  <c r="AA172" i="5"/>
  <c r="AE172" i="5" l="1"/>
  <c r="AQ172" i="5" s="1"/>
  <c r="BW172" i="5"/>
  <c r="AU172" i="5"/>
  <c r="CA172" i="5"/>
  <c r="AM172" i="5"/>
  <c r="BI172" i="5" s="1"/>
  <c r="BV172" i="5"/>
  <c r="BY172" i="5" s="1"/>
  <c r="AP172" i="5"/>
  <c r="AD172" i="5"/>
  <c r="AC172" i="5"/>
  <c r="M173" i="5" s="1"/>
  <c r="AL172" i="5"/>
  <c r="AK172" i="5"/>
  <c r="O173" i="5" s="1"/>
  <c r="AT172" i="5"/>
  <c r="BZ172" i="5"/>
  <c r="CC172" i="5" s="1"/>
  <c r="CD172" i="5" l="1"/>
  <c r="H173" i="5" s="1"/>
  <c r="AS172" i="5"/>
  <c r="BB172" i="5" s="1"/>
  <c r="AG172" i="5"/>
  <c r="N173" i="5" s="1"/>
  <c r="BK172" i="5"/>
  <c r="BN172" i="5" s="1"/>
  <c r="AW172" i="5"/>
  <c r="BC172" i="5" s="1"/>
  <c r="BH172" i="5"/>
  <c r="BO172" i="5" s="1"/>
  <c r="AO172" i="5"/>
  <c r="P173" i="5" s="1"/>
  <c r="AV173" i="5"/>
  <c r="AR173" i="5"/>
  <c r="BP172" i="5" l="1"/>
  <c r="BD172" i="5"/>
  <c r="BJ173" i="5"/>
  <c r="BM173" i="5"/>
  <c r="AX172" i="5"/>
  <c r="BA172" i="5" s="1"/>
  <c r="C173" i="5" s="1"/>
  <c r="CE172" i="5" l="1"/>
  <c r="CH172" i="5" s="1"/>
  <c r="BG172" i="5"/>
  <c r="D173" i="5" s="1"/>
  <c r="BU172" i="5"/>
  <c r="F173" i="5" s="1"/>
  <c r="CI172" i="5"/>
  <c r="CL172" i="5" s="1"/>
  <c r="BS172" i="5"/>
  <c r="E173" i="5" s="1"/>
  <c r="CM172" i="5" l="1"/>
  <c r="G173" i="5" s="1"/>
  <c r="I173" i="5" l="1"/>
  <c r="K173" i="5" s="1"/>
  <c r="J173" i="5"/>
  <c r="L173" i="5" s="1"/>
  <c r="BE173" i="5" l="1"/>
  <c r="R173" i="5"/>
  <c r="T173" i="5" s="1"/>
  <c r="Q173" i="5"/>
  <c r="S173" i="5" s="1"/>
  <c r="AJ173" i="5"/>
  <c r="AY173" i="5"/>
  <c r="CF173" i="5" s="1"/>
  <c r="AB173" i="5"/>
  <c r="AN173" i="5"/>
  <c r="AF173" i="5"/>
  <c r="BQ173" i="5"/>
  <c r="CJ173" i="5" s="1"/>
  <c r="Z173" i="5" l="1"/>
  <c r="BL173" i="5"/>
  <c r="W173" i="5"/>
  <c r="AA173" i="5"/>
  <c r="AH173" i="5"/>
  <c r="AI173" i="5"/>
  <c r="X173" i="5"/>
  <c r="AT173" i="5" l="1"/>
  <c r="BZ173" i="5"/>
  <c r="AL173" i="5"/>
  <c r="AK173" i="5"/>
  <c r="O174" i="5" s="1"/>
  <c r="Y173" i="5"/>
  <c r="CA173" i="5"/>
  <c r="AU173" i="5"/>
  <c r="AM173" i="5"/>
  <c r="BI173" i="5" s="1"/>
  <c r="AE173" i="5"/>
  <c r="AQ173" i="5" s="1"/>
  <c r="BW173" i="5"/>
  <c r="BV173" i="5"/>
  <c r="BY173" i="5" s="1"/>
  <c r="AP173" i="5"/>
  <c r="AD173" i="5"/>
  <c r="AC173" i="5"/>
  <c r="M174" i="5" s="1"/>
  <c r="AS173" i="5" l="1"/>
  <c r="BB173" i="5" s="1"/>
  <c r="AR174" i="5"/>
  <c r="AV174" i="5"/>
  <c r="AG173" i="5"/>
  <c r="N174" i="5" s="1"/>
  <c r="BK173" i="5"/>
  <c r="BN173" i="5" s="1"/>
  <c r="AO173" i="5"/>
  <c r="P174" i="5" s="1"/>
  <c r="CC173" i="5"/>
  <c r="CD173" i="5" s="1"/>
  <c r="H174" i="5" s="1"/>
  <c r="AW173" i="5"/>
  <c r="BC173" i="5" s="1"/>
  <c r="BH173" i="5"/>
  <c r="BO173" i="5" s="1"/>
  <c r="BM174" i="5" l="1"/>
  <c r="BJ174" i="5"/>
  <c r="BD173" i="5"/>
  <c r="BP173" i="5"/>
  <c r="AX173" i="5"/>
  <c r="BA173" i="5" s="1"/>
  <c r="C174" i="5" s="1"/>
  <c r="BU173" i="5" l="1"/>
  <c r="F174" i="5" s="1"/>
  <c r="BS173" i="5"/>
  <c r="E174" i="5" s="1"/>
  <c r="CI173" i="5"/>
  <c r="CL173" i="5" s="1"/>
  <c r="CE173" i="5"/>
  <c r="CH173" i="5" s="1"/>
  <c r="CM173" i="5" s="1"/>
  <c r="G174" i="5" s="1"/>
  <c r="BG173" i="5"/>
  <c r="D174" i="5" s="1"/>
  <c r="I174" i="5" l="1"/>
  <c r="K174" i="5" s="1"/>
  <c r="AY174" i="5"/>
  <c r="CF174" i="5" s="1"/>
  <c r="BE174" i="5"/>
  <c r="AJ174" i="5"/>
  <c r="AB174" i="5"/>
  <c r="J174" i="5"/>
  <c r="L174" i="5" s="1"/>
  <c r="R174" i="5" s="1"/>
  <c r="T174" i="5" s="1"/>
  <c r="AN174" i="5" l="1"/>
  <c r="BQ174" i="5"/>
  <c r="CJ174" i="5" s="1"/>
  <c r="AF174" i="5"/>
  <c r="AI174" i="5"/>
  <c r="AH174" i="5"/>
  <c r="X174" i="5"/>
  <c r="Q174" i="5"/>
  <c r="S174" i="5" s="1"/>
  <c r="AA174" i="5" l="1"/>
  <c r="Z174" i="5"/>
  <c r="BL174" i="5"/>
  <c r="W174" i="5"/>
  <c r="Y174" i="5" s="1"/>
  <c r="BZ174" i="5"/>
  <c r="CC174" i="5" s="1"/>
  <c r="AK174" i="5"/>
  <c r="O175" i="5" s="1"/>
  <c r="AT174" i="5"/>
  <c r="AL174" i="5"/>
  <c r="AO174" i="5" s="1"/>
  <c r="P175" i="5" s="1"/>
  <c r="AU174" i="5"/>
  <c r="AM174" i="5"/>
  <c r="BI174" i="5" s="1"/>
  <c r="CA174" i="5"/>
  <c r="BJ175" i="5" l="1"/>
  <c r="BH174" i="5"/>
  <c r="BO174" i="5" s="1"/>
  <c r="AW174" i="5"/>
  <c r="BC174" i="5" s="1"/>
  <c r="AV175" i="5"/>
  <c r="BV174" i="5"/>
  <c r="AP174" i="5"/>
  <c r="AS174" i="5" s="1"/>
  <c r="AD174" i="5"/>
  <c r="AC174" i="5"/>
  <c r="M175" i="5" s="1"/>
  <c r="BW174" i="5"/>
  <c r="AE174" i="5"/>
  <c r="AQ174" i="5" s="1"/>
  <c r="BY174" i="5" l="1"/>
  <c r="CD174" i="5" s="1"/>
  <c r="H175" i="5" s="1"/>
  <c r="AX174" i="5"/>
  <c r="BA174" i="5" s="1"/>
  <c r="C175" i="5" s="1"/>
  <c r="BB174" i="5"/>
  <c r="BD174" i="5" s="1"/>
  <c r="AR175" i="5"/>
  <c r="AG174" i="5"/>
  <c r="N175" i="5" s="1"/>
  <c r="BK174" i="5"/>
  <c r="BN174" i="5" s="1"/>
  <c r="BP174" i="5" s="1"/>
  <c r="BS174" i="5" l="1"/>
  <c r="E175" i="5" s="1"/>
  <c r="BU174" i="5"/>
  <c r="F175" i="5" s="1"/>
  <c r="CI174" i="5"/>
  <c r="CL174" i="5" s="1"/>
  <c r="BM175" i="5"/>
  <c r="CE174" i="5"/>
  <c r="CH174" i="5" s="1"/>
  <c r="CM174" i="5" s="1"/>
  <c r="G175" i="5" s="1"/>
  <c r="BG174" i="5"/>
  <c r="D175" i="5" s="1"/>
  <c r="I175" i="5" l="1"/>
  <c r="K175" i="5" s="1"/>
  <c r="J175" i="5"/>
  <c r="L175" i="5" s="1"/>
  <c r="AJ175" i="5" l="1"/>
  <c r="AB175" i="5"/>
  <c r="R175" i="5"/>
  <c r="T175" i="5" s="1"/>
  <c r="AY175" i="5"/>
  <c r="CF175" i="5" s="1"/>
  <c r="Q175" i="5"/>
  <c r="S175" i="5" s="1"/>
  <c r="BE175" i="5"/>
  <c r="AN175" i="5"/>
  <c r="AF175" i="5"/>
  <c r="BQ175" i="5"/>
  <c r="CJ175" i="5" s="1"/>
  <c r="AA175" i="5" l="1"/>
  <c r="BL175" i="5"/>
  <c r="W175" i="5"/>
  <c r="Z175" i="5"/>
  <c r="AI175" i="5"/>
  <c r="X175" i="5"/>
  <c r="AH175" i="5"/>
  <c r="BZ175" i="5" l="1"/>
  <c r="AL175" i="5"/>
  <c r="AT175" i="5"/>
  <c r="AK175" i="5"/>
  <c r="O176" i="5" s="1"/>
  <c r="AM175" i="5"/>
  <c r="BI175" i="5" s="1"/>
  <c r="AU175" i="5"/>
  <c r="CA175" i="5"/>
  <c r="BV175" i="5"/>
  <c r="BY175" i="5" s="1"/>
  <c r="AD175" i="5"/>
  <c r="AC175" i="5"/>
  <c r="M176" i="5" s="1"/>
  <c r="AP175" i="5"/>
  <c r="Y175" i="5"/>
  <c r="BW175" i="5"/>
  <c r="AE175" i="5"/>
  <c r="AQ175" i="5" s="1"/>
  <c r="CC175" i="5" l="1"/>
  <c r="CD175" i="5" s="1"/>
  <c r="H176" i="5" s="1"/>
  <c r="AG175" i="5"/>
  <c r="N176" i="5" s="1"/>
  <c r="BK175" i="5"/>
  <c r="BN175" i="5" s="1"/>
  <c r="AV176" i="5"/>
  <c r="AS175" i="5"/>
  <c r="BH175" i="5"/>
  <c r="BO175" i="5" s="1"/>
  <c r="AW175" i="5"/>
  <c r="BC175" i="5" s="1"/>
  <c r="AR176" i="5"/>
  <c r="AO175" i="5"/>
  <c r="P176" i="5" s="1"/>
  <c r="BB175" i="5" l="1"/>
  <c r="BD175" i="5" s="1"/>
  <c r="AX175" i="5"/>
  <c r="BA175" i="5" s="1"/>
  <c r="C176" i="5" s="1"/>
  <c r="BJ176" i="5"/>
  <c r="BP175" i="5"/>
  <c r="BM176" i="5"/>
  <c r="CI175" i="5" l="1"/>
  <c r="CL175" i="5" s="1"/>
  <c r="BS175" i="5"/>
  <c r="E176" i="5" s="1"/>
  <c r="BU175" i="5"/>
  <c r="F176" i="5" s="1"/>
  <c r="CE175" i="5"/>
  <c r="CH175" i="5" s="1"/>
  <c r="CM175" i="5" s="1"/>
  <c r="G176" i="5" s="1"/>
  <c r="BG175" i="5"/>
  <c r="D176" i="5" l="1"/>
  <c r="J176" i="5"/>
  <c r="L176" i="5" s="1"/>
  <c r="I176" i="5" l="1"/>
  <c r="K176" i="5" s="1"/>
  <c r="R176" i="5"/>
  <c r="T176" i="5" s="1"/>
  <c r="AI176" i="5" s="1"/>
  <c r="Q176" i="5"/>
  <c r="S176" i="5" s="1"/>
  <c r="AF176" i="5"/>
  <c r="AN176" i="5"/>
  <c r="BQ176" i="5"/>
  <c r="CJ176" i="5" s="1"/>
  <c r="X176" i="5" l="1"/>
  <c r="AH176" i="5"/>
  <c r="AL176" i="5" s="1"/>
  <c r="BE176" i="5"/>
  <c r="AJ176" i="5"/>
  <c r="AK176" i="5" s="1"/>
  <c r="O177" i="5" s="1"/>
  <c r="AY176" i="5"/>
  <c r="CF176" i="5" s="1"/>
  <c r="AB176" i="5"/>
  <c r="BZ176" i="5"/>
  <c r="AT176" i="5"/>
  <c r="BL176" i="5"/>
  <c r="Z176" i="5"/>
  <c r="AA176" i="5"/>
  <c r="W176" i="5"/>
  <c r="Y176" i="5" s="1"/>
  <c r="CA176" i="5"/>
  <c r="AU176" i="5"/>
  <c r="AM176" i="5"/>
  <c r="BI176" i="5" s="1"/>
  <c r="AC176" i="5" l="1"/>
  <c r="M177" i="5" s="1"/>
  <c r="AD176" i="5"/>
  <c r="AP176" i="5"/>
  <c r="BV176" i="5"/>
  <c r="BW176" i="5"/>
  <c r="AE176" i="5"/>
  <c r="AQ176" i="5" s="1"/>
  <c r="AV177" i="5"/>
  <c r="AO176" i="5"/>
  <c r="P177" i="5" s="1"/>
  <c r="AW176" i="5"/>
  <c r="BC176" i="5" s="1"/>
  <c r="BH176" i="5"/>
  <c r="BO176" i="5" s="1"/>
  <c r="CC176" i="5"/>
  <c r="AS176" i="5" l="1"/>
  <c r="BK176" i="5"/>
  <c r="BN176" i="5" s="1"/>
  <c r="BP176" i="5" s="1"/>
  <c r="AG176" i="5"/>
  <c r="N177" i="5" s="1"/>
  <c r="BY176" i="5"/>
  <c r="CD176" i="5" s="1"/>
  <c r="H177" i="5" s="1"/>
  <c r="BJ177" i="5"/>
  <c r="AR177" i="5"/>
  <c r="BM177" i="5" l="1"/>
  <c r="CI176" i="5"/>
  <c r="CL176" i="5" s="1"/>
  <c r="BS176" i="5"/>
  <c r="E177" i="5" s="1"/>
  <c r="BU176" i="5"/>
  <c r="F177" i="5" s="1"/>
  <c r="BB176" i="5"/>
  <c r="BD176" i="5" s="1"/>
  <c r="AX176" i="5"/>
  <c r="BA176" i="5" s="1"/>
  <c r="C177" i="5" s="1"/>
  <c r="CE176" i="5" l="1"/>
  <c r="CH176" i="5" s="1"/>
  <c r="CM176" i="5" s="1"/>
  <c r="G177" i="5" s="1"/>
  <c r="BG176" i="5"/>
  <c r="D177" i="5" s="1"/>
  <c r="I177" i="5" l="1"/>
  <c r="K177" i="5" s="1"/>
  <c r="J177" i="5"/>
  <c r="L177" i="5" s="1"/>
  <c r="AN177" i="5" l="1"/>
  <c r="AF177" i="5"/>
  <c r="BQ177" i="5"/>
  <c r="CJ177" i="5" s="1"/>
  <c r="AB177" i="5"/>
  <c r="R177" i="5"/>
  <c r="T177" i="5" s="1"/>
  <c r="BE177" i="5"/>
  <c r="AY177" i="5"/>
  <c r="CF177" i="5" s="1"/>
  <c r="Q177" i="5"/>
  <c r="S177" i="5" s="1"/>
  <c r="AJ177" i="5"/>
  <c r="BL177" i="5" l="1"/>
  <c r="W177" i="5"/>
  <c r="Z177" i="5"/>
  <c r="AA177" i="5"/>
  <c r="X177" i="5"/>
  <c r="AH177" i="5"/>
  <c r="AI177" i="5"/>
  <c r="CA177" i="5" l="1"/>
  <c r="AU177" i="5"/>
  <c r="AM177" i="5"/>
  <c r="BI177" i="5" s="1"/>
  <c r="Y177" i="5"/>
  <c r="AT177" i="5"/>
  <c r="BZ177" i="5"/>
  <c r="CC177" i="5" s="1"/>
  <c r="AL177" i="5"/>
  <c r="AO177" i="5" s="1"/>
  <c r="P178" i="5" s="1"/>
  <c r="AK177" i="5"/>
  <c r="O178" i="5" s="1"/>
  <c r="AE177" i="5"/>
  <c r="AQ177" i="5" s="1"/>
  <c r="BW177" i="5"/>
  <c r="AD177" i="5"/>
  <c r="AP177" i="5"/>
  <c r="AS177" i="5" s="1"/>
  <c r="AC177" i="5"/>
  <c r="M178" i="5" s="1"/>
  <c r="BV177" i="5"/>
  <c r="BY177" i="5" s="1"/>
  <c r="CD177" i="5" s="1"/>
  <c r="H178" i="5" s="1"/>
  <c r="BJ178" i="5" l="1"/>
  <c r="BH177" i="5"/>
  <c r="BO177" i="5" s="1"/>
  <c r="AW177" i="5"/>
  <c r="BC177" i="5" s="1"/>
  <c r="BB177" i="5"/>
  <c r="AX177" i="5"/>
  <c r="BA177" i="5" s="1"/>
  <c r="C178" i="5" s="1"/>
  <c r="AV178" i="5"/>
  <c r="AR178" i="5"/>
  <c r="BK177" i="5"/>
  <c r="BN177" i="5" s="1"/>
  <c r="BP177" i="5" s="1"/>
  <c r="AG177" i="5"/>
  <c r="N178" i="5" s="1"/>
  <c r="BD177" i="5" l="1"/>
  <c r="BM178" i="5"/>
  <c r="CE177" i="5"/>
  <c r="CH177" i="5" s="1"/>
  <c r="BG177" i="5"/>
  <c r="D178" i="5" s="1"/>
  <c r="CI177" i="5"/>
  <c r="CL177" i="5" s="1"/>
  <c r="BS177" i="5"/>
  <c r="E178" i="5" s="1"/>
  <c r="BU177" i="5"/>
  <c r="F178" i="5" s="1"/>
  <c r="CM177" i="5" l="1"/>
  <c r="G178" i="5" s="1"/>
  <c r="I178" i="5" l="1"/>
  <c r="K178" i="5" s="1"/>
  <c r="J178" i="5"/>
  <c r="L178" i="5" s="1"/>
  <c r="BQ178" i="5" l="1"/>
  <c r="CJ178" i="5" s="1"/>
  <c r="AN178" i="5"/>
  <c r="AF178" i="5"/>
  <c r="BE178" i="5"/>
  <c r="AY178" i="5"/>
  <c r="CF178" i="5" s="1"/>
  <c r="AB178" i="5"/>
  <c r="Q178" i="5"/>
  <c r="S178" i="5" s="1"/>
  <c r="AJ178" i="5"/>
  <c r="R178" i="5"/>
  <c r="T178" i="5" s="1"/>
  <c r="BL178" i="5" l="1"/>
  <c r="AA178" i="5"/>
  <c r="Z178" i="5"/>
  <c r="W178" i="5"/>
  <c r="X178" i="5"/>
  <c r="AH178" i="5"/>
  <c r="AI178" i="5"/>
  <c r="AM178" i="5" l="1"/>
  <c r="BI178" i="5" s="1"/>
  <c r="CA178" i="5"/>
  <c r="AU178" i="5"/>
  <c r="AK178" i="5"/>
  <c r="O179" i="5" s="1"/>
  <c r="AL178" i="5"/>
  <c r="AO178" i="5" s="1"/>
  <c r="P179" i="5" s="1"/>
  <c r="AT178" i="5"/>
  <c r="BZ178" i="5"/>
  <c r="CC178" i="5" s="1"/>
  <c r="Y178" i="5"/>
  <c r="AC178" i="5"/>
  <c r="M179" i="5" s="1"/>
  <c r="AD178" i="5"/>
  <c r="BV178" i="5"/>
  <c r="AP178" i="5"/>
  <c r="BW178" i="5"/>
  <c r="AE178" i="5"/>
  <c r="AQ178" i="5" s="1"/>
  <c r="AW178" i="5" l="1"/>
  <c r="BC178" i="5" s="1"/>
  <c r="BH178" i="5"/>
  <c r="BO178" i="5" s="1"/>
  <c r="AV179" i="5"/>
  <c r="AG178" i="5"/>
  <c r="N179" i="5" s="1"/>
  <c r="BK178" i="5"/>
  <c r="BN178" i="5" s="1"/>
  <c r="BP178" i="5" s="1"/>
  <c r="BJ179" i="5"/>
  <c r="AS178" i="5"/>
  <c r="BY178" i="5"/>
  <c r="CD178" i="5" s="1"/>
  <c r="H179" i="5" s="1"/>
  <c r="AR179" i="5"/>
  <c r="BM179" i="5" l="1"/>
  <c r="BU178" i="5"/>
  <c r="F179" i="5" s="1"/>
  <c r="CI178" i="5"/>
  <c r="CL178" i="5" s="1"/>
  <c r="BS178" i="5"/>
  <c r="E179" i="5" s="1"/>
  <c r="AX178" i="5"/>
  <c r="BA178" i="5" s="1"/>
  <c r="C179" i="5" s="1"/>
  <c r="BB178" i="5"/>
  <c r="BD178" i="5" s="1"/>
  <c r="CE178" i="5" l="1"/>
  <c r="CH178" i="5" s="1"/>
  <c r="CM178" i="5" s="1"/>
  <c r="G179" i="5" s="1"/>
  <c r="BG178" i="5"/>
  <c r="D179" i="5" s="1"/>
  <c r="I179" i="5" s="1"/>
  <c r="K179" i="5" s="1"/>
  <c r="J179" i="5"/>
  <c r="L179" i="5" s="1"/>
  <c r="BE179" i="5" l="1"/>
  <c r="AJ179" i="5"/>
  <c r="Q179" i="5"/>
  <c r="S179" i="5" s="1"/>
  <c r="AY179" i="5"/>
  <c r="CF179" i="5" s="1"/>
  <c r="R179" i="5"/>
  <c r="T179" i="5" s="1"/>
  <c r="AB179" i="5"/>
  <c r="AN179" i="5"/>
  <c r="AF179" i="5"/>
  <c r="BQ179" i="5"/>
  <c r="CJ179" i="5" s="1"/>
  <c r="AH179" i="5" l="1"/>
  <c r="AI179" i="5"/>
  <c r="X179" i="5"/>
  <c r="Z179" i="5"/>
  <c r="W179" i="5"/>
  <c r="Y179" i="5" s="1"/>
  <c r="BL179" i="5"/>
  <c r="AA179" i="5"/>
  <c r="BW179" i="5" l="1"/>
  <c r="AE179" i="5"/>
  <c r="AQ179" i="5" s="1"/>
  <c r="AD179" i="5"/>
  <c r="BV179" i="5"/>
  <c r="AP179" i="5"/>
  <c r="AS179" i="5" s="1"/>
  <c r="AC179" i="5"/>
  <c r="M180" i="5" s="1"/>
  <c r="AU179" i="5"/>
  <c r="CA179" i="5"/>
  <c r="AM179" i="5"/>
  <c r="BI179" i="5" s="1"/>
  <c r="BZ179" i="5"/>
  <c r="AT179" i="5"/>
  <c r="AL179" i="5"/>
  <c r="AK179" i="5"/>
  <c r="O180" i="5" s="1"/>
  <c r="AO179" i="5" l="1"/>
  <c r="P180" i="5" s="1"/>
  <c r="BY179" i="5"/>
  <c r="AR180" i="5"/>
  <c r="BJ180" i="5"/>
  <c r="CC179" i="5"/>
  <c r="CD179" i="5" s="1"/>
  <c r="H180" i="5" s="1"/>
  <c r="AV180" i="5"/>
  <c r="BB179" i="5"/>
  <c r="BH179" i="5"/>
  <c r="BO179" i="5" s="1"/>
  <c r="AW179" i="5"/>
  <c r="BC179" i="5" s="1"/>
  <c r="AG179" i="5"/>
  <c r="N180" i="5" s="1"/>
  <c r="BK179" i="5"/>
  <c r="BN179" i="5" s="1"/>
  <c r="BD179" i="5" l="1"/>
  <c r="CE179" i="5" s="1"/>
  <c r="CH179" i="5" s="1"/>
  <c r="BP179" i="5"/>
  <c r="BU179" i="5" s="1"/>
  <c r="F180" i="5" s="1"/>
  <c r="BM180" i="5"/>
  <c r="AX179" i="5"/>
  <c r="BA179" i="5" s="1"/>
  <c r="C180" i="5" s="1"/>
  <c r="BS179" i="5" l="1"/>
  <c r="E180" i="5" s="1"/>
  <c r="CI179" i="5"/>
  <c r="CL179" i="5" s="1"/>
  <c r="BG179" i="5"/>
  <c r="D180" i="5" s="1"/>
  <c r="CM179" i="5"/>
  <c r="G180" i="5" s="1"/>
  <c r="J180" i="5" s="1"/>
  <c r="L180" i="5" s="1"/>
  <c r="I180" i="5" l="1"/>
  <c r="K180" i="5" s="1"/>
  <c r="AY180" i="5" s="1"/>
  <c r="CF180" i="5" s="1"/>
  <c r="Q180" i="5"/>
  <c r="S180" i="5" s="1"/>
  <c r="R180" i="5"/>
  <c r="T180" i="5" s="1"/>
  <c r="AJ180" i="5"/>
  <c r="BE180" i="5"/>
  <c r="AB180" i="5"/>
  <c r="BQ180" i="5"/>
  <c r="CJ180" i="5" s="1"/>
  <c r="AF180" i="5"/>
  <c r="AN180" i="5"/>
  <c r="W180" i="5" l="1"/>
  <c r="AA180" i="5"/>
  <c r="Z180" i="5"/>
  <c r="BL180" i="5"/>
  <c r="AI180" i="5"/>
  <c r="AH180" i="5"/>
  <c r="X180" i="5"/>
  <c r="AK180" i="5" l="1"/>
  <c r="O181" i="5" s="1"/>
  <c r="BZ180" i="5"/>
  <c r="AT180" i="5"/>
  <c r="AL180" i="5"/>
  <c r="AE180" i="5"/>
  <c r="AQ180" i="5" s="1"/>
  <c r="BW180" i="5"/>
  <c r="CA180" i="5"/>
  <c r="AU180" i="5"/>
  <c r="AM180" i="5"/>
  <c r="BI180" i="5" s="1"/>
  <c r="AC180" i="5"/>
  <c r="M181" i="5" s="1"/>
  <c r="BV180" i="5"/>
  <c r="AP180" i="5"/>
  <c r="AD180" i="5"/>
  <c r="Y180" i="5"/>
  <c r="AO180" i="5" l="1"/>
  <c r="P181" i="5" s="1"/>
  <c r="BH180" i="5"/>
  <c r="BO180" i="5" s="1"/>
  <c r="AW180" i="5"/>
  <c r="BC180" i="5" s="1"/>
  <c r="BJ181" i="5"/>
  <c r="CC180" i="5"/>
  <c r="BK180" i="5"/>
  <c r="BN180" i="5" s="1"/>
  <c r="BP180" i="5" s="1"/>
  <c r="AG180" i="5"/>
  <c r="N181" i="5" s="1"/>
  <c r="AS180" i="5"/>
  <c r="BY180" i="5"/>
  <c r="AR181" i="5"/>
  <c r="AV181" i="5"/>
  <c r="AX180" i="5" l="1"/>
  <c r="BA180" i="5" s="1"/>
  <c r="C181" i="5" s="1"/>
  <c r="BB180" i="5"/>
  <c r="BD180" i="5" s="1"/>
  <c r="BM181" i="5"/>
  <c r="CI180" i="5"/>
  <c r="CL180" i="5" s="1"/>
  <c r="BS180" i="5"/>
  <c r="E181" i="5" s="1"/>
  <c r="BU180" i="5"/>
  <c r="F181" i="5" s="1"/>
  <c r="CD180" i="5"/>
  <c r="H181" i="5" s="1"/>
  <c r="CE180" i="5" l="1"/>
  <c r="CH180" i="5" s="1"/>
  <c r="CM180" i="5" s="1"/>
  <c r="G181" i="5" s="1"/>
  <c r="BG180" i="5"/>
  <c r="D181" i="5" s="1"/>
  <c r="I181" i="5" s="1"/>
  <c r="K181" i="5" s="1"/>
  <c r="AJ181" i="5" l="1"/>
  <c r="AB181" i="5"/>
  <c r="AY181" i="5"/>
  <c r="CF181" i="5" s="1"/>
  <c r="BE181" i="5"/>
  <c r="J181" i="5"/>
  <c r="L181" i="5" s="1"/>
  <c r="R181" i="5" s="1"/>
  <c r="T181" i="5" s="1"/>
  <c r="Q181" i="5" l="1"/>
  <c r="S181" i="5" s="1"/>
  <c r="X181" i="5"/>
  <c r="AI181" i="5"/>
  <c r="AH181" i="5"/>
  <c r="BL181" i="5"/>
  <c r="AA181" i="5"/>
  <c r="W181" i="5"/>
  <c r="Y181" i="5" s="1"/>
  <c r="Z181" i="5"/>
  <c r="AN181" i="5"/>
  <c r="AF181" i="5"/>
  <c r="BQ181" i="5"/>
  <c r="CJ181" i="5" s="1"/>
  <c r="AD181" i="5" l="1"/>
  <c r="BV181" i="5"/>
  <c r="AC181" i="5"/>
  <c r="M182" i="5" s="1"/>
  <c r="AP181" i="5"/>
  <c r="BW181" i="5"/>
  <c r="AE181" i="5"/>
  <c r="AQ181" i="5" s="1"/>
  <c r="BZ181" i="5"/>
  <c r="CC181" i="5" s="1"/>
  <c r="AT181" i="5"/>
  <c r="AL181" i="5"/>
  <c r="AK181" i="5"/>
  <c r="O182" i="5" s="1"/>
  <c r="CA181" i="5"/>
  <c r="AU181" i="5"/>
  <c r="AM181" i="5"/>
  <c r="BI181" i="5" s="1"/>
  <c r="BH181" i="5" l="1"/>
  <c r="BO181" i="5" s="1"/>
  <c r="AW181" i="5"/>
  <c r="BC181" i="5" s="1"/>
  <c r="AR182" i="5"/>
  <c r="BY181" i="5"/>
  <c r="CD181" i="5" s="1"/>
  <c r="H182" i="5" s="1"/>
  <c r="AS181" i="5"/>
  <c r="AV182" i="5"/>
  <c r="AO181" i="5"/>
  <c r="P182" i="5" s="1"/>
  <c r="BK181" i="5"/>
  <c r="BN181" i="5" s="1"/>
  <c r="BP181" i="5" s="1"/>
  <c r="AG181" i="5"/>
  <c r="N182" i="5" s="1"/>
  <c r="BB181" i="5" l="1"/>
  <c r="BD181" i="5" s="1"/>
  <c r="AX181" i="5"/>
  <c r="BA181" i="5" s="1"/>
  <c r="C182" i="5" s="1"/>
  <c r="BM182" i="5"/>
  <c r="CI181" i="5"/>
  <c r="CL181" i="5" s="1"/>
  <c r="BS181" i="5"/>
  <c r="E182" i="5" s="1"/>
  <c r="BU181" i="5"/>
  <c r="F182" i="5" s="1"/>
  <c r="BJ182" i="5"/>
  <c r="CE181" i="5" l="1"/>
  <c r="CH181" i="5" s="1"/>
  <c r="CM181" i="5" s="1"/>
  <c r="G182" i="5" s="1"/>
  <c r="BG181" i="5"/>
  <c r="D182" i="5" s="1"/>
  <c r="J182" i="5" l="1"/>
  <c r="L182" i="5" s="1"/>
  <c r="I182" i="5"/>
  <c r="K182" i="5" s="1"/>
  <c r="BE182" i="5" l="1"/>
  <c r="AJ182" i="5"/>
  <c r="AB182" i="5"/>
  <c r="R182" i="5"/>
  <c r="T182" i="5" s="1"/>
  <c r="Q182" i="5"/>
  <c r="S182" i="5" s="1"/>
  <c r="AY182" i="5"/>
  <c r="CF182" i="5" s="1"/>
  <c r="AN182" i="5"/>
  <c r="AF182" i="5"/>
  <c r="BQ182" i="5"/>
  <c r="CJ182" i="5" s="1"/>
  <c r="X182" i="5" l="1"/>
  <c r="AI182" i="5"/>
  <c r="AH182" i="5"/>
  <c r="BL182" i="5"/>
  <c r="W182" i="5"/>
  <c r="Y182" i="5" s="1"/>
  <c r="Z182" i="5"/>
  <c r="AA182" i="5"/>
  <c r="AC182" i="5" l="1"/>
  <c r="M183" i="5" s="1"/>
  <c r="AP182" i="5"/>
  <c r="BV182" i="5"/>
  <c r="BY182" i="5" s="1"/>
  <c r="AD182" i="5"/>
  <c r="CA182" i="5"/>
  <c r="AU182" i="5"/>
  <c r="AM182" i="5"/>
  <c r="BI182" i="5" s="1"/>
  <c r="AE182" i="5"/>
  <c r="AQ182" i="5" s="1"/>
  <c r="BW182" i="5"/>
  <c r="AK182" i="5"/>
  <c r="O183" i="5" s="1"/>
  <c r="AT182" i="5"/>
  <c r="BZ182" i="5"/>
  <c r="AL182" i="5"/>
  <c r="CC182" i="5" l="1"/>
  <c r="CD182" i="5" s="1"/>
  <c r="H183" i="5" s="1"/>
  <c r="AW182" i="5"/>
  <c r="BC182" i="5" s="1"/>
  <c r="BH182" i="5"/>
  <c r="BO182" i="5" s="1"/>
  <c r="AS182" i="5"/>
  <c r="AO182" i="5"/>
  <c r="P183" i="5" s="1"/>
  <c r="AG182" i="5"/>
  <c r="N183" i="5" s="1"/>
  <c r="BK182" i="5"/>
  <c r="BN182" i="5" s="1"/>
  <c r="BP182" i="5" s="1"/>
  <c r="AV183" i="5"/>
  <c r="AR183" i="5"/>
  <c r="BJ183" i="5" l="1"/>
  <c r="BU182" i="5"/>
  <c r="F183" i="5" s="1"/>
  <c r="CI182" i="5"/>
  <c r="CL182" i="5" s="1"/>
  <c r="BS182" i="5"/>
  <c r="E183" i="5" s="1"/>
  <c r="AX182" i="5"/>
  <c r="BA182" i="5" s="1"/>
  <c r="C183" i="5" s="1"/>
  <c r="BB182" i="5"/>
  <c r="BD182" i="5" s="1"/>
  <c r="BM183" i="5"/>
  <c r="CE182" i="5" l="1"/>
  <c r="CH182" i="5" s="1"/>
  <c r="CM182" i="5" s="1"/>
  <c r="G183" i="5" s="1"/>
  <c r="BG182" i="5"/>
  <c r="D183" i="5" s="1"/>
  <c r="J183" i="5" l="1"/>
  <c r="L183" i="5" s="1"/>
  <c r="I183" i="5"/>
  <c r="K183" i="5" s="1"/>
  <c r="BE183" i="5" l="1"/>
  <c r="AY183" i="5"/>
  <c r="CF183" i="5" s="1"/>
  <c r="AB183" i="5"/>
  <c r="AJ183" i="5"/>
  <c r="R183" i="5"/>
  <c r="T183" i="5" s="1"/>
  <c r="Q183" i="5"/>
  <c r="S183" i="5" s="1"/>
  <c r="AN183" i="5"/>
  <c r="AF183" i="5"/>
  <c r="BQ183" i="5"/>
  <c r="CJ183" i="5" s="1"/>
  <c r="Z183" i="5" l="1"/>
  <c r="BL183" i="5"/>
  <c r="AA183" i="5"/>
  <c r="W183" i="5"/>
  <c r="AH183" i="5"/>
  <c r="X183" i="5"/>
  <c r="AI183" i="5"/>
  <c r="AU183" i="5" l="1"/>
  <c r="CA183" i="5"/>
  <c r="AM183" i="5"/>
  <c r="BI183" i="5" s="1"/>
  <c r="BZ183" i="5"/>
  <c r="CC183" i="5" s="1"/>
  <c r="AT183" i="5"/>
  <c r="AL183" i="5"/>
  <c r="AO183" i="5" s="1"/>
  <c r="P184" i="5" s="1"/>
  <c r="AK183" i="5"/>
  <c r="O184" i="5" s="1"/>
  <c r="AE183" i="5"/>
  <c r="AQ183" i="5" s="1"/>
  <c r="BW183" i="5"/>
  <c r="Y183" i="5"/>
  <c r="BV183" i="5"/>
  <c r="BY183" i="5" s="1"/>
  <c r="AP183" i="5"/>
  <c r="AD183" i="5"/>
  <c r="AC183" i="5"/>
  <c r="M184" i="5" s="1"/>
  <c r="AV184" i="5" l="1"/>
  <c r="BJ184" i="5"/>
  <c r="AR184" i="5"/>
  <c r="AW183" i="5"/>
  <c r="BC183" i="5" s="1"/>
  <c r="BH183" i="5"/>
  <c r="BO183" i="5" s="1"/>
  <c r="AG183" i="5"/>
  <c r="N184" i="5" s="1"/>
  <c r="BK183" i="5"/>
  <c r="BN183" i="5" s="1"/>
  <c r="AS183" i="5"/>
  <c r="CD183" i="5"/>
  <c r="H184" i="5" s="1"/>
  <c r="BP183" i="5" l="1"/>
  <c r="CI183" i="5" s="1"/>
  <c r="CL183" i="5" s="1"/>
  <c r="BM184" i="5"/>
  <c r="AX183" i="5"/>
  <c r="BA183" i="5" s="1"/>
  <c r="C184" i="5" s="1"/>
  <c r="BB183" i="5"/>
  <c r="BD183" i="5" s="1"/>
  <c r="BU183" i="5"/>
  <c r="F184" i="5" s="1"/>
  <c r="BS183" i="5"/>
  <c r="E184" i="5" s="1"/>
  <c r="CE183" i="5" l="1"/>
  <c r="CH183" i="5" s="1"/>
  <c r="CM183" i="5" s="1"/>
  <c r="G184" i="5" s="1"/>
  <c r="BG183" i="5"/>
  <c r="D184" i="5" s="1"/>
  <c r="J184" i="5"/>
  <c r="L184" i="5" s="1"/>
  <c r="I184" i="5"/>
  <c r="K184" i="5" s="1"/>
  <c r="AF184" i="5" l="1"/>
  <c r="BQ184" i="5"/>
  <c r="CJ184" i="5" s="1"/>
  <c r="AN184" i="5"/>
  <c r="AY184" i="5"/>
  <c r="CF184" i="5" s="1"/>
  <c r="Q184" i="5"/>
  <c r="S184" i="5" s="1"/>
  <c r="BE184" i="5"/>
  <c r="AB184" i="5"/>
  <c r="AJ184" i="5"/>
  <c r="R184" i="5"/>
  <c r="T184" i="5" s="1"/>
  <c r="AA184" i="5" l="1"/>
  <c r="Z184" i="5"/>
  <c r="W184" i="5"/>
  <c r="BL184" i="5"/>
  <c r="AI184" i="5"/>
  <c r="AH184" i="5"/>
  <c r="X184" i="5"/>
  <c r="CA184" i="5" l="1"/>
  <c r="AU184" i="5"/>
  <c r="AM184" i="5"/>
  <c r="BI184" i="5" s="1"/>
  <c r="BV184" i="5"/>
  <c r="AP184" i="5"/>
  <c r="AD184" i="5"/>
  <c r="AC184" i="5"/>
  <c r="M185" i="5" s="1"/>
  <c r="BZ184" i="5"/>
  <c r="CC184" i="5" s="1"/>
  <c r="AT184" i="5"/>
  <c r="AL184" i="5"/>
  <c r="AK184" i="5"/>
  <c r="O185" i="5" s="1"/>
  <c r="BW184" i="5"/>
  <c r="AE184" i="5"/>
  <c r="AQ184" i="5" s="1"/>
  <c r="Y184" i="5"/>
  <c r="CP10" i="5" s="1"/>
  <c r="AR185" i="5" l="1"/>
  <c r="AV185" i="5"/>
  <c r="AG184" i="5"/>
  <c r="N185" i="5" s="1"/>
  <c r="BM185" i="5" s="1"/>
  <c r="BK184" i="5"/>
  <c r="BN184" i="5" s="1"/>
  <c r="AS184" i="5"/>
  <c r="BY184" i="5"/>
  <c r="CD184" i="5" s="1"/>
  <c r="H185" i="5" s="1"/>
  <c r="AO184" i="5"/>
  <c r="P185" i="5" s="1"/>
  <c r="AW184" i="5"/>
  <c r="BC184" i="5" s="1"/>
  <c r="BH184" i="5"/>
  <c r="BO184" i="5" s="1"/>
  <c r="BJ185" i="5" l="1"/>
  <c r="BP184" i="5"/>
  <c r="AX184" i="5"/>
  <c r="BA184" i="5" s="1"/>
  <c r="C185" i="5" s="1"/>
  <c r="BB184" i="5"/>
  <c r="BD184" i="5" s="1"/>
  <c r="CE184" i="5" l="1"/>
  <c r="CH184" i="5" s="1"/>
  <c r="BG184" i="5"/>
  <c r="D185" i="5" s="1"/>
  <c r="BU184" i="5"/>
  <c r="F185" i="5" s="1"/>
  <c r="CI184" i="5"/>
  <c r="CL184" i="5" s="1"/>
  <c r="BS184" i="5"/>
  <c r="E185" i="5" s="1"/>
  <c r="CM184" i="5" l="1"/>
  <c r="G185" i="5" s="1"/>
  <c r="I185" i="5" s="1"/>
  <c r="K185" i="5" s="1"/>
  <c r="BE185" i="5" l="1"/>
  <c r="AJ185" i="5"/>
  <c r="AB185" i="5"/>
  <c r="AY185" i="5"/>
  <c r="CF185" i="5" s="1"/>
  <c r="J185" i="5"/>
  <c r="L185" i="5" s="1"/>
  <c r="AN185" i="5" l="1"/>
  <c r="AF185" i="5"/>
  <c r="BQ185" i="5"/>
  <c r="CJ185" i="5" s="1"/>
  <c r="Q185" i="5"/>
  <c r="S185" i="5" s="1"/>
  <c r="R185" i="5"/>
  <c r="T185" i="5" s="1"/>
  <c r="X185" i="5" l="1"/>
  <c r="AH185" i="5"/>
  <c r="AI185" i="5"/>
  <c r="W185" i="5"/>
  <c r="Y185" i="5" s="1"/>
  <c r="Z185" i="5"/>
  <c r="AA185" i="5"/>
  <c r="BL185" i="5"/>
  <c r="AP185" i="5" l="1"/>
  <c r="BV185" i="5"/>
  <c r="AC185" i="5"/>
  <c r="M186" i="5" s="1"/>
  <c r="AR186" i="5" s="1"/>
  <c r="AD185" i="5"/>
  <c r="AE185" i="5"/>
  <c r="AQ185" i="5" s="1"/>
  <c r="BW185" i="5"/>
  <c r="AU185" i="5"/>
  <c r="CA185" i="5"/>
  <c r="AM185" i="5"/>
  <c r="BI185" i="5" s="1"/>
  <c r="AT185" i="5"/>
  <c r="AK185" i="5"/>
  <c r="O186" i="5" s="1"/>
  <c r="AV186" i="5" s="1"/>
  <c r="BZ185" i="5"/>
  <c r="AL185" i="5"/>
  <c r="AO185" i="5" l="1"/>
  <c r="P186" i="5" s="1"/>
  <c r="BJ186" i="5" s="1"/>
  <c r="AS185" i="5"/>
  <c r="BH185" i="5"/>
  <c r="BO185" i="5" s="1"/>
  <c r="AW185" i="5"/>
  <c r="BC185" i="5" s="1"/>
  <c r="BY185" i="5"/>
  <c r="BB185" i="5"/>
  <c r="AX185" i="5"/>
  <c r="BA185" i="5" s="1"/>
  <c r="C186" i="5" s="1"/>
  <c r="CC185" i="5"/>
  <c r="BK185" i="5"/>
  <c r="BN185" i="5" s="1"/>
  <c r="AG185" i="5"/>
  <c r="N186" i="5" s="1"/>
  <c r="BM186" i="5" s="1"/>
  <c r="BP185" i="5" l="1"/>
  <c r="BS185" i="5"/>
  <c r="E186" i="5" s="1"/>
  <c r="BU185" i="5"/>
  <c r="F186" i="5" s="1"/>
  <c r="CI185" i="5"/>
  <c r="CL185" i="5" s="1"/>
  <c r="CD185" i="5"/>
  <c r="H186" i="5" s="1"/>
  <c r="BD185" i="5"/>
  <c r="CE185" i="5" l="1"/>
  <c r="CH185" i="5" s="1"/>
  <c r="CM185" i="5" s="1"/>
  <c r="G186" i="5" s="1"/>
  <c r="J186" i="5" s="1"/>
  <c r="L186" i="5" s="1"/>
  <c r="BG185" i="5"/>
  <c r="D186" i="5" s="1"/>
  <c r="I186" i="5" l="1"/>
  <c r="K186" i="5" s="1"/>
  <c r="AJ186" i="5" s="1"/>
  <c r="Q186" i="5"/>
  <c r="S186" i="5" s="1"/>
  <c r="R186" i="5"/>
  <c r="T186" i="5" s="1"/>
  <c r="AY186" i="5"/>
  <c r="CF186" i="5" s="1"/>
  <c r="AB186" i="5"/>
  <c r="BQ186" i="5"/>
  <c r="CJ186" i="5" s="1"/>
  <c r="AN186" i="5"/>
  <c r="AF186" i="5"/>
  <c r="BE186" i="5" l="1"/>
  <c r="X186" i="5"/>
  <c r="AH186" i="5"/>
  <c r="AI186" i="5"/>
  <c r="Z186" i="5"/>
  <c r="W186" i="5"/>
  <c r="Y186" i="5" s="1"/>
  <c r="AA186" i="5"/>
  <c r="BL186" i="5"/>
  <c r="AE186" i="5" l="1"/>
  <c r="AQ186" i="5" s="1"/>
  <c r="BW186" i="5"/>
  <c r="AP186" i="5"/>
  <c r="AS186" i="5" s="1"/>
  <c r="BV186" i="5"/>
  <c r="BY186" i="5" s="1"/>
  <c r="AC186" i="5"/>
  <c r="M187" i="5" s="1"/>
  <c r="AR187" i="5" s="1"/>
  <c r="AD186" i="5"/>
  <c r="AM186" i="5"/>
  <c r="BI186" i="5" s="1"/>
  <c r="AU186" i="5"/>
  <c r="CA186" i="5"/>
  <c r="AL186" i="5"/>
  <c r="AK186" i="5"/>
  <c r="O187" i="5" s="1"/>
  <c r="AV187" i="5" s="1"/>
  <c r="AT186" i="5"/>
  <c r="BZ186" i="5"/>
  <c r="CC186" i="5" s="1"/>
  <c r="BK186" i="5" l="1"/>
  <c r="BN186" i="5" s="1"/>
  <c r="AG186" i="5"/>
  <c r="N187" i="5" s="1"/>
  <c r="BM187" i="5" s="1"/>
  <c r="CD186" i="5"/>
  <c r="H187" i="5" s="1"/>
  <c r="AW186" i="5"/>
  <c r="BC186" i="5" s="1"/>
  <c r="BH186" i="5"/>
  <c r="BO186" i="5" s="1"/>
  <c r="AO186" i="5"/>
  <c r="P187" i="5" s="1"/>
  <c r="BJ187" i="5" s="1"/>
  <c r="AX186" i="5"/>
  <c r="BA186" i="5" s="1"/>
  <c r="C187" i="5" s="1"/>
  <c r="BB186" i="5"/>
  <c r="BD186" i="5" s="1"/>
  <c r="CE186" i="5" l="1"/>
  <c r="CH186" i="5" s="1"/>
  <c r="BG186" i="5"/>
  <c r="D187" i="5" s="1"/>
  <c r="BP186" i="5"/>
  <c r="BS186" i="5" l="1"/>
  <c r="E187" i="5" s="1"/>
  <c r="CI186" i="5"/>
  <c r="CL186" i="5" s="1"/>
  <c r="CM186" i="5" s="1"/>
  <c r="G187" i="5" s="1"/>
  <c r="BU186" i="5"/>
  <c r="F187" i="5" s="1"/>
  <c r="J187" i="5" l="1"/>
  <c r="L187" i="5" s="1"/>
  <c r="BQ187" i="5" s="1"/>
  <c r="CJ187" i="5" s="1"/>
  <c r="I187" i="5"/>
  <c r="K187" i="5" s="1"/>
  <c r="AN187" i="5" l="1"/>
  <c r="AF187" i="5"/>
  <c r="BE187" i="5"/>
  <c r="AY187" i="5"/>
  <c r="CF187" i="5" s="1"/>
  <c r="AB187" i="5"/>
  <c r="AJ187" i="5"/>
  <c r="Q187" i="5"/>
  <c r="S187" i="5" s="1"/>
  <c r="R187" i="5"/>
  <c r="T187" i="5" s="1"/>
  <c r="X187" i="5" l="1"/>
  <c r="AH187" i="5"/>
  <c r="AI187" i="5"/>
  <c r="Z187" i="5"/>
  <c r="AA187" i="5"/>
  <c r="W187" i="5"/>
  <c r="Y187" i="5" s="1"/>
  <c r="BL187" i="5"/>
  <c r="AE187" i="5" l="1"/>
  <c r="AQ187" i="5" s="1"/>
  <c r="BW187" i="5"/>
  <c r="AK187" i="5"/>
  <c r="O188" i="5" s="1"/>
  <c r="AV188" i="5" s="1"/>
  <c r="AL187" i="5"/>
  <c r="AT187" i="5"/>
  <c r="BZ187" i="5"/>
  <c r="BV187" i="5"/>
  <c r="BY187" i="5" s="1"/>
  <c r="AC187" i="5"/>
  <c r="M188" i="5" s="1"/>
  <c r="AR188" i="5" s="1"/>
  <c r="AD187" i="5"/>
  <c r="AP187" i="5"/>
  <c r="AS187" i="5" s="1"/>
  <c r="AM187" i="5"/>
  <c r="BI187" i="5" s="1"/>
  <c r="AU187" i="5"/>
  <c r="CA187" i="5"/>
  <c r="CC187" i="5" l="1"/>
  <c r="CD187" i="5" s="1"/>
  <c r="H188" i="5" s="1"/>
  <c r="AW187" i="5"/>
  <c r="BC187" i="5" s="1"/>
  <c r="BH187" i="5"/>
  <c r="BO187" i="5" s="1"/>
  <c r="AO187" i="5"/>
  <c r="P188" i="5" s="1"/>
  <c r="BJ188" i="5" s="1"/>
  <c r="BB187" i="5"/>
  <c r="BD187" i="5" s="1"/>
  <c r="AX187" i="5"/>
  <c r="BA187" i="5" s="1"/>
  <c r="C188" i="5" s="1"/>
  <c r="BK187" i="5"/>
  <c r="BN187" i="5" s="1"/>
  <c r="BP187" i="5" s="1"/>
  <c r="AG187" i="5"/>
  <c r="N188" i="5" s="1"/>
  <c r="BM188" i="5" s="1"/>
  <c r="CE187" i="5" l="1"/>
  <c r="CH187" i="5" s="1"/>
  <c r="BG187" i="5"/>
  <c r="D188" i="5" s="1"/>
  <c r="BU187" i="5"/>
  <c r="F188" i="5" s="1"/>
  <c r="BS187" i="5"/>
  <c r="E188" i="5" s="1"/>
  <c r="CI187" i="5"/>
  <c r="CL187" i="5" s="1"/>
  <c r="CM187" i="5" l="1"/>
  <c r="G188" i="5" s="1"/>
  <c r="I188" i="5" s="1"/>
  <c r="K188" i="5" s="1"/>
  <c r="AJ188" i="5" l="1"/>
  <c r="AB188" i="5"/>
  <c r="BE188" i="5"/>
  <c r="AY188" i="5"/>
  <c r="CF188" i="5" s="1"/>
  <c r="J188" i="5"/>
  <c r="L188" i="5" s="1"/>
  <c r="AF188" i="5" l="1"/>
  <c r="AN188" i="5"/>
  <c r="BQ188" i="5"/>
  <c r="CJ188" i="5" s="1"/>
  <c r="R188" i="5"/>
  <c r="T188" i="5" s="1"/>
  <c r="Q188" i="5"/>
  <c r="S188" i="5" s="1"/>
  <c r="BL188" i="5" l="1"/>
  <c r="Z188" i="5"/>
  <c r="W188" i="5"/>
  <c r="AA188" i="5"/>
  <c r="X188" i="5"/>
  <c r="AH188" i="5"/>
  <c r="AI188" i="5"/>
  <c r="Y188" i="5" l="1"/>
  <c r="AU188" i="5"/>
  <c r="AM188" i="5"/>
  <c r="BI188" i="5" s="1"/>
  <c r="CA188" i="5"/>
  <c r="AK188" i="5"/>
  <c r="O189" i="5" s="1"/>
  <c r="AV189" i="5" s="1"/>
  <c r="AT188" i="5"/>
  <c r="BZ188" i="5"/>
  <c r="CC188" i="5" s="1"/>
  <c r="AL188" i="5"/>
  <c r="AO188" i="5" s="1"/>
  <c r="P189" i="5" s="1"/>
  <c r="BJ189" i="5" s="1"/>
  <c r="BW188" i="5"/>
  <c r="AE188" i="5"/>
  <c r="AQ188" i="5" s="1"/>
  <c r="BV188" i="5"/>
  <c r="AD188" i="5"/>
  <c r="AP188" i="5"/>
  <c r="AS188" i="5" s="1"/>
  <c r="AC188" i="5"/>
  <c r="M189" i="5" s="1"/>
  <c r="AR189" i="5" s="1"/>
  <c r="AW188" i="5" l="1"/>
  <c r="BC188" i="5" s="1"/>
  <c r="BH188" i="5"/>
  <c r="BO188" i="5" s="1"/>
  <c r="BB188" i="5"/>
  <c r="BD188" i="5" s="1"/>
  <c r="AX188" i="5"/>
  <c r="BA188" i="5" s="1"/>
  <c r="C189" i="5" s="1"/>
  <c r="AG188" i="5"/>
  <c r="N189" i="5" s="1"/>
  <c r="BM189" i="5" s="1"/>
  <c r="BK188" i="5"/>
  <c r="BN188" i="5" s="1"/>
  <c r="BP188" i="5" s="1"/>
  <c r="BY188" i="5"/>
  <c r="CD188" i="5" s="1"/>
  <c r="H189" i="5" s="1"/>
  <c r="BS188" i="5" l="1"/>
  <c r="E189" i="5" s="1"/>
  <c r="CI188" i="5"/>
  <c r="CL188" i="5" s="1"/>
  <c r="BU188" i="5"/>
  <c r="F189" i="5" s="1"/>
  <c r="CE188" i="5"/>
  <c r="CH188" i="5" s="1"/>
  <c r="CM188" i="5" s="1"/>
  <c r="G189" i="5" s="1"/>
  <c r="BG188" i="5"/>
  <c r="D189" i="5" s="1"/>
  <c r="I189" i="5" l="1"/>
  <c r="K189" i="5" s="1"/>
  <c r="AB189" i="5" s="1"/>
  <c r="J189" i="5"/>
  <c r="L189" i="5" s="1"/>
  <c r="BE189" i="5" l="1"/>
  <c r="AJ189" i="5"/>
  <c r="AY189" i="5"/>
  <c r="CF189" i="5" s="1"/>
  <c r="BQ189" i="5"/>
  <c r="CJ189" i="5" s="1"/>
  <c r="AF189" i="5"/>
  <c r="AN189" i="5"/>
  <c r="R189" i="5"/>
  <c r="T189" i="5" s="1"/>
  <c r="Q189" i="5"/>
  <c r="S189" i="5" s="1"/>
  <c r="AH189" i="5" l="1"/>
  <c r="AI189" i="5"/>
  <c r="X189" i="5"/>
  <c r="AA189" i="5"/>
  <c r="BL189" i="5"/>
  <c r="W189" i="5"/>
  <c r="Y189" i="5" s="1"/>
  <c r="Z189" i="5"/>
  <c r="AC189" i="5" l="1"/>
  <c r="M190" i="5" s="1"/>
  <c r="AR190" i="5" s="1"/>
  <c r="AD189" i="5"/>
  <c r="AP189" i="5"/>
  <c r="BV189" i="5"/>
  <c r="BW189" i="5"/>
  <c r="AE189" i="5"/>
  <c r="AQ189" i="5" s="1"/>
  <c r="CA189" i="5"/>
  <c r="AM189" i="5"/>
  <c r="BI189" i="5" s="1"/>
  <c r="AU189" i="5"/>
  <c r="AK189" i="5"/>
  <c r="O190" i="5" s="1"/>
  <c r="AV190" i="5" s="1"/>
  <c r="AL189" i="5"/>
  <c r="AT189" i="5"/>
  <c r="BZ189" i="5"/>
  <c r="CC189" i="5" l="1"/>
  <c r="AW189" i="5"/>
  <c r="BC189" i="5" s="1"/>
  <c r="BH189" i="5"/>
  <c r="BO189" i="5" s="1"/>
  <c r="AO189" i="5"/>
  <c r="P190" i="5" s="1"/>
  <c r="BJ190" i="5" s="1"/>
  <c r="BK189" i="5"/>
  <c r="BN189" i="5" s="1"/>
  <c r="BP189" i="5" s="1"/>
  <c r="AG189" i="5"/>
  <c r="N190" i="5" s="1"/>
  <c r="BM190" i="5" s="1"/>
  <c r="BY189" i="5"/>
  <c r="CD189" i="5" s="1"/>
  <c r="H190" i="5" s="1"/>
  <c r="AS189" i="5"/>
  <c r="BB189" i="5" l="1"/>
  <c r="BD189" i="5" s="1"/>
  <c r="AX189" i="5"/>
  <c r="BA189" i="5" s="1"/>
  <c r="C190" i="5" s="1"/>
  <c r="BS189" i="5"/>
  <c r="E190" i="5" s="1"/>
  <c r="CI189" i="5"/>
  <c r="CL189" i="5" s="1"/>
  <c r="BU189" i="5"/>
  <c r="F190" i="5" s="1"/>
  <c r="CE189" i="5" l="1"/>
  <c r="CH189" i="5" s="1"/>
  <c r="CM189" i="5" s="1"/>
  <c r="G190" i="5" s="1"/>
  <c r="J190" i="5" s="1"/>
  <c r="L190" i="5" s="1"/>
  <c r="BG189" i="5"/>
  <c r="D190" i="5" s="1"/>
  <c r="I190" i="5" s="1"/>
  <c r="K190" i="5" s="1"/>
  <c r="AY190" i="5" l="1"/>
  <c r="CF190" i="5" s="1"/>
  <c r="AB190" i="5"/>
  <c r="Q190" i="5"/>
  <c r="S190" i="5" s="1"/>
  <c r="BE190" i="5"/>
  <c r="AJ190" i="5"/>
  <c r="R190" i="5"/>
  <c r="T190" i="5" s="1"/>
  <c r="AF190" i="5"/>
  <c r="AN190" i="5"/>
  <c r="BQ190" i="5"/>
  <c r="CJ190" i="5" s="1"/>
  <c r="X190" i="5" l="1"/>
  <c r="AH190" i="5"/>
  <c r="AI190" i="5"/>
  <c r="W190" i="5"/>
  <c r="Y190" i="5" s="1"/>
  <c r="AA190" i="5"/>
  <c r="BL190" i="5"/>
  <c r="Z190" i="5"/>
  <c r="AC190" i="5" l="1"/>
  <c r="M191" i="5" s="1"/>
  <c r="AR191" i="5" s="1"/>
  <c r="AD190" i="5"/>
  <c r="AP190" i="5"/>
  <c r="BV190" i="5"/>
  <c r="AE190" i="5"/>
  <c r="AQ190" i="5" s="1"/>
  <c r="BW190" i="5"/>
  <c r="AM190" i="5"/>
  <c r="BI190" i="5" s="1"/>
  <c r="CA190" i="5"/>
  <c r="AU190" i="5"/>
  <c r="AT190" i="5"/>
  <c r="BZ190" i="5"/>
  <c r="AL190" i="5"/>
  <c r="AK190" i="5"/>
  <c r="O191" i="5" s="1"/>
  <c r="AV191" i="5" s="1"/>
  <c r="BY190" i="5" l="1"/>
  <c r="BK190" i="5"/>
  <c r="BN190" i="5" s="1"/>
  <c r="AG190" i="5"/>
  <c r="N191" i="5" s="1"/>
  <c r="BM191" i="5" s="1"/>
  <c r="AO190" i="5"/>
  <c r="P191" i="5" s="1"/>
  <c r="BJ191" i="5" s="1"/>
  <c r="CC190" i="5"/>
  <c r="AS190" i="5"/>
  <c r="AW190" i="5"/>
  <c r="BC190" i="5" s="1"/>
  <c r="BH190" i="5"/>
  <c r="BO190" i="5" s="1"/>
  <c r="BB190" i="5" l="1"/>
  <c r="BD190" i="5" s="1"/>
  <c r="AX190" i="5"/>
  <c r="BA190" i="5" s="1"/>
  <c r="C191" i="5" s="1"/>
  <c r="BP190" i="5"/>
  <c r="CD190" i="5"/>
  <c r="H191" i="5" s="1"/>
  <c r="BS190" i="5" l="1"/>
  <c r="E191" i="5" s="1"/>
  <c r="BU190" i="5"/>
  <c r="F191" i="5" s="1"/>
  <c r="CI190" i="5"/>
  <c r="CL190" i="5" s="1"/>
  <c r="CE190" i="5"/>
  <c r="CH190" i="5" s="1"/>
  <c r="BG190" i="5"/>
  <c r="D191" i="5" s="1"/>
  <c r="CM190" i="5" l="1"/>
  <c r="G191" i="5" s="1"/>
  <c r="I191" i="5"/>
  <c r="K191" i="5" s="1"/>
  <c r="BE191" i="5" s="1"/>
  <c r="J191" i="5"/>
  <c r="L191" i="5" s="1"/>
  <c r="AY191" i="5" l="1"/>
  <c r="CF191" i="5" s="1"/>
  <c r="AJ191" i="5"/>
  <c r="AB191" i="5"/>
  <c r="BQ191" i="5"/>
  <c r="CJ191" i="5" s="1"/>
  <c r="AF191" i="5"/>
  <c r="AN191" i="5"/>
  <c r="R191" i="5"/>
  <c r="T191" i="5" s="1"/>
  <c r="Q191" i="5"/>
  <c r="S191" i="5" s="1"/>
  <c r="Z191" i="5" l="1"/>
  <c r="W191" i="5"/>
  <c r="BL191" i="5"/>
  <c r="AA191" i="5"/>
  <c r="AH191" i="5"/>
  <c r="AI191" i="5"/>
  <c r="X191" i="5"/>
  <c r="AL191" i="5" l="1"/>
  <c r="AT191" i="5"/>
  <c r="BZ191" i="5"/>
  <c r="AK191" i="5"/>
  <c r="O192" i="5" s="1"/>
  <c r="AV192" i="5" s="1"/>
  <c r="AM191" i="5"/>
  <c r="BI191" i="5" s="1"/>
  <c r="AU191" i="5"/>
  <c r="CA191" i="5"/>
  <c r="BW191" i="5"/>
  <c r="AE191" i="5"/>
  <c r="AQ191" i="5" s="1"/>
  <c r="Y191" i="5"/>
  <c r="AC191" i="5"/>
  <c r="M192" i="5" s="1"/>
  <c r="AR192" i="5" s="1"/>
  <c r="AP191" i="5"/>
  <c r="AS191" i="5" s="1"/>
  <c r="AD191" i="5"/>
  <c r="BV191" i="5"/>
  <c r="BY191" i="5" l="1"/>
  <c r="AG191" i="5"/>
  <c r="N192" i="5" s="1"/>
  <c r="BM192" i="5" s="1"/>
  <c r="BK191" i="5"/>
  <c r="BN191" i="5" s="1"/>
  <c r="BB191" i="5"/>
  <c r="CC191" i="5"/>
  <c r="CD191" i="5" s="1"/>
  <c r="H192" i="5" s="1"/>
  <c r="AW191" i="5"/>
  <c r="BC191" i="5" s="1"/>
  <c r="BD191" i="5" s="1"/>
  <c r="BH191" i="5"/>
  <c r="BO191" i="5" s="1"/>
  <c r="BP191" i="5" s="1"/>
  <c r="AO191" i="5"/>
  <c r="P192" i="5" s="1"/>
  <c r="BJ192" i="5" s="1"/>
  <c r="CE191" i="5" l="1"/>
  <c r="CH191" i="5" s="1"/>
  <c r="BG191" i="5"/>
  <c r="D192" i="5" s="1"/>
  <c r="BU191" i="5"/>
  <c r="F192" i="5" s="1"/>
  <c r="CI191" i="5"/>
  <c r="CL191" i="5" s="1"/>
  <c r="BS191" i="5"/>
  <c r="E192" i="5" s="1"/>
  <c r="AX191" i="5"/>
  <c r="BA191" i="5" s="1"/>
  <c r="C192" i="5" s="1"/>
  <c r="CM191" i="5" l="1"/>
  <c r="G192" i="5" s="1"/>
  <c r="I192" i="5" s="1"/>
  <c r="K192" i="5" s="1"/>
  <c r="AB192" i="5" l="1"/>
  <c r="AJ192" i="5"/>
  <c r="AY192" i="5"/>
  <c r="CF192" i="5" s="1"/>
  <c r="BE192" i="5"/>
  <c r="J192" i="5"/>
  <c r="L192" i="5" s="1"/>
  <c r="R192" i="5" s="1"/>
  <c r="T192" i="5" s="1"/>
  <c r="AH192" i="5" l="1"/>
  <c r="AI192" i="5"/>
  <c r="X192" i="5"/>
  <c r="AN192" i="5"/>
  <c r="BQ192" i="5"/>
  <c r="CJ192" i="5" s="1"/>
  <c r="AF192" i="5"/>
  <c r="Q192" i="5"/>
  <c r="S192" i="5" s="1"/>
  <c r="W192" i="5" l="1"/>
  <c r="Y192" i="5" s="1"/>
  <c r="AA192" i="5"/>
  <c r="BL192" i="5"/>
  <c r="Z192" i="5"/>
  <c r="AM192" i="5"/>
  <c r="BI192" i="5" s="1"/>
  <c r="AU192" i="5"/>
  <c r="CA192" i="5"/>
  <c r="AK192" i="5"/>
  <c r="O193" i="5" s="1"/>
  <c r="AV193" i="5" s="1"/>
  <c r="AL192" i="5"/>
  <c r="AT192" i="5"/>
  <c r="BZ192" i="5"/>
  <c r="CC192" i="5" l="1"/>
  <c r="AE192" i="5"/>
  <c r="AQ192" i="5" s="1"/>
  <c r="BW192" i="5"/>
  <c r="AD192" i="5"/>
  <c r="BV192" i="5"/>
  <c r="BY192" i="5" s="1"/>
  <c r="CD192" i="5" s="1"/>
  <c r="H193" i="5" s="1"/>
  <c r="AC192" i="5"/>
  <c r="M193" i="5" s="1"/>
  <c r="AR193" i="5" s="1"/>
  <c r="AP192" i="5"/>
  <c r="AS192" i="5" s="1"/>
  <c r="BH192" i="5"/>
  <c r="BO192" i="5" s="1"/>
  <c r="AW192" i="5"/>
  <c r="BC192" i="5" s="1"/>
  <c r="AO192" i="5"/>
  <c r="P193" i="5" s="1"/>
  <c r="BJ193" i="5" s="1"/>
  <c r="AX192" i="5" l="1"/>
  <c r="BA192" i="5" s="1"/>
  <c r="C193" i="5" s="1"/>
  <c r="BB192" i="5"/>
  <c r="BD192" i="5" s="1"/>
  <c r="BK192" i="5"/>
  <c r="BN192" i="5" s="1"/>
  <c r="BP192" i="5" s="1"/>
  <c r="AG192" i="5"/>
  <c r="N193" i="5" s="1"/>
  <c r="BM193" i="5" s="1"/>
  <c r="CE192" i="5" l="1"/>
  <c r="CH192" i="5" s="1"/>
  <c r="BG192" i="5"/>
  <c r="D193" i="5" s="1"/>
  <c r="BS192" i="5"/>
  <c r="E193" i="5" s="1"/>
  <c r="CI192" i="5"/>
  <c r="CL192" i="5" s="1"/>
  <c r="BU192" i="5"/>
  <c r="F193" i="5" s="1"/>
  <c r="CM192" i="5" l="1"/>
  <c r="G193" i="5" s="1"/>
  <c r="I193" i="5" s="1"/>
  <c r="K193" i="5" s="1"/>
  <c r="BE193" i="5" l="1"/>
  <c r="AY193" i="5"/>
  <c r="CF193" i="5" s="1"/>
  <c r="AB193" i="5"/>
  <c r="AJ193" i="5"/>
  <c r="J193" i="5"/>
  <c r="L193" i="5" s="1"/>
  <c r="AF193" i="5" l="1"/>
  <c r="AN193" i="5"/>
  <c r="BQ193" i="5"/>
  <c r="CJ193" i="5" s="1"/>
  <c r="R193" i="5"/>
  <c r="T193" i="5" s="1"/>
  <c r="Q193" i="5"/>
  <c r="S193" i="5" s="1"/>
  <c r="AH193" i="5" l="1"/>
  <c r="AI193" i="5"/>
  <c r="X193" i="5"/>
  <c r="W193" i="5"/>
  <c r="Y193" i="5" s="1"/>
  <c r="BL193" i="5"/>
  <c r="Z193" i="5"/>
  <c r="AA193" i="5"/>
  <c r="AE193" i="5" l="1"/>
  <c r="AQ193" i="5" s="1"/>
  <c r="BW193" i="5"/>
  <c r="AD193" i="5"/>
  <c r="AP193" i="5"/>
  <c r="AC193" i="5"/>
  <c r="M194" i="5" s="1"/>
  <c r="AR194" i="5" s="1"/>
  <c r="BV193" i="5"/>
  <c r="BY193" i="5" s="1"/>
  <c r="AM193" i="5"/>
  <c r="BI193" i="5" s="1"/>
  <c r="AU193" i="5"/>
  <c r="CA193" i="5"/>
  <c r="AK193" i="5"/>
  <c r="O194" i="5" s="1"/>
  <c r="AV194" i="5" s="1"/>
  <c r="AL193" i="5"/>
  <c r="AT193" i="5"/>
  <c r="BZ193" i="5"/>
  <c r="CC193" i="5" l="1"/>
  <c r="CD193" i="5"/>
  <c r="H194" i="5" s="1"/>
  <c r="AS193" i="5"/>
  <c r="AO193" i="5"/>
  <c r="P194" i="5" s="1"/>
  <c r="BJ194" i="5" s="1"/>
  <c r="AW193" i="5"/>
  <c r="BC193" i="5" s="1"/>
  <c r="BH193" i="5"/>
  <c r="BO193" i="5" s="1"/>
  <c r="BB193" i="5"/>
  <c r="AX193" i="5"/>
  <c r="BA193" i="5" s="1"/>
  <c r="C194" i="5" s="1"/>
  <c r="AG193" i="5"/>
  <c r="N194" i="5" s="1"/>
  <c r="BM194" i="5" s="1"/>
  <c r="BK193" i="5"/>
  <c r="BN193" i="5" s="1"/>
  <c r="BD193" i="5" l="1"/>
  <c r="BP193" i="5"/>
  <c r="BS193" i="5"/>
  <c r="E194" i="5" s="1"/>
  <c r="CI193" i="5"/>
  <c r="CL193" i="5" s="1"/>
  <c r="BU193" i="5"/>
  <c r="F194" i="5" s="1"/>
  <c r="CE193" i="5"/>
  <c r="CH193" i="5" s="1"/>
  <c r="CM193" i="5" s="1"/>
  <c r="G194" i="5" s="1"/>
  <c r="BG193" i="5"/>
  <c r="D194" i="5" s="1"/>
  <c r="I194" i="5" l="1"/>
  <c r="K194" i="5" s="1"/>
  <c r="AJ194" i="5" s="1"/>
  <c r="J194" i="5"/>
  <c r="L194" i="5" s="1"/>
  <c r="AB194" i="5" l="1"/>
  <c r="AY194" i="5"/>
  <c r="CF194" i="5" s="1"/>
  <c r="BE194" i="5"/>
  <c r="AF194" i="5"/>
  <c r="AN194" i="5"/>
  <c r="BQ194" i="5"/>
  <c r="CJ194" i="5" s="1"/>
  <c r="Q194" i="5"/>
  <c r="S194" i="5" s="1"/>
  <c r="R194" i="5"/>
  <c r="T194" i="5" s="1"/>
  <c r="AH194" i="5" l="1"/>
  <c r="AI194" i="5"/>
  <c r="X194" i="5"/>
  <c r="Z194" i="5"/>
  <c r="BL194" i="5"/>
  <c r="AA194" i="5"/>
  <c r="W194" i="5"/>
  <c r="Y194" i="5" s="1"/>
  <c r="AP194" i="5" l="1"/>
  <c r="BV194" i="5"/>
  <c r="AD194" i="5"/>
  <c r="AC194" i="5"/>
  <c r="M195" i="5" s="1"/>
  <c r="AR195" i="5" s="1"/>
  <c r="BW194" i="5"/>
  <c r="AE194" i="5"/>
  <c r="AQ194" i="5" s="1"/>
  <c r="AM194" i="5"/>
  <c r="BI194" i="5" s="1"/>
  <c r="CA194" i="5"/>
  <c r="AU194" i="5"/>
  <c r="AK194" i="5"/>
  <c r="O195" i="5" s="1"/>
  <c r="AV195" i="5" s="1"/>
  <c r="AL194" i="5"/>
  <c r="BZ194" i="5"/>
  <c r="AT194" i="5"/>
  <c r="AO194" i="5" l="1"/>
  <c r="P195" i="5" s="1"/>
  <c r="BJ195" i="5" s="1"/>
  <c r="BY194" i="5"/>
  <c r="AW194" i="5"/>
  <c r="BC194" i="5" s="1"/>
  <c r="BH194" i="5"/>
  <c r="BO194" i="5" s="1"/>
  <c r="CC194" i="5"/>
  <c r="BK194" i="5"/>
  <c r="BN194" i="5" s="1"/>
  <c r="AG194" i="5"/>
  <c r="N195" i="5" s="1"/>
  <c r="BM195" i="5" s="1"/>
  <c r="AS194" i="5"/>
  <c r="BP194" i="5" l="1"/>
  <c r="BB194" i="5"/>
  <c r="BD194" i="5" s="1"/>
  <c r="AX194" i="5"/>
  <c r="BA194" i="5" s="1"/>
  <c r="C195" i="5" s="1"/>
  <c r="BS194" i="5"/>
  <c r="E195" i="5" s="1"/>
  <c r="CI194" i="5"/>
  <c r="CL194" i="5" s="1"/>
  <c r="BU194" i="5"/>
  <c r="F195" i="5" s="1"/>
  <c r="CD194" i="5"/>
  <c r="H195" i="5" s="1"/>
  <c r="CE194" i="5" l="1"/>
  <c r="CH194" i="5" s="1"/>
  <c r="CM194" i="5" s="1"/>
  <c r="G195" i="5" s="1"/>
  <c r="J195" i="5" s="1"/>
  <c r="L195" i="5" s="1"/>
  <c r="BG194" i="5"/>
  <c r="D195" i="5" s="1"/>
  <c r="I195" i="5" s="1"/>
  <c r="K195" i="5" s="1"/>
  <c r="R195" i="5" l="1"/>
  <c r="T195" i="5" s="1"/>
  <c r="AJ195" i="5"/>
  <c r="BE195" i="5"/>
  <c r="AY195" i="5"/>
  <c r="CF195" i="5" s="1"/>
  <c r="AB195" i="5"/>
  <c r="Q195" i="5"/>
  <c r="S195" i="5" s="1"/>
  <c r="BQ195" i="5"/>
  <c r="CJ195" i="5" s="1"/>
  <c r="AF195" i="5"/>
  <c r="AN195" i="5"/>
  <c r="Z195" i="5" l="1"/>
  <c r="W195" i="5"/>
  <c r="BL195" i="5"/>
  <c r="AA195" i="5"/>
  <c r="AH195" i="5"/>
  <c r="AI195" i="5"/>
  <c r="X195" i="5"/>
  <c r="AU195" i="5" l="1"/>
  <c r="CA195" i="5"/>
  <c r="AM195" i="5"/>
  <c r="BI195" i="5" s="1"/>
  <c r="BW195" i="5"/>
  <c r="AE195" i="5"/>
  <c r="AQ195" i="5" s="1"/>
  <c r="AK195" i="5"/>
  <c r="O196" i="5" s="1"/>
  <c r="AV196" i="5" s="1"/>
  <c r="AL195" i="5"/>
  <c r="AO195" i="5" s="1"/>
  <c r="P196" i="5" s="1"/>
  <c r="BJ196" i="5" s="1"/>
  <c r="AT195" i="5"/>
  <c r="BZ195" i="5"/>
  <c r="Y195" i="5"/>
  <c r="AC195" i="5"/>
  <c r="M196" i="5" s="1"/>
  <c r="AR196" i="5" s="1"/>
  <c r="AD195" i="5"/>
  <c r="AP195" i="5"/>
  <c r="BV195" i="5"/>
  <c r="BY195" i="5" s="1"/>
  <c r="AS195" i="5" l="1"/>
  <c r="BB195" i="5"/>
  <c r="AG195" i="5"/>
  <c r="N196" i="5" s="1"/>
  <c r="BM196" i="5" s="1"/>
  <c r="BK195" i="5"/>
  <c r="BN195" i="5" s="1"/>
  <c r="BH195" i="5"/>
  <c r="BO195" i="5" s="1"/>
  <c r="AW195" i="5"/>
  <c r="BC195" i="5" s="1"/>
  <c r="CC195" i="5"/>
  <c r="CD195" i="5" s="1"/>
  <c r="H196" i="5" s="1"/>
  <c r="BP195" i="5" l="1"/>
  <c r="AX195" i="5"/>
  <c r="BA195" i="5" s="1"/>
  <c r="C196" i="5" s="1"/>
  <c r="BD195" i="5"/>
  <c r="CE195" i="5" l="1"/>
  <c r="CH195" i="5" s="1"/>
  <c r="BG195" i="5"/>
  <c r="D196" i="5" s="1"/>
  <c r="BU195" i="5"/>
  <c r="F196" i="5" s="1"/>
  <c r="CI195" i="5"/>
  <c r="CL195" i="5" s="1"/>
  <c r="BS195" i="5"/>
  <c r="E196" i="5" s="1"/>
  <c r="CM195" i="5" l="1"/>
  <c r="G196" i="5" s="1"/>
  <c r="J196" i="5" l="1"/>
  <c r="L196" i="5" s="1"/>
  <c r="I196" i="5"/>
  <c r="K196" i="5" s="1"/>
  <c r="R196" i="5" l="1"/>
  <c r="T196" i="5" s="1"/>
  <c r="BE196" i="5"/>
  <c r="AB196" i="5"/>
  <c r="AY196" i="5"/>
  <c r="CF196" i="5" s="1"/>
  <c r="Q196" i="5"/>
  <c r="S196" i="5" s="1"/>
  <c r="AJ196" i="5"/>
  <c r="BQ196" i="5"/>
  <c r="CJ196" i="5" s="1"/>
  <c r="AN196" i="5"/>
  <c r="AF196" i="5"/>
  <c r="BL196" i="5" l="1"/>
  <c r="W196" i="5"/>
  <c r="Z196" i="5"/>
  <c r="AA196" i="5"/>
  <c r="X196" i="5"/>
  <c r="AI196" i="5"/>
  <c r="AH196" i="5"/>
  <c r="AK196" i="5" l="1"/>
  <c r="O197" i="5" s="1"/>
  <c r="AV197" i="5" s="1"/>
  <c r="AT196" i="5"/>
  <c r="BZ196" i="5"/>
  <c r="AL196" i="5"/>
  <c r="AM196" i="5"/>
  <c r="BI196" i="5" s="1"/>
  <c r="AU196" i="5"/>
  <c r="CA196" i="5"/>
  <c r="AD196" i="5"/>
  <c r="AC196" i="5"/>
  <c r="M197" i="5" s="1"/>
  <c r="AR197" i="5" s="1"/>
  <c r="AP196" i="5"/>
  <c r="BV196" i="5"/>
  <c r="BW196" i="5"/>
  <c r="AE196" i="5"/>
  <c r="AQ196" i="5" s="1"/>
  <c r="Y196" i="5"/>
  <c r="AO196" i="5" l="1"/>
  <c r="P197" i="5" s="1"/>
  <c r="BJ197" i="5" s="1"/>
  <c r="BY196" i="5"/>
  <c r="AS196" i="5"/>
  <c r="AW196" i="5"/>
  <c r="BC196" i="5" s="1"/>
  <c r="BH196" i="5"/>
  <c r="BO196" i="5" s="1"/>
  <c r="BK196" i="5"/>
  <c r="BN196" i="5" s="1"/>
  <c r="BP196" i="5" s="1"/>
  <c r="AG196" i="5"/>
  <c r="N197" i="5" s="1"/>
  <c r="BM197" i="5" s="1"/>
  <c r="CC196" i="5"/>
  <c r="CD196" i="5" l="1"/>
  <c r="H197" i="5" s="1"/>
  <c r="BS196" i="5"/>
  <c r="E197" i="5" s="1"/>
  <c r="BU196" i="5"/>
  <c r="F197" i="5" s="1"/>
  <c r="CI196" i="5"/>
  <c r="CL196" i="5" s="1"/>
  <c r="AX196" i="5"/>
  <c r="BA196" i="5" s="1"/>
  <c r="C197" i="5" s="1"/>
  <c r="BB196" i="5"/>
  <c r="BD196" i="5" s="1"/>
  <c r="CE196" i="5" l="1"/>
  <c r="CH196" i="5" s="1"/>
  <c r="CM196" i="5" s="1"/>
  <c r="G197" i="5" s="1"/>
  <c r="BG196" i="5"/>
  <c r="D197" i="5" s="1"/>
  <c r="I197" i="5" s="1"/>
  <c r="K197" i="5" s="1"/>
  <c r="J197" i="5"/>
  <c r="L197" i="5" s="1"/>
  <c r="BE197" i="5" l="1"/>
  <c r="AY197" i="5"/>
  <c r="CF197" i="5" s="1"/>
  <c r="AB197" i="5"/>
  <c r="Q197" i="5"/>
  <c r="S197" i="5" s="1"/>
  <c r="AJ197" i="5"/>
  <c r="R197" i="5"/>
  <c r="T197" i="5" s="1"/>
  <c r="BQ197" i="5"/>
  <c r="CJ197" i="5" s="1"/>
  <c r="AF197" i="5"/>
  <c r="AN197" i="5"/>
  <c r="X197" i="5" l="1"/>
  <c r="AH197" i="5"/>
  <c r="AI197" i="5"/>
  <c r="BL197" i="5"/>
  <c r="Z197" i="5"/>
  <c r="AA197" i="5"/>
  <c r="W197" i="5"/>
  <c r="Y197" i="5" s="1"/>
  <c r="BW197" i="5" l="1"/>
  <c r="AE197" i="5"/>
  <c r="AQ197" i="5" s="1"/>
  <c r="AP197" i="5"/>
  <c r="AS197" i="5" s="1"/>
  <c r="BV197" i="5"/>
  <c r="AC197" i="5"/>
  <c r="M198" i="5" s="1"/>
  <c r="AR198" i="5" s="1"/>
  <c r="AD197" i="5"/>
  <c r="AU197" i="5"/>
  <c r="CA197" i="5"/>
  <c r="AM197" i="5"/>
  <c r="BI197" i="5" s="1"/>
  <c r="AK197" i="5"/>
  <c r="O198" i="5" s="1"/>
  <c r="AV198" i="5" s="1"/>
  <c r="AL197" i="5"/>
  <c r="BZ197" i="5"/>
  <c r="AT197" i="5"/>
  <c r="BY197" i="5" l="1"/>
  <c r="AO197" i="5"/>
  <c r="P198" i="5" s="1"/>
  <c r="BJ198" i="5" s="1"/>
  <c r="AW197" i="5"/>
  <c r="BC197" i="5" s="1"/>
  <c r="BH197" i="5"/>
  <c r="BO197" i="5" s="1"/>
  <c r="CC197" i="5"/>
  <c r="CD197" i="5"/>
  <c r="H198" i="5" s="1"/>
  <c r="AX197" i="5"/>
  <c r="BA197" i="5" s="1"/>
  <c r="C198" i="5" s="1"/>
  <c r="BB197" i="5"/>
  <c r="BD197" i="5" s="1"/>
  <c r="AG197" i="5"/>
  <c r="N198" i="5" s="1"/>
  <c r="BM198" i="5" s="1"/>
  <c r="BK197" i="5"/>
  <c r="BN197" i="5" s="1"/>
  <c r="BP197" i="5" l="1"/>
  <c r="BS197" i="5"/>
  <c r="E198" i="5" s="1"/>
  <c r="BU197" i="5"/>
  <c r="F198" i="5" s="1"/>
  <c r="CI197" i="5"/>
  <c r="CL197" i="5" s="1"/>
  <c r="CE197" i="5"/>
  <c r="CH197" i="5" s="1"/>
  <c r="BG197" i="5"/>
  <c r="D198" i="5" s="1"/>
  <c r="CM197" i="5" l="1"/>
  <c r="G198" i="5" s="1"/>
  <c r="I198" i="5" s="1"/>
  <c r="K198" i="5" s="1"/>
  <c r="J198" i="5"/>
  <c r="L198" i="5" s="1"/>
  <c r="BE198" i="5" l="1"/>
  <c r="AB198" i="5"/>
  <c r="AY198" i="5"/>
  <c r="CF198" i="5" s="1"/>
  <c r="AJ198" i="5"/>
  <c r="BQ198" i="5"/>
  <c r="CJ198" i="5" s="1"/>
  <c r="AN198" i="5"/>
  <c r="AF198" i="5"/>
  <c r="R198" i="5"/>
  <c r="T198" i="5" s="1"/>
  <c r="Q198" i="5"/>
  <c r="S198" i="5" s="1"/>
  <c r="AA198" i="5" l="1"/>
  <c r="BL198" i="5"/>
  <c r="W198" i="5"/>
  <c r="Z198" i="5"/>
  <c r="AI198" i="5"/>
  <c r="X198" i="5"/>
  <c r="AH198" i="5"/>
  <c r="AD198" i="5" l="1"/>
  <c r="BV198" i="5"/>
  <c r="AP198" i="5"/>
  <c r="AC198" i="5"/>
  <c r="M199" i="5" s="1"/>
  <c r="AR199" i="5" s="1"/>
  <c r="AK198" i="5"/>
  <c r="O199" i="5" s="1"/>
  <c r="AV199" i="5" s="1"/>
  <c r="AT198" i="5"/>
  <c r="BZ198" i="5"/>
  <c r="CC198" i="5" s="1"/>
  <c r="AL198" i="5"/>
  <c r="AO198" i="5" s="1"/>
  <c r="P199" i="5" s="1"/>
  <c r="BJ199" i="5" s="1"/>
  <c r="AM198" i="5"/>
  <c r="BI198" i="5" s="1"/>
  <c r="CA198" i="5"/>
  <c r="AU198" i="5"/>
  <c r="Y198" i="5"/>
  <c r="BW198" i="5"/>
  <c r="AE198" i="5"/>
  <c r="AQ198" i="5" s="1"/>
  <c r="BH198" i="5" l="1"/>
  <c r="BO198" i="5" s="1"/>
  <c r="AW198" i="5"/>
  <c r="BC198" i="5" s="1"/>
  <c r="AS198" i="5"/>
  <c r="BY198" i="5"/>
  <c r="CD198" i="5" s="1"/>
  <c r="H199" i="5" s="1"/>
  <c r="BK198" i="5"/>
  <c r="BN198" i="5" s="1"/>
  <c r="BP198" i="5" s="1"/>
  <c r="AG198" i="5"/>
  <c r="N199" i="5" s="1"/>
  <c r="BM199" i="5" s="1"/>
  <c r="CI198" i="5" l="1"/>
  <c r="CL198" i="5" s="1"/>
  <c r="BS198" i="5"/>
  <c r="E199" i="5" s="1"/>
  <c r="BU198" i="5"/>
  <c r="F199" i="5" s="1"/>
  <c r="BB198" i="5"/>
  <c r="BD198" i="5" s="1"/>
  <c r="AX198" i="5"/>
  <c r="BA198" i="5" s="1"/>
  <c r="C199" i="5" s="1"/>
  <c r="CE198" i="5" l="1"/>
  <c r="CH198" i="5" s="1"/>
  <c r="CM198" i="5" s="1"/>
  <c r="G199" i="5" s="1"/>
  <c r="BG198" i="5"/>
  <c r="D199" i="5" s="1"/>
  <c r="I199" i="5" s="1"/>
  <c r="K199" i="5" s="1"/>
  <c r="J199" i="5"/>
  <c r="L199" i="5" s="1"/>
  <c r="Q199" i="5" l="1"/>
  <c r="S199" i="5" s="1"/>
  <c r="R199" i="5"/>
  <c r="T199" i="5" s="1"/>
  <c r="BE199" i="5"/>
  <c r="AB199" i="5"/>
  <c r="AY199" i="5"/>
  <c r="CF199" i="5" s="1"/>
  <c r="AJ199" i="5"/>
  <c r="BQ199" i="5"/>
  <c r="CJ199" i="5" s="1"/>
  <c r="AF199" i="5"/>
  <c r="AN199" i="5"/>
  <c r="X199" i="5" l="1"/>
  <c r="AI199" i="5"/>
  <c r="AH199" i="5"/>
  <c r="AA199" i="5"/>
  <c r="W199" i="5"/>
  <c r="Y199" i="5" s="1"/>
  <c r="Z199" i="5"/>
  <c r="BL199" i="5"/>
  <c r="AP199" i="5" l="1"/>
  <c r="AD199" i="5"/>
  <c r="BV199" i="5"/>
  <c r="AC199" i="5"/>
  <c r="M200" i="5" s="1"/>
  <c r="AR200" i="5" s="1"/>
  <c r="BW199" i="5"/>
  <c r="AE199" i="5"/>
  <c r="AQ199" i="5" s="1"/>
  <c r="AL199" i="5"/>
  <c r="AO199" i="5" s="1"/>
  <c r="P200" i="5" s="1"/>
  <c r="BJ200" i="5" s="1"/>
  <c r="AT199" i="5"/>
  <c r="BZ199" i="5"/>
  <c r="AK199" i="5"/>
  <c r="O200" i="5" s="1"/>
  <c r="AV200" i="5" s="1"/>
  <c r="AM199" i="5"/>
  <c r="BI199" i="5" s="1"/>
  <c r="AU199" i="5"/>
  <c r="CA199" i="5"/>
  <c r="BY199" i="5" l="1"/>
  <c r="AW199" i="5"/>
  <c r="BC199" i="5" s="1"/>
  <c r="BH199" i="5"/>
  <c r="BO199" i="5" s="1"/>
  <c r="AG199" i="5"/>
  <c r="N200" i="5" s="1"/>
  <c r="BM200" i="5" s="1"/>
  <c r="BK199" i="5"/>
  <c r="BN199" i="5" s="1"/>
  <c r="BP199" i="5" s="1"/>
  <c r="CC199" i="5"/>
  <c r="AS199" i="5"/>
  <c r="BB199" i="5" l="1"/>
  <c r="BD199" i="5" s="1"/>
  <c r="AX199" i="5"/>
  <c r="BA199" i="5" s="1"/>
  <c r="C200" i="5" s="1"/>
  <c r="BU199" i="5"/>
  <c r="F200" i="5" s="1"/>
  <c r="BS199" i="5"/>
  <c r="E200" i="5" s="1"/>
  <c r="CI199" i="5"/>
  <c r="CL199" i="5" s="1"/>
  <c r="CD199" i="5"/>
  <c r="H200" i="5" s="1"/>
  <c r="CE199" i="5" l="1"/>
  <c r="CH199" i="5" s="1"/>
  <c r="CM199" i="5" s="1"/>
  <c r="G200" i="5" s="1"/>
  <c r="J200" i="5" s="1"/>
  <c r="L200" i="5" s="1"/>
  <c r="BG199" i="5"/>
  <c r="D200" i="5" s="1"/>
  <c r="I200" i="5" l="1"/>
  <c r="K200" i="5" s="1"/>
  <c r="R200" i="5" s="1"/>
  <c r="T200" i="5" s="1"/>
  <c r="AB200" i="5"/>
  <c r="AJ200" i="5"/>
  <c r="Q200" i="5"/>
  <c r="S200" i="5" s="1"/>
  <c r="BQ200" i="5"/>
  <c r="CJ200" i="5" s="1"/>
  <c r="AN200" i="5"/>
  <c r="AF200" i="5"/>
  <c r="AY200" i="5" l="1"/>
  <c r="CF200" i="5" s="1"/>
  <c r="BE200" i="5"/>
  <c r="AA200" i="5"/>
  <c r="Z200" i="5"/>
  <c r="W200" i="5"/>
  <c r="BL200" i="5"/>
  <c r="AH200" i="5"/>
  <c r="X200" i="5"/>
  <c r="AI200" i="5"/>
  <c r="AL200" i="5" l="1"/>
  <c r="AT200" i="5"/>
  <c r="BZ200" i="5"/>
  <c r="AK200" i="5"/>
  <c r="O201" i="5" s="1"/>
  <c r="AV201" i="5" s="1"/>
  <c r="AU200" i="5"/>
  <c r="CA200" i="5"/>
  <c r="AM200" i="5"/>
  <c r="BI200" i="5" s="1"/>
  <c r="Y200" i="5"/>
  <c r="AD200" i="5"/>
  <c r="AC200" i="5"/>
  <c r="M201" i="5" s="1"/>
  <c r="AR201" i="5" s="1"/>
  <c r="BV200" i="5"/>
  <c r="AP200" i="5"/>
  <c r="BW200" i="5"/>
  <c r="AE200" i="5"/>
  <c r="AQ200" i="5" s="1"/>
  <c r="AS200" i="5" l="1"/>
  <c r="BY200" i="5"/>
  <c r="CC200" i="5"/>
  <c r="AW200" i="5"/>
  <c r="BC200" i="5" s="1"/>
  <c r="BH200" i="5"/>
  <c r="BO200" i="5" s="1"/>
  <c r="BK200" i="5"/>
  <c r="BN200" i="5" s="1"/>
  <c r="AG200" i="5"/>
  <c r="N201" i="5" s="1"/>
  <c r="BM201" i="5" s="1"/>
  <c r="AO200" i="5"/>
  <c r="P201" i="5" s="1"/>
  <c r="BJ201" i="5" s="1"/>
  <c r="BP200" i="5" l="1"/>
  <c r="CD200" i="5"/>
  <c r="H201" i="5" s="1"/>
  <c r="BB200" i="5"/>
  <c r="BD200" i="5" s="1"/>
  <c r="AX200" i="5"/>
  <c r="BA200" i="5" s="1"/>
  <c r="C201" i="5" s="1"/>
  <c r="CE200" i="5" l="1"/>
  <c r="CH200" i="5" s="1"/>
  <c r="BG200" i="5"/>
  <c r="D201" i="5" s="1"/>
  <c r="BU200" i="5"/>
  <c r="F201" i="5" s="1"/>
  <c r="CI200" i="5"/>
  <c r="CL200" i="5" s="1"/>
  <c r="BS200" i="5"/>
  <c r="E201" i="5" s="1"/>
  <c r="CM200" i="5" l="1"/>
  <c r="G201" i="5" s="1"/>
  <c r="I201" i="5" s="1"/>
  <c r="K201" i="5" s="1"/>
  <c r="AB201" i="5" l="1"/>
  <c r="AJ201" i="5"/>
  <c r="AY201" i="5"/>
  <c r="CF201" i="5" s="1"/>
  <c r="BE201" i="5"/>
  <c r="J201" i="5"/>
  <c r="L201" i="5" s="1"/>
  <c r="Q201" i="5" s="1"/>
  <c r="S201" i="5" s="1"/>
  <c r="W201" i="5" l="1"/>
  <c r="AA201" i="5"/>
  <c r="BL201" i="5"/>
  <c r="Z201" i="5"/>
  <c r="R201" i="5"/>
  <c r="T201" i="5" s="1"/>
  <c r="AF201" i="5"/>
  <c r="BQ201" i="5"/>
  <c r="CJ201" i="5" s="1"/>
  <c r="AN201" i="5"/>
  <c r="AD201" i="5" l="1"/>
  <c r="AP201" i="5"/>
  <c r="BV201" i="5"/>
  <c r="AC201" i="5"/>
  <c r="M202" i="5" s="1"/>
  <c r="AR202" i="5" s="1"/>
  <c r="AE201" i="5"/>
  <c r="AQ201" i="5" s="1"/>
  <c r="BW201" i="5"/>
  <c r="X201" i="5"/>
  <c r="Y201" i="5" s="1"/>
  <c r="AH201" i="5"/>
  <c r="AI201" i="5"/>
  <c r="BY201" i="5" l="1"/>
  <c r="AT201" i="5"/>
  <c r="AK201" i="5"/>
  <c r="O202" i="5" s="1"/>
  <c r="AV202" i="5" s="1"/>
  <c r="BZ201" i="5"/>
  <c r="AL201" i="5"/>
  <c r="AO201" i="5" s="1"/>
  <c r="P202" i="5" s="1"/>
  <c r="BJ202" i="5" s="1"/>
  <c r="AS201" i="5"/>
  <c r="AU201" i="5"/>
  <c r="CA201" i="5"/>
  <c r="AM201" i="5"/>
  <c r="BI201" i="5" s="1"/>
  <c r="BK201" i="5"/>
  <c r="BN201" i="5" s="1"/>
  <c r="AG201" i="5"/>
  <c r="N202" i="5" s="1"/>
  <c r="BM202" i="5" s="1"/>
  <c r="BB201" i="5" l="1"/>
  <c r="CC201" i="5"/>
  <c r="BH201" i="5"/>
  <c r="BO201" i="5" s="1"/>
  <c r="AW201" i="5"/>
  <c r="BC201" i="5" s="1"/>
  <c r="BP201" i="5"/>
  <c r="CD201" i="5"/>
  <c r="H202" i="5" s="1"/>
  <c r="BU201" i="5" l="1"/>
  <c r="F202" i="5" s="1"/>
  <c r="BS201" i="5"/>
  <c r="E202" i="5" s="1"/>
  <c r="CI201" i="5"/>
  <c r="CL201" i="5" s="1"/>
  <c r="AX201" i="5"/>
  <c r="BA201" i="5" s="1"/>
  <c r="C202" i="5" s="1"/>
  <c r="BD201" i="5"/>
  <c r="CE201" i="5" l="1"/>
  <c r="CH201" i="5" s="1"/>
  <c r="CM201" i="5" s="1"/>
  <c r="G202" i="5" s="1"/>
  <c r="J202" i="5" s="1"/>
  <c r="L202" i="5" s="1"/>
  <c r="BG201" i="5"/>
  <c r="D202" i="5" s="1"/>
  <c r="I202" i="5" l="1"/>
  <c r="K202" i="5" s="1"/>
  <c r="AY202" i="5" s="1"/>
  <c r="CF202" i="5" s="1"/>
  <c r="R202" i="5"/>
  <c r="T202" i="5" s="1"/>
  <c r="Q202" i="5"/>
  <c r="S202" i="5" s="1"/>
  <c r="BE202" i="5"/>
  <c r="AN202" i="5"/>
  <c r="AF202" i="5"/>
  <c r="BQ202" i="5"/>
  <c r="CJ202" i="5" s="1"/>
  <c r="AJ202" i="5" l="1"/>
  <c r="AB202" i="5"/>
  <c r="W202" i="5"/>
  <c r="Z202" i="5"/>
  <c r="BL202" i="5"/>
  <c r="AA202" i="5"/>
  <c r="AI202" i="5"/>
  <c r="AH202" i="5"/>
  <c r="X202" i="5"/>
  <c r="BV202" i="5" l="1"/>
  <c r="AD202" i="5"/>
  <c r="AP202" i="5"/>
  <c r="AC202" i="5"/>
  <c r="M203" i="5" s="1"/>
  <c r="AR203" i="5" s="1"/>
  <c r="AK202" i="5"/>
  <c r="O203" i="5" s="1"/>
  <c r="AV203" i="5" s="1"/>
  <c r="AL202" i="5"/>
  <c r="AO202" i="5" s="1"/>
  <c r="P203" i="5" s="1"/>
  <c r="BJ203" i="5" s="1"/>
  <c r="BZ202" i="5"/>
  <c r="CC202" i="5" s="1"/>
  <c r="AT202" i="5"/>
  <c r="AM202" i="5"/>
  <c r="BI202" i="5" s="1"/>
  <c r="AU202" i="5"/>
  <c r="CA202" i="5"/>
  <c r="AE202" i="5"/>
  <c r="AQ202" i="5" s="1"/>
  <c r="BW202" i="5"/>
  <c r="Y202" i="5"/>
  <c r="AW202" i="5" l="1"/>
  <c r="BC202" i="5" s="1"/>
  <c r="BH202" i="5"/>
  <c r="BO202" i="5" s="1"/>
  <c r="AS202" i="5"/>
  <c r="BK202" i="5"/>
  <c r="BN202" i="5" s="1"/>
  <c r="BP202" i="5" s="1"/>
  <c r="AG202" i="5"/>
  <c r="N203" i="5" s="1"/>
  <c r="BM203" i="5" s="1"/>
  <c r="BY202" i="5"/>
  <c r="CD202" i="5" s="1"/>
  <c r="H203" i="5" s="1"/>
  <c r="BS202" i="5" l="1"/>
  <c r="E203" i="5" s="1"/>
  <c r="BU202" i="5"/>
  <c r="F203" i="5" s="1"/>
  <c r="CI202" i="5"/>
  <c r="CL202" i="5" s="1"/>
  <c r="BB202" i="5"/>
  <c r="BD202" i="5" s="1"/>
  <c r="AX202" i="5"/>
  <c r="BA202" i="5" s="1"/>
  <c r="C203" i="5" s="1"/>
  <c r="CE202" i="5" l="1"/>
  <c r="CH202" i="5" s="1"/>
  <c r="CM202" i="5" s="1"/>
  <c r="G203" i="5" s="1"/>
  <c r="J203" i="5" s="1"/>
  <c r="L203" i="5" s="1"/>
  <c r="BG202" i="5"/>
  <c r="D203" i="5" s="1"/>
  <c r="I203" i="5" l="1"/>
  <c r="K203" i="5" s="1"/>
  <c r="Q203" i="5" s="1"/>
  <c r="S203" i="5" s="1"/>
  <c r="AJ203" i="5"/>
  <c r="BE203" i="5"/>
  <c r="AB203" i="5"/>
  <c r="BQ203" i="5"/>
  <c r="CJ203" i="5" s="1"/>
  <c r="AF203" i="5"/>
  <c r="AN203" i="5"/>
  <c r="AY203" i="5" l="1"/>
  <c r="CF203" i="5" s="1"/>
  <c r="R203" i="5"/>
  <c r="T203" i="5" s="1"/>
  <c r="AH203" i="5" s="1"/>
  <c r="Z203" i="5"/>
  <c r="W203" i="5"/>
  <c r="BL203" i="5"/>
  <c r="AA203" i="5"/>
  <c r="X203" i="5" l="1"/>
  <c r="Y203" i="5"/>
  <c r="AI203" i="5"/>
  <c r="CA203" i="5" s="1"/>
  <c r="AE203" i="5"/>
  <c r="AQ203" i="5" s="1"/>
  <c r="BW203" i="5"/>
  <c r="AC203" i="5"/>
  <c r="M204" i="5" s="1"/>
  <c r="AR204" i="5" s="1"/>
  <c r="AP203" i="5"/>
  <c r="AS203" i="5" s="1"/>
  <c r="BV203" i="5"/>
  <c r="BY203" i="5" s="1"/>
  <c r="AD203" i="5"/>
  <c r="AM203" i="5"/>
  <c r="BI203" i="5" s="1"/>
  <c r="AU203" i="5"/>
  <c r="BZ203" i="5"/>
  <c r="AK203" i="5"/>
  <c r="O204" i="5" s="1"/>
  <c r="AV204" i="5" s="1"/>
  <c r="AL203" i="5"/>
  <c r="AT203" i="5"/>
  <c r="AG203" i="5" l="1"/>
  <c r="N204" i="5" s="1"/>
  <c r="BM204" i="5" s="1"/>
  <c r="BK203" i="5"/>
  <c r="BN203" i="5" s="1"/>
  <c r="BH203" i="5"/>
  <c r="BO203" i="5" s="1"/>
  <c r="AW203" i="5"/>
  <c r="BC203" i="5" s="1"/>
  <c r="AO203" i="5"/>
  <c r="P204" i="5" s="1"/>
  <c r="BJ204" i="5" s="1"/>
  <c r="BB203" i="5"/>
  <c r="AX203" i="5"/>
  <c r="BA203" i="5" s="1"/>
  <c r="C204" i="5" s="1"/>
  <c r="CC203" i="5"/>
  <c r="CD203" i="5" s="1"/>
  <c r="H204" i="5" s="1"/>
  <c r="BD203" i="5" l="1"/>
  <c r="BP203" i="5"/>
  <c r="CE203" i="5"/>
  <c r="CH203" i="5" s="1"/>
  <c r="BG203" i="5"/>
  <c r="D204" i="5" s="1"/>
  <c r="CI203" i="5" l="1"/>
  <c r="CL203" i="5" s="1"/>
  <c r="CM203" i="5" s="1"/>
  <c r="G204" i="5" s="1"/>
  <c r="I204" i="5" s="1"/>
  <c r="K204" i="5" s="1"/>
  <c r="BS203" i="5"/>
  <c r="E204" i="5" s="1"/>
  <c r="BU203" i="5"/>
  <c r="F204" i="5" s="1"/>
  <c r="AJ204" i="5" l="1"/>
  <c r="AB204" i="5"/>
  <c r="BE204" i="5"/>
  <c r="AY204" i="5"/>
  <c r="CF204" i="5" s="1"/>
  <c r="J204" i="5"/>
  <c r="L204" i="5" s="1"/>
  <c r="Q204" i="5" s="1"/>
  <c r="S204" i="5" s="1"/>
  <c r="Z204" i="5" l="1"/>
  <c r="AA204" i="5"/>
  <c r="BL204" i="5"/>
  <c r="W204" i="5"/>
  <c r="AN204" i="5"/>
  <c r="AF204" i="5"/>
  <c r="BQ204" i="5"/>
  <c r="CJ204" i="5" s="1"/>
  <c r="R204" i="5"/>
  <c r="T204" i="5" s="1"/>
  <c r="AI204" i="5" l="1"/>
  <c r="X204" i="5"/>
  <c r="AH204" i="5"/>
  <c r="BW204" i="5"/>
  <c r="AE204" i="5"/>
  <c r="AQ204" i="5" s="1"/>
  <c r="Y204" i="5"/>
  <c r="AC204" i="5"/>
  <c r="M205" i="5" s="1"/>
  <c r="AR205" i="5" s="1"/>
  <c r="AD204" i="5"/>
  <c r="BV204" i="5"/>
  <c r="AP204" i="5"/>
  <c r="AS204" i="5" l="1"/>
  <c r="BK204" i="5"/>
  <c r="BN204" i="5" s="1"/>
  <c r="AG204" i="5"/>
  <c r="N205" i="5" s="1"/>
  <c r="BM205" i="5" s="1"/>
  <c r="AL204" i="5"/>
  <c r="AO204" i="5" s="1"/>
  <c r="P205" i="5" s="1"/>
  <c r="BJ205" i="5" s="1"/>
  <c r="BZ204" i="5"/>
  <c r="CC204" i="5" s="1"/>
  <c r="AT204" i="5"/>
  <c r="AK204" i="5"/>
  <c r="O205" i="5" s="1"/>
  <c r="AV205" i="5" s="1"/>
  <c r="BY204" i="5"/>
  <c r="CA204" i="5"/>
  <c r="AU204" i="5"/>
  <c r="AM204" i="5"/>
  <c r="BI204" i="5" s="1"/>
  <c r="AW204" i="5" l="1"/>
  <c r="BC204" i="5" s="1"/>
  <c r="BH204" i="5"/>
  <c r="BO204" i="5" s="1"/>
  <c r="CD204" i="5"/>
  <c r="H205" i="5" s="1"/>
  <c r="BP204" i="5"/>
  <c r="BB204" i="5"/>
  <c r="BD204" i="5" s="1"/>
  <c r="AX204" i="5"/>
  <c r="BA204" i="5" s="1"/>
  <c r="C205" i="5" s="1"/>
  <c r="CE204" i="5" l="1"/>
  <c r="CH204" i="5" s="1"/>
  <c r="BG204" i="5"/>
  <c r="D205" i="5" s="1"/>
  <c r="BS204" i="5"/>
  <c r="E205" i="5" s="1"/>
  <c r="CI204" i="5"/>
  <c r="CL204" i="5" s="1"/>
  <c r="BU204" i="5"/>
  <c r="F205" i="5" s="1"/>
  <c r="CM204" i="5" l="1"/>
  <c r="G205" i="5" s="1"/>
  <c r="I205" i="5" s="1"/>
  <c r="K205" i="5" s="1"/>
  <c r="AY205" i="5" l="1"/>
  <c r="CF205" i="5" s="1"/>
  <c r="AB205" i="5"/>
  <c r="AJ205" i="5"/>
  <c r="BE205" i="5"/>
  <c r="J205" i="5"/>
  <c r="L205" i="5" s="1"/>
  <c r="AN205" i="5" l="1"/>
  <c r="BQ205" i="5"/>
  <c r="CJ205" i="5" s="1"/>
  <c r="AF205" i="5"/>
  <c r="R205" i="5"/>
  <c r="T205" i="5" s="1"/>
  <c r="Q205" i="5"/>
  <c r="S205" i="5" s="1"/>
  <c r="AH205" i="5" l="1"/>
  <c r="AI205" i="5"/>
  <c r="X205" i="5"/>
  <c r="Z205" i="5"/>
  <c r="AA205" i="5"/>
  <c r="BL205" i="5"/>
  <c r="W205" i="5"/>
  <c r="Y205" i="5" s="1"/>
  <c r="AP205" i="5" l="1"/>
  <c r="AC205" i="5"/>
  <c r="M206" i="5" s="1"/>
  <c r="AR206" i="5" s="1"/>
  <c r="BV205" i="5"/>
  <c r="AD205" i="5"/>
  <c r="AE205" i="5"/>
  <c r="AQ205" i="5" s="1"/>
  <c r="BW205" i="5"/>
  <c r="AM205" i="5"/>
  <c r="BI205" i="5" s="1"/>
  <c r="CA205" i="5"/>
  <c r="AU205" i="5"/>
  <c r="AL205" i="5"/>
  <c r="BZ205" i="5"/>
  <c r="AT205" i="5"/>
  <c r="AK205" i="5"/>
  <c r="O206" i="5" s="1"/>
  <c r="AV206" i="5" s="1"/>
  <c r="AW205" i="5" l="1"/>
  <c r="BC205" i="5" s="1"/>
  <c r="BH205" i="5"/>
  <c r="BO205" i="5" s="1"/>
  <c r="CC205" i="5"/>
  <c r="AO205" i="5"/>
  <c r="P206" i="5" s="1"/>
  <c r="BJ206" i="5" s="1"/>
  <c r="AG205" i="5"/>
  <c r="N206" i="5" s="1"/>
  <c r="BM206" i="5" s="1"/>
  <c r="BK205" i="5"/>
  <c r="BN205" i="5" s="1"/>
  <c r="BP205" i="5" s="1"/>
  <c r="BY205" i="5"/>
  <c r="CD205" i="5" s="1"/>
  <c r="H206" i="5" s="1"/>
  <c r="AS205" i="5"/>
  <c r="AX205" i="5" l="1"/>
  <c r="BA205" i="5" s="1"/>
  <c r="C206" i="5" s="1"/>
  <c r="BB205" i="5"/>
  <c r="BD205" i="5" s="1"/>
  <c r="BS205" i="5"/>
  <c r="E206" i="5" s="1"/>
  <c r="BU205" i="5"/>
  <c r="F206" i="5" s="1"/>
  <c r="CI205" i="5"/>
  <c r="CL205" i="5" s="1"/>
  <c r="CE205" i="5" l="1"/>
  <c r="CH205" i="5" s="1"/>
  <c r="CM205" i="5" s="1"/>
  <c r="G206" i="5" s="1"/>
  <c r="J206" i="5" s="1"/>
  <c r="L206" i="5" s="1"/>
  <c r="BG205" i="5"/>
  <c r="D206" i="5" s="1"/>
  <c r="I206" i="5" s="1"/>
  <c r="K206" i="5" s="1"/>
  <c r="AB206" i="5" l="1"/>
  <c r="BE206" i="5"/>
  <c r="AJ206" i="5"/>
  <c r="AY206" i="5"/>
  <c r="CF206" i="5" s="1"/>
  <c r="Q206" i="5"/>
  <c r="S206" i="5" s="1"/>
  <c r="R206" i="5"/>
  <c r="T206" i="5" s="1"/>
  <c r="BQ206" i="5"/>
  <c r="CJ206" i="5" s="1"/>
  <c r="AF206" i="5"/>
  <c r="AN206" i="5"/>
  <c r="AH206" i="5" l="1"/>
  <c r="X206" i="5"/>
  <c r="AI206" i="5"/>
  <c r="Z206" i="5"/>
  <c r="W206" i="5"/>
  <c r="Y206" i="5" s="1"/>
  <c r="AA206" i="5"/>
  <c r="BL206" i="5"/>
  <c r="AD206" i="5" l="1"/>
  <c r="BV206" i="5"/>
  <c r="AC206" i="5"/>
  <c r="M207" i="5" s="1"/>
  <c r="AR207" i="5" s="1"/>
  <c r="AP206" i="5"/>
  <c r="AE206" i="5"/>
  <c r="AQ206" i="5" s="1"/>
  <c r="BW206" i="5"/>
  <c r="AM206" i="5"/>
  <c r="BI206" i="5" s="1"/>
  <c r="CA206" i="5"/>
  <c r="AU206" i="5"/>
  <c r="AK206" i="5"/>
  <c r="O207" i="5" s="1"/>
  <c r="AV207" i="5" s="1"/>
  <c r="AL206" i="5"/>
  <c r="BZ206" i="5"/>
  <c r="AT206" i="5"/>
  <c r="AW206" i="5" l="1"/>
  <c r="BC206" i="5" s="1"/>
  <c r="BH206" i="5"/>
  <c r="BO206" i="5" s="1"/>
  <c r="CC206" i="5"/>
  <c r="AS206" i="5"/>
  <c r="AO206" i="5"/>
  <c r="P207" i="5" s="1"/>
  <c r="BJ207" i="5" s="1"/>
  <c r="BY206" i="5"/>
  <c r="CD206" i="5" s="1"/>
  <c r="H207" i="5" s="1"/>
  <c r="BK206" i="5"/>
  <c r="BN206" i="5" s="1"/>
  <c r="BP206" i="5" s="1"/>
  <c r="AG206" i="5"/>
  <c r="N207" i="5" s="1"/>
  <c r="BM207" i="5" s="1"/>
  <c r="BS206" i="5" l="1"/>
  <c r="E207" i="5" s="1"/>
  <c r="BU206" i="5"/>
  <c r="F207" i="5" s="1"/>
  <c r="CI206" i="5"/>
  <c r="CL206" i="5" s="1"/>
  <c r="BB206" i="5"/>
  <c r="BD206" i="5" s="1"/>
  <c r="AX206" i="5"/>
  <c r="BA206" i="5" s="1"/>
  <c r="C207" i="5" s="1"/>
  <c r="CE206" i="5" l="1"/>
  <c r="CH206" i="5" s="1"/>
  <c r="CM206" i="5" s="1"/>
  <c r="G207" i="5" s="1"/>
  <c r="BG206" i="5"/>
  <c r="D207" i="5" s="1"/>
  <c r="I207" i="5" s="1"/>
  <c r="K207" i="5" s="1"/>
  <c r="J207" i="5"/>
  <c r="L207" i="5" s="1"/>
  <c r="BE207" i="5" l="1"/>
  <c r="AJ207" i="5"/>
  <c r="AB207" i="5"/>
  <c r="R207" i="5"/>
  <c r="T207" i="5" s="1"/>
  <c r="AY207" i="5"/>
  <c r="CF207" i="5" s="1"/>
  <c r="Q207" i="5"/>
  <c r="S207" i="5" s="1"/>
  <c r="BQ207" i="5"/>
  <c r="CJ207" i="5" s="1"/>
  <c r="AN207" i="5"/>
  <c r="AF207" i="5"/>
  <c r="BL207" i="5" l="1"/>
  <c r="Z207" i="5"/>
  <c r="W207" i="5"/>
  <c r="AA207" i="5"/>
  <c r="X207" i="5"/>
  <c r="AI207" i="5"/>
  <c r="AH207" i="5"/>
  <c r="AU207" i="5" l="1"/>
  <c r="AM207" i="5"/>
  <c r="BI207" i="5" s="1"/>
  <c r="CA207" i="5"/>
  <c r="BW207" i="5"/>
  <c r="AE207" i="5"/>
  <c r="AQ207" i="5" s="1"/>
  <c r="BZ207" i="5"/>
  <c r="CC207" i="5" s="1"/>
  <c r="AT207" i="5"/>
  <c r="AK207" i="5"/>
  <c r="O208" i="5" s="1"/>
  <c r="AV208" i="5" s="1"/>
  <c r="AL207" i="5"/>
  <c r="Y207" i="5"/>
  <c r="BV207" i="5"/>
  <c r="AC207" i="5"/>
  <c r="M208" i="5" s="1"/>
  <c r="AR208" i="5" s="1"/>
  <c r="AD207" i="5"/>
  <c r="AP207" i="5"/>
  <c r="AS207" i="5" s="1"/>
  <c r="BH207" i="5" l="1"/>
  <c r="BO207" i="5" s="1"/>
  <c r="AW207" i="5"/>
  <c r="BC207" i="5" s="1"/>
  <c r="AG207" i="5"/>
  <c r="N208" i="5" s="1"/>
  <c r="BM208" i="5" s="1"/>
  <c r="BK207" i="5"/>
  <c r="BN207" i="5" s="1"/>
  <c r="BP207" i="5" s="1"/>
  <c r="BB207" i="5"/>
  <c r="BD207" i="5" s="1"/>
  <c r="AX207" i="5"/>
  <c r="BA207" i="5" s="1"/>
  <c r="C208" i="5" s="1"/>
  <c r="BY207" i="5"/>
  <c r="CD207" i="5" s="1"/>
  <c r="H208" i="5" s="1"/>
  <c r="AO207" i="5"/>
  <c r="P208" i="5" s="1"/>
  <c r="BJ208" i="5" s="1"/>
  <c r="BU207" i="5" l="1"/>
  <c r="F208" i="5" s="1"/>
  <c r="CI207" i="5"/>
  <c r="CL207" i="5" s="1"/>
  <c r="BS207" i="5"/>
  <c r="E208" i="5" s="1"/>
  <c r="CE207" i="5"/>
  <c r="CH207" i="5" s="1"/>
  <c r="CM207" i="5" s="1"/>
  <c r="G208" i="5" s="1"/>
  <c r="BG207" i="5"/>
  <c r="D208" i="5" s="1"/>
  <c r="I208" i="5" l="1"/>
  <c r="K208" i="5" s="1"/>
  <c r="AB208" i="5" s="1"/>
  <c r="AJ208" i="5"/>
  <c r="BE208" i="5"/>
  <c r="J208" i="5"/>
  <c r="L208" i="5" s="1"/>
  <c r="AY208" i="5" l="1"/>
  <c r="CF208" i="5" s="1"/>
  <c r="AN208" i="5"/>
  <c r="AF208" i="5"/>
  <c r="BQ208" i="5"/>
  <c r="CJ208" i="5" s="1"/>
  <c r="R208" i="5"/>
  <c r="T208" i="5" s="1"/>
  <c r="Q208" i="5"/>
  <c r="S208" i="5" s="1"/>
  <c r="AI208" i="5" l="1"/>
  <c r="AH208" i="5"/>
  <c r="X208" i="5"/>
  <c r="AA208" i="5"/>
  <c r="Z208" i="5"/>
  <c r="W208" i="5"/>
  <c r="Y208" i="5" s="1"/>
  <c r="BL208" i="5"/>
  <c r="BW208" i="5" l="1"/>
  <c r="AE208" i="5"/>
  <c r="AQ208" i="5" s="1"/>
  <c r="BV208" i="5"/>
  <c r="BY208" i="5" s="1"/>
  <c r="AC208" i="5"/>
  <c r="M209" i="5" s="1"/>
  <c r="AR209" i="5" s="1"/>
  <c r="AD208" i="5"/>
  <c r="AP208" i="5"/>
  <c r="AS208" i="5" s="1"/>
  <c r="AL208" i="5"/>
  <c r="AO208" i="5" s="1"/>
  <c r="P209" i="5" s="1"/>
  <c r="BJ209" i="5" s="1"/>
  <c r="BZ208" i="5"/>
  <c r="CC208" i="5" s="1"/>
  <c r="AT208" i="5"/>
  <c r="AK208" i="5"/>
  <c r="O209" i="5" s="1"/>
  <c r="AV209" i="5" s="1"/>
  <c r="AU208" i="5"/>
  <c r="AM208" i="5"/>
  <c r="BI208" i="5" s="1"/>
  <c r="CA208" i="5"/>
  <c r="BB208" i="5" l="1"/>
  <c r="CD208" i="5"/>
  <c r="H209" i="5" s="1"/>
  <c r="AG208" i="5"/>
  <c r="N209" i="5" s="1"/>
  <c r="BM209" i="5" s="1"/>
  <c r="BK208" i="5"/>
  <c r="BN208" i="5" s="1"/>
  <c r="BH208" i="5"/>
  <c r="BO208" i="5" s="1"/>
  <c r="AW208" i="5"/>
  <c r="BC208" i="5" s="1"/>
  <c r="BP208" i="5" l="1"/>
  <c r="AX208" i="5"/>
  <c r="BA208" i="5" s="1"/>
  <c r="C209" i="5" s="1"/>
  <c r="BD208" i="5"/>
  <c r="CE208" i="5" l="1"/>
  <c r="CH208" i="5" s="1"/>
  <c r="BG208" i="5"/>
  <c r="D209" i="5" s="1"/>
  <c r="CI208" i="5"/>
  <c r="CL208" i="5" s="1"/>
  <c r="BS208" i="5"/>
  <c r="E209" i="5" s="1"/>
  <c r="BU208" i="5"/>
  <c r="F209" i="5" s="1"/>
  <c r="CM208" i="5" l="1"/>
  <c r="G209" i="5" s="1"/>
  <c r="I209" i="5" s="1"/>
  <c r="K209" i="5" s="1"/>
  <c r="AB209" i="5" l="1"/>
  <c r="BE209" i="5"/>
  <c r="AJ209" i="5"/>
  <c r="AY209" i="5"/>
  <c r="CF209" i="5" s="1"/>
  <c r="J209" i="5"/>
  <c r="L209" i="5" s="1"/>
  <c r="AN209" i="5" l="1"/>
  <c r="AF209" i="5"/>
  <c r="BQ209" i="5"/>
  <c r="CJ209" i="5" s="1"/>
  <c r="Q209" i="5"/>
  <c r="S209" i="5" s="1"/>
  <c r="R209" i="5"/>
  <c r="T209" i="5" s="1"/>
  <c r="X209" i="5" l="1"/>
  <c r="AI209" i="5"/>
  <c r="AH209" i="5"/>
  <c r="Z209" i="5"/>
  <c r="AA209" i="5"/>
  <c r="BL209" i="5"/>
  <c r="W209" i="5"/>
  <c r="Y209" i="5" s="1"/>
  <c r="BV209" i="5" l="1"/>
  <c r="AC209" i="5"/>
  <c r="M210" i="5" s="1"/>
  <c r="AR210" i="5" s="1"/>
  <c r="AP209" i="5"/>
  <c r="AD209" i="5"/>
  <c r="AE209" i="5"/>
  <c r="AQ209" i="5" s="1"/>
  <c r="BW209" i="5"/>
  <c r="AL209" i="5"/>
  <c r="AO209" i="5" s="1"/>
  <c r="P210" i="5" s="1"/>
  <c r="BJ210" i="5" s="1"/>
  <c r="AT209" i="5"/>
  <c r="AK209" i="5"/>
  <c r="O210" i="5" s="1"/>
  <c r="AV210" i="5" s="1"/>
  <c r="BZ209" i="5"/>
  <c r="CA209" i="5"/>
  <c r="AU209" i="5"/>
  <c r="AM209" i="5"/>
  <c r="BI209" i="5" s="1"/>
  <c r="BH209" i="5" l="1"/>
  <c r="BO209" i="5" s="1"/>
  <c r="AW209" i="5"/>
  <c r="BC209" i="5" s="1"/>
  <c r="BK209" i="5"/>
  <c r="BN209" i="5" s="1"/>
  <c r="BP209" i="5" s="1"/>
  <c r="AG209" i="5"/>
  <c r="N210" i="5" s="1"/>
  <c r="BM210" i="5" s="1"/>
  <c r="AS209" i="5"/>
  <c r="CC209" i="5"/>
  <c r="BY209" i="5"/>
  <c r="CD209" i="5" s="1"/>
  <c r="H210" i="5" s="1"/>
  <c r="BB209" i="5" l="1"/>
  <c r="BD209" i="5" s="1"/>
  <c r="AX209" i="5"/>
  <c r="BA209" i="5" s="1"/>
  <c r="C210" i="5" s="1"/>
  <c r="BS209" i="5"/>
  <c r="E210" i="5" s="1"/>
  <c r="CI209" i="5"/>
  <c r="CL209" i="5" s="1"/>
  <c r="BU209" i="5"/>
  <c r="F210" i="5" s="1"/>
  <c r="CE209" i="5" l="1"/>
  <c r="CH209" i="5" s="1"/>
  <c r="CM209" i="5" s="1"/>
  <c r="G210" i="5" s="1"/>
  <c r="J210" i="5" s="1"/>
  <c r="L210" i="5" s="1"/>
  <c r="BG209" i="5"/>
  <c r="D210" i="5" s="1"/>
  <c r="I210" i="5" s="1"/>
  <c r="K210" i="5" s="1"/>
  <c r="R210" i="5" l="1"/>
  <c r="T210" i="5" s="1"/>
  <c r="AY210" i="5"/>
  <c r="CF210" i="5" s="1"/>
  <c r="AB210" i="5"/>
  <c r="AJ210" i="5"/>
  <c r="BE210" i="5"/>
  <c r="Q210" i="5"/>
  <c r="S210" i="5" s="1"/>
  <c r="BQ210" i="5"/>
  <c r="CJ210" i="5" s="1"/>
  <c r="AF210" i="5"/>
  <c r="AN210" i="5"/>
  <c r="Z210" i="5" l="1"/>
  <c r="AA210" i="5"/>
  <c r="W210" i="5"/>
  <c r="BL210" i="5"/>
  <c r="AH210" i="5"/>
  <c r="AI210" i="5"/>
  <c r="X210" i="5"/>
  <c r="AL210" i="5" l="1"/>
  <c r="AK210" i="5"/>
  <c r="O211" i="5" s="1"/>
  <c r="AV211" i="5" s="1"/>
  <c r="AT210" i="5"/>
  <c r="BZ210" i="5"/>
  <c r="AM210" i="5"/>
  <c r="BI210" i="5" s="1"/>
  <c r="AU210" i="5"/>
  <c r="CA210" i="5"/>
  <c r="Y210" i="5"/>
  <c r="BW210" i="5"/>
  <c r="AE210" i="5"/>
  <c r="AQ210" i="5" s="1"/>
  <c r="AP210" i="5"/>
  <c r="AS210" i="5" s="1"/>
  <c r="BV210" i="5"/>
  <c r="BY210" i="5" s="1"/>
  <c r="AD210" i="5"/>
  <c r="AC210" i="5"/>
  <c r="M211" i="5" s="1"/>
  <c r="AR211" i="5" s="1"/>
  <c r="AG210" i="5" l="1"/>
  <c r="N211" i="5" s="1"/>
  <c r="BM211" i="5" s="1"/>
  <c r="BK210" i="5"/>
  <c r="BN210" i="5" s="1"/>
  <c r="CC210" i="5"/>
  <c r="CD210" i="5" s="1"/>
  <c r="H211" i="5" s="1"/>
  <c r="BB210" i="5"/>
  <c r="AW210" i="5"/>
  <c r="BC210" i="5" s="1"/>
  <c r="BH210" i="5"/>
  <c r="BO210" i="5" s="1"/>
  <c r="AO210" i="5"/>
  <c r="P211" i="5" s="1"/>
  <c r="BJ211" i="5" s="1"/>
  <c r="BD210" i="5" l="1"/>
  <c r="BP210" i="5"/>
  <c r="AX210" i="5"/>
  <c r="BA210" i="5" s="1"/>
  <c r="C211" i="5" s="1"/>
  <c r="BS210" i="5" l="1"/>
  <c r="E211" i="5" s="1"/>
  <c r="CI210" i="5"/>
  <c r="CL210" i="5" s="1"/>
  <c r="BU210" i="5"/>
  <c r="F211" i="5" s="1"/>
  <c r="CE210" i="5"/>
  <c r="CH210" i="5" s="1"/>
  <c r="BG210" i="5"/>
  <c r="D211" i="5" s="1"/>
  <c r="CM210" i="5" l="1"/>
  <c r="G211" i="5" s="1"/>
  <c r="I211" i="5" s="1"/>
  <c r="K211" i="5" s="1"/>
  <c r="J211" i="5"/>
  <c r="L211" i="5" s="1"/>
  <c r="Q211" i="5" l="1"/>
  <c r="S211" i="5" s="1"/>
  <c r="R211" i="5"/>
  <c r="T211" i="5" s="1"/>
  <c r="BE211" i="5"/>
  <c r="AJ211" i="5"/>
  <c r="AB211" i="5"/>
  <c r="AY211" i="5"/>
  <c r="CF211" i="5" s="1"/>
  <c r="BQ211" i="5"/>
  <c r="CJ211" i="5" s="1"/>
  <c r="AN211" i="5"/>
  <c r="AF211" i="5"/>
  <c r="X211" i="5" l="1"/>
  <c r="AI211" i="5"/>
  <c r="AH211" i="5"/>
  <c r="AA211" i="5"/>
  <c r="W211" i="5"/>
  <c r="Y211" i="5" s="1"/>
  <c r="BL211" i="5"/>
  <c r="Z211" i="5"/>
  <c r="AD211" i="5" l="1"/>
  <c r="BV211" i="5"/>
  <c r="AP211" i="5"/>
  <c r="AC211" i="5"/>
  <c r="M212" i="5" s="1"/>
  <c r="AR212" i="5" s="1"/>
  <c r="AE211" i="5"/>
  <c r="AQ211" i="5" s="1"/>
  <c r="BW211" i="5"/>
  <c r="AL211" i="5"/>
  <c r="AO211" i="5" s="1"/>
  <c r="P212" i="5" s="1"/>
  <c r="BJ212" i="5" s="1"/>
  <c r="AT211" i="5"/>
  <c r="AK211" i="5"/>
  <c r="O212" i="5" s="1"/>
  <c r="AV212" i="5" s="1"/>
  <c r="BZ211" i="5"/>
  <c r="AM211" i="5"/>
  <c r="BI211" i="5" s="1"/>
  <c r="CA211" i="5"/>
  <c r="AU211" i="5"/>
  <c r="CC211" i="5" l="1"/>
  <c r="BY211" i="5"/>
  <c r="CD211" i="5" s="1"/>
  <c r="H212" i="5" s="1"/>
  <c r="AW211" i="5"/>
  <c r="BC211" i="5" s="1"/>
  <c r="BH211" i="5"/>
  <c r="BO211" i="5" s="1"/>
  <c r="AS211" i="5"/>
  <c r="BK211" i="5"/>
  <c r="BN211" i="5" s="1"/>
  <c r="BP211" i="5" s="1"/>
  <c r="AG211" i="5"/>
  <c r="N212" i="5" s="1"/>
  <c r="BM212" i="5" s="1"/>
  <c r="BS211" i="5" l="1"/>
  <c r="E212" i="5" s="1"/>
  <c r="BU211" i="5"/>
  <c r="F212" i="5" s="1"/>
  <c r="CI211" i="5"/>
  <c r="CL211" i="5" s="1"/>
  <c r="BB211" i="5"/>
  <c r="BD211" i="5" s="1"/>
  <c r="AX211" i="5"/>
  <c r="BA211" i="5" s="1"/>
  <c r="C212" i="5" s="1"/>
  <c r="CE211" i="5" l="1"/>
  <c r="CH211" i="5" s="1"/>
  <c r="CM211" i="5" s="1"/>
  <c r="G212" i="5" s="1"/>
  <c r="BG211" i="5"/>
  <c r="D212" i="5" s="1"/>
  <c r="I212" i="5" s="1"/>
  <c r="K212" i="5" s="1"/>
  <c r="J212" i="5"/>
  <c r="L212" i="5" s="1"/>
  <c r="Q212" i="5" l="1"/>
  <c r="S212" i="5" s="1"/>
  <c r="R212" i="5"/>
  <c r="T212" i="5" s="1"/>
  <c r="AB212" i="5"/>
  <c r="AJ212" i="5"/>
  <c r="AY212" i="5"/>
  <c r="CF212" i="5" s="1"/>
  <c r="BE212" i="5"/>
  <c r="AF212" i="5"/>
  <c r="AN212" i="5"/>
  <c r="BQ212" i="5"/>
  <c r="CJ212" i="5" s="1"/>
  <c r="X212" i="5" l="1"/>
  <c r="AH212" i="5"/>
  <c r="AI212" i="5"/>
  <c r="BL212" i="5"/>
  <c r="Z212" i="5"/>
  <c r="W212" i="5"/>
  <c r="Y212" i="5" s="1"/>
  <c r="AA212" i="5"/>
  <c r="CA212" i="5" l="1"/>
  <c r="AU212" i="5"/>
  <c r="AM212" i="5"/>
  <c r="BI212" i="5" s="1"/>
  <c r="BW212" i="5"/>
  <c r="AE212" i="5"/>
  <c r="AQ212" i="5" s="1"/>
  <c r="AP212" i="5"/>
  <c r="AS212" i="5" s="1"/>
  <c r="AC212" i="5"/>
  <c r="M213" i="5" s="1"/>
  <c r="AR213" i="5" s="1"/>
  <c r="BV212" i="5"/>
  <c r="BY212" i="5" s="1"/>
  <c r="CD212" i="5" s="1"/>
  <c r="H213" i="5" s="1"/>
  <c r="AD212" i="5"/>
  <c r="AK212" i="5"/>
  <c r="O213" i="5" s="1"/>
  <c r="AV213" i="5" s="1"/>
  <c r="AL212" i="5"/>
  <c r="AT212" i="5"/>
  <c r="BZ212" i="5"/>
  <c r="CC212" i="5" s="1"/>
  <c r="BB212" i="5" l="1"/>
  <c r="AW212" i="5"/>
  <c r="BC212" i="5" s="1"/>
  <c r="BH212" i="5"/>
  <c r="BO212" i="5" s="1"/>
  <c r="AO212" i="5"/>
  <c r="P213" i="5" s="1"/>
  <c r="BJ213" i="5" s="1"/>
  <c r="AG212" i="5"/>
  <c r="N213" i="5" s="1"/>
  <c r="BM213" i="5" s="1"/>
  <c r="BK212" i="5"/>
  <c r="BN212" i="5" s="1"/>
  <c r="BP212" i="5" s="1"/>
  <c r="BS212" i="5" l="1"/>
  <c r="E213" i="5" s="1"/>
  <c r="CI212" i="5"/>
  <c r="CL212" i="5" s="1"/>
  <c r="BU212" i="5"/>
  <c r="F213" i="5" s="1"/>
  <c r="AX212" i="5"/>
  <c r="BA212" i="5" s="1"/>
  <c r="C213" i="5" s="1"/>
  <c r="BD212" i="5"/>
  <c r="CE212" i="5" l="1"/>
  <c r="CH212" i="5" s="1"/>
  <c r="CM212" i="5" s="1"/>
  <c r="G213" i="5" s="1"/>
  <c r="BG212" i="5"/>
  <c r="D213" i="5" s="1"/>
  <c r="I213" i="5"/>
  <c r="K213" i="5" s="1"/>
  <c r="J213" i="5"/>
  <c r="L213" i="5" s="1"/>
  <c r="AY213" i="5" l="1"/>
  <c r="CF213" i="5" s="1"/>
  <c r="AB213" i="5"/>
  <c r="AJ213" i="5"/>
  <c r="BE213" i="5"/>
  <c r="Q213" i="5"/>
  <c r="S213" i="5" s="1"/>
  <c r="R213" i="5"/>
  <c r="T213" i="5" s="1"/>
  <c r="BQ213" i="5"/>
  <c r="CJ213" i="5" s="1"/>
  <c r="AF213" i="5"/>
  <c r="AN213" i="5"/>
  <c r="AI213" i="5" l="1"/>
  <c r="X213" i="5"/>
  <c r="AH213" i="5"/>
  <c r="W213" i="5"/>
  <c r="Y213" i="5" s="1"/>
  <c r="Z213" i="5"/>
  <c r="AA213" i="5"/>
  <c r="BL213" i="5"/>
  <c r="AC213" i="5" l="1"/>
  <c r="M214" i="5" s="1"/>
  <c r="AR214" i="5" s="1"/>
  <c r="BV213" i="5"/>
  <c r="AP213" i="5"/>
  <c r="AD213" i="5"/>
  <c r="BZ213" i="5"/>
  <c r="AT213" i="5"/>
  <c r="AK213" i="5"/>
  <c r="O214" i="5" s="1"/>
  <c r="AV214" i="5" s="1"/>
  <c r="AL213" i="5"/>
  <c r="AO213" i="5" s="1"/>
  <c r="P214" i="5" s="1"/>
  <c r="BJ214" i="5" s="1"/>
  <c r="AE213" i="5"/>
  <c r="AQ213" i="5" s="1"/>
  <c r="BW213" i="5"/>
  <c r="AM213" i="5"/>
  <c r="BI213" i="5" s="1"/>
  <c r="AU213" i="5"/>
  <c r="CA213" i="5"/>
  <c r="AS213" i="5" l="1"/>
  <c r="BY213" i="5"/>
  <c r="AW213" i="5"/>
  <c r="BC213" i="5" s="1"/>
  <c r="BH213" i="5"/>
  <c r="BO213" i="5" s="1"/>
  <c r="CC213" i="5"/>
  <c r="CD213" i="5" s="1"/>
  <c r="H214" i="5" s="1"/>
  <c r="BK213" i="5"/>
  <c r="BN213" i="5" s="1"/>
  <c r="BP213" i="5" s="1"/>
  <c r="AG213" i="5"/>
  <c r="N214" i="5" s="1"/>
  <c r="BM214" i="5" s="1"/>
  <c r="BB213" i="5"/>
  <c r="BD213" i="5" s="1"/>
  <c r="AX213" i="5" l="1"/>
  <c r="BA213" i="5" s="1"/>
  <c r="C214" i="5" s="1"/>
  <c r="CE213" i="5"/>
  <c r="CH213" i="5" s="1"/>
  <c r="BG213" i="5"/>
  <c r="D214" i="5" s="1"/>
  <c r="CI213" i="5"/>
  <c r="CL213" i="5" s="1"/>
  <c r="BS213" i="5"/>
  <c r="E214" i="5" s="1"/>
  <c r="BU213" i="5"/>
  <c r="F214" i="5" s="1"/>
  <c r="CM213" i="5" l="1"/>
  <c r="G214" i="5" s="1"/>
  <c r="J214" i="5" s="1"/>
  <c r="L214" i="5" s="1"/>
  <c r="BQ214" i="5" l="1"/>
  <c r="CJ214" i="5" s="1"/>
  <c r="AF214" i="5"/>
  <c r="AN214" i="5"/>
  <c r="I214" i="5"/>
  <c r="K214" i="5" s="1"/>
  <c r="AY214" i="5" l="1"/>
  <c r="CF214" i="5" s="1"/>
  <c r="AJ214" i="5"/>
  <c r="BE214" i="5"/>
  <c r="AB214" i="5"/>
  <c r="R214" i="5"/>
  <c r="T214" i="5" s="1"/>
  <c r="Q214" i="5"/>
  <c r="S214" i="5" s="1"/>
  <c r="W214" i="5" l="1"/>
  <c r="BL214" i="5"/>
  <c r="Z214" i="5"/>
  <c r="AA214" i="5"/>
  <c r="X214" i="5"/>
  <c r="AH214" i="5"/>
  <c r="AI214" i="5"/>
  <c r="AM214" i="5" l="1"/>
  <c r="BI214" i="5" s="1"/>
  <c r="AU214" i="5"/>
  <c r="CA214" i="5"/>
  <c r="AL214" i="5"/>
  <c r="AO214" i="5" s="1"/>
  <c r="P215" i="5" s="1"/>
  <c r="BJ215" i="5" s="1"/>
  <c r="AT214" i="5"/>
  <c r="BZ214" i="5"/>
  <c r="CC214" i="5" s="1"/>
  <c r="AK214" i="5"/>
  <c r="O215" i="5" s="1"/>
  <c r="AV215" i="5" s="1"/>
  <c r="BW214" i="5"/>
  <c r="AE214" i="5"/>
  <c r="AQ214" i="5" s="1"/>
  <c r="AD214" i="5"/>
  <c r="AP214" i="5"/>
  <c r="AS214" i="5" s="1"/>
  <c r="BV214" i="5"/>
  <c r="AC214" i="5"/>
  <c r="M215" i="5" s="1"/>
  <c r="AR215" i="5" s="1"/>
  <c r="Y214" i="5"/>
  <c r="AW214" i="5" l="1"/>
  <c r="BC214" i="5" s="1"/>
  <c r="BH214" i="5"/>
  <c r="BO214" i="5" s="1"/>
  <c r="BY214" i="5"/>
  <c r="CD214" i="5" s="1"/>
  <c r="H215" i="5" s="1"/>
  <c r="BB214" i="5"/>
  <c r="BD214" i="5" s="1"/>
  <c r="AX214" i="5"/>
  <c r="BA214" i="5" s="1"/>
  <c r="C215" i="5" s="1"/>
  <c r="BK214" i="5"/>
  <c r="BN214" i="5" s="1"/>
  <c r="BP214" i="5" s="1"/>
  <c r="AG214" i="5"/>
  <c r="N215" i="5" s="1"/>
  <c r="BM215" i="5" s="1"/>
  <c r="BS214" i="5" l="1"/>
  <c r="E215" i="5" s="1"/>
  <c r="BU214" i="5"/>
  <c r="F215" i="5" s="1"/>
  <c r="CI214" i="5"/>
  <c r="CL214" i="5" s="1"/>
  <c r="CE214" i="5"/>
  <c r="CH214" i="5" s="1"/>
  <c r="BG214" i="5"/>
  <c r="D215" i="5" s="1"/>
  <c r="CM214" i="5" l="1"/>
  <c r="G215" i="5" s="1"/>
  <c r="J215" i="5" s="1"/>
  <c r="L215" i="5" s="1"/>
  <c r="BQ215" i="5" s="1"/>
  <c r="CJ215" i="5" s="1"/>
  <c r="I215" i="5"/>
  <c r="K215" i="5" s="1"/>
  <c r="BE215" i="5" s="1"/>
  <c r="AN215" i="5"/>
  <c r="AF215" i="5"/>
  <c r="R215" i="5" l="1"/>
  <c r="T215" i="5" s="1"/>
  <c r="Q215" i="5"/>
  <c r="S215" i="5" s="1"/>
  <c r="BL215" i="5" s="1"/>
  <c r="AB215" i="5"/>
  <c r="AJ215" i="5"/>
  <c r="AY215" i="5"/>
  <c r="CF215" i="5" s="1"/>
  <c r="AH215" i="5"/>
  <c r="AI215" i="5"/>
  <c r="X215" i="5"/>
  <c r="AA215" i="5" l="1"/>
  <c r="W215" i="5"/>
  <c r="Z215" i="5"/>
  <c r="AC215" i="5" s="1"/>
  <c r="M216" i="5" s="1"/>
  <c r="AR216" i="5" s="1"/>
  <c r="Y215" i="5"/>
  <c r="BW215" i="5"/>
  <c r="AE215" i="5"/>
  <c r="AQ215" i="5" s="1"/>
  <c r="AP215" i="5"/>
  <c r="AS215" i="5" s="1"/>
  <c r="BV215" i="5"/>
  <c r="BY215" i="5" s="1"/>
  <c r="AU215" i="5"/>
  <c r="CA215" i="5"/>
  <c r="AM215" i="5"/>
  <c r="BI215" i="5" s="1"/>
  <c r="AK215" i="5"/>
  <c r="O216" i="5" s="1"/>
  <c r="AV216" i="5" s="1"/>
  <c r="BZ215" i="5"/>
  <c r="AL215" i="5"/>
  <c r="AO215" i="5" s="1"/>
  <c r="P216" i="5" s="1"/>
  <c r="BJ216" i="5" s="1"/>
  <c r="AT215" i="5"/>
  <c r="AD215" i="5" l="1"/>
  <c r="AW215" i="5"/>
  <c r="BC215" i="5" s="1"/>
  <c r="BH215" i="5"/>
  <c r="BO215" i="5" s="1"/>
  <c r="AX215" i="5"/>
  <c r="BA215" i="5" s="1"/>
  <c r="C216" i="5" s="1"/>
  <c r="BB215" i="5"/>
  <c r="BD215" i="5" s="1"/>
  <c r="BK215" i="5"/>
  <c r="BN215" i="5" s="1"/>
  <c r="BP215" i="5" s="1"/>
  <c r="AG215" i="5"/>
  <c r="N216" i="5" s="1"/>
  <c r="BM216" i="5" s="1"/>
  <c r="CC215" i="5"/>
  <c r="CD215" i="5" s="1"/>
  <c r="H216" i="5" s="1"/>
  <c r="BU215" i="5" l="1"/>
  <c r="F216" i="5" s="1"/>
  <c r="BS215" i="5"/>
  <c r="E216" i="5" s="1"/>
  <c r="CI215" i="5"/>
  <c r="CL215" i="5" s="1"/>
  <c r="CE215" i="5"/>
  <c r="CH215" i="5" s="1"/>
  <c r="BG215" i="5"/>
  <c r="D216" i="5" s="1"/>
  <c r="CM215" i="5" l="1"/>
  <c r="G216" i="5" s="1"/>
  <c r="I216" i="5" s="1"/>
  <c r="K216" i="5" s="1"/>
  <c r="J216" i="5" l="1"/>
  <c r="L216" i="5" s="1"/>
  <c r="AY216" i="5"/>
  <c r="CF216" i="5" s="1"/>
  <c r="AJ216" i="5"/>
  <c r="R216" i="5"/>
  <c r="T216" i="5" s="1"/>
  <c r="BE216" i="5"/>
  <c r="AB216" i="5"/>
  <c r="Q216" i="5"/>
  <c r="S216" i="5" s="1"/>
  <c r="AN216" i="5"/>
  <c r="BQ216" i="5"/>
  <c r="CJ216" i="5" s="1"/>
  <c r="AF216" i="5"/>
  <c r="W216" i="5" l="1"/>
  <c r="AA216" i="5"/>
  <c r="BL216" i="5"/>
  <c r="Z216" i="5"/>
  <c r="X216" i="5"/>
  <c r="AH216" i="5"/>
  <c r="AI216" i="5"/>
  <c r="CA216" i="5" l="1"/>
  <c r="AU216" i="5"/>
  <c r="AM216" i="5"/>
  <c r="BI216" i="5" s="1"/>
  <c r="AE216" i="5"/>
  <c r="AQ216" i="5" s="1"/>
  <c r="BW216" i="5"/>
  <c r="AK216" i="5"/>
  <c r="O217" i="5" s="1"/>
  <c r="AV217" i="5" s="1"/>
  <c r="AT216" i="5"/>
  <c r="BZ216" i="5"/>
  <c r="CC216" i="5" s="1"/>
  <c r="AL216" i="5"/>
  <c r="AP216" i="5"/>
  <c r="BV216" i="5"/>
  <c r="AD216" i="5"/>
  <c r="AC216" i="5"/>
  <c r="M217" i="5" s="1"/>
  <c r="AR217" i="5" s="1"/>
  <c r="Y216" i="5"/>
  <c r="BH216" i="5" l="1"/>
  <c r="BO216" i="5" s="1"/>
  <c r="AW216" i="5"/>
  <c r="BC216" i="5" s="1"/>
  <c r="BK216" i="5"/>
  <c r="BN216" i="5" s="1"/>
  <c r="BP216" i="5" s="1"/>
  <c r="AG216" i="5"/>
  <c r="N217" i="5" s="1"/>
  <c r="BM217" i="5" s="1"/>
  <c r="BY216" i="5"/>
  <c r="CD216" i="5" s="1"/>
  <c r="H217" i="5" s="1"/>
  <c r="AS216" i="5"/>
  <c r="AO216" i="5"/>
  <c r="P217" i="5" s="1"/>
  <c r="BJ217" i="5" s="1"/>
  <c r="BB216" i="5" l="1"/>
  <c r="BD216" i="5" s="1"/>
  <c r="AX216" i="5"/>
  <c r="BA216" i="5" s="1"/>
  <c r="C217" i="5" s="1"/>
  <c r="BS216" i="5"/>
  <c r="E217" i="5" s="1"/>
  <c r="CI216" i="5"/>
  <c r="CL216" i="5" s="1"/>
  <c r="BU216" i="5"/>
  <c r="F217" i="5" s="1"/>
  <c r="CE216" i="5" l="1"/>
  <c r="CH216" i="5" s="1"/>
  <c r="CM216" i="5" s="1"/>
  <c r="G217" i="5" s="1"/>
  <c r="J217" i="5" s="1"/>
  <c r="L217" i="5" s="1"/>
  <c r="BG216" i="5"/>
  <c r="D217" i="5" s="1"/>
  <c r="I217" i="5" s="1"/>
  <c r="K217" i="5" s="1"/>
  <c r="BE217" i="5" l="1"/>
  <c r="AY217" i="5"/>
  <c r="CF217" i="5" s="1"/>
  <c r="AJ217" i="5"/>
  <c r="R217" i="5"/>
  <c r="T217" i="5" s="1"/>
  <c r="Q217" i="5"/>
  <c r="S217" i="5" s="1"/>
  <c r="AB217" i="5"/>
  <c r="AN217" i="5"/>
  <c r="AF217" i="5"/>
  <c r="BQ217" i="5"/>
  <c r="CJ217" i="5" s="1"/>
  <c r="Z217" i="5" l="1"/>
  <c r="BL217" i="5"/>
  <c r="AA217" i="5"/>
  <c r="W217" i="5"/>
  <c r="AH217" i="5"/>
  <c r="AI217" i="5"/>
  <c r="X217" i="5"/>
  <c r="CA217" i="5" l="1"/>
  <c r="AM217" i="5"/>
  <c r="BI217" i="5" s="1"/>
  <c r="AU217" i="5"/>
  <c r="AK217" i="5"/>
  <c r="O218" i="5" s="1"/>
  <c r="AV218" i="5" s="1"/>
  <c r="AL217" i="5"/>
  <c r="AO217" i="5" s="1"/>
  <c r="P218" i="5" s="1"/>
  <c r="BJ218" i="5" s="1"/>
  <c r="BZ217" i="5"/>
  <c r="CC217" i="5" s="1"/>
  <c r="AT217" i="5"/>
  <c r="Y217" i="5"/>
  <c r="BW217" i="5"/>
  <c r="AE217" i="5"/>
  <c r="AQ217" i="5" s="1"/>
  <c r="AP217" i="5"/>
  <c r="AS217" i="5" s="1"/>
  <c r="BV217" i="5"/>
  <c r="BY217" i="5" s="1"/>
  <c r="AD217" i="5"/>
  <c r="AC217" i="5"/>
  <c r="M218" i="5" s="1"/>
  <c r="AR218" i="5" s="1"/>
  <c r="BH217" i="5" l="1"/>
  <c r="BO217" i="5" s="1"/>
  <c r="AW217" i="5"/>
  <c r="BC217" i="5" s="1"/>
  <c r="BK217" i="5"/>
  <c r="BN217" i="5" s="1"/>
  <c r="BP217" i="5" s="1"/>
  <c r="AG217" i="5"/>
  <c r="N218" i="5" s="1"/>
  <c r="BM218" i="5" s="1"/>
  <c r="CD217" i="5"/>
  <c r="H218" i="5" s="1"/>
  <c r="BB217" i="5"/>
  <c r="BD217" i="5" s="1"/>
  <c r="AX217" i="5"/>
  <c r="BA217" i="5" s="1"/>
  <c r="C218" i="5" s="1"/>
  <c r="CE217" i="5" l="1"/>
  <c r="CH217" i="5" s="1"/>
  <c r="BG217" i="5"/>
  <c r="D218" i="5" s="1"/>
  <c r="BS217" i="5"/>
  <c r="E218" i="5" s="1"/>
  <c r="BU217" i="5"/>
  <c r="F218" i="5" s="1"/>
  <c r="CI217" i="5"/>
  <c r="CL217" i="5" s="1"/>
  <c r="CM217" i="5" l="1"/>
  <c r="G218" i="5" s="1"/>
  <c r="J218" i="5" s="1"/>
  <c r="L218" i="5" s="1"/>
  <c r="AF218" i="5" l="1"/>
  <c r="AN218" i="5"/>
  <c r="BQ218" i="5"/>
  <c r="CJ218" i="5" s="1"/>
  <c r="I218" i="5"/>
  <c r="K218" i="5" s="1"/>
  <c r="Q218" i="5" l="1"/>
  <c r="S218" i="5" s="1"/>
  <c r="R218" i="5"/>
  <c r="T218" i="5" s="1"/>
  <c r="AB218" i="5"/>
  <c r="AJ218" i="5"/>
  <c r="BE218" i="5"/>
  <c r="AY218" i="5"/>
  <c r="CF218" i="5" s="1"/>
  <c r="X218" i="5" l="1"/>
  <c r="AH218" i="5"/>
  <c r="AI218" i="5"/>
  <c r="BL218" i="5"/>
  <c r="Z218" i="5"/>
  <c r="W218" i="5"/>
  <c r="Y218" i="5" s="1"/>
  <c r="AA218" i="5"/>
  <c r="AE218" i="5" l="1"/>
  <c r="AQ218" i="5" s="1"/>
  <c r="BW218" i="5"/>
  <c r="AC218" i="5"/>
  <c r="M219" i="5" s="1"/>
  <c r="AR219" i="5" s="1"/>
  <c r="AD218" i="5"/>
  <c r="BV218" i="5"/>
  <c r="BY218" i="5" s="1"/>
  <c r="AP218" i="5"/>
  <c r="AS218" i="5" s="1"/>
  <c r="AM218" i="5"/>
  <c r="BI218" i="5" s="1"/>
  <c r="AU218" i="5"/>
  <c r="CA218" i="5"/>
  <c r="BZ218" i="5"/>
  <c r="CC218" i="5" s="1"/>
  <c r="AT218" i="5"/>
  <c r="AL218" i="5"/>
  <c r="AK218" i="5"/>
  <c r="O219" i="5" s="1"/>
  <c r="AV219" i="5" s="1"/>
  <c r="AO218" i="5" l="1"/>
  <c r="P219" i="5" s="1"/>
  <c r="BJ219" i="5" s="1"/>
  <c r="BK218" i="5"/>
  <c r="BN218" i="5" s="1"/>
  <c r="AG218" i="5"/>
  <c r="N219" i="5" s="1"/>
  <c r="BM219" i="5" s="1"/>
  <c r="BH218" i="5"/>
  <c r="BO218" i="5" s="1"/>
  <c r="AW218" i="5"/>
  <c r="BC218" i="5" s="1"/>
  <c r="BB218" i="5"/>
  <c r="AX218" i="5"/>
  <c r="BA218" i="5" s="1"/>
  <c r="C219" i="5" s="1"/>
  <c r="CD218" i="5"/>
  <c r="H219" i="5" s="1"/>
  <c r="BD218" i="5" l="1"/>
  <c r="CE218" i="5" s="1"/>
  <c r="CH218" i="5" s="1"/>
  <c r="BG218" i="5"/>
  <c r="D219" i="5" s="1"/>
  <c r="BP218" i="5"/>
  <c r="BS218" i="5" l="1"/>
  <c r="E219" i="5" s="1"/>
  <c r="CI218" i="5"/>
  <c r="CL218" i="5" s="1"/>
  <c r="BU218" i="5"/>
  <c r="F219" i="5" s="1"/>
  <c r="CM218" i="5"/>
  <c r="G219" i="5" s="1"/>
  <c r="J219" i="5" l="1"/>
  <c r="L219" i="5" s="1"/>
  <c r="I219" i="5"/>
  <c r="K219" i="5" s="1"/>
  <c r="BE219" i="5" l="1"/>
  <c r="AY219" i="5"/>
  <c r="CF219" i="5" s="1"/>
  <c r="AB219" i="5"/>
  <c r="AJ219" i="5"/>
  <c r="Q219" i="5"/>
  <c r="S219" i="5" s="1"/>
  <c r="R219" i="5"/>
  <c r="T219" i="5" s="1"/>
  <c r="AF219" i="5"/>
  <c r="AN219" i="5"/>
  <c r="BQ219" i="5"/>
  <c r="CJ219" i="5" s="1"/>
  <c r="X219" i="5" l="1"/>
  <c r="AH219" i="5"/>
  <c r="AI219" i="5"/>
  <c r="W219" i="5"/>
  <c r="Y219" i="5" s="1"/>
  <c r="BL219" i="5"/>
  <c r="AA219" i="5"/>
  <c r="Z219" i="5"/>
  <c r="BV219" i="5" l="1"/>
  <c r="AC219" i="5"/>
  <c r="M220" i="5" s="1"/>
  <c r="AR220" i="5" s="1"/>
  <c r="AD219" i="5"/>
  <c r="AP219" i="5"/>
  <c r="AE219" i="5"/>
  <c r="AQ219" i="5" s="1"/>
  <c r="BW219" i="5"/>
  <c r="AM219" i="5"/>
  <c r="BI219" i="5" s="1"/>
  <c r="AU219" i="5"/>
  <c r="CA219" i="5"/>
  <c r="AK219" i="5"/>
  <c r="O220" i="5" s="1"/>
  <c r="AV220" i="5" s="1"/>
  <c r="AL219" i="5"/>
  <c r="AT219" i="5"/>
  <c r="BZ219" i="5"/>
  <c r="CC219" i="5" s="1"/>
  <c r="AS219" i="5" l="1"/>
  <c r="AW219" i="5"/>
  <c r="BC219" i="5" s="1"/>
  <c r="BH219" i="5"/>
  <c r="BO219" i="5" s="1"/>
  <c r="AO219" i="5"/>
  <c r="P220" i="5" s="1"/>
  <c r="BJ220" i="5" s="1"/>
  <c r="AG219" i="5"/>
  <c r="N220" i="5" s="1"/>
  <c r="BM220" i="5" s="1"/>
  <c r="BK219" i="5"/>
  <c r="BN219" i="5" s="1"/>
  <c r="BP219" i="5" s="1"/>
  <c r="BY219" i="5"/>
  <c r="CD219" i="5" s="1"/>
  <c r="H220" i="5" s="1"/>
  <c r="BS219" i="5" l="1"/>
  <c r="E220" i="5" s="1"/>
  <c r="CI219" i="5"/>
  <c r="CL219" i="5" s="1"/>
  <c r="BU219" i="5"/>
  <c r="F220" i="5" s="1"/>
  <c r="AX219" i="5"/>
  <c r="BA219" i="5" s="1"/>
  <c r="C220" i="5" s="1"/>
  <c r="BB219" i="5"/>
  <c r="BD219" i="5" s="1"/>
  <c r="CE219" i="5" l="1"/>
  <c r="CH219" i="5" s="1"/>
  <c r="CM219" i="5" s="1"/>
  <c r="G220" i="5" s="1"/>
  <c r="J220" i="5" s="1"/>
  <c r="L220" i="5" s="1"/>
  <c r="BG219" i="5"/>
  <c r="D220" i="5" s="1"/>
  <c r="I220" i="5" l="1"/>
  <c r="K220" i="5" s="1"/>
  <c r="Q220" i="5" s="1"/>
  <c r="S220" i="5" s="1"/>
  <c r="BQ220" i="5"/>
  <c r="CJ220" i="5" s="1"/>
  <c r="AF220" i="5"/>
  <c r="AN220" i="5"/>
  <c r="AJ220" i="5" l="1"/>
  <c r="BE220" i="5"/>
  <c r="AB220" i="5"/>
  <c r="AY220" i="5"/>
  <c r="CF220" i="5" s="1"/>
  <c r="R220" i="5"/>
  <c r="T220" i="5" s="1"/>
  <c r="X220" i="5" s="1"/>
  <c r="W220" i="5"/>
  <c r="Z220" i="5"/>
  <c r="AA220" i="5"/>
  <c r="BL220" i="5"/>
  <c r="AH220" i="5" l="1"/>
  <c r="AI220" i="5"/>
  <c r="Y220" i="5"/>
  <c r="CP11" i="5" s="1"/>
  <c r="BW220" i="5"/>
  <c r="AE220" i="5"/>
  <c r="AQ220" i="5" s="1"/>
  <c r="AC220" i="5"/>
  <c r="AD220" i="5"/>
  <c r="AP220" i="5"/>
  <c r="AS220" i="5" s="1"/>
  <c r="BV220" i="5"/>
  <c r="AM220" i="5"/>
  <c r="BI220" i="5" s="1"/>
  <c r="AU220" i="5"/>
  <c r="CA220" i="5"/>
  <c r="AT220" i="5"/>
  <c r="AK220" i="5"/>
  <c r="BZ220" i="5"/>
  <c r="CC220" i="5" s="1"/>
  <c r="AL220" i="5"/>
  <c r="BY220" i="5" l="1"/>
  <c r="CD220" i="5" s="1"/>
  <c r="AO220" i="5"/>
  <c r="BB220" i="5"/>
  <c r="BK220" i="5"/>
  <c r="BN220" i="5" s="1"/>
  <c r="AG220" i="5"/>
  <c r="BH220" i="5"/>
  <c r="BO220" i="5" s="1"/>
  <c r="AW220" i="5"/>
  <c r="BC220" i="5" s="1"/>
  <c r="BP220" i="5" l="1"/>
  <c r="AX220" i="5"/>
  <c r="BA220" i="5" s="1"/>
  <c r="BD220" i="5"/>
  <c r="CE220" i="5" l="1"/>
  <c r="CH220" i="5" s="1"/>
  <c r="BG220" i="5"/>
  <c r="BS220" i="5"/>
  <c r="CI220" i="5"/>
  <c r="CL220" i="5" s="1"/>
  <c r="BU220" i="5"/>
  <c r="CM220" i="5" l="1"/>
</calcChain>
</file>

<file path=xl/sharedStrings.xml><?xml version="1.0" encoding="utf-8"?>
<sst xmlns="http://schemas.openxmlformats.org/spreadsheetml/2006/main" count="128" uniqueCount="98">
  <si>
    <t>i1</t>
  </si>
  <si>
    <t>i2</t>
  </si>
  <si>
    <t>h1</t>
  </si>
  <si>
    <t>h2</t>
  </si>
  <si>
    <t>b1</t>
  </si>
  <si>
    <t>b2</t>
  </si>
  <si>
    <t>a1</t>
  </si>
  <si>
    <t>a2</t>
  </si>
  <si>
    <t>w1</t>
  </si>
  <si>
    <t>w2</t>
  </si>
  <si>
    <t>w3</t>
  </si>
  <si>
    <t>w4</t>
  </si>
  <si>
    <t>w5</t>
  </si>
  <si>
    <t>w6</t>
  </si>
  <si>
    <t>w7</t>
  </si>
  <si>
    <t>w8</t>
  </si>
  <si>
    <t>o1</t>
  </si>
  <si>
    <t>o2</t>
  </si>
  <si>
    <t>y1</t>
  </si>
  <si>
    <t>y2</t>
  </si>
  <si>
    <t>error1</t>
  </si>
  <si>
    <t>error2</t>
  </si>
  <si>
    <t>error.t</t>
  </si>
  <si>
    <t>a3</t>
  </si>
  <si>
    <t>a4</t>
  </si>
  <si>
    <t>derror.t/w5</t>
  </si>
  <si>
    <t>do1/a3</t>
  </si>
  <si>
    <t>da3/dw5</t>
  </si>
  <si>
    <t>derror.t/do1</t>
  </si>
  <si>
    <t>alpha</t>
  </si>
  <si>
    <t>delta</t>
  </si>
  <si>
    <t>derror.t/do2</t>
  </si>
  <si>
    <t>do2/a4</t>
  </si>
  <si>
    <t>da3/dw6</t>
  </si>
  <si>
    <t>derror.t/w6</t>
  </si>
  <si>
    <t>da4/dw7</t>
  </si>
  <si>
    <t>derror.t/w7</t>
  </si>
  <si>
    <t>derror.t/w8</t>
  </si>
  <si>
    <t>da4/dw8</t>
  </si>
  <si>
    <t>derror.t/w1</t>
  </si>
  <si>
    <t>da1/w1</t>
  </si>
  <si>
    <t>dh1/da1</t>
  </si>
  <si>
    <t>da3/h1</t>
  </si>
  <si>
    <t>derror.t/h1</t>
  </si>
  <si>
    <t>derror.1/h1</t>
  </si>
  <si>
    <t>derror.2/h1</t>
  </si>
  <si>
    <t>da4/h1</t>
  </si>
  <si>
    <t>derror.t/w2</t>
  </si>
  <si>
    <t>derror1/dh1</t>
  </si>
  <si>
    <t>da1/dw2</t>
  </si>
  <si>
    <t>do1/da3</t>
  </si>
  <si>
    <t>transformation</t>
  </si>
  <si>
    <t>derror2/h1</t>
  </si>
  <si>
    <t>derror.t/w3</t>
  </si>
  <si>
    <t>da2/dw3</t>
  </si>
  <si>
    <t>dh2/da2</t>
  </si>
  <si>
    <t>da3/dh2</t>
  </si>
  <si>
    <t>da4/h2</t>
  </si>
  <si>
    <t>derror1/do2</t>
  </si>
  <si>
    <t>derror1/h2</t>
  </si>
  <si>
    <t>do2/da4</t>
  </si>
  <si>
    <t>derror2/h2</t>
  </si>
  <si>
    <t>derror.t/h2</t>
  </si>
  <si>
    <t>derror.t/w4</t>
  </si>
  <si>
    <t>da2/dw4</t>
  </si>
  <si>
    <t>derror.t/b2</t>
  </si>
  <si>
    <t>derror.t/b1</t>
  </si>
  <si>
    <t>da3/db2</t>
  </si>
  <si>
    <t>derror.1/b2</t>
  </si>
  <si>
    <t>derror.2/b2</t>
  </si>
  <si>
    <t>constant</t>
  </si>
  <si>
    <t>da4/db2</t>
  </si>
  <si>
    <t>da1/db1</t>
  </si>
  <si>
    <t>derror.t/dh1</t>
  </si>
  <si>
    <t>da2/db1</t>
  </si>
  <si>
    <t>derror.t/dh2</t>
  </si>
  <si>
    <t>derror.1/b1</t>
  </si>
  <si>
    <t>derror.2/b1</t>
  </si>
  <si>
    <t>Hidden layer</t>
  </si>
  <si>
    <t>bias</t>
  </si>
  <si>
    <t>linear units</t>
  </si>
  <si>
    <t>non-linear units</t>
  </si>
  <si>
    <t>Input layer</t>
  </si>
  <si>
    <t>Weights for hidden layer</t>
  </si>
  <si>
    <t>Weights output layer</t>
  </si>
  <si>
    <t>Output layer</t>
  </si>
  <si>
    <t>non-linear transform</t>
  </si>
  <si>
    <t xml:space="preserve"> w1</t>
  </si>
  <si>
    <t>Outputs</t>
  </si>
  <si>
    <t>Errors</t>
  </si>
  <si>
    <t>Backpropagation</t>
  </si>
  <si>
    <t>loss</t>
  </si>
  <si>
    <t>higher weights</t>
  </si>
  <si>
    <t>`</t>
  </si>
  <si>
    <t>Higher weights lower learning rate</t>
  </si>
  <si>
    <t>Lower weights</t>
  </si>
  <si>
    <t>Why you might want to adjust weights during training</t>
  </si>
  <si>
    <t>Removing output layer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</si>
</sst>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3" borderId="0" xfId="0" applyNumberFormat="1" applyFill="1" applyAlignment="1">
      <alignment horizontal="center"/>
    </xf>
    <xf numFmtId="164" fontId="0" fillId="0" borderId="2" xfId="0" applyNumberFormat="1" applyBorder="1"/>
    <xf numFmtId="164" fontId="0" fillId="0" borderId="0" xfId="0" applyNumberFormat="1" applyBorder="1"/>
    <xf numFmtId="164" fontId="0" fillId="5" borderId="0" xfId="0" applyNumberFormat="1" applyFill="1"/>
    <xf numFmtId="164" fontId="0" fillId="3" borderId="0" xfId="0" applyNumberFormat="1" applyFill="1"/>
    <xf numFmtId="164" fontId="0" fillId="6" borderId="0" xfId="0" applyNumberFormat="1" applyFill="1" applyBorder="1"/>
    <xf numFmtId="164" fontId="0" fillId="7" borderId="0" xfId="0" applyNumberFormat="1" applyFill="1" applyBorder="1"/>
    <xf numFmtId="164" fontId="0" fillId="9" borderId="2" xfId="0" applyNumberFormat="1" applyFill="1" applyBorder="1"/>
    <xf numFmtId="164" fontId="0" fillId="9" borderId="0" xfId="0" applyNumberFormat="1" applyFill="1" applyBorder="1"/>
    <xf numFmtId="164" fontId="0" fillId="0" borderId="0" xfId="0" applyNumberFormat="1" applyFill="1" applyBorder="1"/>
    <xf numFmtId="164" fontId="0" fillId="6" borderId="1" xfId="0" applyNumberFormat="1" applyFill="1" applyBorder="1"/>
    <xf numFmtId="164" fontId="0" fillId="11" borderId="6" xfId="0" applyNumberFormat="1" applyFill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13" borderId="6" xfId="0" applyNumberFormat="1" applyFill="1" applyBorder="1"/>
    <xf numFmtId="164" fontId="0" fillId="13" borderId="0" xfId="0" applyNumberFormat="1" applyFill="1" applyBorder="1"/>
    <xf numFmtId="164" fontId="0" fillId="13" borderId="7" xfId="0" applyNumberFormat="1" applyFill="1" applyBorder="1"/>
    <xf numFmtId="164" fontId="0" fillId="14" borderId="0" xfId="0" applyNumberFormat="1" applyFill="1"/>
    <xf numFmtId="164" fontId="0" fillId="15" borderId="0" xfId="0" applyNumberFormat="1" applyFill="1"/>
    <xf numFmtId="164" fontId="0" fillId="4" borderId="6" xfId="0" applyNumberFormat="1" applyFill="1" applyBorder="1"/>
    <xf numFmtId="164" fontId="0" fillId="4" borderId="0" xfId="0" applyNumberFormat="1" applyFill="1" applyBorder="1"/>
    <xf numFmtId="164" fontId="0" fillId="4" borderId="7" xfId="0" applyNumberFormat="1" applyFill="1" applyBorder="1"/>
    <xf numFmtId="164" fontId="0" fillId="10" borderId="6" xfId="0" applyNumberFormat="1" applyFill="1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164" fontId="0" fillId="0" borderId="12" xfId="0" applyNumberFormat="1" applyBorder="1" applyAlignment="1"/>
    <xf numFmtId="164" fontId="1" fillId="0" borderId="11" xfId="0" applyNumberFormat="1" applyFont="1" applyBorder="1" applyAlignment="1"/>
    <xf numFmtId="164" fontId="1" fillId="0" borderId="12" xfId="0" applyNumberFormat="1" applyFont="1" applyBorder="1" applyAlignment="1"/>
    <xf numFmtId="164" fontId="0" fillId="10" borderId="0" xfId="0" applyNumberFormat="1" applyFill="1" applyBorder="1" applyAlignment="1">
      <alignment horizontal="center"/>
    </xf>
    <xf numFmtId="164" fontId="0" fillId="11" borderId="0" xfId="0" applyNumberFormat="1" applyFill="1" applyBorder="1"/>
    <xf numFmtId="164" fontId="0" fillId="10" borderId="0" xfId="0" applyNumberFormat="1" applyFill="1" applyBorder="1"/>
    <xf numFmtId="164" fontId="0" fillId="3" borderId="6" xfId="0" applyNumberFormat="1" applyFill="1" applyBorder="1" applyAlignment="1">
      <alignment horizontal="center"/>
    </xf>
    <xf numFmtId="164" fontId="0" fillId="3" borderId="6" xfId="0" applyNumberFormat="1" applyFill="1" applyBorder="1"/>
    <xf numFmtId="164" fontId="0" fillId="0" borderId="3" xfId="0" applyNumberFormat="1" applyBorder="1"/>
    <xf numFmtId="164" fontId="0" fillId="12" borderId="6" xfId="0" applyNumberFormat="1" applyFill="1" applyBorder="1"/>
    <xf numFmtId="164" fontId="0" fillId="12" borderId="0" xfId="0" applyNumberFormat="1" applyFill="1" applyBorder="1"/>
    <xf numFmtId="164" fontId="0" fillId="0" borderId="3" xfId="0" applyNumberFormat="1" applyBorder="1" applyAlignment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16" borderId="6" xfId="0" applyNumberFormat="1" applyFill="1" applyBorder="1"/>
    <xf numFmtId="164" fontId="0" fillId="16" borderId="7" xfId="0" applyNumberFormat="1" applyFill="1" applyBorder="1"/>
    <xf numFmtId="164" fontId="0" fillId="0" borderId="12" xfId="0" applyNumberFormat="1" applyFill="1" applyBorder="1" applyAlignment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16" xfId="0" applyNumberFormat="1" applyFill="1" applyBorder="1"/>
    <xf numFmtId="164" fontId="0" fillId="0" borderId="17" xfId="0" applyNumberFormat="1" applyFill="1" applyBorder="1"/>
    <xf numFmtId="164" fontId="0" fillId="5" borderId="15" xfId="0" applyNumberFormat="1" applyFill="1" applyBorder="1"/>
    <xf numFmtId="164" fontId="0" fillId="5" borderId="16" xfId="0" applyNumberFormat="1" applyFill="1" applyBorder="1"/>
    <xf numFmtId="164" fontId="0" fillId="5" borderId="17" xfId="0" applyNumberFormat="1" applyFill="1" applyBorder="1"/>
    <xf numFmtId="164" fontId="0" fillId="5" borderId="18" xfId="0" applyNumberFormat="1" applyFill="1" applyBorder="1"/>
    <xf numFmtId="164" fontId="0" fillId="5" borderId="19" xfId="0" applyNumberFormat="1" applyFill="1" applyBorder="1"/>
    <xf numFmtId="164" fontId="0" fillId="5" borderId="6" xfId="0" applyNumberFormat="1" applyFill="1" applyBorder="1"/>
    <xf numFmtId="0" fontId="0" fillId="5" borderId="0" xfId="0" applyFill="1"/>
    <xf numFmtId="164" fontId="0" fillId="5" borderId="0" xfId="0" applyNumberFormat="1" applyFill="1" applyBorder="1"/>
    <xf numFmtId="164" fontId="0" fillId="5" borderId="7" xfId="0" applyNumberFormat="1" applyFill="1" applyBorder="1"/>
    <xf numFmtId="164" fontId="0" fillId="0" borderId="15" xfId="0" applyNumberFormat="1" applyFill="1" applyBorder="1"/>
    <xf numFmtId="164" fontId="0" fillId="0" borderId="0" xfId="0" applyNumberFormat="1" applyFill="1"/>
    <xf numFmtId="164" fontId="0" fillId="0" borderId="18" xfId="0" applyNumberFormat="1" applyFill="1" applyBorder="1"/>
    <xf numFmtId="164" fontId="0" fillId="0" borderId="19" xfId="0" applyNumberFormat="1" applyFill="1" applyBorder="1"/>
    <xf numFmtId="165" fontId="0" fillId="0" borderId="0" xfId="0" applyNumberFormat="1"/>
    <xf numFmtId="0" fontId="0" fillId="0" borderId="0" xfId="0" applyAlignment="1">
      <alignment wrapText="1"/>
    </xf>
    <xf numFmtId="164" fontId="0" fillId="2" borderId="1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8" borderId="12" xfId="0" applyNumberFormat="1" applyFill="1" applyBorder="1" applyAlignment="1">
      <alignment horizontal="left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Loss</a:t>
            </a:r>
            <a:r>
              <a:rPr lang="en-ZA" baseline="0"/>
              <a:t> at each epoch: higher weights low learning rate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'Neural Network SGD'!$CS$6:$CS$10</c:f>
              <c:numCache>
                <c:formatCode>General</c:formatCode>
                <c:ptCount val="5"/>
                <c:pt idx="0">
                  <c:v>0.16873173542404338</c:v>
                </c:pt>
                <c:pt idx="1">
                  <c:v>0.13758280376590551</c:v>
                </c:pt>
                <c:pt idx="2">
                  <c:v>0.11271314778246813</c:v>
                </c:pt>
                <c:pt idx="3">
                  <c:v>9.7097164679354059E-2</c:v>
                </c:pt>
                <c:pt idx="4">
                  <c:v>8.8809123961246864E-2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1-48DE-8058-462817D51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73096"/>
        <c:axId val="566171240"/>
      </c:scatterChart>
      <c:valAx>
        <c:axId val="52557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71240"/>
        <c:crosses val="autoZero"/>
        <c:crossBetween val="midCat"/>
      </c:valAx>
      <c:valAx>
        <c:axId val="5661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408214</xdr:colOff>
      <xdr:row>17</xdr:row>
      <xdr:rowOff>35379</xdr:rowOff>
    </xdr:from>
    <xdr:to>
      <xdr:col>97</xdr:col>
      <xdr:colOff>244928</xdr:colOff>
      <xdr:row>32</xdr:row>
      <xdr:rowOff>2721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C48FC-4143-4514-8009-3B1834784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A704-1C87-4DB6-9591-973825DCC23C}">
  <dimension ref="A1:CU1048551"/>
  <sheetViews>
    <sheetView tabSelected="1" topLeftCell="CI1" zoomScale="70" zoomScaleNormal="70" workbookViewId="0">
      <selection activeCell="CQ9" sqref="CQ9"/>
    </sheetView>
  </sheetViews>
  <sheetFormatPr defaultRowHeight="14.4" x14ac:dyDescent="0.55000000000000004"/>
  <cols>
    <col min="1" max="2" width="8.83984375" style="1"/>
    <col min="3" max="3" width="8.83984375" style="15"/>
    <col min="4" max="5" width="8.83984375" style="5"/>
    <col min="6" max="6" width="8.83984375" style="16"/>
    <col min="7" max="7" width="8.83984375" style="15"/>
    <col min="8" max="8" width="8.83984375" style="5"/>
    <col min="9" max="9" width="8.83984375" style="15"/>
    <col min="10" max="11" width="8.83984375" style="5"/>
    <col min="12" max="12" width="8.83984375" style="16"/>
    <col min="13" max="13" width="8.83984375" style="15"/>
    <col min="14" max="15" width="8.83984375" style="5"/>
    <col min="16" max="16" width="8.83984375" style="16"/>
    <col min="17" max="17" width="8.83984375" style="15"/>
    <col min="18" max="19" width="8.83984375" style="5"/>
    <col min="20" max="20" width="8.83984375" style="16"/>
    <col min="21" max="21" width="9.41796875" style="50" customWidth="1"/>
    <col min="22" max="22" width="12.20703125" style="51" customWidth="1"/>
    <col min="23" max="25" width="8.83984375" style="1"/>
    <col min="26" max="26" width="10.62890625" style="15" customWidth="1"/>
    <col min="27" max="28" width="8.83984375" style="5"/>
    <col min="29" max="29" width="11.68359375" style="16" bestFit="1" customWidth="1"/>
    <col min="30" max="30" width="10.62890625" style="15" bestFit="1" customWidth="1"/>
    <col min="31" max="32" width="8.83984375" style="5"/>
    <col min="33" max="33" width="11.68359375" style="16" bestFit="1" customWidth="1"/>
    <col min="34" max="34" width="10.62890625" style="15" bestFit="1" customWidth="1"/>
    <col min="35" max="36" width="8.83984375" style="5"/>
    <col min="37" max="37" width="11.68359375" style="16" bestFit="1" customWidth="1"/>
    <col min="38" max="40" width="8.83984375" style="1"/>
    <col min="41" max="41" width="12.26171875" style="1" bestFit="1" customWidth="1"/>
    <col min="42" max="43" width="8.83984375" style="1"/>
    <col min="44" max="44" width="10.68359375" style="1" bestFit="1" customWidth="1"/>
    <col min="45" max="47" width="11.7890625" style="1" customWidth="1"/>
    <col min="48" max="50" width="12.3125" style="1" customWidth="1"/>
    <col min="51" max="52" width="8.83984375" style="1"/>
    <col min="53" max="53" width="11.68359375" style="1" bestFit="1" customWidth="1"/>
    <col min="54" max="54" width="10.47265625" style="1" bestFit="1" customWidth="1"/>
    <col min="55" max="56" width="10.47265625" style="1" customWidth="1"/>
    <col min="57" max="57" width="12.62890625" style="1" bestFit="1" customWidth="1"/>
    <col min="58" max="58" width="8.83984375" style="1"/>
    <col min="59" max="59" width="11.68359375" style="1" bestFit="1" customWidth="1"/>
    <col min="60" max="60" width="8.83984375" style="1"/>
    <col min="61" max="61" width="10.5234375" style="1" bestFit="1" customWidth="1"/>
    <col min="62" max="64" width="8.83984375" style="1"/>
    <col min="65" max="65" width="9.9453125" style="1" bestFit="1" customWidth="1"/>
    <col min="66" max="66" width="11.68359375" style="1" bestFit="1" customWidth="1"/>
    <col min="67" max="68" width="11.734375" style="1" customWidth="1"/>
    <col min="69" max="70" width="8.83984375" style="1"/>
    <col min="71" max="71" width="11.68359375" style="1" bestFit="1" customWidth="1"/>
    <col min="72" max="72" width="8.83984375" style="1"/>
    <col min="73" max="73" width="11.68359375" style="1" bestFit="1" customWidth="1"/>
    <col min="74" max="74" width="10.7890625" style="1" customWidth="1"/>
    <col min="75" max="75" width="8.83984375" style="1"/>
    <col min="76" max="76" width="10.62890625" style="1" bestFit="1" customWidth="1"/>
    <col min="77" max="77" width="13.05078125" style="1" customWidth="1"/>
    <col min="78" max="78" width="12.26171875" style="1" bestFit="1" customWidth="1"/>
    <col min="79" max="80" width="8.83984375" style="1"/>
    <col min="81" max="81" width="12.26171875" style="1" bestFit="1" customWidth="1"/>
    <col min="82" max="82" width="11.68359375" style="1" bestFit="1" customWidth="1"/>
    <col min="83" max="83" width="10.578125" style="15" bestFit="1" customWidth="1"/>
    <col min="84" max="85" width="8.83984375" style="5"/>
    <col min="86" max="86" width="12.26171875" style="5" bestFit="1" customWidth="1"/>
    <col min="87" max="87" width="10.578125" style="5" bestFit="1" customWidth="1"/>
    <col min="88" max="89" width="8.83984375" style="5"/>
    <col min="90" max="90" width="11.68359375" style="5" bestFit="1" customWidth="1"/>
    <col min="91" max="91" width="9.89453125" style="16" bestFit="1" customWidth="1"/>
    <col min="95" max="95" width="12.47265625" bestFit="1" customWidth="1"/>
    <col min="96" max="96" width="12.68359375" bestFit="1" customWidth="1"/>
    <col min="97" max="97" width="31.3125" customWidth="1"/>
  </cols>
  <sheetData>
    <row r="1" spans="1:99" ht="14.7" thickBot="1" x14ac:dyDescent="0.6">
      <c r="A1" s="31" t="s">
        <v>29</v>
      </c>
      <c r="B1" s="32">
        <v>0.05</v>
      </c>
      <c r="C1" s="28"/>
      <c r="D1" s="28"/>
      <c r="E1" s="28"/>
      <c r="F1" s="28"/>
      <c r="G1" s="28"/>
      <c r="H1" s="28"/>
      <c r="I1" s="5"/>
      <c r="L1" s="5"/>
      <c r="M1" s="28"/>
      <c r="N1" s="28"/>
      <c r="O1" s="28"/>
      <c r="P1" s="28"/>
      <c r="Q1" s="28"/>
      <c r="R1" s="28"/>
      <c r="S1" s="28"/>
      <c r="T1" s="28"/>
      <c r="U1" s="49"/>
      <c r="V1" s="49"/>
      <c r="W1" s="30"/>
      <c r="X1" s="30"/>
      <c r="Y1" s="29"/>
      <c r="Z1" s="84" t="s">
        <v>90</v>
      </c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</row>
    <row r="2" spans="1:99" ht="14.7" thickBot="1" x14ac:dyDescent="0.6">
      <c r="A2" s="85" t="s">
        <v>82</v>
      </c>
      <c r="B2" s="86"/>
      <c r="C2" s="85" t="s">
        <v>83</v>
      </c>
      <c r="D2" s="89"/>
      <c r="E2" s="89"/>
      <c r="F2" s="86"/>
      <c r="G2" s="27">
        <v>0</v>
      </c>
      <c r="H2" s="33">
        <v>0</v>
      </c>
      <c r="I2" s="93" t="s">
        <v>78</v>
      </c>
      <c r="J2" s="94"/>
      <c r="K2" s="94"/>
      <c r="L2" s="95"/>
      <c r="M2" s="85" t="s">
        <v>84</v>
      </c>
      <c r="N2" s="89"/>
      <c r="O2" s="89"/>
      <c r="P2" s="86"/>
      <c r="Q2" s="93" t="s">
        <v>85</v>
      </c>
      <c r="R2" s="94"/>
      <c r="S2" s="94"/>
      <c r="T2" s="95"/>
      <c r="U2" s="96" t="s">
        <v>88</v>
      </c>
      <c r="V2" s="97"/>
      <c r="W2" s="94" t="s">
        <v>89</v>
      </c>
      <c r="X2" s="94"/>
      <c r="Y2" s="95"/>
      <c r="Z2" s="76" t="s">
        <v>12</v>
      </c>
      <c r="AA2" s="77"/>
      <c r="AB2" s="77"/>
      <c r="AC2" s="78"/>
      <c r="AD2" s="76" t="s">
        <v>13</v>
      </c>
      <c r="AE2" s="77"/>
      <c r="AF2" s="77"/>
      <c r="AG2" s="78"/>
      <c r="AH2" s="76" t="s">
        <v>14</v>
      </c>
      <c r="AI2" s="77"/>
      <c r="AJ2" s="77"/>
      <c r="AK2" s="78"/>
      <c r="AL2" s="76" t="s">
        <v>15</v>
      </c>
      <c r="AM2" s="77"/>
      <c r="AN2" s="77"/>
      <c r="AO2" s="79"/>
      <c r="AP2" s="80" t="s">
        <v>87</v>
      </c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2"/>
      <c r="BB2" s="80" t="s">
        <v>9</v>
      </c>
      <c r="BC2" s="81"/>
      <c r="BD2" s="81"/>
      <c r="BE2" s="81"/>
      <c r="BF2" s="81"/>
      <c r="BG2" s="82"/>
      <c r="BH2" s="83" t="s">
        <v>10</v>
      </c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 t="s">
        <v>11</v>
      </c>
      <c r="BU2" s="79"/>
      <c r="BV2" s="69" t="s">
        <v>5</v>
      </c>
      <c r="BW2" s="70"/>
      <c r="BX2" s="70"/>
      <c r="BY2" s="70"/>
      <c r="BZ2" s="70"/>
      <c r="CA2" s="70"/>
      <c r="CB2" s="70"/>
      <c r="CC2" s="70"/>
      <c r="CD2" s="70"/>
      <c r="CE2" s="71" t="s">
        <v>4</v>
      </c>
      <c r="CF2" s="70"/>
      <c r="CG2" s="70"/>
      <c r="CH2" s="70"/>
      <c r="CI2" s="70"/>
      <c r="CJ2" s="70"/>
      <c r="CK2" s="70"/>
      <c r="CL2" s="70"/>
      <c r="CM2" s="72"/>
    </row>
    <row r="3" spans="1:99" ht="14.7" thickBot="1" x14ac:dyDescent="0.6">
      <c r="A3" s="87"/>
      <c r="B3" s="88"/>
      <c r="C3" s="90"/>
      <c r="D3" s="91"/>
      <c r="E3" s="91"/>
      <c r="F3" s="92"/>
      <c r="G3" s="73" t="s">
        <v>79</v>
      </c>
      <c r="H3" s="74"/>
      <c r="I3" s="73" t="s">
        <v>80</v>
      </c>
      <c r="J3" s="74"/>
      <c r="K3" s="74" t="s">
        <v>81</v>
      </c>
      <c r="L3" s="75"/>
      <c r="M3" s="90"/>
      <c r="N3" s="91"/>
      <c r="O3" s="91"/>
      <c r="P3" s="92"/>
      <c r="Q3" s="73" t="s">
        <v>80</v>
      </c>
      <c r="R3" s="74"/>
      <c r="S3" s="74" t="s">
        <v>86</v>
      </c>
      <c r="T3" s="75"/>
      <c r="Y3" s="41">
        <f>AVERAGE(Y5:Y40)</f>
        <v>8.3303489268736194E-2</v>
      </c>
      <c r="Z3" s="36" t="s">
        <v>30</v>
      </c>
      <c r="AA3" s="17"/>
      <c r="AB3" s="17"/>
      <c r="AC3" s="18"/>
      <c r="AD3" s="36" t="s">
        <v>30</v>
      </c>
      <c r="AH3" s="36" t="s">
        <v>30</v>
      </c>
      <c r="AL3" s="3" t="s">
        <v>30</v>
      </c>
      <c r="AO3" s="2"/>
      <c r="AP3" s="4"/>
      <c r="AQ3" s="5"/>
      <c r="AR3" s="5"/>
      <c r="AS3" s="5"/>
      <c r="AT3" s="5"/>
      <c r="AU3" s="5"/>
      <c r="AV3" s="5"/>
      <c r="AW3" s="5"/>
      <c r="AX3" s="5"/>
      <c r="AY3" s="5"/>
      <c r="AZ3" s="5"/>
      <c r="BA3" s="2"/>
      <c r="BB3" s="4"/>
      <c r="BC3" s="5"/>
      <c r="BD3" s="5"/>
      <c r="BE3" s="5" t="s">
        <v>51</v>
      </c>
      <c r="BF3" s="5"/>
      <c r="BG3" s="2"/>
      <c r="BU3" s="2"/>
      <c r="BX3" s="6" t="s">
        <v>70</v>
      </c>
      <c r="CD3" s="5"/>
    </row>
    <row r="4" spans="1:99" x14ac:dyDescent="0.55000000000000004">
      <c r="A4" s="22" t="s">
        <v>0</v>
      </c>
      <c r="B4" s="22" t="s">
        <v>1</v>
      </c>
      <c r="C4" s="24" t="s">
        <v>8</v>
      </c>
      <c r="D4" s="25" t="s">
        <v>9</v>
      </c>
      <c r="E4" s="25" t="s">
        <v>10</v>
      </c>
      <c r="F4" s="26" t="s">
        <v>11</v>
      </c>
      <c r="G4" s="14" t="s">
        <v>4</v>
      </c>
      <c r="H4" s="34" t="s">
        <v>5</v>
      </c>
      <c r="I4" s="19" t="s">
        <v>6</v>
      </c>
      <c r="J4" s="20" t="s">
        <v>7</v>
      </c>
      <c r="K4" s="20" t="s">
        <v>2</v>
      </c>
      <c r="L4" s="21" t="s">
        <v>3</v>
      </c>
      <c r="M4" s="24" t="s">
        <v>12</v>
      </c>
      <c r="N4" s="25" t="s">
        <v>13</v>
      </c>
      <c r="O4" s="25" t="s">
        <v>14</v>
      </c>
      <c r="P4" s="26" t="s">
        <v>15</v>
      </c>
      <c r="Q4" s="19" t="s">
        <v>23</v>
      </c>
      <c r="R4" s="20" t="s">
        <v>24</v>
      </c>
      <c r="S4" s="20" t="s">
        <v>16</v>
      </c>
      <c r="T4" s="21" t="s">
        <v>17</v>
      </c>
      <c r="U4" s="47" t="s">
        <v>18</v>
      </c>
      <c r="V4" s="48" t="s">
        <v>19</v>
      </c>
      <c r="W4" s="23" t="s">
        <v>20</v>
      </c>
      <c r="X4" s="23" t="s">
        <v>21</v>
      </c>
      <c r="Y4" s="23" t="s">
        <v>22</v>
      </c>
      <c r="Z4" s="37" t="s">
        <v>28</v>
      </c>
      <c r="AA4" s="5" t="s">
        <v>26</v>
      </c>
      <c r="AB4" s="5" t="s">
        <v>27</v>
      </c>
      <c r="AC4" s="16" t="s">
        <v>25</v>
      </c>
      <c r="AD4" s="37" t="s">
        <v>28</v>
      </c>
      <c r="AE4" s="5" t="s">
        <v>26</v>
      </c>
      <c r="AF4" s="5" t="s">
        <v>33</v>
      </c>
      <c r="AG4" s="16" t="s">
        <v>34</v>
      </c>
      <c r="AH4" s="37" t="s">
        <v>31</v>
      </c>
      <c r="AI4" s="5" t="s">
        <v>32</v>
      </c>
      <c r="AJ4" s="5" t="s">
        <v>35</v>
      </c>
      <c r="AK4" s="16" t="s">
        <v>36</v>
      </c>
      <c r="AL4" s="7" t="s">
        <v>31</v>
      </c>
      <c r="AM4" s="1" t="s">
        <v>32</v>
      </c>
      <c r="AN4" s="1" t="s">
        <v>38</v>
      </c>
      <c r="AO4" s="2" t="s">
        <v>37</v>
      </c>
      <c r="AP4" s="4" t="s">
        <v>28</v>
      </c>
      <c r="AQ4" s="5" t="s">
        <v>26</v>
      </c>
      <c r="AR4" s="5" t="s">
        <v>42</v>
      </c>
      <c r="AS4" s="8" t="s">
        <v>44</v>
      </c>
      <c r="AT4" s="5" t="s">
        <v>31</v>
      </c>
      <c r="AU4" s="5" t="s">
        <v>32</v>
      </c>
      <c r="AV4" s="5" t="s">
        <v>46</v>
      </c>
      <c r="AW4" s="8" t="s">
        <v>45</v>
      </c>
      <c r="AX4" s="9" t="s">
        <v>43</v>
      </c>
      <c r="AY4" s="5" t="s">
        <v>41</v>
      </c>
      <c r="AZ4" s="5" t="s">
        <v>40</v>
      </c>
      <c r="BA4" s="2" t="s">
        <v>39</v>
      </c>
      <c r="BB4" s="10" t="s">
        <v>48</v>
      </c>
      <c r="BC4" s="11" t="s">
        <v>52</v>
      </c>
      <c r="BD4" s="12" t="s">
        <v>43</v>
      </c>
      <c r="BE4" s="5" t="s">
        <v>41</v>
      </c>
      <c r="BF4" s="5" t="s">
        <v>49</v>
      </c>
      <c r="BG4" s="13" t="s">
        <v>47</v>
      </c>
      <c r="BH4" s="1" t="s">
        <v>58</v>
      </c>
      <c r="BI4" s="1" t="s">
        <v>60</v>
      </c>
      <c r="BJ4" s="1" t="s">
        <v>57</v>
      </c>
      <c r="BK4" s="1" t="s">
        <v>28</v>
      </c>
      <c r="BL4" s="1" t="s">
        <v>50</v>
      </c>
      <c r="BM4" s="1" t="s">
        <v>56</v>
      </c>
      <c r="BN4" s="11" t="s">
        <v>59</v>
      </c>
      <c r="BO4" s="11" t="s">
        <v>61</v>
      </c>
      <c r="BP4" s="1" t="s">
        <v>62</v>
      </c>
      <c r="BQ4" s="1" t="s">
        <v>55</v>
      </c>
      <c r="BR4" s="1" t="s">
        <v>54</v>
      </c>
      <c r="BS4" s="2" t="s">
        <v>53</v>
      </c>
      <c r="BT4" s="1" t="s">
        <v>64</v>
      </c>
      <c r="BU4" s="2" t="s">
        <v>63</v>
      </c>
      <c r="BV4" s="1" t="s">
        <v>28</v>
      </c>
      <c r="BW4" s="1" t="s">
        <v>50</v>
      </c>
      <c r="BX4" s="1" t="s">
        <v>67</v>
      </c>
      <c r="BY4" s="1" t="s">
        <v>68</v>
      </c>
      <c r="BZ4" s="1" t="s">
        <v>31</v>
      </c>
      <c r="CA4" s="1" t="s">
        <v>60</v>
      </c>
      <c r="CB4" s="1" t="s">
        <v>71</v>
      </c>
      <c r="CC4" s="1" t="s">
        <v>69</v>
      </c>
      <c r="CD4" s="5" t="s">
        <v>65</v>
      </c>
      <c r="CE4" s="39" t="s">
        <v>73</v>
      </c>
      <c r="CF4" s="40" t="s">
        <v>41</v>
      </c>
      <c r="CG4" s="40" t="s">
        <v>72</v>
      </c>
      <c r="CH4" s="5" t="s">
        <v>76</v>
      </c>
      <c r="CI4" s="35" t="s">
        <v>75</v>
      </c>
      <c r="CJ4" s="35" t="s">
        <v>55</v>
      </c>
      <c r="CK4" s="35" t="s">
        <v>74</v>
      </c>
      <c r="CL4" s="5" t="s">
        <v>77</v>
      </c>
      <c r="CM4" s="16" t="s">
        <v>66</v>
      </c>
    </row>
    <row r="5" spans="1:99" x14ac:dyDescent="0.55000000000000004">
      <c r="A5" s="1">
        <v>6.4027448749027904</v>
      </c>
      <c r="B5" s="1">
        <v>7.0538403197746504</v>
      </c>
      <c r="C5" s="15">
        <v>1.4999999999999999E-2</v>
      </c>
      <c r="D5" s="5">
        <v>0.02</v>
      </c>
      <c r="E5" s="5">
        <v>2.5000000000000001E-2</v>
      </c>
      <c r="F5" s="16">
        <v>0.03</v>
      </c>
      <c r="G5" s="15">
        <v>0.35</v>
      </c>
      <c r="H5" s="5">
        <v>0.6</v>
      </c>
      <c r="I5" s="15">
        <f>C5*A5+D5*B5+$G$2*G5</f>
        <v>0.23711797951903485</v>
      </c>
      <c r="J5" s="5">
        <f>E5*A5+F5*B5+G5*$G$2</f>
        <v>0.3716838314658093</v>
      </c>
      <c r="K5" s="5">
        <f>1/(1+EXP(-I5))</f>
        <v>0.55900329886800748</v>
      </c>
      <c r="L5" s="16">
        <f>1/(1+EXP(-J5))</f>
        <v>0.59186578873332496</v>
      </c>
      <c r="M5" s="15">
        <v>0.04</v>
      </c>
      <c r="N5" s="5">
        <v>4.4999999999999998E-2</v>
      </c>
      <c r="O5" s="5">
        <v>0.05</v>
      </c>
      <c r="P5" s="16">
        <v>5.5E-2</v>
      </c>
      <c r="Q5" s="15">
        <f>K5*M5+L5*N5+H5*$H$2</f>
        <v>4.899409244771992E-2</v>
      </c>
      <c r="R5" s="5">
        <f>K5*O5+L5*P5+H5*$H$2</f>
        <v>6.0502783323733253E-2</v>
      </c>
      <c r="S5" s="5">
        <f>1/(1+EXP(-Q5))</f>
        <v>0.51224607356548446</v>
      </c>
      <c r="T5" s="16">
        <f>1/(1+EXP(-R5))</f>
        <v>0.51512108344246854</v>
      </c>
      <c r="U5" s="50">
        <v>0.59547803597158944</v>
      </c>
      <c r="V5" s="51">
        <v>0.40452196402841056</v>
      </c>
      <c r="W5" s="1">
        <f>0.5*((U5-S5)^2)</f>
        <v>3.4637797829856361E-3</v>
      </c>
      <c r="X5" s="1">
        <f>0.5*((V5-T5)^2)</f>
        <v>6.1160826075825278E-3</v>
      </c>
      <c r="Y5" s="1">
        <f>SUM(W5:X5)</f>
        <v>9.5798623905681644E-3</v>
      </c>
      <c r="Z5" s="15">
        <f>-(U5-S5)</f>
        <v>-8.3231962406104976E-2</v>
      </c>
      <c r="AA5" s="5">
        <f>S5*(1-S5)</f>
        <v>0.24985003368222874</v>
      </c>
      <c r="AB5" s="5">
        <f>K5</f>
        <v>0.55900329886800748</v>
      </c>
      <c r="AC5" s="16">
        <f>Z5*AA5*AB5</f>
        <v>-1.1624757914965313E-2</v>
      </c>
      <c r="AD5" s="15">
        <f>Z5</f>
        <v>-8.3231962406104976E-2</v>
      </c>
      <c r="AE5" s="5">
        <f>AA5</f>
        <v>0.24985003368222874</v>
      </c>
      <c r="AF5" s="5">
        <f>L5</f>
        <v>0.59186578873332496</v>
      </c>
      <c r="AG5" s="16">
        <f>AD5*AE5*AF5</f>
        <v>-1.2308150105925389E-2</v>
      </c>
      <c r="AH5" s="15">
        <f>-(V5-T5)</f>
        <v>0.11059911941405798</v>
      </c>
      <c r="AI5" s="5">
        <f>T5*(1-T5)</f>
        <v>0.2497713528355259</v>
      </c>
      <c r="AJ5" s="5">
        <f>K5</f>
        <v>0.55900329886800748</v>
      </c>
      <c r="AK5" s="16">
        <f>AH5*AI5*AJ5</f>
        <v>1.5442181977814952E-2</v>
      </c>
      <c r="AL5" s="1">
        <f>AH5</f>
        <v>0.11059911941405798</v>
      </c>
      <c r="AM5" s="1">
        <f>AI5</f>
        <v>0.2497713528355259</v>
      </c>
      <c r="AN5" s="1">
        <f>L5</f>
        <v>0.59186578873332496</v>
      </c>
      <c r="AO5" s="2">
        <f>AL5*AM5*AN5</f>
        <v>1.6349991555633124E-2</v>
      </c>
      <c r="AP5" s="4">
        <f>Z5</f>
        <v>-8.3231962406104976E-2</v>
      </c>
      <c r="AQ5" s="5">
        <f>AE5</f>
        <v>0.24985003368222874</v>
      </c>
      <c r="AR5" s="5">
        <f>M5</f>
        <v>0.04</v>
      </c>
      <c r="AS5" s="5">
        <f>AP5*AQ5*AR5</f>
        <v>-8.3182034442413303E-4</v>
      </c>
      <c r="AT5" s="5">
        <f>AH5</f>
        <v>0.11059911941405798</v>
      </c>
      <c r="AU5" s="5">
        <f>AI5</f>
        <v>0.2497713528355259</v>
      </c>
      <c r="AV5" s="5">
        <f>O5</f>
        <v>0.05</v>
      </c>
      <c r="AW5" s="5">
        <f>AT5*AU5*AV5</f>
        <v>1.3812245839233571E-3</v>
      </c>
      <c r="AX5" s="5">
        <f>AS5+AW5</f>
        <v>5.4940423949922403E-4</v>
      </c>
      <c r="AY5" s="5">
        <f>K5*(1-K5)</f>
        <v>0.2465186107226926</v>
      </c>
      <c r="AZ5" s="5">
        <f>A5</f>
        <v>6.4027448749027904</v>
      </c>
      <c r="BA5" s="2">
        <f>AX5*AY5*AZ5</f>
        <v>8.6717732839990613E-4</v>
      </c>
      <c r="BB5" s="4">
        <f>AS5</f>
        <v>-8.3182034442413303E-4</v>
      </c>
      <c r="BC5" s="5">
        <f>AW5</f>
        <v>1.3812245839233571E-3</v>
      </c>
      <c r="BD5" s="5">
        <f>BB5+BC5</f>
        <v>5.4940423949922403E-4</v>
      </c>
      <c r="BE5" s="5">
        <f>K5*(1-K5)</f>
        <v>0.2465186107226926</v>
      </c>
      <c r="BF5" s="5">
        <f>B5</f>
        <v>7.0538403197746504</v>
      </c>
      <c r="BG5" s="2">
        <f>BF5*BE5*BD5</f>
        <v>9.5536063406783647E-4</v>
      </c>
      <c r="BH5" s="1">
        <f>AT5</f>
        <v>0.11059911941405798</v>
      </c>
      <c r="BI5" s="1">
        <f>AM5</f>
        <v>0.2497713528355259</v>
      </c>
      <c r="BJ5" s="1">
        <f>P5</f>
        <v>5.5E-2</v>
      </c>
      <c r="BK5" s="1">
        <f>AD5</f>
        <v>-8.3231962406104976E-2</v>
      </c>
      <c r="BL5" s="1">
        <f>S5*(1-S5)</f>
        <v>0.24985003368222874</v>
      </c>
      <c r="BM5" s="1">
        <f>N5</f>
        <v>4.4999999999999998E-2</v>
      </c>
      <c r="BN5" s="1">
        <f>BK5*BL5*BM5</f>
        <v>-9.3579788747714964E-4</v>
      </c>
      <c r="BO5" s="1">
        <f>BH5*BI5*BJ5</f>
        <v>1.5193470423156925E-3</v>
      </c>
      <c r="BP5" s="1">
        <f>BN5+BO5</f>
        <v>5.8354915483854286E-4</v>
      </c>
      <c r="BQ5" s="1">
        <f>L5*(1-L5)</f>
        <v>0.24156067686040411</v>
      </c>
      <c r="BR5" s="1">
        <f>A5</f>
        <v>6.4027448749027904</v>
      </c>
      <c r="BS5" s="2">
        <f>BP5*BQ5*BR5</f>
        <v>9.025471089819403E-4</v>
      </c>
      <c r="BT5" s="1">
        <f>B5</f>
        <v>7.0538403197746504</v>
      </c>
      <c r="BU5" s="2">
        <f>BP5*BQ5*BT5</f>
        <v>9.9432716939693998E-4</v>
      </c>
      <c r="BV5" s="1">
        <f>Z5</f>
        <v>-8.3231962406104976E-2</v>
      </c>
      <c r="BW5" s="1">
        <f>AA5</f>
        <v>0.24985003368222874</v>
      </c>
      <c r="BX5" s="1">
        <f>$H$2</f>
        <v>0</v>
      </c>
      <c r="BY5" s="1">
        <f>BV5*BW5*BX5</f>
        <v>0</v>
      </c>
      <c r="BZ5" s="1">
        <f>AH5</f>
        <v>0.11059911941405798</v>
      </c>
      <c r="CA5" s="1">
        <f>AI5</f>
        <v>0.2497713528355259</v>
      </c>
      <c r="CB5" s="1">
        <f>$H$2</f>
        <v>0</v>
      </c>
      <c r="CC5" s="1">
        <f>BZ5*CA5*CB5</f>
        <v>0</v>
      </c>
      <c r="CD5" s="5">
        <f>BY5+CC5</f>
        <v>0</v>
      </c>
      <c r="CE5" s="15">
        <f>BD5</f>
        <v>5.4940423949922403E-4</v>
      </c>
      <c r="CF5" s="5">
        <f>AY5</f>
        <v>0.2465186107226926</v>
      </c>
      <c r="CG5" s="5">
        <f>$G$2</f>
        <v>0</v>
      </c>
      <c r="CH5" s="5">
        <f>CE5*CF5*CG5</f>
        <v>0</v>
      </c>
      <c r="CI5" s="5">
        <f>BP5</f>
        <v>5.8354915483854286E-4</v>
      </c>
      <c r="CJ5" s="5">
        <f>BQ5</f>
        <v>0.24156067686040411</v>
      </c>
      <c r="CK5" s="5">
        <f>$G$2</f>
        <v>0</v>
      </c>
      <c r="CL5" s="5">
        <f>CI5*CJ5*CK5</f>
        <v>0</v>
      </c>
      <c r="CM5" s="16">
        <f>CH5+CL5</f>
        <v>0</v>
      </c>
      <c r="CO5" t="s">
        <v>91</v>
      </c>
      <c r="CQ5" t="s">
        <v>95</v>
      </c>
      <c r="CR5" t="s">
        <v>92</v>
      </c>
      <c r="CS5" s="68" t="s">
        <v>94</v>
      </c>
      <c r="CU5" t="s">
        <v>97</v>
      </c>
    </row>
    <row r="6" spans="1:99" x14ac:dyDescent="0.55000000000000004">
      <c r="A6" s="1">
        <v>6.0367213608718897</v>
      </c>
      <c r="B6" s="1">
        <v>7.3770849768967803</v>
      </c>
      <c r="C6" s="15">
        <f>C5-$B$1*BA5</f>
        <v>1.4956641133580004E-2</v>
      </c>
      <c r="D6" s="5">
        <f>D5-$B$1*BG5</f>
        <v>1.9952231968296607E-2</v>
      </c>
      <c r="E6" s="5">
        <f>E5-$B$1*BS5</f>
        <v>2.4954872644550905E-2</v>
      </c>
      <c r="F6" s="16">
        <f>F5-$B$1*BU5</f>
        <v>2.9950283641530153E-2</v>
      </c>
      <c r="G6" s="15">
        <f>G5-$B$1*CM5</f>
        <v>0.35</v>
      </c>
      <c r="H6" s="5">
        <f>H5-$B$1*CD5</f>
        <v>0.6</v>
      </c>
      <c r="I6" s="15">
        <f>C6*A6+D6*B6+$G$2*G6</f>
        <v>0.23747838572685814</v>
      </c>
      <c r="J6" s="5">
        <f>E6*A6+F6*B6+G6*$G$2</f>
        <v>0.3715914002569275</v>
      </c>
      <c r="K6" s="5">
        <f>1/(1+EXP(-I6))</f>
        <v>0.55909214381539263</v>
      </c>
      <c r="L6" s="16">
        <f>1/(1+EXP(-J6))</f>
        <v>0.59184346079836792</v>
      </c>
      <c r="M6" s="15">
        <f>M5-$B$1*AC5</f>
        <v>4.0581237895748266E-2</v>
      </c>
      <c r="N6" s="5">
        <f>N5-$B$1*AG5</f>
        <v>4.5615407505296267E-2</v>
      </c>
      <c r="O6" s="5">
        <f>O5-$B$1*AK5</f>
        <v>4.9227890901109253E-2</v>
      </c>
      <c r="P6" s="16">
        <f>P5-$B$1*AO5</f>
        <v>5.4182500422218345E-2</v>
      </c>
      <c r="Q6" s="15">
        <f>K6*M6+L6*N6+H6*$H$2</f>
        <v>4.968583193747874E-2</v>
      </c>
      <c r="R6" s="5">
        <f>K6*O6+L6*P6+H6*$H$2</f>
        <v>5.9590485624006165E-2</v>
      </c>
      <c r="S6" s="5">
        <f>1/(1+EXP(-Q6))</f>
        <v>0.51241890322935235</v>
      </c>
      <c r="T6" s="16">
        <f>1/(1+EXP(-R6))</f>
        <v>0.51489321448418701</v>
      </c>
      <c r="U6" s="50">
        <v>0.60792023413979945</v>
      </c>
      <c r="V6" s="51">
        <v>0.39207976586020055</v>
      </c>
      <c r="W6" s="1">
        <f>0.5*((U6-S6)^2)</f>
        <v>4.5602521028333598E-3</v>
      </c>
      <c r="X6" s="1">
        <f>0.5*((V6-T6)^2)</f>
        <v>7.5415715814582812E-3</v>
      </c>
      <c r="Y6" s="1">
        <f t="shared" ref="Y6:Y69" si="0">SUM(W6:X6)</f>
        <v>1.2101823684291642E-2</v>
      </c>
      <c r="Z6" s="15">
        <f t="shared" ref="Z6:Z69" si="1">-(U6-S6)</f>
        <v>-9.5501330910447102E-2</v>
      </c>
      <c r="AA6" s="5">
        <f t="shared" ref="AA6:AA69" si="2">S6*(1-S6)</f>
        <v>0.24984577084257997</v>
      </c>
      <c r="AB6" s="5">
        <f>K6</f>
        <v>0.55909214381539263</v>
      </c>
      <c r="AC6" s="16">
        <f t="shared" ref="AC6:AC69" si="3">Z6*AA6*AB6</f>
        <v>-1.3340276040594208E-2</v>
      </c>
      <c r="AD6" s="15">
        <f t="shared" ref="AD6:AE21" si="4">Z6</f>
        <v>-9.5501330910447102E-2</v>
      </c>
      <c r="AE6" s="5">
        <f t="shared" si="4"/>
        <v>0.24984577084257997</v>
      </c>
      <c r="AF6" s="5">
        <f>L6</f>
        <v>0.59184346079836792</v>
      </c>
      <c r="AG6" s="16">
        <f>AD6*AE6*AF6</f>
        <v>-1.4121742233741354E-2</v>
      </c>
      <c r="AH6" s="15">
        <f>-(V6-T6)</f>
        <v>0.12281344862398647</v>
      </c>
      <c r="AI6" s="5">
        <f>T6*(1-T6)</f>
        <v>0.24977819216232799</v>
      </c>
      <c r="AJ6" s="5">
        <f>K6</f>
        <v>0.55909214381539263</v>
      </c>
      <c r="AK6" s="16">
        <f t="shared" ref="AK6:AK69" si="5">AH6*AI6*AJ6</f>
        <v>1.715077834916694E-2</v>
      </c>
      <c r="AL6" s="1">
        <f t="shared" ref="AL6:AM21" si="6">AH6</f>
        <v>0.12281344862398647</v>
      </c>
      <c r="AM6" s="1">
        <f t="shared" si="6"/>
        <v>0.24977819216232799</v>
      </c>
      <c r="AN6" s="1">
        <f>L6</f>
        <v>0.59184346079836792</v>
      </c>
      <c r="AO6" s="2">
        <f t="shared" ref="AO6:AO69" si="7">AL6*AM6*AN6</f>
        <v>1.815546171743081E-2</v>
      </c>
      <c r="AP6" s="4">
        <f>Z6</f>
        <v>-9.5501330910447102E-2</v>
      </c>
      <c r="AQ6" s="5">
        <f>AE6</f>
        <v>0.24984577084257997</v>
      </c>
      <c r="AR6" s="5">
        <f>M6</f>
        <v>4.0581237895748266E-2</v>
      </c>
      <c r="AS6" s="5">
        <f t="shared" ref="AS6:AS69" si="8">AP6*AQ6*AR6</f>
        <v>-9.6829283256224456E-4</v>
      </c>
      <c r="AT6" s="5">
        <f t="shared" ref="AT6:AU21" si="9">AH6</f>
        <v>0.12281344862398647</v>
      </c>
      <c r="AU6" s="5">
        <f t="shared" si="9"/>
        <v>0.24977819216232799</v>
      </c>
      <c r="AV6" s="5">
        <f>O6</f>
        <v>4.9227890901109253E-2</v>
      </c>
      <c r="AW6" s="5">
        <f t="shared" ref="AW6:AW69" si="10">AT6*AU6*AV6</f>
        <v>1.5101207462515807E-3</v>
      </c>
      <c r="AX6" s="5">
        <f t="shared" ref="AX6:AX69" si="11">AS6+AW6</f>
        <v>5.4182791368933615E-4</v>
      </c>
      <c r="AY6" s="5">
        <f>K6*(1-K6)</f>
        <v>0.24650811853930096</v>
      </c>
      <c r="AZ6" s="5">
        <f>A6</f>
        <v>6.0367213608718897</v>
      </c>
      <c r="BA6" s="2">
        <f t="shared" ref="BA6:BA69" si="12">AX6*AY6*AZ6</f>
        <v>8.062945652686414E-4</v>
      </c>
      <c r="BB6" s="4">
        <f t="shared" ref="BB6:BB69" si="13">AS6</f>
        <v>-9.6829283256224456E-4</v>
      </c>
      <c r="BC6" s="5">
        <f t="shared" ref="BC6:BC69" si="14">AW6</f>
        <v>1.5101207462515807E-3</v>
      </c>
      <c r="BD6" s="5">
        <f t="shared" ref="BD6:BD69" si="15">BB6+BC6</f>
        <v>5.4182791368933615E-4</v>
      </c>
      <c r="BE6" s="5">
        <f>K6*(1-K6)</f>
        <v>0.24650811853930096</v>
      </c>
      <c r="BF6" s="5">
        <f>B6</f>
        <v>7.3770849768967803</v>
      </c>
      <c r="BG6" s="2">
        <f t="shared" ref="BG6:BG69" si="16">BF6*BE6*BD6</f>
        <v>9.8532020426692762E-4</v>
      </c>
      <c r="BH6" s="1">
        <f t="shared" ref="BH6:BH69" si="17">AT6</f>
        <v>0.12281344862398647</v>
      </c>
      <c r="BI6" s="1">
        <f t="shared" ref="BI6:BI69" si="18">AM6</f>
        <v>0.24977819216232799</v>
      </c>
      <c r="BJ6" s="1">
        <f>P6</f>
        <v>5.4182500422218345E-2</v>
      </c>
      <c r="BK6" s="1">
        <f>AD6</f>
        <v>-9.5501330910447102E-2</v>
      </c>
      <c r="BL6" s="1">
        <f>S6*(1-S6)</f>
        <v>0.24984577084257997</v>
      </c>
      <c r="BM6" s="1">
        <f>N6</f>
        <v>4.5615407505296267E-2</v>
      </c>
      <c r="BN6" s="1">
        <f t="shared" ref="BN6:BN69" si="19">BK6*BL6*BM6</f>
        <v>-1.0884111582611931E-3</v>
      </c>
      <c r="BO6" s="1">
        <f t="shared" ref="BO6:BO69" si="20">BH6*BI6*BJ6</f>
        <v>1.6621089482737367E-3</v>
      </c>
      <c r="BP6" s="1">
        <f t="shared" ref="BP6:BP69" si="21">BN6+BO6</f>
        <v>5.7369779001254363E-4</v>
      </c>
      <c r="BQ6" s="1">
        <f>L6*(1-L6)</f>
        <v>0.24156477870857865</v>
      </c>
      <c r="BR6" s="1">
        <f>A6</f>
        <v>6.0367213608718897</v>
      </c>
      <c r="BS6" s="2">
        <f t="shared" ref="BS6:BS69" si="22">BP6*BQ6*BR6</f>
        <v>8.3660011453477571E-4</v>
      </c>
      <c r="BT6" s="1">
        <f>B6</f>
        <v>7.3770849768967803</v>
      </c>
      <c r="BU6" s="2">
        <f t="shared" ref="BU6:BU69" si="23">BP6*BQ6*BT6</f>
        <v>1.0223546471114975E-3</v>
      </c>
      <c r="BV6" s="1">
        <f>Z6</f>
        <v>-9.5501330910447102E-2</v>
      </c>
      <c r="BW6" s="1">
        <f>AA6</f>
        <v>0.24984577084257997</v>
      </c>
      <c r="BX6" s="1">
        <f>$H$2</f>
        <v>0</v>
      </c>
      <c r="BY6" s="1">
        <f t="shared" ref="BY6:BY69" si="24">BV6*BW6*BX6</f>
        <v>0</v>
      </c>
      <c r="BZ6" s="1">
        <f t="shared" ref="BZ6:CA21" si="25">AH6</f>
        <v>0.12281344862398647</v>
      </c>
      <c r="CA6" s="1">
        <f t="shared" si="25"/>
        <v>0.24977819216232799</v>
      </c>
      <c r="CB6" s="1">
        <f>$H$2</f>
        <v>0</v>
      </c>
      <c r="CC6" s="1">
        <f t="shared" ref="CC6:CC69" si="26">BZ6*CA6*CB6</f>
        <v>0</v>
      </c>
      <c r="CD6" s="5">
        <f t="shared" ref="CD6:CD69" si="27">BY6+CC6</f>
        <v>0</v>
      </c>
      <c r="CE6" s="15">
        <f t="shared" ref="CE6:CE69" si="28">BD6</f>
        <v>5.4182791368933615E-4</v>
      </c>
      <c r="CF6" s="5">
        <f t="shared" ref="CF6:CF69" si="29">AY6</f>
        <v>0.24650811853930096</v>
      </c>
      <c r="CG6" s="5">
        <f>$G$2</f>
        <v>0</v>
      </c>
      <c r="CH6" s="5">
        <f>CE6*CF6*CG6</f>
        <v>0</v>
      </c>
      <c r="CI6" s="5">
        <f t="shared" ref="CI6:CJ21" si="30">BP6</f>
        <v>5.7369779001254363E-4</v>
      </c>
      <c r="CJ6" s="5">
        <f t="shared" si="30"/>
        <v>0.24156477870857865</v>
      </c>
      <c r="CK6" s="5">
        <f>$G$2</f>
        <v>0</v>
      </c>
      <c r="CL6" s="5">
        <f>CI6*CJ6*CK6</f>
        <v>0</v>
      </c>
      <c r="CM6" s="16">
        <f t="shared" ref="CM6:CM69" si="31">CH6+CL6</f>
        <v>0</v>
      </c>
      <c r="CP6" s="67">
        <f>Y3</f>
        <v>8.3303489268736194E-2</v>
      </c>
      <c r="CQ6">
        <v>8.8005673081798907E-2</v>
      </c>
      <c r="CR6">
        <v>0.10528675123837392</v>
      </c>
      <c r="CS6">
        <v>0.16873173542404338</v>
      </c>
      <c r="CU6" s="67">
        <v>8.335374366357523E-2</v>
      </c>
    </row>
    <row r="7" spans="1:99" x14ac:dyDescent="0.55000000000000004">
      <c r="A7" s="1">
        <v>5.0387868126097404</v>
      </c>
      <c r="B7" s="1">
        <v>5.6683889481534102</v>
      </c>
      <c r="C7" s="15">
        <f t="shared" ref="C7:C70" si="32">C6-$B$1*BA6</f>
        <v>1.4916326405316573E-2</v>
      </c>
      <c r="D7" s="5">
        <f t="shared" ref="D7:D70" si="33">D6-$B$1*BG6</f>
        <v>1.990296595808326E-2</v>
      </c>
      <c r="E7" s="5">
        <f t="shared" ref="E7:E70" si="34">E6-$B$1*BS6</f>
        <v>2.4913042638824167E-2</v>
      </c>
      <c r="F7" s="16">
        <f t="shared" ref="F7:F70" si="35">F6-$B$1*BU6</f>
        <v>2.9899165909174578E-2</v>
      </c>
      <c r="G7" s="15">
        <f t="shared" ref="G7:G70" si="36">G6-$B$1*CM6</f>
        <v>0.35</v>
      </c>
      <c r="H7" s="5">
        <f t="shared" ref="H7:H70" si="37">H6-$B$1*CD6</f>
        <v>0.6</v>
      </c>
      <c r="I7" s="15">
        <f t="shared" ref="I7:I70" si="38">C7*A7+D7*B7+$G$2*G7</f>
        <v>0.1879779410559643</v>
      </c>
      <c r="J7" s="5">
        <f t="shared" ref="J7:J70" si="39">E7*A7+F7*B7+G7*$G$2</f>
        <v>0.29501161230906175</v>
      </c>
      <c r="K7" s="5">
        <f t="shared" ref="K7:L70" si="40">1/(1+EXP(-I7))</f>
        <v>0.54685659056000169</v>
      </c>
      <c r="L7" s="16">
        <f t="shared" si="40"/>
        <v>0.57322261349952697</v>
      </c>
      <c r="M7" s="15">
        <f t="shared" ref="M7:M70" si="41">M6-$B$1*AC6</f>
        <v>4.1248251697777974E-2</v>
      </c>
      <c r="N7" s="5">
        <f t="shared" ref="N7:N70" si="42">N6-$B$1*AG6</f>
        <v>4.6321494616983337E-2</v>
      </c>
      <c r="O7" s="5">
        <f t="shared" ref="O7:O70" si="43">O6-$B$1*AK6</f>
        <v>4.8370351983650903E-2</v>
      </c>
      <c r="P7" s="16">
        <f t="shared" ref="P7:P70" si="44">P6-$B$1*AO6</f>
        <v>5.3274727336346805E-2</v>
      </c>
      <c r="Q7" s="15">
        <f t="shared" ref="Q7:Q70" si="45">K7*M7+L7*N7+H7*$H$2</f>
        <v>4.9109406495559123E-2</v>
      </c>
      <c r="R7" s="5">
        <f t="shared" ref="R7:R70" si="46">K7*O7+L7*P7+H7*$H$2</f>
        <v>5.6989924207181956E-2</v>
      </c>
      <c r="S7" s="5">
        <f t="shared" ref="S7:T70" si="47">1/(1+EXP(-Q7))</f>
        <v>0.51227488474350358</v>
      </c>
      <c r="T7" s="16">
        <f t="shared" si="47"/>
        <v>0.51424362616195562</v>
      </c>
      <c r="U7" s="50">
        <v>0.6856253054817194</v>
      </c>
      <c r="V7" s="51">
        <v>0.3143746945182806</v>
      </c>
      <c r="W7" s="1">
        <f t="shared" ref="W7:X70" si="48">0.5*((U7-S7)^2)</f>
        <v>1.5025184185058224E-2</v>
      </c>
      <c r="X7" s="1">
        <f t="shared" si="48"/>
        <v>1.9973794918192022E-2</v>
      </c>
      <c r="Y7" s="1">
        <f t="shared" si="0"/>
        <v>3.4998979103250248E-2</v>
      </c>
      <c r="Z7" s="15">
        <f t="shared" si="1"/>
        <v>-0.17335042073821583</v>
      </c>
      <c r="AA7" s="5">
        <f t="shared" si="2"/>
        <v>0.24984932720453371</v>
      </c>
      <c r="AB7" s="5">
        <f t="shared" ref="AB7:AB70" si="49">K7</f>
        <v>0.54685659056000169</v>
      </c>
      <c r="AC7" s="16">
        <f t="shared" si="3"/>
        <v>-2.3685171561708525E-2</v>
      </c>
      <c r="AD7" s="15">
        <f t="shared" si="4"/>
        <v>-0.17335042073821583</v>
      </c>
      <c r="AE7" s="5">
        <f t="shared" si="4"/>
        <v>0.24984932720453371</v>
      </c>
      <c r="AF7" s="5">
        <f t="shared" ref="AF7:AF70" si="50">L7</f>
        <v>0.57322261349952697</v>
      </c>
      <c r="AG7" s="16">
        <f t="shared" ref="AG7:AG70" si="51">AD7*AE7*AF7</f>
        <v>-2.4827123194920267E-2</v>
      </c>
      <c r="AH7" s="15">
        <f t="shared" ref="AH7:AH70" si="52">-(V7-T7)</f>
        <v>0.19986893164367503</v>
      </c>
      <c r="AI7" s="5">
        <f t="shared" ref="AI7:AI70" si="53">T7*(1-T7)</f>
        <v>0.24979711911375846</v>
      </c>
      <c r="AJ7" s="5">
        <f t="shared" ref="AJ7:AJ70" si="54">K7</f>
        <v>0.54685659056000169</v>
      </c>
      <c r="AK7" s="16">
        <f t="shared" si="5"/>
        <v>2.7302735821042701E-2</v>
      </c>
      <c r="AL7" s="1">
        <f t="shared" si="6"/>
        <v>0.19986893164367503</v>
      </c>
      <c r="AM7" s="1">
        <f t="shared" si="6"/>
        <v>0.24979711911375846</v>
      </c>
      <c r="AN7" s="1">
        <f t="shared" ref="AN7:AN70" si="55">L7</f>
        <v>0.57322261349952697</v>
      </c>
      <c r="AO7" s="2">
        <f t="shared" si="7"/>
        <v>2.8619103898882343E-2</v>
      </c>
      <c r="AP7" s="4">
        <f t="shared" ref="AP7:AP70" si="56">Z7</f>
        <v>-0.17335042073821583</v>
      </c>
      <c r="AQ7" s="5">
        <f t="shared" ref="AQ7:AQ70" si="57">AE7</f>
        <v>0.24984932720453371</v>
      </c>
      <c r="AR7" s="5">
        <f t="shared" ref="AR7:AR70" si="58">M7</f>
        <v>4.1248251697777974E-2</v>
      </c>
      <c r="AS7" s="5">
        <f t="shared" si="8"/>
        <v>-1.7865230756055263E-3</v>
      </c>
      <c r="AT7" s="5">
        <f t="shared" si="9"/>
        <v>0.19986893164367503</v>
      </c>
      <c r="AU7" s="5">
        <f t="shared" si="9"/>
        <v>0.24979711911375846</v>
      </c>
      <c r="AV7" s="5">
        <f t="shared" ref="AV7:AV70" si="59">O7</f>
        <v>4.8370351983650903E-2</v>
      </c>
      <c r="AW7" s="5">
        <f t="shared" si="10"/>
        <v>2.4149712458033674E-3</v>
      </c>
      <c r="AX7" s="5">
        <f t="shared" si="11"/>
        <v>6.2844817019784105E-4</v>
      </c>
      <c r="AY7" s="5">
        <f t="shared" ref="AY7:AY70" si="60">K7*(1-K7)</f>
        <v>0.24780445992109237</v>
      </c>
      <c r="AZ7" s="5">
        <f t="shared" ref="AZ7:AZ70" si="61">A7</f>
        <v>5.0387868126097404</v>
      </c>
      <c r="BA7" s="2">
        <f t="shared" si="12"/>
        <v>7.8470165498417872E-4</v>
      </c>
      <c r="BB7" s="4">
        <f t="shared" si="13"/>
        <v>-1.7865230756055263E-3</v>
      </c>
      <c r="BC7" s="5">
        <f t="shared" si="14"/>
        <v>2.4149712458033674E-3</v>
      </c>
      <c r="BD7" s="5">
        <f t="shared" si="15"/>
        <v>6.2844817019784105E-4</v>
      </c>
      <c r="BE7" s="5">
        <f t="shared" ref="BE7:BE70" si="62">K7*(1-K7)</f>
        <v>0.24780445992109237</v>
      </c>
      <c r="BF7" s="5">
        <f t="shared" ref="BF7:BF70" si="63">B7</f>
        <v>5.6683889481534102</v>
      </c>
      <c r="BG7" s="2">
        <f t="shared" si="16"/>
        <v>8.8275101807815083E-4</v>
      </c>
      <c r="BH7" s="1">
        <f t="shared" si="17"/>
        <v>0.19986893164367503</v>
      </c>
      <c r="BI7" s="1">
        <f t="shared" si="18"/>
        <v>0.24979711911375846</v>
      </c>
      <c r="BJ7" s="1">
        <f t="shared" ref="BJ7:BJ70" si="64">P7</f>
        <v>5.3274727336346805E-2</v>
      </c>
      <c r="BK7" s="1">
        <f t="shared" ref="BK7:BK70" si="65">AD7</f>
        <v>-0.17335042073821583</v>
      </c>
      <c r="BL7" s="1">
        <f t="shared" ref="BL7:BL70" si="66">S7*(1-S7)</f>
        <v>0.24984932720453371</v>
      </c>
      <c r="BM7" s="1">
        <f t="shared" ref="BM7:BM70" si="67">N7</f>
        <v>4.6321494616983337E-2</v>
      </c>
      <c r="BN7" s="1">
        <f t="shared" si="19"/>
        <v>-2.0062527652350377E-3</v>
      </c>
      <c r="BO7" s="1">
        <f t="shared" si="20"/>
        <v>2.659830440944031E-3</v>
      </c>
      <c r="BP7" s="1">
        <f t="shared" si="21"/>
        <v>6.5357767570899334E-4</v>
      </c>
      <c r="BQ7" s="1">
        <f t="shared" ref="BQ7:BQ70" si="68">L7*(1-L7)</f>
        <v>0.24463844887229888</v>
      </c>
      <c r="BR7" s="1">
        <f t="shared" ref="BR7:BR70" si="69">A7</f>
        <v>5.0387868126097404</v>
      </c>
      <c r="BS7" s="2">
        <f t="shared" si="22"/>
        <v>8.0565277635776347E-4</v>
      </c>
      <c r="BT7" s="1">
        <f t="shared" ref="BT7:BT70" si="70">B7</f>
        <v>5.6683889481534102</v>
      </c>
      <c r="BU7" s="2">
        <f t="shared" si="23"/>
        <v>9.0632000586470484E-4</v>
      </c>
      <c r="BV7" s="1">
        <f t="shared" ref="BV7:BW70" si="71">Z7</f>
        <v>-0.17335042073821583</v>
      </c>
      <c r="BW7" s="1">
        <f t="shared" si="71"/>
        <v>0.24984932720453371</v>
      </c>
      <c r="BX7" s="1">
        <f t="shared" ref="BX7:BX70" si="72">$H$2</f>
        <v>0</v>
      </c>
      <c r="BY7" s="1">
        <f t="shared" si="24"/>
        <v>0</v>
      </c>
      <c r="BZ7" s="1">
        <f t="shared" si="25"/>
        <v>0.19986893164367503</v>
      </c>
      <c r="CA7" s="1">
        <f t="shared" si="25"/>
        <v>0.24979711911375846</v>
      </c>
      <c r="CB7" s="1">
        <f t="shared" ref="CB7:CB70" si="73">$H$2</f>
        <v>0</v>
      </c>
      <c r="CC7" s="1">
        <f t="shared" si="26"/>
        <v>0</v>
      </c>
      <c r="CD7" s="5">
        <f t="shared" si="27"/>
        <v>0</v>
      </c>
      <c r="CE7" s="15">
        <f t="shared" si="28"/>
        <v>6.2844817019784105E-4</v>
      </c>
      <c r="CF7" s="5">
        <f t="shared" si="29"/>
        <v>0.24780445992109237</v>
      </c>
      <c r="CG7" s="5">
        <f t="shared" ref="CG7:CG70" si="74">$G$2</f>
        <v>0</v>
      </c>
      <c r="CH7" s="5">
        <f t="shared" ref="CH7:CH69" si="75">CE7*CF7*CG7</f>
        <v>0</v>
      </c>
      <c r="CI7" s="5">
        <f t="shared" si="30"/>
        <v>6.5357767570899334E-4</v>
      </c>
      <c r="CJ7" s="5">
        <f t="shared" si="30"/>
        <v>0.24463844887229888</v>
      </c>
      <c r="CK7" s="5">
        <f t="shared" ref="CK7:CK70" si="76">$G$2</f>
        <v>0</v>
      </c>
      <c r="CL7" s="5">
        <f t="shared" ref="CL7:CL70" si="77">CI7*CJ7*CK7</f>
        <v>0</v>
      </c>
      <c r="CM7" s="16">
        <f t="shared" si="31"/>
        <v>0</v>
      </c>
      <c r="CP7" s="67">
        <f>AVERAGE(Y41:Y76)</f>
        <v>8.2850801554842063E-2</v>
      </c>
      <c r="CQ7">
        <v>8.2282984299230005E-2</v>
      </c>
      <c r="CR7">
        <v>8.2370065569155854E-2</v>
      </c>
      <c r="CS7">
        <v>0.13758280376590551</v>
      </c>
      <c r="CU7" s="67">
        <v>8.2766207395719313E-2</v>
      </c>
    </row>
    <row r="8" spans="1:99" x14ac:dyDescent="0.55000000000000004">
      <c r="A8" s="1">
        <v>5.00099321727442</v>
      </c>
      <c r="B8" s="1">
        <v>6.2330883575941396</v>
      </c>
      <c r="C8" s="15">
        <f t="shared" si="32"/>
        <v>1.4877091322567364E-2</v>
      </c>
      <c r="D8" s="5">
        <f t="shared" si="33"/>
        <v>1.9858828407179351E-2</v>
      </c>
      <c r="E8" s="5">
        <f t="shared" si="34"/>
        <v>2.487276000000628E-2</v>
      </c>
      <c r="F8" s="16">
        <f t="shared" si="35"/>
        <v>2.9853849908881343E-2</v>
      </c>
      <c r="G8" s="15">
        <f t="shared" si="36"/>
        <v>0.35</v>
      </c>
      <c r="H8" s="5">
        <f t="shared" si="37"/>
        <v>0.6</v>
      </c>
      <c r="I8" s="15">
        <f t="shared" si="38"/>
        <v>0.19818206493718091</v>
      </c>
      <c r="J8" s="5">
        <f t="shared" si="39"/>
        <v>0.31047018835133711</v>
      </c>
      <c r="K8" s="5">
        <f t="shared" si="40"/>
        <v>0.54938398761163643</v>
      </c>
      <c r="L8" s="16">
        <f t="shared" si="40"/>
        <v>0.57700002462420474</v>
      </c>
      <c r="M8" s="15">
        <f t="shared" si="41"/>
        <v>4.2432510275863401E-2</v>
      </c>
      <c r="N8" s="5">
        <f t="shared" si="42"/>
        <v>4.7562850776729351E-2</v>
      </c>
      <c r="O8" s="5">
        <f t="shared" si="43"/>
        <v>4.7005215192598766E-2</v>
      </c>
      <c r="P8" s="16">
        <f t="shared" si="44"/>
        <v>5.1843772141402691E-2</v>
      </c>
      <c r="Q8" s="15">
        <f t="shared" si="45"/>
        <v>5.0755507769095785E-2</v>
      </c>
      <c r="R8" s="5">
        <f t="shared" si="46"/>
        <v>5.5737770363254002E-2</v>
      </c>
      <c r="S8" s="5">
        <f t="shared" si="47"/>
        <v>0.51268615363636383</v>
      </c>
      <c r="T8" s="16">
        <f t="shared" si="47"/>
        <v>0.51393083620124846</v>
      </c>
      <c r="U8" s="50">
        <v>0.10559441918973234</v>
      </c>
      <c r="V8" s="51">
        <v>0.89440558081026766</v>
      </c>
      <c r="W8" s="1">
        <f t="shared" si="48"/>
        <v>8.286184012738336E-2</v>
      </c>
      <c r="X8" s="1">
        <f t="shared" si="48"/>
        <v>7.238051564264919E-2</v>
      </c>
      <c r="Y8" s="1">
        <f t="shared" si="0"/>
        <v>0.15524235577003254</v>
      </c>
      <c r="Z8" s="15">
        <f t="shared" si="1"/>
        <v>0.40709173444663149</v>
      </c>
      <c r="AA8" s="5">
        <f t="shared" si="2"/>
        <v>0.24983906150591456</v>
      </c>
      <c r="AB8" s="5">
        <f t="shared" si="49"/>
        <v>0.54938398761163643</v>
      </c>
      <c r="AC8" s="16">
        <f t="shared" si="3"/>
        <v>5.5876426255741643E-2</v>
      </c>
      <c r="AD8" s="15">
        <f t="shared" si="4"/>
        <v>0.40709173444663149</v>
      </c>
      <c r="AE8" s="5">
        <f t="shared" si="4"/>
        <v>0.24983906150591456</v>
      </c>
      <c r="AF8" s="5">
        <f t="shared" si="50"/>
        <v>0.57700002462420474</v>
      </c>
      <c r="AG8" s="16">
        <f t="shared" si="51"/>
        <v>5.8685182044778988E-2</v>
      </c>
      <c r="AH8" s="15">
        <f t="shared" si="52"/>
        <v>-0.3804747446090192</v>
      </c>
      <c r="AI8" s="5">
        <f t="shared" si="53"/>
        <v>0.24980593180273397</v>
      </c>
      <c r="AJ8" s="5">
        <f t="shared" si="54"/>
        <v>0.54938398761163643</v>
      </c>
      <c r="AK8" s="16">
        <f t="shared" si="5"/>
        <v>-5.2216117653572314E-2</v>
      </c>
      <c r="AL8" s="1">
        <f t="shared" si="6"/>
        <v>-0.3804747446090192</v>
      </c>
      <c r="AM8" s="1">
        <f t="shared" si="6"/>
        <v>0.24980593180273397</v>
      </c>
      <c r="AN8" s="1">
        <f t="shared" si="55"/>
        <v>0.57700002462420474</v>
      </c>
      <c r="AO8" s="2">
        <f t="shared" si="7"/>
        <v>-5.4840879696679105E-2</v>
      </c>
      <c r="AP8" s="4">
        <f t="shared" si="56"/>
        <v>0.40709173444663149</v>
      </c>
      <c r="AQ8" s="5">
        <f t="shared" si="57"/>
        <v>0.24983906150591456</v>
      </c>
      <c r="AR8" s="5">
        <f t="shared" si="58"/>
        <v>4.2432510275863401E-2</v>
      </c>
      <c r="AS8" s="5">
        <f t="shared" si="8"/>
        <v>4.3157010119329181E-3</v>
      </c>
      <c r="AT8" s="5">
        <f t="shared" si="9"/>
        <v>-0.3804747446090192</v>
      </c>
      <c r="AU8" s="5">
        <f t="shared" si="9"/>
        <v>0.24980593180273397</v>
      </c>
      <c r="AV8" s="5">
        <f t="shared" si="59"/>
        <v>4.7005215192598766E-2</v>
      </c>
      <c r="AW8" s="5">
        <f t="shared" si="10"/>
        <v>-4.4676035380981595E-3</v>
      </c>
      <c r="AX8" s="5">
        <f t="shared" si="11"/>
        <v>-1.5190252616524135E-4</v>
      </c>
      <c r="AY8" s="5">
        <f t="shared" si="60"/>
        <v>0.24756122176757375</v>
      </c>
      <c r="AZ8" s="5">
        <f t="shared" si="61"/>
        <v>5.00099321727442</v>
      </c>
      <c r="BA8" s="2">
        <f t="shared" si="12"/>
        <v>-1.8806322494462481E-4</v>
      </c>
      <c r="BB8" s="4">
        <f t="shared" si="13"/>
        <v>4.3157010119329181E-3</v>
      </c>
      <c r="BC8" s="5">
        <f t="shared" si="14"/>
        <v>-4.4676035380981595E-3</v>
      </c>
      <c r="BD8" s="5">
        <f t="shared" si="15"/>
        <v>-1.5190252616524135E-4</v>
      </c>
      <c r="BE8" s="5">
        <f t="shared" si="62"/>
        <v>0.24756122176757375</v>
      </c>
      <c r="BF8" s="5">
        <f t="shared" si="63"/>
        <v>6.2330883575941396</v>
      </c>
      <c r="BG8" s="2">
        <f t="shared" si="16"/>
        <v>-2.343963782723974E-4</v>
      </c>
      <c r="BH8" s="1">
        <f t="shared" si="17"/>
        <v>-0.3804747446090192</v>
      </c>
      <c r="BI8" s="1">
        <f t="shared" si="18"/>
        <v>0.24980593180273397</v>
      </c>
      <c r="BJ8" s="1">
        <f t="shared" si="64"/>
        <v>5.1843772141402691E-2</v>
      </c>
      <c r="BK8" s="1">
        <f t="shared" si="65"/>
        <v>0.40709173444663149</v>
      </c>
      <c r="BL8" s="1">
        <f t="shared" si="66"/>
        <v>0.24983906150591456</v>
      </c>
      <c r="BM8" s="1">
        <f t="shared" si="67"/>
        <v>4.7562850776729351E-2</v>
      </c>
      <c r="BN8" s="1">
        <f t="shared" si="19"/>
        <v>4.8374946919957709E-3</v>
      </c>
      <c r="BO8" s="1">
        <f t="shared" si="20"/>
        <v>-4.9274834483420231E-3</v>
      </c>
      <c r="BP8" s="1">
        <f t="shared" si="21"/>
        <v>-8.9988756346252169E-5</v>
      </c>
      <c r="BQ8" s="1">
        <f t="shared" si="68"/>
        <v>0.24407099620787187</v>
      </c>
      <c r="BR8" s="1">
        <f t="shared" si="69"/>
        <v>5.00099321727442</v>
      </c>
      <c r="BS8" s="2">
        <f t="shared" si="22"/>
        <v>-1.0984004171671548E-4</v>
      </c>
      <c r="BT8" s="1">
        <f t="shared" si="70"/>
        <v>6.2330883575941396</v>
      </c>
      <c r="BU8" s="2">
        <f t="shared" si="23"/>
        <v>-1.3690134248877254E-4</v>
      </c>
      <c r="BV8" s="1">
        <f t="shared" si="71"/>
        <v>0.40709173444663149</v>
      </c>
      <c r="BW8" s="1">
        <f t="shared" si="71"/>
        <v>0.24983906150591456</v>
      </c>
      <c r="BX8" s="1">
        <f t="shared" si="72"/>
        <v>0</v>
      </c>
      <c r="BY8" s="1">
        <f t="shared" si="24"/>
        <v>0</v>
      </c>
      <c r="BZ8" s="1">
        <f t="shared" si="25"/>
        <v>-0.3804747446090192</v>
      </c>
      <c r="CA8" s="1">
        <f t="shared" si="25"/>
        <v>0.24980593180273397</v>
      </c>
      <c r="CB8" s="1">
        <f t="shared" si="73"/>
        <v>0</v>
      </c>
      <c r="CC8" s="1">
        <f t="shared" si="26"/>
        <v>0</v>
      </c>
      <c r="CD8" s="5">
        <f t="shared" si="27"/>
        <v>0</v>
      </c>
      <c r="CE8" s="15">
        <f t="shared" si="28"/>
        <v>-1.5190252616524135E-4</v>
      </c>
      <c r="CF8" s="5">
        <f t="shared" si="29"/>
        <v>0.24756122176757375</v>
      </c>
      <c r="CG8" s="5">
        <f t="shared" si="74"/>
        <v>0</v>
      </c>
      <c r="CH8" s="5">
        <f t="shared" si="75"/>
        <v>0</v>
      </c>
      <c r="CI8" s="5">
        <f t="shared" si="30"/>
        <v>-8.9988756346252169E-5</v>
      </c>
      <c r="CJ8" s="5">
        <f t="shared" si="30"/>
        <v>0.24407099620787187</v>
      </c>
      <c r="CK8" s="5">
        <f t="shared" si="76"/>
        <v>0</v>
      </c>
      <c r="CL8" s="5">
        <f t="shared" si="77"/>
        <v>0</v>
      </c>
      <c r="CM8" s="16">
        <f t="shared" si="31"/>
        <v>0</v>
      </c>
      <c r="CP8" s="67">
        <f>AVERAGE(Y77:Y112)</f>
        <v>8.245845640823618E-2</v>
      </c>
      <c r="CQ8">
        <v>8.2477760289304092E-2</v>
      </c>
      <c r="CR8">
        <v>8.2397381124026919E-2</v>
      </c>
      <c r="CS8">
        <v>0.11271314778246813</v>
      </c>
      <c r="CU8" s="67">
        <v>8.2278112252225422E-2</v>
      </c>
    </row>
    <row r="9" spans="1:99" x14ac:dyDescent="0.55000000000000004">
      <c r="A9" s="1">
        <v>5.9423598784076201</v>
      </c>
      <c r="B9" s="1">
        <v>7.5559739777296002</v>
      </c>
      <c r="C9" s="15">
        <f t="shared" si="32"/>
        <v>1.4886494483814594E-2</v>
      </c>
      <c r="D9" s="5">
        <f t="shared" si="33"/>
        <v>1.9870548226092972E-2</v>
      </c>
      <c r="E9" s="5">
        <f t="shared" si="34"/>
        <v>2.4878252002092115E-2</v>
      </c>
      <c r="F9" s="16">
        <f t="shared" si="35"/>
        <v>2.9860694976005783E-2</v>
      </c>
      <c r="G9" s="15">
        <f t="shared" si="36"/>
        <v>0.35</v>
      </c>
      <c r="H9" s="5">
        <f t="shared" si="37"/>
        <v>0.6</v>
      </c>
      <c r="I9" s="15">
        <f t="shared" si="38"/>
        <v>0.23860225287033576</v>
      </c>
      <c r="J9" s="5">
        <f t="shared" si="39"/>
        <v>0.37346216073776695</v>
      </c>
      <c r="K9" s="5">
        <f t="shared" si="40"/>
        <v>0.55936916776362433</v>
      </c>
      <c r="L9" s="16">
        <f t="shared" si="40"/>
        <v>0.59229529287567906</v>
      </c>
      <c r="M9" s="15">
        <f t="shared" si="41"/>
        <v>3.9638688963076318E-2</v>
      </c>
      <c r="N9" s="5">
        <f t="shared" si="42"/>
        <v>4.4628591674490403E-2</v>
      </c>
      <c r="O9" s="5">
        <f t="shared" si="43"/>
        <v>4.9616021075277385E-2</v>
      </c>
      <c r="P9" s="16">
        <f t="shared" si="44"/>
        <v>5.4585816126236648E-2</v>
      </c>
      <c r="Q9" s="15">
        <f t="shared" si="45"/>
        <v>4.8605965232988546E-2</v>
      </c>
      <c r="R9" s="5">
        <f t="shared" si="46"/>
        <v>6.0084594365967657E-2</v>
      </c>
      <c r="S9" s="5">
        <f t="shared" si="47"/>
        <v>0.51214909950810716</v>
      </c>
      <c r="T9" s="16">
        <f t="shared" si="47"/>
        <v>0.51501663116176788</v>
      </c>
      <c r="U9" s="50">
        <v>0.76508214451203893</v>
      </c>
      <c r="V9" s="51">
        <v>0.23491785548796107</v>
      </c>
      <c r="W9" s="1">
        <f t="shared" si="48"/>
        <v>3.1987562627480488E-2</v>
      </c>
      <c r="X9" s="1">
        <f t="shared" si="48"/>
        <v>3.9227662066982777E-2</v>
      </c>
      <c r="Y9" s="1">
        <f t="shared" si="0"/>
        <v>7.1215224694463258E-2</v>
      </c>
      <c r="Z9" s="15">
        <f t="shared" si="1"/>
        <v>-0.25293304500393177</v>
      </c>
      <c r="AA9" s="5">
        <f t="shared" si="2"/>
        <v>0.24985239938114212</v>
      </c>
      <c r="AB9" s="5">
        <f t="shared" si="49"/>
        <v>0.55936916776362433</v>
      </c>
      <c r="AC9" s="16">
        <f t="shared" si="3"/>
        <v>-3.5349853750424279E-2</v>
      </c>
      <c r="AD9" s="15">
        <f t="shared" si="4"/>
        <v>-0.25293304500393177</v>
      </c>
      <c r="AE9" s="5">
        <f t="shared" si="4"/>
        <v>0.24985239938114212</v>
      </c>
      <c r="AF9" s="5">
        <f t="shared" si="50"/>
        <v>0.59229529287567906</v>
      </c>
      <c r="AG9" s="16">
        <f t="shared" si="51"/>
        <v>-3.7430650788152962E-2</v>
      </c>
      <c r="AH9" s="15">
        <f t="shared" si="52"/>
        <v>0.28009877567380681</v>
      </c>
      <c r="AI9" s="5">
        <f t="shared" si="53"/>
        <v>0.24977450078855143</v>
      </c>
      <c r="AJ9" s="5">
        <f t="shared" si="54"/>
        <v>0.55936916776362433</v>
      </c>
      <c r="AK9" s="16">
        <f t="shared" si="5"/>
        <v>3.913432385502242E-2</v>
      </c>
      <c r="AL9" s="1">
        <f t="shared" si="6"/>
        <v>0.28009877567380681</v>
      </c>
      <c r="AM9" s="1">
        <f t="shared" si="6"/>
        <v>0.24977450078855143</v>
      </c>
      <c r="AN9" s="1">
        <f t="shared" si="55"/>
        <v>0.59229529287567906</v>
      </c>
      <c r="AO9" s="2">
        <f t="shared" si="7"/>
        <v>4.14378860062539E-2</v>
      </c>
      <c r="AP9" s="4">
        <f t="shared" si="56"/>
        <v>-0.25293304500393177</v>
      </c>
      <c r="AQ9" s="5">
        <f t="shared" si="57"/>
        <v>0.24985239938114212</v>
      </c>
      <c r="AR9" s="5">
        <f t="shared" si="58"/>
        <v>3.9638688963076318E-2</v>
      </c>
      <c r="AS9" s="5">
        <f t="shared" si="8"/>
        <v>-2.50500374074144E-3</v>
      </c>
      <c r="AT9" s="5">
        <f t="shared" si="9"/>
        <v>0.28009877567380681</v>
      </c>
      <c r="AU9" s="5">
        <f t="shared" si="9"/>
        <v>0.24977450078855143</v>
      </c>
      <c r="AV9" s="5">
        <f t="shared" si="59"/>
        <v>4.9616021075277385E-2</v>
      </c>
      <c r="AW9" s="5">
        <f t="shared" si="10"/>
        <v>3.4712128394928502E-3</v>
      </c>
      <c r="AX9" s="5">
        <f t="shared" si="11"/>
        <v>9.6620909875141025E-4</v>
      </c>
      <c r="AY9" s="5">
        <f t="shared" si="60"/>
        <v>0.24647530191905462</v>
      </c>
      <c r="AZ9" s="5">
        <f t="shared" si="61"/>
        <v>5.9423598784076201</v>
      </c>
      <c r="BA9" s="2">
        <f t="shared" si="12"/>
        <v>1.4151532724366487E-3</v>
      </c>
      <c r="BB9" s="4">
        <f t="shared" si="13"/>
        <v>-2.50500374074144E-3</v>
      </c>
      <c r="BC9" s="5">
        <f t="shared" si="14"/>
        <v>3.4712128394928502E-3</v>
      </c>
      <c r="BD9" s="5">
        <f t="shared" si="15"/>
        <v>9.6620909875141025E-4</v>
      </c>
      <c r="BE9" s="5">
        <f t="shared" si="62"/>
        <v>0.24647530191905462</v>
      </c>
      <c r="BF9" s="5">
        <f t="shared" si="63"/>
        <v>7.5559739777296002</v>
      </c>
      <c r="BG9" s="2">
        <f t="shared" si="16"/>
        <v>1.7994301119129768E-3</v>
      </c>
      <c r="BH9" s="1">
        <f t="shared" si="17"/>
        <v>0.28009877567380681</v>
      </c>
      <c r="BI9" s="1">
        <f t="shared" si="18"/>
        <v>0.24977450078855143</v>
      </c>
      <c r="BJ9" s="1">
        <f t="shared" si="64"/>
        <v>5.4585816126236648E-2</v>
      </c>
      <c r="BK9" s="1">
        <f t="shared" si="65"/>
        <v>-0.25293304500393177</v>
      </c>
      <c r="BL9" s="1">
        <f t="shared" si="66"/>
        <v>0.24985239938114212</v>
      </c>
      <c r="BM9" s="1">
        <f t="shared" si="67"/>
        <v>4.4628591674490403E-2</v>
      </c>
      <c r="BN9" s="1">
        <f t="shared" si="19"/>
        <v>-2.8203452741022354E-3</v>
      </c>
      <c r="BO9" s="1">
        <f t="shared" si="20"/>
        <v>3.8189073143150912E-3</v>
      </c>
      <c r="BP9" s="1">
        <f t="shared" si="21"/>
        <v>9.9856204021285576E-4</v>
      </c>
      <c r="BQ9" s="1">
        <f t="shared" si="68"/>
        <v>0.24148157891299263</v>
      </c>
      <c r="BR9" s="1">
        <f t="shared" si="69"/>
        <v>5.9423598784076201</v>
      </c>
      <c r="BS9" s="2">
        <f t="shared" si="22"/>
        <v>1.4329070161101362E-3</v>
      </c>
      <c r="BT9" s="1">
        <f t="shared" si="70"/>
        <v>7.5559739777296002</v>
      </c>
      <c r="BU9" s="2">
        <f t="shared" si="23"/>
        <v>1.8220047839202363E-3</v>
      </c>
      <c r="BV9" s="1">
        <f t="shared" si="71"/>
        <v>-0.25293304500393177</v>
      </c>
      <c r="BW9" s="1">
        <f t="shared" si="71"/>
        <v>0.24985239938114212</v>
      </c>
      <c r="BX9" s="1">
        <f t="shared" si="72"/>
        <v>0</v>
      </c>
      <c r="BY9" s="1">
        <f t="shared" si="24"/>
        <v>0</v>
      </c>
      <c r="BZ9" s="1">
        <f t="shared" si="25"/>
        <v>0.28009877567380681</v>
      </c>
      <c r="CA9" s="1">
        <f t="shared" si="25"/>
        <v>0.24977450078855143</v>
      </c>
      <c r="CB9" s="1">
        <f t="shared" si="73"/>
        <v>0</v>
      </c>
      <c r="CC9" s="1">
        <f t="shared" si="26"/>
        <v>0</v>
      </c>
      <c r="CD9" s="5">
        <f t="shared" si="27"/>
        <v>0</v>
      </c>
      <c r="CE9" s="15">
        <f t="shared" si="28"/>
        <v>9.6620909875141025E-4</v>
      </c>
      <c r="CF9" s="5">
        <f t="shared" si="29"/>
        <v>0.24647530191905462</v>
      </c>
      <c r="CG9" s="5">
        <f t="shared" si="74"/>
        <v>0</v>
      </c>
      <c r="CH9" s="5">
        <f t="shared" si="75"/>
        <v>0</v>
      </c>
      <c r="CI9" s="5">
        <f t="shared" si="30"/>
        <v>9.9856204021285576E-4</v>
      </c>
      <c r="CJ9" s="5">
        <f t="shared" si="30"/>
        <v>0.24148157891299263</v>
      </c>
      <c r="CK9" s="5">
        <f t="shared" si="76"/>
        <v>0</v>
      </c>
      <c r="CL9" s="5">
        <f t="shared" si="77"/>
        <v>0</v>
      </c>
      <c r="CM9" s="16">
        <f t="shared" si="31"/>
        <v>0</v>
      </c>
      <c r="CP9" s="67">
        <f>AVERAGE(Y113:Y148)</f>
        <v>8.2113579959198518E-2</v>
      </c>
      <c r="CQ9">
        <v>8.2216811841085466E-2</v>
      </c>
      <c r="CR9">
        <v>8.2012973707553727E-2</v>
      </c>
      <c r="CS9">
        <v>9.7097164679354059E-2</v>
      </c>
      <c r="CU9" s="67">
        <v>8.1867944723187563E-2</v>
      </c>
    </row>
    <row r="10" spans="1:99" x14ac:dyDescent="0.55000000000000004">
      <c r="A10" s="1">
        <v>4.8258133132817598</v>
      </c>
      <c r="B10" s="1">
        <v>5.5201782967170603</v>
      </c>
      <c r="C10" s="15">
        <f t="shared" si="32"/>
        <v>1.4815736820192762E-2</v>
      </c>
      <c r="D10" s="5">
        <f t="shared" si="33"/>
        <v>1.9780576720497323E-2</v>
      </c>
      <c r="E10" s="5">
        <f t="shared" si="34"/>
        <v>2.4806606651286606E-2</v>
      </c>
      <c r="F10" s="16">
        <f t="shared" si="35"/>
        <v>2.9769594736809773E-2</v>
      </c>
      <c r="G10" s="15">
        <f t="shared" si="36"/>
        <v>0.35</v>
      </c>
      <c r="H10" s="5">
        <f t="shared" si="37"/>
        <v>0.6</v>
      </c>
      <c r="I10" s="15">
        <f t="shared" si="38"/>
        <v>0.18069029030200104</v>
      </c>
      <c r="J10" s="5">
        <f t="shared" si="39"/>
        <v>0.28404552340332251</v>
      </c>
      <c r="K10" s="5">
        <f t="shared" si="40"/>
        <v>0.54505006931527489</v>
      </c>
      <c r="L10" s="16">
        <f t="shared" si="40"/>
        <v>0.57053775757782688</v>
      </c>
      <c r="M10" s="15">
        <f t="shared" si="41"/>
        <v>4.1406181650597534E-2</v>
      </c>
      <c r="N10" s="5">
        <f t="shared" si="42"/>
        <v>4.6500124213898049E-2</v>
      </c>
      <c r="O10" s="5">
        <f t="shared" si="43"/>
        <v>4.7659304882526267E-2</v>
      </c>
      <c r="P10" s="16">
        <f t="shared" si="44"/>
        <v>5.2513921825923952E-2</v>
      </c>
      <c r="Q10" s="15">
        <f t="shared" si="45"/>
        <v>4.9098518774826849E-2</v>
      </c>
      <c r="R10" s="5">
        <f t="shared" si="46"/>
        <v>5.5937882629918709E-2</v>
      </c>
      <c r="S10" s="5">
        <f t="shared" si="47"/>
        <v>0.51227216445344037</v>
      </c>
      <c r="T10" s="16">
        <f t="shared" si="47"/>
        <v>0.51398082529296485</v>
      </c>
      <c r="U10" s="50">
        <v>0.7805886105582075</v>
      </c>
      <c r="V10" s="51">
        <v>0.2194113894417925</v>
      </c>
      <c r="W10" s="1">
        <f t="shared" si="48"/>
        <v>3.5996857625146199E-2</v>
      </c>
      <c r="X10" s="1">
        <f t="shared" si="48"/>
        <v>4.3385576268838967E-2</v>
      </c>
      <c r="Y10" s="1">
        <f t="shared" si="0"/>
        <v>7.9382433893985166E-2</v>
      </c>
      <c r="Z10" s="15">
        <f t="shared" si="1"/>
        <v>-0.26831644610476713</v>
      </c>
      <c r="AA10" s="5">
        <f t="shared" si="2"/>
        <v>0.24984939397962772</v>
      </c>
      <c r="AB10" s="5">
        <f t="shared" si="49"/>
        <v>0.54505006931527489</v>
      </c>
      <c r="AC10" s="16">
        <f t="shared" si="3"/>
        <v>-3.6539448874332428E-2</v>
      </c>
      <c r="AD10" s="15">
        <f t="shared" si="4"/>
        <v>-0.26831644610476713</v>
      </c>
      <c r="AE10" s="5">
        <f t="shared" si="4"/>
        <v>0.24984939397962772</v>
      </c>
      <c r="AF10" s="5">
        <f t="shared" si="50"/>
        <v>0.57053775757782688</v>
      </c>
      <c r="AG10" s="16">
        <f t="shared" si="51"/>
        <v>-3.8248110398519379E-2</v>
      </c>
      <c r="AH10" s="15">
        <f t="shared" si="52"/>
        <v>0.29456943585117235</v>
      </c>
      <c r="AI10" s="5">
        <f t="shared" si="53"/>
        <v>0.2498045365241276</v>
      </c>
      <c r="AJ10" s="5">
        <f t="shared" si="54"/>
        <v>0.54505006931527489</v>
      </c>
      <c r="AK10" s="16">
        <f t="shared" si="5"/>
        <v>4.0107390200971031E-2</v>
      </c>
      <c r="AL10" s="1">
        <f t="shared" si="6"/>
        <v>0.29456943585117235</v>
      </c>
      <c r="AM10" s="1">
        <f t="shared" si="6"/>
        <v>0.2498045365241276</v>
      </c>
      <c r="AN10" s="1">
        <f t="shared" si="55"/>
        <v>0.57053775757782688</v>
      </c>
      <c r="AO10" s="2">
        <f t="shared" si="7"/>
        <v>4.1982896170085188E-2</v>
      </c>
      <c r="AP10" s="4">
        <f t="shared" si="56"/>
        <v>-0.26831644610476713</v>
      </c>
      <c r="AQ10" s="5">
        <f t="shared" si="57"/>
        <v>0.24984939397962772</v>
      </c>
      <c r="AR10" s="5">
        <f t="shared" si="58"/>
        <v>4.1406181650597534E-2</v>
      </c>
      <c r="AS10" s="5">
        <f t="shared" si="8"/>
        <v>-2.7758166500263023E-3</v>
      </c>
      <c r="AT10" s="5">
        <f t="shared" si="9"/>
        <v>0.29456943585117235</v>
      </c>
      <c r="AU10" s="5">
        <f t="shared" si="9"/>
        <v>0.2498045365241276</v>
      </c>
      <c r="AV10" s="5">
        <f t="shared" si="59"/>
        <v>4.7659304882526267E-2</v>
      </c>
      <c r="AW10" s="5">
        <f t="shared" si="10"/>
        <v>3.5069995313125189E-3</v>
      </c>
      <c r="AX10" s="5">
        <f t="shared" si="11"/>
        <v>7.3118288128621667E-4</v>
      </c>
      <c r="AY10" s="5">
        <f t="shared" si="60"/>
        <v>0.24797049125468892</v>
      </c>
      <c r="AZ10" s="5">
        <f t="shared" si="61"/>
        <v>4.8258133132817598</v>
      </c>
      <c r="BA10" s="2">
        <f t="shared" si="12"/>
        <v>8.7497679342804296E-4</v>
      </c>
      <c r="BB10" s="4">
        <f t="shared" si="13"/>
        <v>-2.7758166500263023E-3</v>
      </c>
      <c r="BC10" s="5">
        <f t="shared" si="14"/>
        <v>3.5069995313125189E-3</v>
      </c>
      <c r="BD10" s="5">
        <f t="shared" si="15"/>
        <v>7.3118288128621667E-4</v>
      </c>
      <c r="BE10" s="5">
        <f t="shared" si="62"/>
        <v>0.24797049125468892</v>
      </c>
      <c r="BF10" s="5">
        <f t="shared" si="63"/>
        <v>5.5201782967170603</v>
      </c>
      <c r="BG10" s="2">
        <f t="shared" si="16"/>
        <v>1.0008733433428123E-3</v>
      </c>
      <c r="BH10" s="1">
        <f t="shared" si="17"/>
        <v>0.29456943585117235</v>
      </c>
      <c r="BI10" s="1">
        <f t="shared" si="18"/>
        <v>0.2498045365241276</v>
      </c>
      <c r="BJ10" s="1">
        <f t="shared" si="64"/>
        <v>5.2513921825923952E-2</v>
      </c>
      <c r="BK10" s="1">
        <f t="shared" si="65"/>
        <v>-0.26831644610476713</v>
      </c>
      <c r="BL10" s="1">
        <f t="shared" si="66"/>
        <v>0.24984939397962772</v>
      </c>
      <c r="BM10" s="1">
        <f t="shared" si="67"/>
        <v>4.6500124213898049E-2</v>
      </c>
      <c r="BN10" s="1">
        <f t="shared" si="19"/>
        <v>-3.1173079447514508E-3</v>
      </c>
      <c r="BO10" s="1">
        <f t="shared" si="20"/>
        <v>3.8642254578584927E-3</v>
      </c>
      <c r="BP10" s="1">
        <f t="shared" si="21"/>
        <v>7.4691751310704182E-4</v>
      </c>
      <c r="BQ10" s="1">
        <f t="shared" si="68"/>
        <v>0.24502442475589173</v>
      </c>
      <c r="BR10" s="1">
        <f t="shared" si="69"/>
        <v>4.8258133132817598</v>
      </c>
      <c r="BS10" s="2">
        <f t="shared" si="22"/>
        <v>8.8318673592894734E-4</v>
      </c>
      <c r="BT10" s="1">
        <f t="shared" si="70"/>
        <v>5.5201782967170603</v>
      </c>
      <c r="BU10" s="2">
        <f t="shared" si="23"/>
        <v>1.0102645782432704E-3</v>
      </c>
      <c r="BV10" s="1">
        <f t="shared" si="71"/>
        <v>-0.26831644610476713</v>
      </c>
      <c r="BW10" s="1">
        <f t="shared" si="71"/>
        <v>0.24984939397962772</v>
      </c>
      <c r="BX10" s="1">
        <f t="shared" si="72"/>
        <v>0</v>
      </c>
      <c r="BY10" s="1">
        <f t="shared" si="24"/>
        <v>0</v>
      </c>
      <c r="BZ10" s="1">
        <f t="shared" si="25"/>
        <v>0.29456943585117235</v>
      </c>
      <c r="CA10" s="1">
        <f t="shared" si="25"/>
        <v>0.2498045365241276</v>
      </c>
      <c r="CB10" s="1">
        <f t="shared" si="73"/>
        <v>0</v>
      </c>
      <c r="CC10" s="1">
        <f t="shared" si="26"/>
        <v>0</v>
      </c>
      <c r="CD10" s="5">
        <f t="shared" si="27"/>
        <v>0</v>
      </c>
      <c r="CE10" s="15">
        <f t="shared" si="28"/>
        <v>7.3118288128621667E-4</v>
      </c>
      <c r="CF10" s="5">
        <f t="shared" si="29"/>
        <v>0.24797049125468892</v>
      </c>
      <c r="CG10" s="5">
        <f t="shared" si="74"/>
        <v>0</v>
      </c>
      <c r="CH10" s="5">
        <f t="shared" si="75"/>
        <v>0</v>
      </c>
      <c r="CI10" s="5">
        <f t="shared" si="30"/>
        <v>7.4691751310704182E-4</v>
      </c>
      <c r="CJ10" s="5">
        <f t="shared" si="30"/>
        <v>0.24502442475589173</v>
      </c>
      <c r="CK10" s="5">
        <f t="shared" si="76"/>
        <v>0</v>
      </c>
      <c r="CL10" s="5">
        <f t="shared" si="77"/>
        <v>0</v>
      </c>
      <c r="CM10" s="16">
        <f t="shared" si="31"/>
        <v>0</v>
      </c>
      <c r="CP10" s="67">
        <f>AVERAGE(Y149:Y184)</f>
        <v>8.1818258688174161E-2</v>
      </c>
      <c r="CQ10">
        <v>8.2552500003909235E-2</v>
      </c>
      <c r="CR10">
        <v>8.2153523700248365E-2</v>
      </c>
      <c r="CS10">
        <v>8.8809123961246864E-2</v>
      </c>
      <c r="CU10" s="67">
        <v>8.153705279700646E-2</v>
      </c>
    </row>
    <row r="11" spans="1:99" x14ac:dyDescent="0.55000000000000004">
      <c r="A11" s="1">
        <v>5.0109257434702696</v>
      </c>
      <c r="B11" s="1">
        <v>6.5003088004382699</v>
      </c>
      <c r="C11" s="15">
        <f t="shared" si="32"/>
        <v>1.4771987980521361E-2</v>
      </c>
      <c r="D11" s="5">
        <f t="shared" si="33"/>
        <v>1.9730533053330182E-2</v>
      </c>
      <c r="E11" s="5">
        <f t="shared" si="34"/>
        <v>2.476244731449016E-2</v>
      </c>
      <c r="F11" s="16">
        <f t="shared" si="35"/>
        <v>2.9719081507897611E-2</v>
      </c>
      <c r="G11" s="15">
        <f t="shared" si="36"/>
        <v>0.35</v>
      </c>
      <c r="H11" s="5">
        <f t="shared" si="37"/>
        <v>0.6</v>
      </c>
      <c r="I11" s="15">
        <f t="shared" si="38"/>
        <v>0.20227589249772823</v>
      </c>
      <c r="J11" s="5">
        <f t="shared" si="39"/>
        <v>0.31726599178623405</v>
      </c>
      <c r="K11" s="5">
        <f t="shared" si="40"/>
        <v>0.55039725429743525</v>
      </c>
      <c r="L11" s="16">
        <f t="shared" si="40"/>
        <v>0.57865780927785015</v>
      </c>
      <c r="M11" s="15">
        <f t="shared" si="41"/>
        <v>4.3233154094314157E-2</v>
      </c>
      <c r="N11" s="5">
        <f t="shared" si="42"/>
        <v>4.8412529733824018E-2</v>
      </c>
      <c r="O11" s="5">
        <f t="shared" si="43"/>
        <v>4.5653935372477715E-2</v>
      </c>
      <c r="P11" s="16">
        <f t="shared" si="44"/>
        <v>5.0414777017419692E-2</v>
      </c>
      <c r="Q11" s="15">
        <f t="shared" si="45"/>
        <v>5.1809697705501825E-2</v>
      </c>
      <c r="R11" s="5">
        <f t="shared" si="46"/>
        <v>5.4300705101015673E-2</v>
      </c>
      <c r="S11" s="5">
        <f t="shared" si="47"/>
        <v>0.51294952791406723</v>
      </c>
      <c r="T11" s="16">
        <f t="shared" si="47"/>
        <v>0.51357184164923653</v>
      </c>
      <c r="U11" s="50">
        <v>0.54427022234821232</v>
      </c>
      <c r="V11" s="51">
        <v>0.45572977765178768</v>
      </c>
      <c r="W11" s="1">
        <f t="shared" si="48"/>
        <v>4.904929499185436E-4</v>
      </c>
      <c r="X11" s="1">
        <f t="shared" si="48"/>
        <v>1.672852183742484E-3</v>
      </c>
      <c r="Y11" s="1">
        <f t="shared" si="0"/>
        <v>2.1633451336610277E-3</v>
      </c>
      <c r="Z11" s="15">
        <f t="shared" si="1"/>
        <v>-3.1320694434145091E-2</v>
      </c>
      <c r="AA11" s="5">
        <f t="shared" si="2"/>
        <v>0.24983230972680279</v>
      </c>
      <c r="AB11" s="5">
        <f t="shared" si="49"/>
        <v>0.55039725429743525</v>
      </c>
      <c r="AC11" s="16">
        <f t="shared" si="3"/>
        <v>-4.3068152716676817E-3</v>
      </c>
      <c r="AD11" s="15">
        <f t="shared" si="4"/>
        <v>-3.1320694434145091E-2</v>
      </c>
      <c r="AE11" s="5">
        <f t="shared" si="4"/>
        <v>0.24983230972680279</v>
      </c>
      <c r="AF11" s="5">
        <f t="shared" si="50"/>
        <v>0.57865780927785015</v>
      </c>
      <c r="AG11" s="16">
        <f t="shared" si="51"/>
        <v>-4.5279518940347721E-3</v>
      </c>
      <c r="AH11" s="15">
        <f t="shared" si="52"/>
        <v>5.7842063997448845E-2</v>
      </c>
      <c r="AI11" s="5">
        <f t="shared" si="53"/>
        <v>0.24981580511424806</v>
      </c>
      <c r="AJ11" s="5">
        <f t="shared" si="54"/>
        <v>0.55039725429743525</v>
      </c>
      <c r="AK11" s="16">
        <f t="shared" si="5"/>
        <v>7.953164252538128E-3</v>
      </c>
      <c r="AL11" s="1">
        <f t="shared" si="6"/>
        <v>5.7842063997448845E-2</v>
      </c>
      <c r="AM11" s="1">
        <f t="shared" si="6"/>
        <v>0.24981580511424806</v>
      </c>
      <c r="AN11" s="1">
        <f t="shared" si="55"/>
        <v>0.57865780927785015</v>
      </c>
      <c r="AO11" s="2">
        <f t="shared" si="7"/>
        <v>8.3615253660288269E-3</v>
      </c>
      <c r="AP11" s="4">
        <f t="shared" si="56"/>
        <v>-3.1320694434145091E-2</v>
      </c>
      <c r="AQ11" s="5">
        <f t="shared" si="57"/>
        <v>0.24983230972680279</v>
      </c>
      <c r="AR11" s="5">
        <f t="shared" si="58"/>
        <v>4.3233154094314157E-2</v>
      </c>
      <c r="AS11" s="5">
        <f t="shared" si="8"/>
        <v>-3.3829603407711263E-4</v>
      </c>
      <c r="AT11" s="5">
        <f t="shared" si="9"/>
        <v>5.7842063997448845E-2</v>
      </c>
      <c r="AU11" s="5">
        <f t="shared" si="9"/>
        <v>0.24981580511424806</v>
      </c>
      <c r="AV11" s="5">
        <f t="shared" si="59"/>
        <v>4.5653935372477715E-2</v>
      </c>
      <c r="AW11" s="5">
        <f t="shared" si="10"/>
        <v>6.5969305616459298E-4</v>
      </c>
      <c r="AX11" s="5">
        <f t="shared" si="11"/>
        <v>3.2139702208748035E-4</v>
      </c>
      <c r="AY11" s="5">
        <f t="shared" si="60"/>
        <v>0.24746011675927965</v>
      </c>
      <c r="AZ11" s="5">
        <f t="shared" si="61"/>
        <v>5.0109257434702696</v>
      </c>
      <c r="BA11" s="2">
        <f t="shared" si="12"/>
        <v>3.9853367960952763E-4</v>
      </c>
      <c r="BB11" s="4">
        <f t="shared" si="13"/>
        <v>-3.3829603407711263E-4</v>
      </c>
      <c r="BC11" s="5">
        <f t="shared" si="14"/>
        <v>6.5969305616459298E-4</v>
      </c>
      <c r="BD11" s="5">
        <f t="shared" si="15"/>
        <v>3.2139702208748035E-4</v>
      </c>
      <c r="BE11" s="5">
        <f t="shared" si="62"/>
        <v>0.24746011675927965</v>
      </c>
      <c r="BF11" s="5">
        <f t="shared" si="63"/>
        <v>6.5003088004382699</v>
      </c>
      <c r="BG11" s="2">
        <f t="shared" si="16"/>
        <v>5.169886997851953E-4</v>
      </c>
      <c r="BH11" s="1">
        <f t="shared" si="17"/>
        <v>5.7842063997448845E-2</v>
      </c>
      <c r="BI11" s="1">
        <f t="shared" si="18"/>
        <v>0.24981580511424806</v>
      </c>
      <c r="BJ11" s="1">
        <f t="shared" si="64"/>
        <v>5.0414777017419692E-2</v>
      </c>
      <c r="BK11" s="1">
        <f t="shared" si="65"/>
        <v>-3.1320694434145091E-2</v>
      </c>
      <c r="BL11" s="1">
        <f t="shared" si="66"/>
        <v>0.24983230972680279</v>
      </c>
      <c r="BM11" s="1">
        <f t="shared" si="67"/>
        <v>4.8412529733824018E-2</v>
      </c>
      <c r="BN11" s="1">
        <f t="shared" si="19"/>
        <v>-3.7882424152687239E-4</v>
      </c>
      <c r="BO11" s="1">
        <f t="shared" si="20"/>
        <v>7.2848655992376282E-4</v>
      </c>
      <c r="BP11" s="1">
        <f t="shared" si="21"/>
        <v>3.4966231839689044E-4</v>
      </c>
      <c r="BQ11" s="1">
        <f t="shared" si="68"/>
        <v>0.24381294903960934</v>
      </c>
      <c r="BR11" s="1">
        <f t="shared" si="69"/>
        <v>5.0109257434702696</v>
      </c>
      <c r="BS11" s="2">
        <f t="shared" si="22"/>
        <v>4.2719244876044424E-4</v>
      </c>
      <c r="BT11" s="1">
        <f t="shared" si="70"/>
        <v>6.5003088004382699</v>
      </c>
      <c r="BU11" s="2">
        <f t="shared" si="23"/>
        <v>5.5416563252345984E-4</v>
      </c>
      <c r="BV11" s="1">
        <f t="shared" si="71"/>
        <v>-3.1320694434145091E-2</v>
      </c>
      <c r="BW11" s="1">
        <f t="shared" si="71"/>
        <v>0.24983230972680279</v>
      </c>
      <c r="BX11" s="1">
        <f t="shared" si="72"/>
        <v>0</v>
      </c>
      <c r="BY11" s="1">
        <f t="shared" si="24"/>
        <v>0</v>
      </c>
      <c r="BZ11" s="1">
        <f t="shared" si="25"/>
        <v>5.7842063997448845E-2</v>
      </c>
      <c r="CA11" s="1">
        <f t="shared" si="25"/>
        <v>0.24981580511424806</v>
      </c>
      <c r="CB11" s="1">
        <f t="shared" si="73"/>
        <v>0</v>
      </c>
      <c r="CC11" s="1">
        <f t="shared" si="26"/>
        <v>0</v>
      </c>
      <c r="CD11" s="5">
        <f t="shared" si="27"/>
        <v>0</v>
      </c>
      <c r="CE11" s="15">
        <f t="shared" si="28"/>
        <v>3.2139702208748035E-4</v>
      </c>
      <c r="CF11" s="5">
        <f t="shared" si="29"/>
        <v>0.24746011675927965</v>
      </c>
      <c r="CG11" s="5">
        <f t="shared" si="74"/>
        <v>0</v>
      </c>
      <c r="CH11" s="5">
        <f t="shared" si="75"/>
        <v>0</v>
      </c>
      <c r="CI11" s="5">
        <f t="shared" si="30"/>
        <v>3.4966231839689044E-4</v>
      </c>
      <c r="CJ11" s="5">
        <f t="shared" si="30"/>
        <v>0.24381294903960934</v>
      </c>
      <c r="CK11" s="5">
        <f t="shared" si="76"/>
        <v>0</v>
      </c>
      <c r="CL11" s="5">
        <f t="shared" si="77"/>
        <v>0</v>
      </c>
      <c r="CM11" s="16">
        <f t="shared" si="31"/>
        <v>0</v>
      </c>
      <c r="CP11" s="67">
        <f>AVERAGE(Y185:Y220)</f>
        <v>8.6042277341268028E-2</v>
      </c>
      <c r="CQ11">
        <v>8.3483663007695039E-2</v>
      </c>
      <c r="CR11">
        <v>8.3149305714865451E-2</v>
      </c>
      <c r="CS11">
        <v>8.90621018436967E-2</v>
      </c>
    </row>
    <row r="12" spans="1:99" x14ac:dyDescent="0.55000000000000004">
      <c r="A12" s="1">
        <v>4.3108885549904503</v>
      </c>
      <c r="B12" s="1">
        <v>4.7808601437384297</v>
      </c>
      <c r="C12" s="15">
        <f t="shared" si="32"/>
        <v>1.4752061296540884E-2</v>
      </c>
      <c r="D12" s="5">
        <f t="shared" si="33"/>
        <v>1.9704683618340921E-2</v>
      </c>
      <c r="E12" s="5">
        <f t="shared" si="34"/>
        <v>2.4741087692052136E-2</v>
      </c>
      <c r="F12" s="16">
        <f t="shared" si="35"/>
        <v>2.9691373226271439E-2</v>
      </c>
      <c r="G12" s="15">
        <f t="shared" si="36"/>
        <v>0.35</v>
      </c>
      <c r="H12" s="5">
        <f t="shared" si="37"/>
        <v>0.6</v>
      </c>
      <c r="I12" s="15">
        <f t="shared" si="38"/>
        <v>0.15779982876167734</v>
      </c>
      <c r="J12" s="5">
        <f t="shared" si="39"/>
        <v>0.24860637464002608</v>
      </c>
      <c r="K12" s="5">
        <f t="shared" si="40"/>
        <v>0.53936829927402152</v>
      </c>
      <c r="L12" s="16">
        <f t="shared" si="40"/>
        <v>0.56183345251626515</v>
      </c>
      <c r="M12" s="15">
        <f t="shared" si="41"/>
        <v>4.3448494857897542E-2</v>
      </c>
      <c r="N12" s="5">
        <f t="shared" si="42"/>
        <v>4.8638927328525754E-2</v>
      </c>
      <c r="O12" s="5">
        <f t="shared" si="43"/>
        <v>4.5256277159850811E-2</v>
      </c>
      <c r="P12" s="16">
        <f t="shared" si="44"/>
        <v>4.9996700749118252E-2</v>
      </c>
      <c r="Q12" s="15">
        <f t="shared" si="45"/>
        <v>5.0761717245193613E-2</v>
      </c>
      <c r="R12" s="5">
        <f t="shared" si="46"/>
        <v>5.2499620239482125E-2</v>
      </c>
      <c r="S12" s="5">
        <f t="shared" si="47"/>
        <v>0.51268770500592231</v>
      </c>
      <c r="T12" s="16">
        <f t="shared" si="47"/>
        <v>0.51312189130750296</v>
      </c>
      <c r="U12" s="50">
        <v>0.40350988476085503</v>
      </c>
      <c r="V12" s="51">
        <v>0.59649011523914497</v>
      </c>
      <c r="W12" s="1">
        <f t="shared" si="48"/>
        <v>5.9598982167321114E-3</v>
      </c>
      <c r="X12" s="1">
        <f t="shared" si="48"/>
        <v>3.4751303807582035E-3</v>
      </c>
      <c r="Y12" s="1">
        <f t="shared" si="0"/>
        <v>9.4350285974903157E-3</v>
      </c>
      <c r="Z12" s="15">
        <f t="shared" si="1"/>
        <v>0.10917782024506728</v>
      </c>
      <c r="AA12" s="5">
        <f t="shared" si="2"/>
        <v>0.24983902214168269</v>
      </c>
      <c r="AB12" s="5">
        <f t="shared" si="49"/>
        <v>0.53936829927402152</v>
      </c>
      <c r="AC12" s="16">
        <f t="shared" si="3"/>
        <v>1.4712284293974117E-2</v>
      </c>
      <c r="AD12" s="15">
        <f t="shared" si="4"/>
        <v>0.10917782024506728</v>
      </c>
      <c r="AE12" s="5">
        <f t="shared" si="4"/>
        <v>0.24983902214168269</v>
      </c>
      <c r="AF12" s="5">
        <f t="shared" si="50"/>
        <v>0.56183345251626515</v>
      </c>
      <c r="AG12" s="16">
        <f t="shared" si="51"/>
        <v>1.532506357976538E-2</v>
      </c>
      <c r="AH12" s="15">
        <f t="shared" si="52"/>
        <v>-8.3368223931642005E-2</v>
      </c>
      <c r="AI12" s="5">
        <f t="shared" si="53"/>
        <v>0.24982781596851408</v>
      </c>
      <c r="AJ12" s="5">
        <f t="shared" si="54"/>
        <v>0.53936829927402152</v>
      </c>
      <c r="AK12" s="16">
        <f t="shared" si="5"/>
        <v>-1.1233801831213237E-2</v>
      </c>
      <c r="AL12" s="1">
        <f t="shared" si="6"/>
        <v>-8.3368223931642005E-2</v>
      </c>
      <c r="AM12" s="1">
        <f t="shared" si="6"/>
        <v>0.24982781596851408</v>
      </c>
      <c r="AN12" s="1">
        <f t="shared" si="55"/>
        <v>0.56183345251626515</v>
      </c>
      <c r="AO12" s="2">
        <f t="shared" si="7"/>
        <v>-1.1701699332736567E-2</v>
      </c>
      <c r="AP12" s="4">
        <f t="shared" si="56"/>
        <v>0.10917782024506728</v>
      </c>
      <c r="AQ12" s="5">
        <f t="shared" si="57"/>
        <v>0.24983902214168269</v>
      </c>
      <c r="AR12" s="5">
        <f t="shared" si="58"/>
        <v>4.3448494857897542E-2</v>
      </c>
      <c r="AS12" s="5">
        <f t="shared" si="8"/>
        <v>1.1851393738843141E-3</v>
      </c>
      <c r="AT12" s="5">
        <f t="shared" si="9"/>
        <v>-8.3368223931642005E-2</v>
      </c>
      <c r="AU12" s="5">
        <f t="shared" si="9"/>
        <v>0.24982781596851408</v>
      </c>
      <c r="AV12" s="5">
        <f t="shared" si="59"/>
        <v>4.5256277159850811E-2</v>
      </c>
      <c r="AW12" s="5">
        <f t="shared" si="10"/>
        <v>-9.4258422290765262E-4</v>
      </c>
      <c r="AX12" s="5">
        <f t="shared" si="11"/>
        <v>2.425551509766615E-4</v>
      </c>
      <c r="AY12" s="5">
        <f t="shared" si="60"/>
        <v>0.24845013701227109</v>
      </c>
      <c r="AZ12" s="5">
        <f t="shared" si="61"/>
        <v>4.3108885549904503</v>
      </c>
      <c r="BA12" s="2">
        <f t="shared" si="12"/>
        <v>2.5978647559105154E-4</v>
      </c>
      <c r="BB12" s="4">
        <f t="shared" si="13"/>
        <v>1.1851393738843141E-3</v>
      </c>
      <c r="BC12" s="5">
        <f t="shared" si="14"/>
        <v>-9.4258422290765262E-4</v>
      </c>
      <c r="BD12" s="5">
        <f t="shared" si="15"/>
        <v>2.425551509766615E-4</v>
      </c>
      <c r="BE12" s="5">
        <f t="shared" si="62"/>
        <v>0.24845013701227109</v>
      </c>
      <c r="BF12" s="5">
        <f t="shared" si="63"/>
        <v>4.7808601437384297</v>
      </c>
      <c r="BG12" s="2">
        <f t="shared" si="16"/>
        <v>2.8810830787953092E-4</v>
      </c>
      <c r="BH12" s="1">
        <f t="shared" si="17"/>
        <v>-8.3368223931642005E-2</v>
      </c>
      <c r="BI12" s="1">
        <f t="shared" si="18"/>
        <v>0.24982781596851408</v>
      </c>
      <c r="BJ12" s="1">
        <f t="shared" si="64"/>
        <v>4.9996700749118252E-2</v>
      </c>
      <c r="BK12" s="1">
        <f t="shared" si="65"/>
        <v>0.10917782024506728</v>
      </c>
      <c r="BL12" s="1">
        <f t="shared" si="66"/>
        <v>0.24983902214168269</v>
      </c>
      <c r="BM12" s="1">
        <f t="shared" si="67"/>
        <v>4.8638927328525754E-2</v>
      </c>
      <c r="BN12" s="1">
        <f t="shared" si="19"/>
        <v>1.3267181767530401E-3</v>
      </c>
      <c r="BO12" s="1">
        <f t="shared" si="20"/>
        <v>-1.0413163494889079E-3</v>
      </c>
      <c r="BP12" s="1">
        <f t="shared" si="21"/>
        <v>2.8540182726413221E-4</v>
      </c>
      <c r="BQ12" s="1">
        <f t="shared" si="68"/>
        <v>0.24617662414991878</v>
      </c>
      <c r="BR12" s="1">
        <f t="shared" si="69"/>
        <v>4.3108885549904503</v>
      </c>
      <c r="BS12" s="2">
        <f t="shared" si="22"/>
        <v>3.0287983275530399E-4</v>
      </c>
      <c r="BT12" s="1">
        <f t="shared" si="70"/>
        <v>4.7808601437384297</v>
      </c>
      <c r="BU12" s="2">
        <f t="shared" si="23"/>
        <v>3.3589968803199598E-4</v>
      </c>
      <c r="BV12" s="1">
        <f t="shared" si="71"/>
        <v>0.10917782024506728</v>
      </c>
      <c r="BW12" s="1">
        <f t="shared" si="71"/>
        <v>0.24983902214168269</v>
      </c>
      <c r="BX12" s="1">
        <f t="shared" si="72"/>
        <v>0</v>
      </c>
      <c r="BY12" s="1">
        <f t="shared" si="24"/>
        <v>0</v>
      </c>
      <c r="BZ12" s="1">
        <f t="shared" si="25"/>
        <v>-8.3368223931642005E-2</v>
      </c>
      <c r="CA12" s="1">
        <f t="shared" si="25"/>
        <v>0.24982781596851408</v>
      </c>
      <c r="CB12" s="1">
        <f t="shared" si="73"/>
        <v>0</v>
      </c>
      <c r="CC12" s="1">
        <f t="shared" si="26"/>
        <v>0</v>
      </c>
      <c r="CD12" s="5">
        <f t="shared" si="27"/>
        <v>0</v>
      </c>
      <c r="CE12" s="15">
        <f t="shared" si="28"/>
        <v>2.425551509766615E-4</v>
      </c>
      <c r="CF12" s="5">
        <f t="shared" si="29"/>
        <v>0.24845013701227109</v>
      </c>
      <c r="CG12" s="5">
        <f t="shared" si="74"/>
        <v>0</v>
      </c>
      <c r="CH12" s="5">
        <f t="shared" si="75"/>
        <v>0</v>
      </c>
      <c r="CI12" s="5">
        <f t="shared" si="30"/>
        <v>2.8540182726413221E-4</v>
      </c>
      <c r="CJ12" s="5">
        <f t="shared" si="30"/>
        <v>0.24617662414991878</v>
      </c>
      <c r="CK12" s="5">
        <f t="shared" si="76"/>
        <v>0</v>
      </c>
      <c r="CL12" s="5">
        <f t="shared" si="77"/>
        <v>0</v>
      </c>
      <c r="CM12" s="16">
        <f t="shared" si="31"/>
        <v>0</v>
      </c>
    </row>
    <row r="13" spans="1:99" x14ac:dyDescent="0.55000000000000004">
      <c r="A13" s="1">
        <v>6.1533769983160704</v>
      </c>
      <c r="B13" s="1">
        <v>8.0066902209737307</v>
      </c>
      <c r="C13" s="15">
        <f t="shared" si="32"/>
        <v>1.4739071972761331E-2</v>
      </c>
      <c r="D13" s="5">
        <f t="shared" si="33"/>
        <v>1.9690278202946943E-2</v>
      </c>
      <c r="E13" s="5">
        <f t="shared" si="34"/>
        <v>2.4725943700414373E-2</v>
      </c>
      <c r="F13" s="16">
        <f t="shared" si="35"/>
        <v>2.967457824186984E-2</v>
      </c>
      <c r="G13" s="15">
        <f t="shared" si="36"/>
        <v>0.35</v>
      </c>
      <c r="H13" s="5">
        <f t="shared" si="37"/>
        <v>0.6</v>
      </c>
      <c r="I13" s="15">
        <f t="shared" si="38"/>
        <v>0.24834902438950213</v>
      </c>
      <c r="J13" s="5">
        <f t="shared" si="39"/>
        <v>0.38974320864848699</v>
      </c>
      <c r="K13" s="5">
        <f t="shared" si="40"/>
        <v>0.56177009789256382</v>
      </c>
      <c r="L13" s="16">
        <f t="shared" si="40"/>
        <v>0.59622088047861299</v>
      </c>
      <c r="M13" s="15">
        <f t="shared" si="41"/>
        <v>4.2712880643198836E-2</v>
      </c>
      <c r="N13" s="5">
        <f t="shared" si="42"/>
        <v>4.7872674149537484E-2</v>
      </c>
      <c r="O13" s="5">
        <f t="shared" si="43"/>
        <v>4.5817967251411469E-2</v>
      </c>
      <c r="P13" s="16">
        <f t="shared" si="44"/>
        <v>5.0581785715755077E-2</v>
      </c>
      <c r="Q13" s="15">
        <f t="shared" si="45"/>
        <v>5.2537507072506179E-2</v>
      </c>
      <c r="R13" s="5">
        <f t="shared" si="46"/>
        <v>5.5897080763691723E-2</v>
      </c>
      <c r="S13" s="5">
        <f t="shared" si="47"/>
        <v>0.5131313564875446</v>
      </c>
      <c r="T13" s="16">
        <f t="shared" si="47"/>
        <v>0.51397063279586996</v>
      </c>
      <c r="U13" s="50">
        <v>0.76289998747337473</v>
      </c>
      <c r="V13" s="51">
        <v>0.23710001252662527</v>
      </c>
      <c r="W13" s="1">
        <f t="shared" si="48"/>
        <v>3.1192184512267893E-2</v>
      </c>
      <c r="X13" s="1">
        <f t="shared" si="48"/>
        <v>3.8328670184138144E-2</v>
      </c>
      <c r="Y13" s="1">
        <f t="shared" si="0"/>
        <v>6.9520854696406037E-2</v>
      </c>
      <c r="Z13" s="15">
        <f t="shared" si="1"/>
        <v>-0.24976863098583013</v>
      </c>
      <c r="AA13" s="5">
        <f t="shared" si="2"/>
        <v>0.24982756747679702</v>
      </c>
      <c r="AB13" s="5">
        <f t="shared" si="49"/>
        <v>0.56177009789256382</v>
      </c>
      <c r="AC13" s="16">
        <f t="shared" si="3"/>
        <v>-3.5053942623113503E-2</v>
      </c>
      <c r="AD13" s="15">
        <f t="shared" si="4"/>
        <v>-0.24976863098583013</v>
      </c>
      <c r="AE13" s="5">
        <f t="shared" si="4"/>
        <v>0.24982756747679702</v>
      </c>
      <c r="AF13" s="5">
        <f t="shared" si="50"/>
        <v>0.59622088047861299</v>
      </c>
      <c r="AG13" s="16">
        <f t="shared" si="51"/>
        <v>-3.7203640089431264E-2</v>
      </c>
      <c r="AH13" s="15">
        <f t="shared" si="52"/>
        <v>0.27687062026924469</v>
      </c>
      <c r="AI13" s="5">
        <f t="shared" si="53"/>
        <v>0.24980482141928295</v>
      </c>
      <c r="AJ13" s="5">
        <f t="shared" si="54"/>
        <v>0.56177009789256382</v>
      </c>
      <c r="AK13" s="16">
        <f t="shared" si="5"/>
        <v>3.8854051248121461E-2</v>
      </c>
      <c r="AL13" s="1">
        <f t="shared" si="6"/>
        <v>0.27687062026924469</v>
      </c>
      <c r="AM13" s="1">
        <f t="shared" si="6"/>
        <v>0.24980482141928295</v>
      </c>
      <c r="AN13" s="1">
        <f t="shared" si="55"/>
        <v>0.59622088047861299</v>
      </c>
      <c r="AO13" s="2">
        <f t="shared" si="7"/>
        <v>4.1236791940724576E-2</v>
      </c>
      <c r="AP13" s="4">
        <f t="shared" si="56"/>
        <v>-0.24976863098583013</v>
      </c>
      <c r="AQ13" s="5">
        <f t="shared" si="57"/>
        <v>0.24982756747679702</v>
      </c>
      <c r="AR13" s="5">
        <f t="shared" si="58"/>
        <v>4.2712880643198836E-2</v>
      </c>
      <c r="AS13" s="5">
        <f t="shared" si="8"/>
        <v>-2.665244862536153E-3</v>
      </c>
      <c r="AT13" s="5">
        <f t="shared" si="9"/>
        <v>0.27687062026924469</v>
      </c>
      <c r="AU13" s="5">
        <f t="shared" si="9"/>
        <v>0.24980482141928295</v>
      </c>
      <c r="AV13" s="5">
        <f t="shared" si="59"/>
        <v>4.5817967251411469E-2</v>
      </c>
      <c r="AW13" s="5">
        <f t="shared" si="10"/>
        <v>3.1689362861238488E-3</v>
      </c>
      <c r="AX13" s="5">
        <f t="shared" si="11"/>
        <v>5.0369142358769586E-4</v>
      </c>
      <c r="AY13" s="5">
        <f t="shared" si="60"/>
        <v>0.24618445500634309</v>
      </c>
      <c r="AZ13" s="5">
        <f t="shared" si="61"/>
        <v>6.1533769983160704</v>
      </c>
      <c r="BA13" s="2">
        <f t="shared" si="12"/>
        <v>7.6302489259841993E-4</v>
      </c>
      <c r="BB13" s="4">
        <f t="shared" si="13"/>
        <v>-2.665244862536153E-3</v>
      </c>
      <c r="BC13" s="5">
        <f t="shared" si="14"/>
        <v>3.1689362861238488E-3</v>
      </c>
      <c r="BD13" s="5">
        <f t="shared" si="15"/>
        <v>5.0369142358769586E-4</v>
      </c>
      <c r="BE13" s="5">
        <f t="shared" si="62"/>
        <v>0.24618445500634309</v>
      </c>
      <c r="BF13" s="5">
        <f t="shared" si="63"/>
        <v>8.0066902209737307</v>
      </c>
      <c r="BG13" s="2">
        <f t="shared" si="16"/>
        <v>9.928375829400943E-4</v>
      </c>
      <c r="BH13" s="1">
        <f t="shared" si="17"/>
        <v>0.27687062026924469</v>
      </c>
      <c r="BI13" s="1">
        <f t="shared" si="18"/>
        <v>0.24980482141928295</v>
      </c>
      <c r="BJ13" s="1">
        <f t="shared" si="64"/>
        <v>5.0581785715755077E-2</v>
      </c>
      <c r="BK13" s="1">
        <f t="shared" si="65"/>
        <v>-0.24976863098583013</v>
      </c>
      <c r="BL13" s="1">
        <f t="shared" si="66"/>
        <v>0.24982756747679702</v>
      </c>
      <c r="BM13" s="1">
        <f t="shared" si="67"/>
        <v>4.7872674149537484E-2</v>
      </c>
      <c r="BN13" s="1">
        <f t="shared" si="19"/>
        <v>-2.9872112793974852E-3</v>
      </c>
      <c r="BO13" s="1">
        <f t="shared" si="20"/>
        <v>3.4984191963832556E-3</v>
      </c>
      <c r="BP13" s="1">
        <f t="shared" si="21"/>
        <v>5.1120791698577037E-4</v>
      </c>
      <c r="BQ13" s="1">
        <f t="shared" si="68"/>
        <v>0.24074154215992047</v>
      </c>
      <c r="BR13" s="1">
        <f t="shared" si="69"/>
        <v>6.1533769983160704</v>
      </c>
      <c r="BS13" s="2">
        <f t="shared" si="22"/>
        <v>7.5728984488800306E-4</v>
      </c>
      <c r="BT13" s="1">
        <f t="shared" si="70"/>
        <v>8.0066902209737307</v>
      </c>
      <c r="BU13" s="2">
        <f t="shared" si="23"/>
        <v>9.8537521708271566E-4</v>
      </c>
      <c r="BV13" s="1">
        <f t="shared" si="71"/>
        <v>-0.24976863098583013</v>
      </c>
      <c r="BW13" s="1">
        <f t="shared" si="71"/>
        <v>0.24982756747679702</v>
      </c>
      <c r="BX13" s="1">
        <f t="shared" si="72"/>
        <v>0</v>
      </c>
      <c r="BY13" s="1">
        <f t="shared" si="24"/>
        <v>0</v>
      </c>
      <c r="BZ13" s="1">
        <f t="shared" si="25"/>
        <v>0.27687062026924469</v>
      </c>
      <c r="CA13" s="1">
        <f t="shared" si="25"/>
        <v>0.24980482141928295</v>
      </c>
      <c r="CB13" s="1">
        <f t="shared" si="73"/>
        <v>0</v>
      </c>
      <c r="CC13" s="1">
        <f t="shared" si="26"/>
        <v>0</v>
      </c>
      <c r="CD13" s="5">
        <f t="shared" si="27"/>
        <v>0</v>
      </c>
      <c r="CE13" s="15">
        <f t="shared" si="28"/>
        <v>5.0369142358769586E-4</v>
      </c>
      <c r="CF13" s="5">
        <f t="shared" si="29"/>
        <v>0.24618445500634309</v>
      </c>
      <c r="CG13" s="5">
        <f t="shared" si="74"/>
        <v>0</v>
      </c>
      <c r="CH13" s="5">
        <f t="shared" si="75"/>
        <v>0</v>
      </c>
      <c r="CI13" s="5">
        <f t="shared" si="30"/>
        <v>5.1120791698577037E-4</v>
      </c>
      <c r="CJ13" s="5">
        <f t="shared" si="30"/>
        <v>0.24074154215992047</v>
      </c>
      <c r="CK13" s="5">
        <f t="shared" si="76"/>
        <v>0</v>
      </c>
      <c r="CL13" s="5">
        <f t="shared" si="77"/>
        <v>0</v>
      </c>
      <c r="CM13" s="16">
        <f t="shared" si="31"/>
        <v>0</v>
      </c>
      <c r="CU13">
        <v>8.5486104118859832E-2</v>
      </c>
    </row>
    <row r="14" spans="1:99" x14ac:dyDescent="0.55000000000000004">
      <c r="A14" s="1">
        <v>7.6373122621371099</v>
      </c>
      <c r="B14" s="1">
        <v>7.9752972656727099</v>
      </c>
      <c r="C14" s="15">
        <f t="shared" si="32"/>
        <v>1.470092072813141E-2</v>
      </c>
      <c r="D14" s="5">
        <f t="shared" si="33"/>
        <v>1.9640636323799938E-2</v>
      </c>
      <c r="E14" s="5">
        <f t="shared" si="34"/>
        <v>2.4688079208169973E-2</v>
      </c>
      <c r="F14" s="16">
        <f t="shared" si="35"/>
        <v>2.9625309481015705E-2</v>
      </c>
      <c r="G14" s="15">
        <f t="shared" si="36"/>
        <v>0.35</v>
      </c>
      <c r="H14" s="5">
        <f t="shared" si="37"/>
        <v>0.6</v>
      </c>
      <c r="I14" s="15">
        <f t="shared" si="38"/>
        <v>0.26891543531093737</v>
      </c>
      <c r="J14" s="5">
        <f t="shared" si="39"/>
        <v>0.42482121976382115</v>
      </c>
      <c r="K14" s="5">
        <f t="shared" si="40"/>
        <v>0.56682662656540161</v>
      </c>
      <c r="L14" s="16">
        <f t="shared" si="40"/>
        <v>0.60463634787739839</v>
      </c>
      <c r="M14" s="15">
        <f t="shared" si="41"/>
        <v>4.446557777435451E-2</v>
      </c>
      <c r="N14" s="5">
        <f t="shared" si="42"/>
        <v>4.9732856154009047E-2</v>
      </c>
      <c r="O14" s="5">
        <f t="shared" si="43"/>
        <v>4.3875264689005398E-2</v>
      </c>
      <c r="P14" s="16">
        <f t="shared" si="44"/>
        <v>4.8519946118718849E-2</v>
      </c>
      <c r="Q14" s="15">
        <f t="shared" si="45"/>
        <v>5.5274565962590894E-2</v>
      </c>
      <c r="R14" s="5">
        <f t="shared" si="46"/>
        <v>5.4206591293763332E-2</v>
      </c>
      <c r="S14" s="5">
        <f t="shared" si="47"/>
        <v>0.51381512424972575</v>
      </c>
      <c r="T14" s="16">
        <f t="shared" si="47"/>
        <v>0.513548330502692</v>
      </c>
      <c r="U14" s="50">
        <v>7.1038437770474472E-2</v>
      </c>
      <c r="V14" s="51">
        <v>0.92896156222952553</v>
      </c>
      <c r="W14" s="1">
        <f t="shared" si="48"/>
        <v>9.8025597044772594E-2</v>
      </c>
      <c r="X14" s="1">
        <f t="shared" si="48"/>
        <v>8.6284076546865943E-2</v>
      </c>
      <c r="Y14" s="1">
        <f t="shared" si="0"/>
        <v>0.18430967359163852</v>
      </c>
      <c r="Z14" s="15">
        <f t="shared" si="1"/>
        <v>0.44277668647925128</v>
      </c>
      <c r="AA14" s="5">
        <f t="shared" si="2"/>
        <v>0.24980914234196464</v>
      </c>
      <c r="AB14" s="5">
        <f t="shared" si="49"/>
        <v>0.56682662656540161</v>
      </c>
      <c r="AC14" s="16">
        <f t="shared" si="3"/>
        <v>6.2696502879792892E-2</v>
      </c>
      <c r="AD14" s="15">
        <f t="shared" si="4"/>
        <v>0.44277668647925128</v>
      </c>
      <c r="AE14" s="5">
        <f t="shared" si="4"/>
        <v>0.24980914234196464</v>
      </c>
      <c r="AF14" s="5">
        <f t="shared" si="50"/>
        <v>0.60463634787739839</v>
      </c>
      <c r="AG14" s="16">
        <f t="shared" si="51"/>
        <v>6.6878623461328876E-2</v>
      </c>
      <c r="AH14" s="15">
        <f t="shared" si="52"/>
        <v>-0.41541323172683353</v>
      </c>
      <c r="AI14" s="5">
        <f t="shared" si="53"/>
        <v>0.24981644274058984</v>
      </c>
      <c r="AJ14" s="5">
        <f t="shared" si="54"/>
        <v>0.56682662656540161</v>
      </c>
      <c r="AK14" s="16">
        <f t="shared" si="5"/>
        <v>-5.8823598463849158E-2</v>
      </c>
      <c r="AL14" s="1">
        <f t="shared" si="6"/>
        <v>-0.41541323172683353</v>
      </c>
      <c r="AM14" s="1">
        <f t="shared" si="6"/>
        <v>0.24981644274058984</v>
      </c>
      <c r="AN14" s="1">
        <f t="shared" si="55"/>
        <v>0.60463634787739839</v>
      </c>
      <c r="AO14" s="2">
        <f t="shared" si="7"/>
        <v>-6.2747380022883451E-2</v>
      </c>
      <c r="AP14" s="4">
        <f t="shared" si="56"/>
        <v>0.44277668647925128</v>
      </c>
      <c r="AQ14" s="5">
        <f t="shared" si="57"/>
        <v>0.24980914234196464</v>
      </c>
      <c r="AR14" s="5">
        <f t="shared" si="58"/>
        <v>4.446557777435451E-2</v>
      </c>
      <c r="AS14" s="5">
        <f t="shared" si="8"/>
        <v>4.9183226304556921E-3</v>
      </c>
      <c r="AT14" s="5">
        <f t="shared" si="9"/>
        <v>-0.41541323172683353</v>
      </c>
      <c r="AU14" s="5">
        <f t="shared" si="9"/>
        <v>0.24981644274058984</v>
      </c>
      <c r="AV14" s="5">
        <f t="shared" si="59"/>
        <v>4.3875264689005398E-2</v>
      </c>
      <c r="AW14" s="5">
        <f t="shared" si="10"/>
        <v>-4.553245792632791E-3</v>
      </c>
      <c r="AX14" s="5">
        <f t="shared" si="11"/>
        <v>3.650768378229011E-4</v>
      </c>
      <c r="AY14" s="5">
        <f t="shared" si="60"/>
        <v>0.24553420198188836</v>
      </c>
      <c r="AZ14" s="5">
        <f t="shared" si="61"/>
        <v>7.6373122621371099</v>
      </c>
      <c r="BA14" s="2">
        <f t="shared" si="12"/>
        <v>6.8459988855081803E-4</v>
      </c>
      <c r="BB14" s="4">
        <f t="shared" si="13"/>
        <v>4.9183226304556921E-3</v>
      </c>
      <c r="BC14" s="5">
        <f t="shared" si="14"/>
        <v>-4.553245792632791E-3</v>
      </c>
      <c r="BD14" s="5">
        <f t="shared" si="15"/>
        <v>3.650768378229011E-4</v>
      </c>
      <c r="BE14" s="5">
        <f t="shared" si="62"/>
        <v>0.24553420198188836</v>
      </c>
      <c r="BF14" s="5">
        <f t="shared" si="63"/>
        <v>7.9752972656727099</v>
      </c>
      <c r="BG14" s="2">
        <f t="shared" si="16"/>
        <v>7.1489647559747267E-4</v>
      </c>
      <c r="BH14" s="1">
        <f t="shared" si="17"/>
        <v>-0.41541323172683353</v>
      </c>
      <c r="BI14" s="1">
        <f t="shared" si="18"/>
        <v>0.24981644274058984</v>
      </c>
      <c r="BJ14" s="1">
        <f t="shared" si="64"/>
        <v>4.8519946118718849E-2</v>
      </c>
      <c r="BK14" s="1">
        <f t="shared" si="65"/>
        <v>0.44277668647925128</v>
      </c>
      <c r="BL14" s="1">
        <f t="shared" si="66"/>
        <v>0.24980914234196464</v>
      </c>
      <c r="BM14" s="1">
        <f t="shared" si="67"/>
        <v>4.9732856154009047E-2</v>
      </c>
      <c r="BN14" s="1">
        <f t="shared" si="19"/>
        <v>5.5009345237954938E-3</v>
      </c>
      <c r="BO14" s="1">
        <f t="shared" si="20"/>
        <v>-5.0352571566180653E-3</v>
      </c>
      <c r="BP14" s="1">
        <f t="shared" si="21"/>
        <v>4.656773671774285E-4</v>
      </c>
      <c r="BQ14" s="1">
        <f t="shared" si="68"/>
        <v>0.23905123470288006</v>
      </c>
      <c r="BR14" s="1">
        <f t="shared" si="69"/>
        <v>7.6373122621371099</v>
      </c>
      <c r="BS14" s="2">
        <f t="shared" si="22"/>
        <v>8.5019132592708646E-4</v>
      </c>
      <c r="BT14" s="1">
        <f t="shared" si="70"/>
        <v>7.9752972656727099</v>
      </c>
      <c r="BU14" s="2">
        <f t="shared" si="23"/>
        <v>8.8781606987319744E-4</v>
      </c>
      <c r="BV14" s="1">
        <f t="shared" si="71"/>
        <v>0.44277668647925128</v>
      </c>
      <c r="BW14" s="1">
        <f t="shared" si="71"/>
        <v>0.24980914234196464</v>
      </c>
      <c r="BX14" s="1">
        <f t="shared" si="72"/>
        <v>0</v>
      </c>
      <c r="BY14" s="1">
        <f t="shared" si="24"/>
        <v>0</v>
      </c>
      <c r="BZ14" s="1">
        <f t="shared" si="25"/>
        <v>-0.41541323172683353</v>
      </c>
      <c r="CA14" s="1">
        <f t="shared" si="25"/>
        <v>0.24981644274058984</v>
      </c>
      <c r="CB14" s="1">
        <f t="shared" si="73"/>
        <v>0</v>
      </c>
      <c r="CC14" s="1">
        <f t="shared" si="26"/>
        <v>0</v>
      </c>
      <c r="CD14" s="5">
        <f t="shared" si="27"/>
        <v>0</v>
      </c>
      <c r="CE14" s="15">
        <f t="shared" si="28"/>
        <v>3.650768378229011E-4</v>
      </c>
      <c r="CF14" s="5">
        <f t="shared" si="29"/>
        <v>0.24553420198188836</v>
      </c>
      <c r="CG14" s="5">
        <f t="shared" si="74"/>
        <v>0</v>
      </c>
      <c r="CH14" s="5">
        <f t="shared" si="75"/>
        <v>0</v>
      </c>
      <c r="CI14" s="5">
        <f t="shared" si="30"/>
        <v>4.656773671774285E-4</v>
      </c>
      <c r="CJ14" s="5">
        <f t="shared" si="30"/>
        <v>0.23905123470288006</v>
      </c>
      <c r="CK14" s="5">
        <f t="shared" si="76"/>
        <v>0</v>
      </c>
      <c r="CL14" s="5">
        <f t="shared" si="77"/>
        <v>0</v>
      </c>
      <c r="CM14" s="16">
        <f t="shared" si="31"/>
        <v>0</v>
      </c>
      <c r="CR14" t="s">
        <v>96</v>
      </c>
    </row>
    <row r="15" spans="1:99" x14ac:dyDescent="0.55000000000000004">
      <c r="A15" s="1">
        <v>4.8593276256808</v>
      </c>
      <c r="B15" s="1">
        <v>5.6690338055285796</v>
      </c>
      <c r="C15" s="15">
        <f t="shared" si="32"/>
        <v>1.466669073370387E-2</v>
      </c>
      <c r="D15" s="5">
        <f t="shared" si="33"/>
        <v>1.9604891500020063E-2</v>
      </c>
      <c r="E15" s="5">
        <f t="shared" si="34"/>
        <v>2.4645569641873619E-2</v>
      </c>
      <c r="F15" s="16">
        <f t="shared" si="35"/>
        <v>2.9580918677522047E-2</v>
      </c>
      <c r="G15" s="15">
        <f t="shared" si="36"/>
        <v>0.35</v>
      </c>
      <c r="H15" s="5">
        <f t="shared" si="37"/>
        <v>0.6</v>
      </c>
      <c r="I15" s="15">
        <f t="shared" si="38"/>
        <v>0.18241104812693745</v>
      </c>
      <c r="J15" s="5">
        <f t="shared" si="39"/>
        <v>0.28745612539286081</v>
      </c>
      <c r="K15" s="5">
        <f t="shared" si="40"/>
        <v>0.54547673329807256</v>
      </c>
      <c r="L15" s="16">
        <f t="shared" si="40"/>
        <v>0.57137323656214012</v>
      </c>
      <c r="M15" s="15">
        <f t="shared" si="41"/>
        <v>4.1330752630364863E-2</v>
      </c>
      <c r="N15" s="5">
        <f t="shared" si="42"/>
        <v>4.6388924980942603E-2</v>
      </c>
      <c r="O15" s="5">
        <f t="shared" si="43"/>
        <v>4.6816444612197854E-2</v>
      </c>
      <c r="P15" s="16">
        <f t="shared" si="44"/>
        <v>5.1657315119863018E-2</v>
      </c>
      <c r="Q15" s="15">
        <f t="shared" si="45"/>
        <v>4.9050354136561634E-2</v>
      </c>
      <c r="R15" s="5">
        <f t="shared" si="46"/>
        <v>5.5052888603838349E-2</v>
      </c>
      <c r="S15" s="5">
        <f t="shared" si="47"/>
        <v>0.5122601305406479</v>
      </c>
      <c r="T15" s="16">
        <f t="shared" si="47"/>
        <v>0.51375974704949323</v>
      </c>
      <c r="U15" s="50">
        <v>0.41946075856221843</v>
      </c>
      <c r="V15" s="51">
        <v>0.58053924143778157</v>
      </c>
      <c r="W15" s="1">
        <f t="shared" si="48"/>
        <v>4.3058617197954605E-3</v>
      </c>
      <c r="X15" s="1">
        <f t="shared" si="48"/>
        <v>2.2297504353777169E-3</v>
      </c>
      <c r="Y15" s="1">
        <f t="shared" si="0"/>
        <v>6.5356121551731778E-3</v>
      </c>
      <c r="Z15" s="15">
        <f t="shared" si="1"/>
        <v>9.2799371978429468E-2</v>
      </c>
      <c r="AA15" s="5">
        <f t="shared" si="2"/>
        <v>0.24984968919912628</v>
      </c>
      <c r="AB15" s="5">
        <f t="shared" si="49"/>
        <v>0.54547673329807256</v>
      </c>
      <c r="AC15" s="16">
        <f t="shared" si="3"/>
        <v>1.2647365852276151E-2</v>
      </c>
      <c r="AD15" s="15">
        <f t="shared" si="4"/>
        <v>9.2799371978429468E-2</v>
      </c>
      <c r="AE15" s="5">
        <f t="shared" si="4"/>
        <v>0.24984968919912628</v>
      </c>
      <c r="AF15" s="5">
        <f t="shared" si="50"/>
        <v>0.57137323656214012</v>
      </c>
      <c r="AG15" s="16">
        <f t="shared" si="51"/>
        <v>1.3247799438315748E-2</v>
      </c>
      <c r="AH15" s="15">
        <f t="shared" si="52"/>
        <v>-6.6779494388288341E-2</v>
      </c>
      <c r="AI15" s="5">
        <f t="shared" si="53"/>
        <v>0.24981066936113397</v>
      </c>
      <c r="AJ15" s="5">
        <f t="shared" si="54"/>
        <v>0.54547673329807256</v>
      </c>
      <c r="AK15" s="16">
        <f t="shared" si="5"/>
        <v>-9.0997684296603258E-3</v>
      </c>
      <c r="AL15" s="1">
        <f t="shared" si="6"/>
        <v>-6.6779494388288341E-2</v>
      </c>
      <c r="AM15" s="1">
        <f t="shared" si="6"/>
        <v>0.24981066936113397</v>
      </c>
      <c r="AN15" s="1">
        <f t="shared" si="55"/>
        <v>0.57137323656214012</v>
      </c>
      <c r="AO15" s="2">
        <f t="shared" si="7"/>
        <v>-9.5317798582984503E-3</v>
      </c>
      <c r="AP15" s="4">
        <f t="shared" si="56"/>
        <v>9.2799371978429468E-2</v>
      </c>
      <c r="AQ15" s="5">
        <f t="shared" si="57"/>
        <v>0.24984968919912628</v>
      </c>
      <c r="AR15" s="5">
        <f t="shared" si="58"/>
        <v>4.1330752630364863E-2</v>
      </c>
      <c r="AS15" s="5">
        <f t="shared" si="8"/>
        <v>9.5829045962352575E-4</v>
      </c>
      <c r="AT15" s="5">
        <f t="shared" si="9"/>
        <v>-6.6779494388288341E-2</v>
      </c>
      <c r="AU15" s="5">
        <f t="shared" si="9"/>
        <v>0.24981066936113397</v>
      </c>
      <c r="AV15" s="5">
        <f t="shared" si="59"/>
        <v>4.6816444612197854E-2</v>
      </c>
      <c r="AW15" s="5">
        <f t="shared" si="10"/>
        <v>-7.8100270582617836E-4</v>
      </c>
      <c r="AX15" s="5">
        <f t="shared" si="11"/>
        <v>1.7728775379734739E-4</v>
      </c>
      <c r="AY15" s="5">
        <f t="shared" si="60"/>
        <v>0.24793186672853598</v>
      </c>
      <c r="AZ15" s="5">
        <f t="shared" si="61"/>
        <v>4.8593276256808</v>
      </c>
      <c r="BA15" s="2">
        <f t="shared" si="12"/>
        <v>2.1359312460685051E-4</v>
      </c>
      <c r="BB15" s="4">
        <f t="shared" si="13"/>
        <v>9.5829045962352575E-4</v>
      </c>
      <c r="BC15" s="5">
        <f t="shared" si="14"/>
        <v>-7.8100270582617836E-4</v>
      </c>
      <c r="BD15" s="5">
        <f t="shared" si="15"/>
        <v>1.7728775379734739E-4</v>
      </c>
      <c r="BE15" s="5">
        <f t="shared" si="62"/>
        <v>0.24793186672853598</v>
      </c>
      <c r="BF15" s="5">
        <f t="shared" si="63"/>
        <v>5.6690338055285796</v>
      </c>
      <c r="BG15" s="2">
        <f t="shared" si="16"/>
        <v>2.4918398949382823E-4</v>
      </c>
      <c r="BH15" s="1">
        <f t="shared" si="17"/>
        <v>-6.6779494388288341E-2</v>
      </c>
      <c r="BI15" s="1">
        <f t="shared" si="18"/>
        <v>0.24981066936113397</v>
      </c>
      <c r="BJ15" s="1">
        <f t="shared" si="64"/>
        <v>5.1657315119863018E-2</v>
      </c>
      <c r="BK15" s="1">
        <f t="shared" si="65"/>
        <v>9.2799371978429468E-2</v>
      </c>
      <c r="BL15" s="1">
        <f t="shared" si="66"/>
        <v>0.24984968919912628</v>
      </c>
      <c r="BM15" s="1">
        <f t="shared" si="67"/>
        <v>4.6388924980942603E-2</v>
      </c>
      <c r="BN15" s="1">
        <f t="shared" si="19"/>
        <v>1.0755687088255259E-3</v>
      </c>
      <c r="BO15" s="1">
        <f t="shared" si="20"/>
        <v>-8.6175922196827734E-4</v>
      </c>
      <c r="BP15" s="1">
        <f t="shared" si="21"/>
        <v>2.1380948685724855E-4</v>
      </c>
      <c r="BQ15" s="1">
        <f t="shared" si="68"/>
        <v>0.24490586110264478</v>
      </c>
      <c r="BR15" s="1">
        <f t="shared" si="69"/>
        <v>4.8593276256808</v>
      </c>
      <c r="BS15" s="2">
        <f t="shared" si="22"/>
        <v>2.544499272761573E-4</v>
      </c>
      <c r="BT15" s="1">
        <f t="shared" si="70"/>
        <v>5.6690338055285796</v>
      </c>
      <c r="BU15" s="2">
        <f t="shared" si="23"/>
        <v>2.9684873107125182E-4</v>
      </c>
      <c r="BV15" s="1">
        <f t="shared" si="71"/>
        <v>9.2799371978429468E-2</v>
      </c>
      <c r="BW15" s="1">
        <f t="shared" si="71"/>
        <v>0.24984968919912628</v>
      </c>
      <c r="BX15" s="1">
        <f t="shared" si="72"/>
        <v>0</v>
      </c>
      <c r="BY15" s="1">
        <f t="shared" si="24"/>
        <v>0</v>
      </c>
      <c r="BZ15" s="1">
        <f t="shared" si="25"/>
        <v>-6.6779494388288341E-2</v>
      </c>
      <c r="CA15" s="1">
        <f t="shared" si="25"/>
        <v>0.24981066936113397</v>
      </c>
      <c r="CB15" s="1">
        <f t="shared" si="73"/>
        <v>0</v>
      </c>
      <c r="CC15" s="1">
        <f t="shared" si="26"/>
        <v>0</v>
      </c>
      <c r="CD15" s="5">
        <f t="shared" si="27"/>
        <v>0</v>
      </c>
      <c r="CE15" s="15">
        <f t="shared" si="28"/>
        <v>1.7728775379734739E-4</v>
      </c>
      <c r="CF15" s="5">
        <f t="shared" si="29"/>
        <v>0.24793186672853598</v>
      </c>
      <c r="CG15" s="5">
        <f t="shared" si="74"/>
        <v>0</v>
      </c>
      <c r="CH15" s="5">
        <f t="shared" si="75"/>
        <v>0</v>
      </c>
      <c r="CI15" s="5">
        <f t="shared" si="30"/>
        <v>2.1380948685724855E-4</v>
      </c>
      <c r="CJ15" s="5">
        <f t="shared" si="30"/>
        <v>0.24490586110264478</v>
      </c>
      <c r="CK15" s="5">
        <f t="shared" si="76"/>
        <v>0</v>
      </c>
      <c r="CL15" s="5">
        <f t="shared" si="77"/>
        <v>0</v>
      </c>
      <c r="CM15" s="16">
        <f t="shared" si="31"/>
        <v>0</v>
      </c>
    </row>
    <row r="16" spans="1:99" x14ac:dyDescent="0.55000000000000004">
      <c r="A16" s="1">
        <v>5.7156297268119403</v>
      </c>
      <c r="B16" s="1">
        <v>7.0967148298811704</v>
      </c>
      <c r="C16" s="15">
        <f t="shared" si="32"/>
        <v>1.4656011077473528E-2</v>
      </c>
      <c r="D16" s="5">
        <f t="shared" si="33"/>
        <v>1.959243230054537E-2</v>
      </c>
      <c r="E16" s="5">
        <f t="shared" si="34"/>
        <v>2.4632847145509812E-2</v>
      </c>
      <c r="F16" s="16">
        <f t="shared" si="35"/>
        <v>2.9566076240968485E-2</v>
      </c>
      <c r="G16" s="15">
        <f t="shared" si="36"/>
        <v>0.35</v>
      </c>
      <c r="H16" s="5">
        <f t="shared" si="37"/>
        <v>0.6</v>
      </c>
      <c r="I16" s="15">
        <f t="shared" si="38"/>
        <v>0.22281023745161599</v>
      </c>
      <c r="J16" s="5">
        <f t="shared" si="39"/>
        <v>0.35061424512156891</v>
      </c>
      <c r="K16" s="5">
        <f t="shared" si="40"/>
        <v>0.55547325431315053</v>
      </c>
      <c r="L16" s="16">
        <f t="shared" si="40"/>
        <v>0.58676652383000427</v>
      </c>
      <c r="M16" s="15">
        <f t="shared" si="41"/>
        <v>4.0698384337751053E-2</v>
      </c>
      <c r="N16" s="5">
        <f t="shared" si="42"/>
        <v>4.5726535009026813E-2</v>
      </c>
      <c r="O16" s="5">
        <f t="shared" si="43"/>
        <v>4.7271433033680872E-2</v>
      </c>
      <c r="P16" s="16">
        <f t="shared" si="44"/>
        <v>5.2133904112777942E-2</v>
      </c>
      <c r="Q16" s="15">
        <f t="shared" si="45"/>
        <v>4.9437663987415587E-2</v>
      </c>
      <c r="R16" s="5">
        <f t="shared" si="46"/>
        <v>5.6848446433206357E-2</v>
      </c>
      <c r="S16" s="5">
        <f t="shared" si="47"/>
        <v>0.51235689932579409</v>
      </c>
      <c r="T16" s="16">
        <f t="shared" si="47"/>
        <v>0.51420828535043961</v>
      </c>
      <c r="U16" s="50">
        <v>0.24625904466658988</v>
      </c>
      <c r="V16" s="51">
        <v>0.75374095533341012</v>
      </c>
      <c r="W16" s="1">
        <f t="shared" si="48"/>
        <v>3.5404034127115486E-2</v>
      </c>
      <c r="X16" s="1">
        <f t="shared" si="48"/>
        <v>2.8687949994585332E-2</v>
      </c>
      <c r="Y16" s="1">
        <f t="shared" si="0"/>
        <v>6.4091984121700821E-2</v>
      </c>
      <c r="Z16" s="15">
        <f t="shared" si="1"/>
        <v>0.26609785465920421</v>
      </c>
      <c r="AA16" s="5">
        <f t="shared" si="2"/>
        <v>0.2498473070390522</v>
      </c>
      <c r="AB16" s="5">
        <f t="shared" si="49"/>
        <v>0.55547325431315053</v>
      </c>
      <c r="AC16" s="16">
        <f t="shared" si="3"/>
        <v>3.6929990739922501E-2</v>
      </c>
      <c r="AD16" s="15">
        <f t="shared" si="4"/>
        <v>0.26609785465920421</v>
      </c>
      <c r="AE16" s="5">
        <f t="shared" si="4"/>
        <v>0.2498473070390522</v>
      </c>
      <c r="AF16" s="5">
        <f t="shared" si="50"/>
        <v>0.58676652383000427</v>
      </c>
      <c r="AG16" s="16">
        <f t="shared" si="51"/>
        <v>3.9010487225587316E-2</v>
      </c>
      <c r="AH16" s="15">
        <f t="shared" si="52"/>
        <v>-0.23953266998297051</v>
      </c>
      <c r="AI16" s="5">
        <f t="shared" si="53"/>
        <v>0.24979812462740048</v>
      </c>
      <c r="AJ16" s="5">
        <f t="shared" si="54"/>
        <v>0.55547325431315053</v>
      </c>
      <c r="AK16" s="16">
        <f t="shared" si="5"/>
        <v>-3.3236637603287371E-2</v>
      </c>
      <c r="AL16" s="1">
        <f t="shared" si="6"/>
        <v>-0.23953266998297051</v>
      </c>
      <c r="AM16" s="1">
        <f t="shared" si="6"/>
        <v>0.24979812462740048</v>
      </c>
      <c r="AN16" s="1">
        <f t="shared" si="55"/>
        <v>0.58676652383000427</v>
      </c>
      <c r="AO16" s="2">
        <f t="shared" si="7"/>
        <v>-3.5109064493830902E-2</v>
      </c>
      <c r="AP16" s="4">
        <f t="shared" si="56"/>
        <v>0.26609785465920421</v>
      </c>
      <c r="AQ16" s="5">
        <f t="shared" si="57"/>
        <v>0.2498473070390522</v>
      </c>
      <c r="AR16" s="5">
        <f t="shared" si="58"/>
        <v>4.0698384337751053E-2</v>
      </c>
      <c r="AS16" s="5">
        <f t="shared" si="8"/>
        <v>2.7057845630775149E-3</v>
      </c>
      <c r="AT16" s="5">
        <f t="shared" si="9"/>
        <v>-0.23953266998297051</v>
      </c>
      <c r="AU16" s="5">
        <f t="shared" si="9"/>
        <v>0.24979812462740048</v>
      </c>
      <c r="AV16" s="5">
        <f t="shared" si="59"/>
        <v>4.7271433033680872E-2</v>
      </c>
      <c r="AW16" s="5">
        <f t="shared" si="10"/>
        <v>-2.828477296663467E-3</v>
      </c>
      <c r="AX16" s="5">
        <f t="shared" si="11"/>
        <v>-1.2269273358595217E-4</v>
      </c>
      <c r="AY16" s="5">
        <f t="shared" si="60"/>
        <v>0.24692271805590851</v>
      </c>
      <c r="AZ16" s="5">
        <f t="shared" si="61"/>
        <v>5.7156297268119403</v>
      </c>
      <c r="BA16" s="2">
        <f t="shared" si="12"/>
        <v>-1.7315856491288502E-4</v>
      </c>
      <c r="BB16" s="4">
        <f t="shared" si="13"/>
        <v>2.7057845630775149E-3</v>
      </c>
      <c r="BC16" s="5">
        <f t="shared" si="14"/>
        <v>-2.828477296663467E-3</v>
      </c>
      <c r="BD16" s="5">
        <f t="shared" si="15"/>
        <v>-1.2269273358595217E-4</v>
      </c>
      <c r="BE16" s="5">
        <f t="shared" si="62"/>
        <v>0.24692271805590851</v>
      </c>
      <c r="BF16" s="5">
        <f t="shared" si="63"/>
        <v>7.0967148298811704</v>
      </c>
      <c r="BG16" s="2">
        <f t="shared" si="16"/>
        <v>-2.1499939888927052E-4</v>
      </c>
      <c r="BH16" s="1">
        <f t="shared" si="17"/>
        <v>-0.23953266998297051</v>
      </c>
      <c r="BI16" s="1">
        <f t="shared" si="18"/>
        <v>0.24979812462740048</v>
      </c>
      <c r="BJ16" s="1">
        <f t="shared" si="64"/>
        <v>5.2133904112777942E-2</v>
      </c>
      <c r="BK16" s="1">
        <f t="shared" si="65"/>
        <v>0.26609785465920421</v>
      </c>
      <c r="BL16" s="1">
        <f t="shared" si="66"/>
        <v>0.2498473070390522</v>
      </c>
      <c r="BM16" s="1">
        <f t="shared" si="67"/>
        <v>4.5726535009026813E-2</v>
      </c>
      <c r="BN16" s="1">
        <f t="shared" si="19"/>
        <v>3.0400752895657886E-3</v>
      </c>
      <c r="BO16" s="1">
        <f t="shared" si="20"/>
        <v>-3.1194223383149331E-3</v>
      </c>
      <c r="BP16" s="1">
        <f t="shared" si="21"/>
        <v>-7.9347048749144489E-5</v>
      </c>
      <c r="BQ16" s="1">
        <f t="shared" si="68"/>
        <v>0.24247157034245731</v>
      </c>
      <c r="BR16" s="1">
        <f t="shared" si="69"/>
        <v>5.7156297268119403</v>
      </c>
      <c r="BS16" s="2">
        <f t="shared" si="22"/>
        <v>-1.0996530664071515E-4</v>
      </c>
      <c r="BT16" s="1">
        <f t="shared" si="70"/>
        <v>7.0967148298811704</v>
      </c>
      <c r="BU16" s="2">
        <f t="shared" si="23"/>
        <v>-1.3653656022341397E-4</v>
      </c>
      <c r="BV16" s="1">
        <f t="shared" si="71"/>
        <v>0.26609785465920421</v>
      </c>
      <c r="BW16" s="1">
        <f t="shared" si="71"/>
        <v>0.2498473070390522</v>
      </c>
      <c r="BX16" s="1">
        <f t="shared" si="72"/>
        <v>0</v>
      </c>
      <c r="BY16" s="1">
        <f t="shared" si="24"/>
        <v>0</v>
      </c>
      <c r="BZ16" s="1">
        <f t="shared" si="25"/>
        <v>-0.23953266998297051</v>
      </c>
      <c r="CA16" s="1">
        <f t="shared" si="25"/>
        <v>0.24979812462740048</v>
      </c>
      <c r="CB16" s="1">
        <f t="shared" si="73"/>
        <v>0</v>
      </c>
      <c r="CC16" s="1">
        <f t="shared" si="26"/>
        <v>0</v>
      </c>
      <c r="CD16" s="5">
        <f t="shared" si="27"/>
        <v>0</v>
      </c>
      <c r="CE16" s="15">
        <f t="shared" si="28"/>
        <v>-1.2269273358595217E-4</v>
      </c>
      <c r="CF16" s="5">
        <f t="shared" si="29"/>
        <v>0.24692271805590851</v>
      </c>
      <c r="CG16" s="5">
        <f t="shared" si="74"/>
        <v>0</v>
      </c>
      <c r="CH16" s="5">
        <f t="shared" si="75"/>
        <v>0</v>
      </c>
      <c r="CI16" s="5">
        <f t="shared" si="30"/>
        <v>-7.9347048749144489E-5</v>
      </c>
      <c r="CJ16" s="5">
        <f t="shared" si="30"/>
        <v>0.24247157034245731</v>
      </c>
      <c r="CK16" s="5">
        <f t="shared" si="76"/>
        <v>0</v>
      </c>
      <c r="CL16" s="5">
        <f t="shared" si="77"/>
        <v>0</v>
      </c>
      <c r="CM16" s="16">
        <f t="shared" si="31"/>
        <v>0</v>
      </c>
      <c r="CR16" t="s">
        <v>93</v>
      </c>
    </row>
    <row r="17" spans="1:91" x14ac:dyDescent="0.55000000000000004">
      <c r="A17" s="1">
        <v>3.0985414795918298</v>
      </c>
      <c r="B17" s="1">
        <v>3.8891376817629499</v>
      </c>
      <c r="C17" s="15">
        <f t="shared" si="32"/>
        <v>1.4664669005719172E-2</v>
      </c>
      <c r="D17" s="5">
        <f t="shared" si="33"/>
        <v>1.9603182270489832E-2</v>
      </c>
      <c r="E17" s="5">
        <f t="shared" si="34"/>
        <v>2.4638345410841849E-2</v>
      </c>
      <c r="F17" s="16">
        <f t="shared" si="35"/>
        <v>2.9572903068979656E-2</v>
      </c>
      <c r="G17" s="15">
        <f t="shared" si="36"/>
        <v>0.35</v>
      </c>
      <c r="H17" s="5">
        <f t="shared" si="37"/>
        <v>0.6</v>
      </c>
      <c r="I17" s="15">
        <f t="shared" si="38"/>
        <v>0.12167856004933492</v>
      </c>
      <c r="J17" s="5">
        <f t="shared" si="39"/>
        <v>0.19135602692869644</v>
      </c>
      <c r="K17" s="5">
        <f t="shared" si="40"/>
        <v>0.53038216356345347</v>
      </c>
      <c r="L17" s="16">
        <f t="shared" si="40"/>
        <v>0.5476935620288188</v>
      </c>
      <c r="M17" s="15">
        <f t="shared" si="41"/>
        <v>3.8851884800754931E-2</v>
      </c>
      <c r="N17" s="5">
        <f t="shared" si="42"/>
        <v>4.377601064774745E-2</v>
      </c>
      <c r="O17" s="5">
        <f t="shared" si="43"/>
        <v>4.893326491384524E-2</v>
      </c>
      <c r="P17" s="16">
        <f t="shared" si="44"/>
        <v>5.3889357337469489E-2</v>
      </c>
      <c r="Q17" s="15">
        <f t="shared" si="45"/>
        <v>4.4582185922218756E-2</v>
      </c>
      <c r="R17" s="5">
        <f t="shared" si="46"/>
        <v>5.5468184990831393E-2</v>
      </c>
      <c r="S17" s="5">
        <f t="shared" si="47"/>
        <v>0.51114370080003557</v>
      </c>
      <c r="T17" s="16">
        <f t="shared" si="47"/>
        <v>0.51386349192358316</v>
      </c>
      <c r="U17" s="50">
        <v>0.71390575568039472</v>
      </c>
      <c r="V17" s="51">
        <v>0.28609424431960528</v>
      </c>
      <c r="W17" s="1">
        <f t="shared" si="48"/>
        <v>2.0556225449652885E-2</v>
      </c>
      <c r="X17" s="1">
        <f t="shared" si="48"/>
        <v>2.5939415077041089E-2</v>
      </c>
      <c r="Y17" s="1">
        <f t="shared" si="0"/>
        <v>4.6495640526693971E-2</v>
      </c>
      <c r="Z17" s="15">
        <f t="shared" si="1"/>
        <v>-0.20276205488035914</v>
      </c>
      <c r="AA17" s="5">
        <f t="shared" si="2"/>
        <v>0.24987581793247929</v>
      </c>
      <c r="AB17" s="5">
        <f t="shared" si="49"/>
        <v>0.53038216356345347</v>
      </c>
      <c r="AC17" s="16">
        <f t="shared" si="3"/>
        <v>-2.6871989628420048E-2</v>
      </c>
      <c r="AD17" s="15">
        <f t="shared" si="4"/>
        <v>-0.20276205488035914</v>
      </c>
      <c r="AE17" s="5">
        <f t="shared" si="4"/>
        <v>0.24987581793247929</v>
      </c>
      <c r="AF17" s="5">
        <f t="shared" si="50"/>
        <v>0.5476935620288188</v>
      </c>
      <c r="AG17" s="16">
        <f t="shared" si="51"/>
        <v>-2.7749077419022362E-2</v>
      </c>
      <c r="AH17" s="15">
        <f t="shared" si="52"/>
        <v>0.22776924760397788</v>
      </c>
      <c r="AI17" s="5">
        <f t="shared" si="53"/>
        <v>0.24980780359168475</v>
      </c>
      <c r="AJ17" s="5">
        <f t="shared" si="54"/>
        <v>0.53038216356345347</v>
      </c>
      <c r="AK17" s="16">
        <f t="shared" si="5"/>
        <v>3.0177968346000943E-2</v>
      </c>
      <c r="AL17" s="1">
        <f t="shared" si="6"/>
        <v>0.22776924760397788</v>
      </c>
      <c r="AM17" s="1">
        <f t="shared" si="6"/>
        <v>0.24980780359168475</v>
      </c>
      <c r="AN17" s="1">
        <f t="shared" si="55"/>
        <v>0.5476935620288188</v>
      </c>
      <c r="AO17" s="2">
        <f t="shared" si="7"/>
        <v>3.1162961565612303E-2</v>
      </c>
      <c r="AP17" s="4">
        <f t="shared" si="56"/>
        <v>-0.20276205488035914</v>
      </c>
      <c r="AQ17" s="5">
        <f t="shared" si="57"/>
        <v>0.24987581793247929</v>
      </c>
      <c r="AR17" s="5">
        <f t="shared" si="58"/>
        <v>3.8851884800754931E-2</v>
      </c>
      <c r="AS17" s="5">
        <f t="shared" si="8"/>
        <v>-1.9684437319611192E-3</v>
      </c>
      <c r="AT17" s="5">
        <f t="shared" si="9"/>
        <v>0.22776924760397788</v>
      </c>
      <c r="AU17" s="5">
        <f t="shared" si="9"/>
        <v>0.24980780359168475</v>
      </c>
      <c r="AV17" s="5">
        <f t="shared" si="59"/>
        <v>4.893326491384524E-2</v>
      </c>
      <c r="AW17" s="5">
        <f t="shared" si="10"/>
        <v>2.7842311093476866E-3</v>
      </c>
      <c r="AX17" s="5">
        <f t="shared" si="11"/>
        <v>8.1578737738656742E-4</v>
      </c>
      <c r="AY17" s="5">
        <f t="shared" si="60"/>
        <v>0.24907692413720356</v>
      </c>
      <c r="AZ17" s="5">
        <f t="shared" si="61"/>
        <v>3.0985414795918298</v>
      </c>
      <c r="BA17" s="2">
        <f t="shared" si="12"/>
        <v>6.2960445087941364E-4</v>
      </c>
      <c r="BB17" s="4">
        <f t="shared" si="13"/>
        <v>-1.9684437319611192E-3</v>
      </c>
      <c r="BC17" s="5">
        <f t="shared" si="14"/>
        <v>2.7842311093476866E-3</v>
      </c>
      <c r="BD17" s="5">
        <f t="shared" si="15"/>
        <v>8.1578737738656742E-4</v>
      </c>
      <c r="BE17" s="5">
        <f t="shared" si="62"/>
        <v>0.24907692413720356</v>
      </c>
      <c r="BF17" s="5">
        <f t="shared" si="63"/>
        <v>3.8891376817629499</v>
      </c>
      <c r="BG17" s="2">
        <f t="shared" si="16"/>
        <v>7.9024870593094446E-4</v>
      </c>
      <c r="BH17" s="1">
        <f t="shared" si="17"/>
        <v>0.22776924760397788</v>
      </c>
      <c r="BI17" s="1">
        <f t="shared" si="18"/>
        <v>0.24980780359168475</v>
      </c>
      <c r="BJ17" s="1">
        <f t="shared" si="64"/>
        <v>5.3889357337469489E-2</v>
      </c>
      <c r="BK17" s="1">
        <f t="shared" si="65"/>
        <v>-0.20276205488035914</v>
      </c>
      <c r="BL17" s="1">
        <f t="shared" si="66"/>
        <v>0.24987581793247929</v>
      </c>
      <c r="BM17" s="1">
        <f t="shared" si="67"/>
        <v>4.377601064774745E-2</v>
      </c>
      <c r="BN17" s="1">
        <f t="shared" si="19"/>
        <v>-2.2179262141780905E-3</v>
      </c>
      <c r="BO17" s="1">
        <f t="shared" si="20"/>
        <v>3.0662255099042847E-3</v>
      </c>
      <c r="BP17" s="1">
        <f t="shared" si="21"/>
        <v>8.4829929572619424E-4</v>
      </c>
      <c r="BQ17" s="1">
        <f t="shared" si="68"/>
        <v>0.24772532414100321</v>
      </c>
      <c r="BR17" s="1">
        <f t="shared" si="69"/>
        <v>3.0985414795918298</v>
      </c>
      <c r="BS17" s="2">
        <f t="shared" si="22"/>
        <v>6.5114367471816846E-4</v>
      </c>
      <c r="BT17" s="1">
        <f t="shared" si="70"/>
        <v>3.8891376817629499</v>
      </c>
      <c r="BU17" s="2">
        <f t="shared" si="23"/>
        <v>8.172836859752533E-4</v>
      </c>
      <c r="BV17" s="1">
        <f t="shared" si="71"/>
        <v>-0.20276205488035914</v>
      </c>
      <c r="BW17" s="1">
        <f t="shared" si="71"/>
        <v>0.24987581793247929</v>
      </c>
      <c r="BX17" s="1">
        <f t="shared" si="72"/>
        <v>0</v>
      </c>
      <c r="BY17" s="1">
        <f t="shared" si="24"/>
        <v>0</v>
      </c>
      <c r="BZ17" s="1">
        <f t="shared" si="25"/>
        <v>0.22776924760397788</v>
      </c>
      <c r="CA17" s="1">
        <f t="shared" si="25"/>
        <v>0.24980780359168475</v>
      </c>
      <c r="CB17" s="1">
        <f t="shared" si="73"/>
        <v>0</v>
      </c>
      <c r="CC17" s="1">
        <f t="shared" si="26"/>
        <v>0</v>
      </c>
      <c r="CD17" s="5">
        <f t="shared" si="27"/>
        <v>0</v>
      </c>
      <c r="CE17" s="15">
        <f t="shared" si="28"/>
        <v>8.1578737738656742E-4</v>
      </c>
      <c r="CF17" s="5">
        <f t="shared" si="29"/>
        <v>0.24907692413720356</v>
      </c>
      <c r="CG17" s="5">
        <f t="shared" si="74"/>
        <v>0</v>
      </c>
      <c r="CH17" s="5">
        <f t="shared" si="75"/>
        <v>0</v>
      </c>
      <c r="CI17" s="5">
        <f t="shared" si="30"/>
        <v>8.4829929572619424E-4</v>
      </c>
      <c r="CJ17" s="5">
        <f t="shared" si="30"/>
        <v>0.24772532414100321</v>
      </c>
      <c r="CK17" s="5">
        <f t="shared" si="76"/>
        <v>0</v>
      </c>
      <c r="CL17" s="5">
        <f t="shared" si="77"/>
        <v>0</v>
      </c>
      <c r="CM17" s="16">
        <f t="shared" si="31"/>
        <v>0</v>
      </c>
    </row>
    <row r="18" spans="1:91" x14ac:dyDescent="0.55000000000000004">
      <c r="A18" s="1">
        <v>4.38068767399895</v>
      </c>
      <c r="B18" s="1">
        <v>5.0536028971763098</v>
      </c>
      <c r="C18" s="15">
        <f t="shared" si="32"/>
        <v>1.46331887831752E-2</v>
      </c>
      <c r="D18" s="5">
        <f t="shared" si="33"/>
        <v>1.9563669835193285E-2</v>
      </c>
      <c r="E18" s="5">
        <f t="shared" si="34"/>
        <v>2.4605788227105942E-2</v>
      </c>
      <c r="F18" s="16">
        <f t="shared" si="35"/>
        <v>2.9532038884680895E-2</v>
      </c>
      <c r="G18" s="15">
        <f t="shared" si="36"/>
        <v>0.35</v>
      </c>
      <c r="H18" s="5">
        <f t="shared" si="37"/>
        <v>0.6</v>
      </c>
      <c r="I18" s="15">
        <f t="shared" si="38"/>
        <v>0.16297044829228885</v>
      </c>
      <c r="J18" s="5">
        <f t="shared" si="39"/>
        <v>0.25703347046265829</v>
      </c>
      <c r="K18" s="5">
        <f t="shared" si="40"/>
        <v>0.54065267609750833</v>
      </c>
      <c r="L18" s="16">
        <f t="shared" si="40"/>
        <v>0.56390691381473901</v>
      </c>
      <c r="M18" s="15">
        <f t="shared" si="41"/>
        <v>4.0195484282175932E-2</v>
      </c>
      <c r="N18" s="5">
        <f t="shared" si="42"/>
        <v>4.5163464518698571E-2</v>
      </c>
      <c r="O18" s="5">
        <f t="shared" si="43"/>
        <v>4.7424366496545189E-2</v>
      </c>
      <c r="P18" s="16">
        <f t="shared" si="44"/>
        <v>5.2331209259188875E-2</v>
      </c>
      <c r="Q18" s="15">
        <f t="shared" si="45"/>
        <v>4.7199786038114533E-2</v>
      </c>
      <c r="R18" s="5">
        <f t="shared" si="46"/>
        <v>5.5150041368128663E-2</v>
      </c>
      <c r="S18" s="5">
        <f t="shared" si="47"/>
        <v>0.51179775631792113</v>
      </c>
      <c r="T18" s="16">
        <f t="shared" si="47"/>
        <v>0.51378401681410801</v>
      </c>
      <c r="U18" s="50">
        <v>3.5336162973694463E-2</v>
      </c>
      <c r="V18" s="51">
        <v>0.96466383702630554</v>
      </c>
      <c r="W18" s="1">
        <f t="shared" si="48"/>
        <v>0.11350782496605961</v>
      </c>
      <c r="X18" s="1">
        <f t="shared" si="48"/>
        <v>0.10164630613729178</v>
      </c>
      <c r="Y18" s="1">
        <f t="shared" si="0"/>
        <v>0.21515413110335141</v>
      </c>
      <c r="Z18" s="15">
        <f t="shared" si="1"/>
        <v>0.47646159334422666</v>
      </c>
      <c r="AA18" s="5">
        <f t="shared" si="2"/>
        <v>0.24986081294586296</v>
      </c>
      <c r="AB18" s="5">
        <f t="shared" si="49"/>
        <v>0.54065267609750833</v>
      </c>
      <c r="AC18" s="16">
        <f t="shared" si="3"/>
        <v>6.4364204256885577E-2</v>
      </c>
      <c r="AD18" s="15">
        <f t="shared" si="4"/>
        <v>0.47646159334422666</v>
      </c>
      <c r="AE18" s="5">
        <f t="shared" si="4"/>
        <v>0.24986081294586296</v>
      </c>
      <c r="AF18" s="5">
        <f t="shared" si="50"/>
        <v>0.56390691381473901</v>
      </c>
      <c r="AG18" s="16">
        <f t="shared" si="51"/>
        <v>6.7132599887651065E-2</v>
      </c>
      <c r="AH18" s="15">
        <f t="shared" si="52"/>
        <v>-0.45087982021219752</v>
      </c>
      <c r="AI18" s="5">
        <f t="shared" si="53"/>
        <v>0.2498100008804684</v>
      </c>
      <c r="AJ18" s="5">
        <f t="shared" si="54"/>
        <v>0.54065267609750833</v>
      </c>
      <c r="AK18" s="16">
        <f t="shared" si="5"/>
        <v>-6.0896029381187988E-2</v>
      </c>
      <c r="AL18" s="1">
        <f t="shared" si="6"/>
        <v>-0.45087982021219752</v>
      </c>
      <c r="AM18" s="1">
        <f t="shared" si="6"/>
        <v>0.2498100008804684</v>
      </c>
      <c r="AN18" s="1">
        <f t="shared" si="55"/>
        <v>0.56390691381473901</v>
      </c>
      <c r="AO18" s="2">
        <f t="shared" si="7"/>
        <v>-6.3515253896059734E-2</v>
      </c>
      <c r="AP18" s="4">
        <f t="shared" si="56"/>
        <v>0.47646159334422666</v>
      </c>
      <c r="AQ18" s="5">
        <f t="shared" si="57"/>
        <v>0.24986081294586296</v>
      </c>
      <c r="AR18" s="5">
        <f t="shared" si="58"/>
        <v>4.0195484282175932E-2</v>
      </c>
      <c r="AS18" s="5">
        <f t="shared" si="8"/>
        <v>4.7852354661716409E-3</v>
      </c>
      <c r="AT18" s="5">
        <f t="shared" si="9"/>
        <v>-0.45087982021219752</v>
      </c>
      <c r="AU18" s="5">
        <f t="shared" si="9"/>
        <v>0.2498100008804684</v>
      </c>
      <c r="AV18" s="5">
        <f t="shared" si="59"/>
        <v>4.7424366496545189E-2</v>
      </c>
      <c r="AW18" s="5">
        <f t="shared" si="10"/>
        <v>-5.3416097676671657E-3</v>
      </c>
      <c r="AX18" s="5">
        <f t="shared" si="11"/>
        <v>-5.5637430149552483E-4</v>
      </c>
      <c r="AY18" s="5">
        <f t="shared" si="60"/>
        <v>0.24834735992611107</v>
      </c>
      <c r="AZ18" s="5">
        <f t="shared" si="61"/>
        <v>4.38068767399895</v>
      </c>
      <c r="BA18" s="2">
        <f t="shared" si="12"/>
        <v>-6.0529752814157721E-4</v>
      </c>
      <c r="BB18" s="4">
        <f t="shared" si="13"/>
        <v>4.7852354661716409E-3</v>
      </c>
      <c r="BC18" s="5">
        <f t="shared" si="14"/>
        <v>-5.3416097676671657E-3</v>
      </c>
      <c r="BD18" s="5">
        <f t="shared" si="15"/>
        <v>-5.5637430149552483E-4</v>
      </c>
      <c r="BE18" s="5">
        <f t="shared" si="62"/>
        <v>0.24834735992611107</v>
      </c>
      <c r="BF18" s="5">
        <f t="shared" si="63"/>
        <v>5.0536028971763098</v>
      </c>
      <c r="BG18" s="2">
        <f t="shared" si="16"/>
        <v>-6.982769760158588E-4</v>
      </c>
      <c r="BH18" s="1">
        <f t="shared" si="17"/>
        <v>-0.45087982021219752</v>
      </c>
      <c r="BI18" s="1">
        <f t="shared" si="18"/>
        <v>0.2498100008804684</v>
      </c>
      <c r="BJ18" s="1">
        <f t="shared" si="64"/>
        <v>5.2331209259188875E-2</v>
      </c>
      <c r="BK18" s="1">
        <f t="shared" si="65"/>
        <v>0.47646159334422666</v>
      </c>
      <c r="BL18" s="1">
        <f t="shared" si="66"/>
        <v>0.24986081294586296</v>
      </c>
      <c r="BM18" s="1">
        <f t="shared" si="67"/>
        <v>4.5163464518698571E-2</v>
      </c>
      <c r="BN18" s="1">
        <f t="shared" si="19"/>
        <v>5.3766689480065563E-3</v>
      </c>
      <c r="BO18" s="1">
        <f t="shared" si="20"/>
        <v>-5.8942885099599884E-3</v>
      </c>
      <c r="BP18" s="1">
        <f t="shared" si="21"/>
        <v>-5.1761956195343212E-4</v>
      </c>
      <c r="BQ18" s="1">
        <f t="shared" si="68"/>
        <v>0.24591590636667551</v>
      </c>
      <c r="BR18" s="1">
        <f t="shared" si="69"/>
        <v>4.38068767399895</v>
      </c>
      <c r="BS18" s="2">
        <f t="shared" si="22"/>
        <v>-5.5762160537238623E-4</v>
      </c>
      <c r="BT18" s="1">
        <f t="shared" si="70"/>
        <v>5.0536028971763098</v>
      </c>
      <c r="BU18" s="2">
        <f t="shared" si="23"/>
        <v>-6.4327757880660804E-4</v>
      </c>
      <c r="BV18" s="1">
        <f t="shared" si="71"/>
        <v>0.47646159334422666</v>
      </c>
      <c r="BW18" s="1">
        <f t="shared" si="71"/>
        <v>0.24986081294586296</v>
      </c>
      <c r="BX18" s="1">
        <f t="shared" si="72"/>
        <v>0</v>
      </c>
      <c r="BY18" s="1">
        <f t="shared" si="24"/>
        <v>0</v>
      </c>
      <c r="BZ18" s="1">
        <f t="shared" si="25"/>
        <v>-0.45087982021219752</v>
      </c>
      <c r="CA18" s="1">
        <f t="shared" si="25"/>
        <v>0.2498100008804684</v>
      </c>
      <c r="CB18" s="1">
        <f t="shared" si="73"/>
        <v>0</v>
      </c>
      <c r="CC18" s="1">
        <f t="shared" si="26"/>
        <v>0</v>
      </c>
      <c r="CD18" s="5">
        <f t="shared" si="27"/>
        <v>0</v>
      </c>
      <c r="CE18" s="15">
        <f t="shared" si="28"/>
        <v>-5.5637430149552483E-4</v>
      </c>
      <c r="CF18" s="5">
        <f t="shared" si="29"/>
        <v>0.24834735992611107</v>
      </c>
      <c r="CG18" s="5">
        <f t="shared" si="74"/>
        <v>0</v>
      </c>
      <c r="CH18" s="5">
        <f t="shared" si="75"/>
        <v>0</v>
      </c>
      <c r="CI18" s="5">
        <f t="shared" si="30"/>
        <v>-5.1761956195343212E-4</v>
      </c>
      <c r="CJ18" s="5">
        <f t="shared" si="30"/>
        <v>0.24591590636667551</v>
      </c>
      <c r="CK18" s="5">
        <f t="shared" si="76"/>
        <v>0</v>
      </c>
      <c r="CL18" s="5">
        <f t="shared" si="77"/>
        <v>0</v>
      </c>
      <c r="CM18" s="16">
        <f t="shared" si="31"/>
        <v>0</v>
      </c>
    </row>
    <row r="19" spans="1:91" x14ac:dyDescent="0.55000000000000004">
      <c r="A19" s="1">
        <v>6.2187331933989602</v>
      </c>
      <c r="B19" s="1">
        <v>7.6639005222052701</v>
      </c>
      <c r="C19" s="15">
        <f t="shared" si="32"/>
        <v>1.4663453659582279E-2</v>
      </c>
      <c r="D19" s="5">
        <f t="shared" si="33"/>
        <v>1.9598583683994079E-2</v>
      </c>
      <c r="E19" s="5">
        <f t="shared" si="34"/>
        <v>2.463366930737456E-2</v>
      </c>
      <c r="F19" s="16">
        <f t="shared" si="35"/>
        <v>2.9564202763621227E-2</v>
      </c>
      <c r="G19" s="15">
        <f t="shared" si="36"/>
        <v>0.35</v>
      </c>
      <c r="H19" s="5">
        <f t="shared" si="37"/>
        <v>0.6</v>
      </c>
      <c r="I19" s="15">
        <f t="shared" si="38"/>
        <v>0.24138970173295771</v>
      </c>
      <c r="J19" s="5">
        <f t="shared" si="39"/>
        <v>0.37976732599568253</v>
      </c>
      <c r="K19" s="5">
        <f t="shared" si="40"/>
        <v>0.56005609094094833</v>
      </c>
      <c r="L19" s="16">
        <f t="shared" si="40"/>
        <v>0.59381698356799384</v>
      </c>
      <c r="M19" s="15">
        <f t="shared" si="41"/>
        <v>3.6977274069331656E-2</v>
      </c>
      <c r="N19" s="5">
        <f t="shared" si="42"/>
        <v>4.1806834524316015E-2</v>
      </c>
      <c r="O19" s="5">
        <f t="shared" si="43"/>
        <v>5.0469167965604592E-2</v>
      </c>
      <c r="P19" s="16">
        <f t="shared" si="44"/>
        <v>5.550697195399186E-2</v>
      </c>
      <c r="Q19" s="15">
        <f t="shared" si="45"/>
        <v>4.5534955938677582E-2</v>
      </c>
      <c r="R19" s="5">
        <f t="shared" si="46"/>
        <v>6.1226547576571325E-2</v>
      </c>
      <c r="S19" s="5">
        <f t="shared" si="47"/>
        <v>0.51138177244149208</v>
      </c>
      <c r="T19" s="16">
        <f t="shared" si="47"/>
        <v>0.51530185703273845</v>
      </c>
      <c r="U19" s="50">
        <v>0.95042252033146024</v>
      </c>
      <c r="V19" s="51">
        <v>4.9577479668539759E-2</v>
      </c>
      <c r="W19" s="1">
        <f t="shared" si="48"/>
        <v>9.6378389153891297E-2</v>
      </c>
      <c r="X19" s="1">
        <f t="shared" si="48"/>
        <v>0.10844959783563528</v>
      </c>
      <c r="Y19" s="1">
        <f t="shared" si="0"/>
        <v>0.20482798698952659</v>
      </c>
      <c r="Z19" s="15">
        <f t="shared" si="1"/>
        <v>-0.43904074788996816</v>
      </c>
      <c r="AA19" s="5">
        <f t="shared" si="2"/>
        <v>0.24987045525609008</v>
      </c>
      <c r="AB19" s="5">
        <f t="shared" si="49"/>
        <v>0.56005609094094833</v>
      </c>
      <c r="AC19" s="16">
        <f t="shared" si="3"/>
        <v>-6.1440007830664806E-2</v>
      </c>
      <c r="AD19" s="15">
        <f t="shared" si="4"/>
        <v>-0.43904074788996816</v>
      </c>
      <c r="AE19" s="5">
        <f t="shared" si="4"/>
        <v>0.24987045525609008</v>
      </c>
      <c r="AF19" s="5">
        <f t="shared" si="50"/>
        <v>0.59381698356799384</v>
      </c>
      <c r="AG19" s="16">
        <f t="shared" si="51"/>
        <v>-6.5143689552777564E-2</v>
      </c>
      <c r="AH19" s="15">
        <f t="shared" si="52"/>
        <v>0.46572437736419869</v>
      </c>
      <c r="AI19" s="5">
        <f t="shared" si="53"/>
        <v>0.24976585317134964</v>
      </c>
      <c r="AJ19" s="5">
        <f t="shared" si="54"/>
        <v>0.56005609094094833</v>
      </c>
      <c r="AK19" s="16">
        <f t="shared" si="5"/>
        <v>6.5146870627874914E-2</v>
      </c>
      <c r="AL19" s="1">
        <f t="shared" si="6"/>
        <v>0.46572437736419869</v>
      </c>
      <c r="AM19" s="1">
        <f t="shared" si="6"/>
        <v>0.24976585317134964</v>
      </c>
      <c r="AN19" s="1">
        <f t="shared" si="55"/>
        <v>0.59381698356799384</v>
      </c>
      <c r="AO19" s="2">
        <f t="shared" si="7"/>
        <v>6.9074006748402556E-2</v>
      </c>
      <c r="AP19" s="4">
        <f t="shared" si="56"/>
        <v>-0.43904074788996816</v>
      </c>
      <c r="AQ19" s="5">
        <f t="shared" si="57"/>
        <v>0.24987045525609008</v>
      </c>
      <c r="AR19" s="5">
        <f t="shared" si="58"/>
        <v>3.6977274069331656E-2</v>
      </c>
      <c r="AS19" s="5">
        <f t="shared" si="8"/>
        <v>-4.0565294175435021E-3</v>
      </c>
      <c r="AT19" s="5">
        <f t="shared" si="9"/>
        <v>0.46572437736419869</v>
      </c>
      <c r="AU19" s="5">
        <f t="shared" si="9"/>
        <v>0.24976585317134964</v>
      </c>
      <c r="AV19" s="5">
        <f t="shared" si="59"/>
        <v>5.0469167965604592E-2</v>
      </c>
      <c r="AW19" s="5">
        <f t="shared" si="10"/>
        <v>5.8706769006435199E-3</v>
      </c>
      <c r="AX19" s="5">
        <f t="shared" si="11"/>
        <v>1.8141474831000178E-3</v>
      </c>
      <c r="AY19" s="5">
        <f t="shared" si="60"/>
        <v>0.24639326594089253</v>
      </c>
      <c r="AZ19" s="5">
        <f t="shared" si="61"/>
        <v>6.2187331933989602</v>
      </c>
      <c r="BA19" s="2">
        <f t="shared" si="12"/>
        <v>2.7797347040746149E-3</v>
      </c>
      <c r="BB19" s="4">
        <f t="shared" si="13"/>
        <v>-4.0565294175435021E-3</v>
      </c>
      <c r="BC19" s="5">
        <f t="shared" si="14"/>
        <v>5.8706769006435199E-3</v>
      </c>
      <c r="BD19" s="5">
        <f t="shared" si="15"/>
        <v>1.8141474831000178E-3</v>
      </c>
      <c r="BE19" s="5">
        <f t="shared" si="62"/>
        <v>0.24639326594089253</v>
      </c>
      <c r="BF19" s="5">
        <f t="shared" si="63"/>
        <v>7.6639005222052701</v>
      </c>
      <c r="BG19" s="2">
        <f t="shared" si="16"/>
        <v>3.4257154291106803E-3</v>
      </c>
      <c r="BH19" s="1">
        <f t="shared" si="17"/>
        <v>0.46572437736419869</v>
      </c>
      <c r="BI19" s="1">
        <f t="shared" si="18"/>
        <v>0.24976585317134964</v>
      </c>
      <c r="BJ19" s="1">
        <f t="shared" si="64"/>
        <v>5.550697195399186E-2</v>
      </c>
      <c r="BK19" s="1">
        <f t="shared" si="65"/>
        <v>-0.43904074788996816</v>
      </c>
      <c r="BL19" s="1">
        <f t="shared" si="66"/>
        <v>0.24987045525609008</v>
      </c>
      <c r="BM19" s="1">
        <f t="shared" si="67"/>
        <v>4.1806834524316015E-2</v>
      </c>
      <c r="BN19" s="1">
        <f t="shared" si="19"/>
        <v>-4.586348192792202E-3</v>
      </c>
      <c r="BO19" s="1">
        <f t="shared" si="20"/>
        <v>6.4566845702122132E-3</v>
      </c>
      <c r="BP19" s="1">
        <f t="shared" si="21"/>
        <v>1.8703363774200113E-3</v>
      </c>
      <c r="BQ19" s="1">
        <f t="shared" si="68"/>
        <v>0.24119837359420276</v>
      </c>
      <c r="BR19" s="1">
        <f t="shared" si="69"/>
        <v>6.2187331933989602</v>
      </c>
      <c r="BS19" s="2">
        <f t="shared" si="22"/>
        <v>2.8054079297099794E-3</v>
      </c>
      <c r="BT19" s="1">
        <f t="shared" si="70"/>
        <v>7.6639005222052701</v>
      </c>
      <c r="BU19" s="2">
        <f t="shared" si="23"/>
        <v>3.4573548388159266E-3</v>
      </c>
      <c r="BV19" s="1">
        <f t="shared" si="71"/>
        <v>-0.43904074788996816</v>
      </c>
      <c r="BW19" s="1">
        <f t="shared" si="71"/>
        <v>0.24987045525609008</v>
      </c>
      <c r="BX19" s="1">
        <f t="shared" si="72"/>
        <v>0</v>
      </c>
      <c r="BY19" s="1">
        <f t="shared" si="24"/>
        <v>0</v>
      </c>
      <c r="BZ19" s="1">
        <f t="shared" si="25"/>
        <v>0.46572437736419869</v>
      </c>
      <c r="CA19" s="1">
        <f t="shared" si="25"/>
        <v>0.24976585317134964</v>
      </c>
      <c r="CB19" s="1">
        <f t="shared" si="73"/>
        <v>0</v>
      </c>
      <c r="CC19" s="1">
        <f t="shared" si="26"/>
        <v>0</v>
      </c>
      <c r="CD19" s="5">
        <f t="shared" si="27"/>
        <v>0</v>
      </c>
      <c r="CE19" s="15">
        <f t="shared" si="28"/>
        <v>1.8141474831000178E-3</v>
      </c>
      <c r="CF19" s="5">
        <f t="shared" si="29"/>
        <v>0.24639326594089253</v>
      </c>
      <c r="CG19" s="5">
        <f t="shared" si="74"/>
        <v>0</v>
      </c>
      <c r="CH19" s="5">
        <f t="shared" si="75"/>
        <v>0</v>
      </c>
      <c r="CI19" s="5">
        <f t="shared" si="30"/>
        <v>1.8703363774200113E-3</v>
      </c>
      <c r="CJ19" s="5">
        <f t="shared" si="30"/>
        <v>0.24119837359420276</v>
      </c>
      <c r="CK19" s="5">
        <f t="shared" si="76"/>
        <v>0</v>
      </c>
      <c r="CL19" s="5">
        <f t="shared" si="77"/>
        <v>0</v>
      </c>
      <c r="CM19" s="16">
        <f t="shared" si="31"/>
        <v>0</v>
      </c>
    </row>
    <row r="20" spans="1:91" x14ac:dyDescent="0.55000000000000004">
      <c r="A20" s="1">
        <v>4.6008814096042103</v>
      </c>
      <c r="B20" s="1">
        <v>5.0866092167711399</v>
      </c>
      <c r="C20" s="15">
        <f t="shared" si="32"/>
        <v>1.4524466924378549E-2</v>
      </c>
      <c r="D20" s="5">
        <f t="shared" si="33"/>
        <v>1.9427297912538544E-2</v>
      </c>
      <c r="E20" s="5">
        <f t="shared" si="34"/>
        <v>2.4493398910889062E-2</v>
      </c>
      <c r="F20" s="16">
        <f t="shared" si="35"/>
        <v>2.9391335021680429E-2</v>
      </c>
      <c r="G20" s="15">
        <f t="shared" si="36"/>
        <v>0.35</v>
      </c>
      <c r="H20" s="5">
        <f t="shared" si="37"/>
        <v>0.6</v>
      </c>
      <c r="I20" s="15">
        <f t="shared" si="38"/>
        <v>0.1656444224756618</v>
      </c>
      <c r="J20" s="5">
        <f t="shared" si="39"/>
        <v>0.26219345932161753</v>
      </c>
      <c r="K20" s="5">
        <f t="shared" si="40"/>
        <v>0.54131667795102301</v>
      </c>
      <c r="L20" s="16">
        <f t="shared" si="40"/>
        <v>0.5651754160373148</v>
      </c>
      <c r="M20" s="15">
        <f t="shared" si="41"/>
        <v>4.0049274460864898E-2</v>
      </c>
      <c r="N20" s="5">
        <f t="shared" si="42"/>
        <v>4.5064019001954891E-2</v>
      </c>
      <c r="O20" s="5">
        <f t="shared" si="43"/>
        <v>4.7211824434210847E-2</v>
      </c>
      <c r="P20" s="16">
        <f t="shared" si="44"/>
        <v>5.2053271616571729E-2</v>
      </c>
      <c r="Q20" s="15">
        <f t="shared" si="45"/>
        <v>4.7148415893247447E-2</v>
      </c>
      <c r="R20" s="5">
        <f t="shared" si="46"/>
        <v>5.4975777404733223E-2</v>
      </c>
      <c r="S20" s="5">
        <f t="shared" si="47"/>
        <v>0.51178492092398742</v>
      </c>
      <c r="T20" s="16">
        <f t="shared" si="47"/>
        <v>0.51374048382880011</v>
      </c>
      <c r="U20" s="50">
        <v>0.95907593010109582</v>
      </c>
      <c r="V20" s="51">
        <v>4.0924069898904181E-2</v>
      </c>
      <c r="W20" s="1">
        <f t="shared" si="48"/>
        <v>0.10003462344533803</v>
      </c>
      <c r="X20" s="1">
        <f t="shared" si="48"/>
        <v>0.11177768064076335</v>
      </c>
      <c r="Y20" s="1">
        <f t="shared" si="0"/>
        <v>0.21181230408610138</v>
      </c>
      <c r="Z20" s="15">
        <f t="shared" si="1"/>
        <v>-0.4472910091771084</v>
      </c>
      <c r="AA20" s="5">
        <f t="shared" si="2"/>
        <v>0.24986111563881536</v>
      </c>
      <c r="AB20" s="5">
        <f t="shared" si="49"/>
        <v>0.54131667795102301</v>
      </c>
      <c r="AC20" s="16">
        <f t="shared" si="3"/>
        <v>-6.0497893264891689E-2</v>
      </c>
      <c r="AD20" s="15">
        <f t="shared" si="4"/>
        <v>-0.4472910091771084</v>
      </c>
      <c r="AE20" s="5">
        <f t="shared" si="4"/>
        <v>0.24986111563881536</v>
      </c>
      <c r="AF20" s="5">
        <f t="shared" si="50"/>
        <v>0.5651754160373148</v>
      </c>
      <c r="AG20" s="16">
        <f t="shared" si="51"/>
        <v>-6.3164360877977277E-2</v>
      </c>
      <c r="AH20" s="15">
        <f t="shared" si="52"/>
        <v>0.47281641392989593</v>
      </c>
      <c r="AI20" s="5">
        <f t="shared" si="53"/>
        <v>0.24981119910415048</v>
      </c>
      <c r="AJ20" s="5">
        <f t="shared" si="54"/>
        <v>0.54131667795102301</v>
      </c>
      <c r="AK20" s="16">
        <f t="shared" si="5"/>
        <v>6.3937530272128396E-2</v>
      </c>
      <c r="AL20" s="1">
        <f t="shared" si="6"/>
        <v>0.47281641392989593</v>
      </c>
      <c r="AM20" s="1">
        <f t="shared" si="6"/>
        <v>0.24981119910415048</v>
      </c>
      <c r="AN20" s="1">
        <f t="shared" si="55"/>
        <v>0.5651754160373148</v>
      </c>
      <c r="AO20" s="2">
        <f t="shared" si="7"/>
        <v>6.6755601192132613E-2</v>
      </c>
      <c r="AP20" s="4">
        <f t="shared" si="56"/>
        <v>-0.4472910091771084</v>
      </c>
      <c r="AQ20" s="5">
        <f t="shared" si="57"/>
        <v>0.24986111563881536</v>
      </c>
      <c r="AR20" s="5">
        <f t="shared" si="58"/>
        <v>4.0049274460864898E-2</v>
      </c>
      <c r="AS20" s="5">
        <f t="shared" si="8"/>
        <v>-4.475932167545325E-3</v>
      </c>
      <c r="AT20" s="5">
        <f t="shared" si="9"/>
        <v>0.47281641392989593</v>
      </c>
      <c r="AU20" s="5">
        <f t="shared" si="9"/>
        <v>0.24981119910415048</v>
      </c>
      <c r="AV20" s="5">
        <f t="shared" si="59"/>
        <v>4.7211824434210847E-2</v>
      </c>
      <c r="AW20" s="5">
        <f t="shared" si="10"/>
        <v>5.5764168682012841E-3</v>
      </c>
      <c r="AX20" s="5">
        <f t="shared" si="11"/>
        <v>1.1004847006559591E-3</v>
      </c>
      <c r="AY20" s="5">
        <f t="shared" si="60"/>
        <v>0.24829293212309145</v>
      </c>
      <c r="AZ20" s="5">
        <f t="shared" si="61"/>
        <v>4.6008814096042103</v>
      </c>
      <c r="BA20" s="2">
        <f t="shared" si="12"/>
        <v>1.2571566748075592E-3</v>
      </c>
      <c r="BB20" s="4">
        <f t="shared" si="13"/>
        <v>-4.475932167545325E-3</v>
      </c>
      <c r="BC20" s="5">
        <f t="shared" si="14"/>
        <v>5.5764168682012841E-3</v>
      </c>
      <c r="BD20" s="5">
        <f t="shared" si="15"/>
        <v>1.1004847006559591E-3</v>
      </c>
      <c r="BE20" s="5">
        <f t="shared" si="62"/>
        <v>0.24829293212309145</v>
      </c>
      <c r="BF20" s="5">
        <f t="shared" si="63"/>
        <v>5.0866092167711399</v>
      </c>
      <c r="BG20" s="2">
        <f t="shared" si="16"/>
        <v>1.3898781906555569E-3</v>
      </c>
      <c r="BH20" s="1">
        <f t="shared" si="17"/>
        <v>0.47281641392989593</v>
      </c>
      <c r="BI20" s="1">
        <f t="shared" si="18"/>
        <v>0.24981119910415048</v>
      </c>
      <c r="BJ20" s="1">
        <f t="shared" si="64"/>
        <v>5.2053271616571729E-2</v>
      </c>
      <c r="BK20" s="1">
        <f t="shared" si="65"/>
        <v>-0.4472910091771084</v>
      </c>
      <c r="BL20" s="1">
        <f t="shared" si="66"/>
        <v>0.24986111563881536</v>
      </c>
      <c r="BM20" s="1">
        <f t="shared" si="67"/>
        <v>4.5064019001954891E-2</v>
      </c>
      <c r="BN20" s="1">
        <f t="shared" si="19"/>
        <v>-5.0363831795960014E-3</v>
      </c>
      <c r="BO20" s="1">
        <f t="shared" si="20"/>
        <v>6.1482636048560838E-3</v>
      </c>
      <c r="BP20" s="1">
        <f t="shared" si="21"/>
        <v>1.1118804252600823E-3</v>
      </c>
      <c r="BQ20" s="1">
        <f t="shared" si="68"/>
        <v>0.24575216514436293</v>
      </c>
      <c r="BR20" s="1">
        <f t="shared" si="69"/>
        <v>4.6008814096042103</v>
      </c>
      <c r="BS20" s="2">
        <f t="shared" si="22"/>
        <v>1.2571771432401961E-3</v>
      </c>
      <c r="BT20" s="1">
        <f t="shared" si="70"/>
        <v>5.0866092167711399</v>
      </c>
      <c r="BU20" s="2">
        <f t="shared" si="23"/>
        <v>1.38990081999738E-3</v>
      </c>
      <c r="BV20" s="1">
        <f t="shared" si="71"/>
        <v>-0.4472910091771084</v>
      </c>
      <c r="BW20" s="1">
        <f t="shared" si="71"/>
        <v>0.24986111563881536</v>
      </c>
      <c r="BX20" s="1">
        <f t="shared" si="72"/>
        <v>0</v>
      </c>
      <c r="BY20" s="1">
        <f t="shared" si="24"/>
        <v>0</v>
      </c>
      <c r="BZ20" s="1">
        <f t="shared" si="25"/>
        <v>0.47281641392989593</v>
      </c>
      <c r="CA20" s="1">
        <f t="shared" si="25"/>
        <v>0.24981119910415048</v>
      </c>
      <c r="CB20" s="1">
        <f t="shared" si="73"/>
        <v>0</v>
      </c>
      <c r="CC20" s="1">
        <f t="shared" si="26"/>
        <v>0</v>
      </c>
      <c r="CD20" s="5">
        <f t="shared" si="27"/>
        <v>0</v>
      </c>
      <c r="CE20" s="15">
        <f t="shared" si="28"/>
        <v>1.1004847006559591E-3</v>
      </c>
      <c r="CF20" s="5">
        <f t="shared" si="29"/>
        <v>0.24829293212309145</v>
      </c>
      <c r="CG20" s="5">
        <f t="shared" si="74"/>
        <v>0</v>
      </c>
      <c r="CH20" s="5">
        <f t="shared" si="75"/>
        <v>0</v>
      </c>
      <c r="CI20" s="5">
        <f t="shared" si="30"/>
        <v>1.1118804252600823E-3</v>
      </c>
      <c r="CJ20" s="5">
        <f t="shared" si="30"/>
        <v>0.24575216514436293</v>
      </c>
      <c r="CK20" s="5">
        <f t="shared" si="76"/>
        <v>0</v>
      </c>
      <c r="CL20" s="5">
        <f t="shared" si="77"/>
        <v>0</v>
      </c>
      <c r="CM20" s="16">
        <f t="shared" si="31"/>
        <v>0</v>
      </c>
    </row>
    <row r="21" spans="1:91" x14ac:dyDescent="0.55000000000000004">
      <c r="A21" s="1">
        <v>4.8475425848135503</v>
      </c>
      <c r="B21" s="1">
        <v>4.3096330818451998</v>
      </c>
      <c r="C21" s="15">
        <f t="shared" si="32"/>
        <v>1.4461609090638171E-2</v>
      </c>
      <c r="D21" s="5">
        <f t="shared" si="33"/>
        <v>1.9357804003005765E-2</v>
      </c>
      <c r="E21" s="5">
        <f t="shared" si="34"/>
        <v>2.4430540053727051E-2</v>
      </c>
      <c r="F21" s="16">
        <f t="shared" si="35"/>
        <v>2.932183998068056E-2</v>
      </c>
      <c r="G21" s="15">
        <f t="shared" si="36"/>
        <v>0.35</v>
      </c>
      <c r="H21" s="5">
        <f t="shared" si="37"/>
        <v>0.6</v>
      </c>
      <c r="I21" s="15">
        <f t="shared" si="38"/>
        <v>0.15352829843502436</v>
      </c>
      <c r="J21" s="5">
        <f t="shared" si="39"/>
        <v>0.24479445488174714</v>
      </c>
      <c r="K21" s="5">
        <f t="shared" si="40"/>
        <v>0.53830686009835449</v>
      </c>
      <c r="L21" s="16">
        <f t="shared" si="40"/>
        <v>0.56089482687725079</v>
      </c>
      <c r="M21" s="15">
        <f t="shared" si="41"/>
        <v>4.3074169124109482E-2</v>
      </c>
      <c r="N21" s="5">
        <f t="shared" si="42"/>
        <v>4.8222237045853752E-2</v>
      </c>
      <c r="O21" s="5">
        <f t="shared" si="43"/>
        <v>4.4014947920604425E-2</v>
      </c>
      <c r="P21" s="16">
        <f t="shared" si="44"/>
        <v>4.8715491556965099E-2</v>
      </c>
      <c r="Q21" s="15">
        <f t="shared" si="45"/>
        <v>5.0234724032012755E-2</v>
      </c>
      <c r="R21" s="5">
        <f t="shared" si="46"/>
        <v>5.1017815615617274E-2</v>
      </c>
      <c r="S21" s="5">
        <f t="shared" si="47"/>
        <v>0.51255604065956129</v>
      </c>
      <c r="T21" s="16">
        <f t="shared" si="47"/>
        <v>0.51275168816411087</v>
      </c>
      <c r="U21" s="50">
        <v>0.74241969961548493</v>
      </c>
      <c r="V21" s="51">
        <v>0.25758030038451507</v>
      </c>
      <c r="W21" s="1">
        <f t="shared" si="48"/>
        <v>2.6418650854302589E-2</v>
      </c>
      <c r="X21" s="1">
        <f t="shared" si="48"/>
        <v>3.255621857068243E-2</v>
      </c>
      <c r="Y21" s="1">
        <f t="shared" si="0"/>
        <v>5.8974869424985019E-2</v>
      </c>
      <c r="Z21" s="15">
        <f t="shared" si="1"/>
        <v>-0.22986365895592364</v>
      </c>
      <c r="AA21" s="5">
        <f t="shared" si="2"/>
        <v>0.24984234584295545</v>
      </c>
      <c r="AB21" s="5">
        <f t="shared" si="49"/>
        <v>0.53830686009835449</v>
      </c>
      <c r="AC21" s="16">
        <f t="shared" si="3"/>
        <v>-3.0914788444302631E-2</v>
      </c>
      <c r="AD21" s="15">
        <f t="shared" si="4"/>
        <v>-0.22986365895592364</v>
      </c>
      <c r="AE21" s="5">
        <f t="shared" si="4"/>
        <v>0.24984234584295545</v>
      </c>
      <c r="AF21" s="5">
        <f t="shared" si="50"/>
        <v>0.56089482687725079</v>
      </c>
      <c r="AG21" s="16">
        <f t="shared" si="51"/>
        <v>-3.2212008052889693E-2</v>
      </c>
      <c r="AH21" s="15">
        <f t="shared" si="52"/>
        <v>0.2551713877795958</v>
      </c>
      <c r="AI21" s="5">
        <f t="shared" si="53"/>
        <v>0.24983739444896527</v>
      </c>
      <c r="AJ21" s="5">
        <f t="shared" si="54"/>
        <v>0.53830686009835449</v>
      </c>
      <c r="AK21" s="16">
        <f t="shared" si="5"/>
        <v>3.4317791554461491E-2</v>
      </c>
      <c r="AL21" s="1">
        <f t="shared" si="6"/>
        <v>0.2551713877795958</v>
      </c>
      <c r="AM21" s="1">
        <f t="shared" si="6"/>
        <v>0.24983739444896527</v>
      </c>
      <c r="AN21" s="1">
        <f t="shared" si="55"/>
        <v>0.56089482687725079</v>
      </c>
      <c r="AO21" s="2">
        <f t="shared" si="7"/>
        <v>3.5757805035648842E-2</v>
      </c>
      <c r="AP21" s="4">
        <f t="shared" si="56"/>
        <v>-0.22986365895592364</v>
      </c>
      <c r="AQ21" s="5">
        <f t="shared" si="57"/>
        <v>0.24984234584295545</v>
      </c>
      <c r="AR21" s="5">
        <f t="shared" si="58"/>
        <v>4.3074169124109482E-2</v>
      </c>
      <c r="AS21" s="5">
        <f t="shared" si="8"/>
        <v>-2.4737355671868161E-3</v>
      </c>
      <c r="AT21" s="5">
        <f t="shared" si="9"/>
        <v>0.2551713877795958</v>
      </c>
      <c r="AU21" s="5">
        <f t="shared" si="9"/>
        <v>0.24983739444896527</v>
      </c>
      <c r="AV21" s="5">
        <f t="shared" si="59"/>
        <v>4.4014947920604425E-2</v>
      </c>
      <c r="AW21" s="5">
        <f t="shared" si="10"/>
        <v>2.8060125552622473E-3</v>
      </c>
      <c r="AX21" s="5">
        <f t="shared" si="11"/>
        <v>3.3227698807543121E-4</v>
      </c>
      <c r="AY21" s="5">
        <f t="shared" si="60"/>
        <v>0.2485325844694051</v>
      </c>
      <c r="AZ21" s="5">
        <f t="shared" si="61"/>
        <v>4.8475425848135503</v>
      </c>
      <c r="BA21" s="2">
        <f t="shared" si="12"/>
        <v>4.003181068175878E-4</v>
      </c>
      <c r="BB21" s="4">
        <f t="shared" si="13"/>
        <v>-2.4737355671868161E-3</v>
      </c>
      <c r="BC21" s="5">
        <f t="shared" si="14"/>
        <v>2.8060125552622473E-3</v>
      </c>
      <c r="BD21" s="5">
        <f t="shared" si="15"/>
        <v>3.3227698807543121E-4</v>
      </c>
      <c r="BE21" s="5">
        <f t="shared" si="62"/>
        <v>0.2485325844694051</v>
      </c>
      <c r="BF21" s="5">
        <f t="shared" si="63"/>
        <v>4.3096330818451998</v>
      </c>
      <c r="BG21" s="2">
        <f t="shared" si="16"/>
        <v>3.5589664788248033E-4</v>
      </c>
      <c r="BH21" s="1">
        <f t="shared" si="17"/>
        <v>0.2551713877795958</v>
      </c>
      <c r="BI21" s="1">
        <f t="shared" si="18"/>
        <v>0.24983739444896527</v>
      </c>
      <c r="BJ21" s="1">
        <f t="shared" si="64"/>
        <v>4.8715491556965099E-2</v>
      </c>
      <c r="BK21" s="1">
        <f t="shared" si="65"/>
        <v>-0.22986365895592364</v>
      </c>
      <c r="BL21" s="1">
        <f t="shared" si="66"/>
        <v>0.24984234584295545</v>
      </c>
      <c r="BM21" s="1">
        <f t="shared" si="67"/>
        <v>4.8222237045853752E-2</v>
      </c>
      <c r="BN21" s="1">
        <f t="shared" si="19"/>
        <v>-2.7693874388136168E-3</v>
      </c>
      <c r="BO21" s="1">
        <f t="shared" si="20"/>
        <v>3.1056785797223528E-3</v>
      </c>
      <c r="BP21" s="1">
        <f t="shared" si="21"/>
        <v>3.3629114090873592E-4</v>
      </c>
      <c r="BQ21" s="1">
        <f t="shared" si="68"/>
        <v>0.24629182005958966</v>
      </c>
      <c r="BR21" s="1">
        <f t="shared" si="69"/>
        <v>4.8475425848135503</v>
      </c>
      <c r="BS21" s="2">
        <f t="shared" si="22"/>
        <v>4.0150138497350844E-4</v>
      </c>
      <c r="BT21" s="1">
        <f t="shared" si="70"/>
        <v>4.3096330818451998</v>
      </c>
      <c r="BU21" s="2">
        <f t="shared" si="23"/>
        <v>3.5694862310426718E-4</v>
      </c>
      <c r="BV21" s="1">
        <f t="shared" si="71"/>
        <v>-0.22986365895592364</v>
      </c>
      <c r="BW21" s="1">
        <f t="shared" si="71"/>
        <v>0.24984234584295545</v>
      </c>
      <c r="BX21" s="1">
        <f t="shared" si="72"/>
        <v>0</v>
      </c>
      <c r="BY21" s="1">
        <f t="shared" si="24"/>
        <v>0</v>
      </c>
      <c r="BZ21" s="1">
        <f t="shared" si="25"/>
        <v>0.2551713877795958</v>
      </c>
      <c r="CA21" s="1">
        <f t="shared" si="25"/>
        <v>0.24983739444896527</v>
      </c>
      <c r="CB21" s="1">
        <f t="shared" si="73"/>
        <v>0</v>
      </c>
      <c r="CC21" s="1">
        <f t="shared" si="26"/>
        <v>0</v>
      </c>
      <c r="CD21" s="5">
        <f t="shared" si="27"/>
        <v>0</v>
      </c>
      <c r="CE21" s="15">
        <f t="shared" si="28"/>
        <v>3.3227698807543121E-4</v>
      </c>
      <c r="CF21" s="5">
        <f t="shared" si="29"/>
        <v>0.2485325844694051</v>
      </c>
      <c r="CG21" s="5">
        <f t="shared" si="74"/>
        <v>0</v>
      </c>
      <c r="CH21" s="5">
        <f t="shared" si="75"/>
        <v>0</v>
      </c>
      <c r="CI21" s="5">
        <f t="shared" si="30"/>
        <v>3.3629114090873592E-4</v>
      </c>
      <c r="CJ21" s="5">
        <f t="shared" si="30"/>
        <v>0.24629182005958966</v>
      </c>
      <c r="CK21" s="5">
        <f t="shared" si="76"/>
        <v>0</v>
      </c>
      <c r="CL21" s="5">
        <f t="shared" si="77"/>
        <v>0</v>
      </c>
      <c r="CM21" s="16">
        <f t="shared" si="31"/>
        <v>0</v>
      </c>
    </row>
    <row r="22" spans="1:91" x14ac:dyDescent="0.55000000000000004">
      <c r="A22" s="1">
        <v>4.0676407487392696</v>
      </c>
      <c r="B22" s="1">
        <v>4.8361461696278001</v>
      </c>
      <c r="C22" s="15">
        <f t="shared" si="32"/>
        <v>1.4441593185297292E-2</v>
      </c>
      <c r="D22" s="5">
        <f t="shared" si="33"/>
        <v>1.9340009170611641E-2</v>
      </c>
      <c r="E22" s="5">
        <f t="shared" si="34"/>
        <v>2.4410464984478377E-2</v>
      </c>
      <c r="F22" s="16">
        <f t="shared" si="35"/>
        <v>2.9303992549525346E-2</v>
      </c>
      <c r="G22" s="15">
        <f t="shared" si="36"/>
        <v>0.35</v>
      </c>
      <c r="H22" s="5">
        <f t="shared" si="37"/>
        <v>0.6</v>
      </c>
      <c r="I22" s="15">
        <f t="shared" si="38"/>
        <v>0.15227432418825063</v>
      </c>
      <c r="J22" s="5">
        <f t="shared" si="39"/>
        <v>0.24101139338972594</v>
      </c>
      <c r="K22" s="5">
        <f t="shared" si="40"/>
        <v>0.53799519170754062</v>
      </c>
      <c r="L22" s="16">
        <f t="shared" si="40"/>
        <v>0.55996287619602547</v>
      </c>
      <c r="M22" s="15">
        <f t="shared" si="41"/>
        <v>4.461990854632461E-2</v>
      </c>
      <c r="N22" s="5">
        <f t="shared" si="42"/>
        <v>4.9832837448498236E-2</v>
      </c>
      <c r="O22" s="5">
        <f t="shared" si="43"/>
        <v>4.2299058342881349E-2</v>
      </c>
      <c r="P22" s="16">
        <f t="shared" si="44"/>
        <v>4.6927601305182656E-2</v>
      </c>
      <c r="Q22" s="15">
        <f t="shared" si="45"/>
        <v>5.1909835239022914E-2</v>
      </c>
      <c r="R22" s="5">
        <f t="shared" si="46"/>
        <v>4.9034404602057338E-2</v>
      </c>
      <c r="S22" s="5">
        <f t="shared" si="47"/>
        <v>0.512974545472895</v>
      </c>
      <c r="T22" s="16">
        <f t="shared" si="47"/>
        <v>0.51225614555362997</v>
      </c>
      <c r="U22" s="50">
        <v>0.77303104133543721</v>
      </c>
      <c r="V22" s="51">
        <v>0.22696895866456279</v>
      </c>
      <c r="W22" s="1">
        <f t="shared" si="48"/>
        <v>3.3814690520152214E-2</v>
      </c>
      <c r="X22" s="1">
        <f t="shared" si="48"/>
        <v>4.0694389501538773E-2</v>
      </c>
      <c r="Y22" s="1">
        <f t="shared" si="0"/>
        <v>7.4509080021690988E-2</v>
      </c>
      <c r="Z22" s="15">
        <f t="shared" si="1"/>
        <v>-0.2600564958625422</v>
      </c>
      <c r="AA22" s="5">
        <f t="shared" si="2"/>
        <v>0.24983166116977179</v>
      </c>
      <c r="AB22" s="5">
        <f t="shared" si="49"/>
        <v>0.53799519170754062</v>
      </c>
      <c r="AC22" s="16">
        <f t="shared" si="3"/>
        <v>-3.4953733944892415E-2</v>
      </c>
      <c r="AD22" s="15">
        <f t="shared" ref="AD22:AE85" si="78">Z22</f>
        <v>-0.2600564958625422</v>
      </c>
      <c r="AE22" s="5">
        <f t="shared" si="78"/>
        <v>0.24983166116977179</v>
      </c>
      <c r="AF22" s="5">
        <f t="shared" si="50"/>
        <v>0.55996287619602547</v>
      </c>
      <c r="AG22" s="16">
        <f t="shared" si="51"/>
        <v>-3.6380982014821726E-2</v>
      </c>
      <c r="AH22" s="15">
        <f t="shared" si="52"/>
        <v>0.28528718688906718</v>
      </c>
      <c r="AI22" s="5">
        <f t="shared" si="53"/>
        <v>0.24984978689616824</v>
      </c>
      <c r="AJ22" s="5">
        <f t="shared" si="54"/>
        <v>0.53799519170754062</v>
      </c>
      <c r="AK22" s="16">
        <f t="shared" si="5"/>
        <v>3.8347728522457721E-2</v>
      </c>
      <c r="AL22" s="1">
        <f t="shared" ref="AL22:AM85" si="79">AH22</f>
        <v>0.28528718688906718</v>
      </c>
      <c r="AM22" s="1">
        <f t="shared" si="79"/>
        <v>0.24984978689616824</v>
      </c>
      <c r="AN22" s="1">
        <f t="shared" si="55"/>
        <v>0.55996287619602547</v>
      </c>
      <c r="AO22" s="2">
        <f t="shared" si="7"/>
        <v>3.9913561849625009E-2</v>
      </c>
      <c r="AP22" s="4">
        <f t="shared" si="56"/>
        <v>-0.2600564958625422</v>
      </c>
      <c r="AQ22" s="5">
        <f t="shared" si="57"/>
        <v>0.24983166116977179</v>
      </c>
      <c r="AR22" s="5">
        <f t="shared" si="58"/>
        <v>4.461990854632461E-2</v>
      </c>
      <c r="AS22" s="5">
        <f t="shared" si="8"/>
        <v>-2.8989709127762854E-3</v>
      </c>
      <c r="AT22" s="5">
        <f t="shared" ref="AT22:AU85" si="80">AH22</f>
        <v>0.28528718688906718</v>
      </c>
      <c r="AU22" s="5">
        <f t="shared" si="80"/>
        <v>0.24984978689616824</v>
      </c>
      <c r="AV22" s="5">
        <f t="shared" si="59"/>
        <v>4.2299058342881349E-2</v>
      </c>
      <c r="AW22" s="5">
        <f t="shared" si="10"/>
        <v>3.0150321621651012E-3</v>
      </c>
      <c r="AX22" s="5">
        <f t="shared" si="11"/>
        <v>1.1606124938881579E-4</v>
      </c>
      <c r="AY22" s="5">
        <f t="shared" si="60"/>
        <v>0.24855636540710724</v>
      </c>
      <c r="AZ22" s="5">
        <f t="shared" si="61"/>
        <v>4.0676407487392696</v>
      </c>
      <c r="BA22" s="2">
        <f t="shared" si="12"/>
        <v>1.1734233349305056E-4</v>
      </c>
      <c r="BB22" s="4">
        <f t="shared" si="13"/>
        <v>-2.8989709127762854E-3</v>
      </c>
      <c r="BC22" s="5">
        <f t="shared" si="14"/>
        <v>3.0150321621651012E-3</v>
      </c>
      <c r="BD22" s="5">
        <f t="shared" si="15"/>
        <v>1.1606124938881579E-4</v>
      </c>
      <c r="BE22" s="5">
        <f t="shared" si="62"/>
        <v>0.24855636540710724</v>
      </c>
      <c r="BF22" s="5">
        <f t="shared" si="63"/>
        <v>4.8361461696278001</v>
      </c>
      <c r="BG22" s="2">
        <f t="shared" si="16"/>
        <v>1.3951199521085813E-4</v>
      </c>
      <c r="BH22" s="1">
        <f t="shared" si="17"/>
        <v>0.28528718688906718</v>
      </c>
      <c r="BI22" s="1">
        <f t="shared" si="18"/>
        <v>0.24984978689616824</v>
      </c>
      <c r="BJ22" s="1">
        <f t="shared" si="64"/>
        <v>4.6927601305182656E-2</v>
      </c>
      <c r="BK22" s="1">
        <f t="shared" si="65"/>
        <v>-0.2600564958625422</v>
      </c>
      <c r="BL22" s="1">
        <f t="shared" si="66"/>
        <v>0.24983166116977179</v>
      </c>
      <c r="BM22" s="1">
        <f t="shared" si="67"/>
        <v>4.9832837448498236E-2</v>
      </c>
      <c r="BN22" s="1">
        <f t="shared" si="19"/>
        <v>-3.2376567090970612E-3</v>
      </c>
      <c r="BO22" s="1">
        <f t="shared" si="20"/>
        <v>3.3449498114465287E-3</v>
      </c>
      <c r="BP22" s="1">
        <f t="shared" si="21"/>
        <v>1.072931023494675E-4</v>
      </c>
      <c r="BQ22" s="1">
        <f t="shared" si="68"/>
        <v>0.24640445347830012</v>
      </c>
      <c r="BR22" s="1">
        <f t="shared" si="69"/>
        <v>4.0676407487392696</v>
      </c>
      <c r="BS22" s="2">
        <f t="shared" si="22"/>
        <v>1.0753824516182786E-4</v>
      </c>
      <c r="BT22" s="1">
        <f t="shared" si="70"/>
        <v>4.8361461696278001</v>
      </c>
      <c r="BU22" s="2">
        <f t="shared" si="23"/>
        <v>1.2785560587892639E-4</v>
      </c>
      <c r="BV22" s="1">
        <f t="shared" si="71"/>
        <v>-0.2600564958625422</v>
      </c>
      <c r="BW22" s="1">
        <f t="shared" si="71"/>
        <v>0.24983166116977179</v>
      </c>
      <c r="BX22" s="1">
        <f t="shared" si="72"/>
        <v>0</v>
      </c>
      <c r="BY22" s="1">
        <f t="shared" si="24"/>
        <v>0</v>
      </c>
      <c r="BZ22" s="1">
        <f t="shared" ref="BZ22:CA85" si="81">AH22</f>
        <v>0.28528718688906718</v>
      </c>
      <c r="CA22" s="1">
        <f t="shared" si="81"/>
        <v>0.24984978689616824</v>
      </c>
      <c r="CB22" s="1">
        <f t="shared" si="73"/>
        <v>0</v>
      </c>
      <c r="CC22" s="1">
        <f t="shared" si="26"/>
        <v>0</v>
      </c>
      <c r="CD22" s="5">
        <f t="shared" si="27"/>
        <v>0</v>
      </c>
      <c r="CE22" s="15">
        <f t="shared" si="28"/>
        <v>1.1606124938881579E-4</v>
      </c>
      <c r="CF22" s="5">
        <f t="shared" si="29"/>
        <v>0.24855636540710724</v>
      </c>
      <c r="CG22" s="5">
        <f t="shared" si="74"/>
        <v>0</v>
      </c>
      <c r="CH22" s="5">
        <f t="shared" si="75"/>
        <v>0</v>
      </c>
      <c r="CI22" s="5">
        <f t="shared" ref="CI22:CJ85" si="82">BP22</f>
        <v>1.072931023494675E-4</v>
      </c>
      <c r="CJ22" s="5">
        <f t="shared" si="82"/>
        <v>0.24640445347830012</v>
      </c>
      <c r="CK22" s="5">
        <f t="shared" si="76"/>
        <v>0</v>
      </c>
      <c r="CL22" s="5">
        <f t="shared" si="77"/>
        <v>0</v>
      </c>
      <c r="CM22" s="16">
        <f t="shared" si="31"/>
        <v>0</v>
      </c>
    </row>
    <row r="23" spans="1:91" x14ac:dyDescent="0.55000000000000004">
      <c r="A23" s="1">
        <v>5.2139727600569303</v>
      </c>
      <c r="B23" s="1">
        <v>5.6784157873017103</v>
      </c>
      <c r="C23" s="15">
        <f t="shared" si="32"/>
        <v>1.443572606862264E-2</v>
      </c>
      <c r="D23" s="5">
        <f t="shared" si="33"/>
        <v>1.9333033570851098E-2</v>
      </c>
      <c r="E23" s="5">
        <f t="shared" si="34"/>
        <v>2.4405088072220287E-2</v>
      </c>
      <c r="F23" s="16">
        <f t="shared" si="35"/>
        <v>2.9297599769231401E-2</v>
      </c>
      <c r="G23" s="15">
        <f t="shared" si="36"/>
        <v>0.35</v>
      </c>
      <c r="H23" s="5">
        <f t="shared" si="37"/>
        <v>0.6</v>
      </c>
      <c r="I23" s="15">
        <f t="shared" si="38"/>
        <v>0.18504848553859701</v>
      </c>
      <c r="J23" s="5">
        <f t="shared" si="39"/>
        <v>0.29361141747499742</v>
      </c>
      <c r="K23" s="5">
        <f t="shared" si="40"/>
        <v>0.54613055927869936</v>
      </c>
      <c r="L23" s="16">
        <f t="shared" si="40"/>
        <v>0.57288003694019352</v>
      </c>
      <c r="M23" s="15">
        <f t="shared" si="41"/>
        <v>4.6367595243569232E-2</v>
      </c>
      <c r="N23" s="5">
        <f t="shared" si="42"/>
        <v>5.1651886549239322E-2</v>
      </c>
      <c r="O23" s="5">
        <f t="shared" si="43"/>
        <v>4.0381671916758462E-2</v>
      </c>
      <c r="P23" s="16">
        <f t="shared" si="44"/>
        <v>4.4931923212701404E-2</v>
      </c>
      <c r="Q23" s="15">
        <f t="shared" si="45"/>
        <v>5.4913095397137734E-2</v>
      </c>
      <c r="R23" s="5">
        <f t="shared" si="46"/>
        <v>4.7794266898394569E-2</v>
      </c>
      <c r="S23" s="5">
        <f t="shared" si="47"/>
        <v>0.51372482514783913</v>
      </c>
      <c r="T23" s="16">
        <f t="shared" si="47"/>
        <v>0.51194629274281078</v>
      </c>
      <c r="U23" s="50">
        <v>0.242944692614258</v>
      </c>
      <c r="V23" s="51">
        <v>0.757055307385742</v>
      </c>
      <c r="W23" s="1">
        <f t="shared" si="48"/>
        <v>3.6660940087451882E-2</v>
      </c>
      <c r="X23" s="1">
        <f t="shared" si="48"/>
        <v>3.0039214529614337E-2</v>
      </c>
      <c r="Y23" s="1">
        <f t="shared" si="0"/>
        <v>6.6700154617066215E-2</v>
      </c>
      <c r="Z23" s="15">
        <f t="shared" si="1"/>
        <v>0.27078013253358113</v>
      </c>
      <c r="AA23" s="5">
        <f t="shared" si="2"/>
        <v>0.24981162917466124</v>
      </c>
      <c r="AB23" s="5">
        <f t="shared" si="49"/>
        <v>0.54613055927869936</v>
      </c>
      <c r="AC23" s="16">
        <f t="shared" si="3"/>
        <v>3.6942469782014382E-2</v>
      </c>
      <c r="AD23" s="15">
        <f t="shared" si="78"/>
        <v>0.27078013253358113</v>
      </c>
      <c r="AE23" s="5">
        <f t="shared" si="78"/>
        <v>0.24981162917466124</v>
      </c>
      <c r="AF23" s="5">
        <f t="shared" si="50"/>
        <v>0.57288003694019352</v>
      </c>
      <c r="AG23" s="16">
        <f t="shared" si="51"/>
        <v>3.8751912145942105E-2</v>
      </c>
      <c r="AH23" s="15">
        <f t="shared" si="52"/>
        <v>-0.24510901464293122</v>
      </c>
      <c r="AI23" s="5">
        <f t="shared" si="53"/>
        <v>0.24985728608970306</v>
      </c>
      <c r="AJ23" s="5">
        <f t="shared" si="54"/>
        <v>0.54613055927869936</v>
      </c>
      <c r="AK23" s="16">
        <f t="shared" si="5"/>
        <v>-3.3446276911377248E-2</v>
      </c>
      <c r="AL23" s="1">
        <f t="shared" si="79"/>
        <v>-0.24510901464293122</v>
      </c>
      <c r="AM23" s="1">
        <f t="shared" si="79"/>
        <v>0.24985728608970306</v>
      </c>
      <c r="AN23" s="1">
        <f t="shared" si="55"/>
        <v>0.57288003694019352</v>
      </c>
      <c r="AO23" s="2">
        <f t="shared" si="7"/>
        <v>-3.5084475730140785E-2</v>
      </c>
      <c r="AP23" s="4">
        <f t="shared" si="56"/>
        <v>0.27078013253358113</v>
      </c>
      <c r="AQ23" s="5">
        <f t="shared" si="57"/>
        <v>0.24981162917466124</v>
      </c>
      <c r="AR23" s="5">
        <f t="shared" si="58"/>
        <v>4.6367595243569232E-2</v>
      </c>
      <c r="AS23" s="5">
        <f t="shared" si="8"/>
        <v>3.1364908208260365E-3</v>
      </c>
      <c r="AT23" s="5">
        <f t="shared" si="80"/>
        <v>-0.24510901464293122</v>
      </c>
      <c r="AU23" s="5">
        <f t="shared" si="80"/>
        <v>0.24985728608970306</v>
      </c>
      <c r="AV23" s="5">
        <f t="shared" si="59"/>
        <v>4.0381671916758462E-2</v>
      </c>
      <c r="AW23" s="5">
        <f t="shared" si="10"/>
        <v>-2.4730653835890693E-3</v>
      </c>
      <c r="AX23" s="5">
        <f t="shared" si="11"/>
        <v>6.6342543723696716E-4</v>
      </c>
      <c r="AY23" s="5">
        <f t="shared" si="60"/>
        <v>0.24787197150063439</v>
      </c>
      <c r="AZ23" s="5">
        <f t="shared" si="61"/>
        <v>5.2139727600569303</v>
      </c>
      <c r="BA23" s="2">
        <f t="shared" si="12"/>
        <v>8.5740951410655491E-4</v>
      </c>
      <c r="BB23" s="4">
        <f t="shared" si="13"/>
        <v>3.1364908208260365E-3</v>
      </c>
      <c r="BC23" s="5">
        <f t="shared" si="14"/>
        <v>-2.4730653835890693E-3</v>
      </c>
      <c r="BD23" s="5">
        <f t="shared" si="15"/>
        <v>6.6342543723696716E-4</v>
      </c>
      <c r="BE23" s="5">
        <f t="shared" si="62"/>
        <v>0.24787197150063439</v>
      </c>
      <c r="BF23" s="5">
        <f t="shared" si="63"/>
        <v>5.6784157873017103</v>
      </c>
      <c r="BG23" s="2">
        <f t="shared" si="16"/>
        <v>9.33784648509017E-4</v>
      </c>
      <c r="BH23" s="1">
        <f t="shared" si="17"/>
        <v>-0.24510901464293122</v>
      </c>
      <c r="BI23" s="1">
        <f t="shared" si="18"/>
        <v>0.24985728608970306</v>
      </c>
      <c r="BJ23" s="1">
        <f t="shared" si="64"/>
        <v>4.4931923212701404E-2</v>
      </c>
      <c r="BK23" s="1">
        <f t="shared" si="65"/>
        <v>0.27078013253358113</v>
      </c>
      <c r="BL23" s="1">
        <f t="shared" si="66"/>
        <v>0.24981162917466124</v>
      </c>
      <c r="BM23" s="1">
        <f t="shared" si="67"/>
        <v>5.1651886549239322E-2</v>
      </c>
      <c r="BN23" s="1">
        <f t="shared" si="19"/>
        <v>3.4939415595960995E-3</v>
      </c>
      <c r="BO23" s="1">
        <f t="shared" si="20"/>
        <v>-2.7517331165602186E-3</v>
      </c>
      <c r="BP23" s="1">
        <f t="shared" si="21"/>
        <v>7.4220844303588083E-4</v>
      </c>
      <c r="BQ23" s="1">
        <f t="shared" si="68"/>
        <v>0.24468850021559602</v>
      </c>
      <c r="BR23" s="1">
        <f t="shared" si="69"/>
        <v>5.2139727600569303</v>
      </c>
      <c r="BS23" s="2">
        <f t="shared" si="22"/>
        <v>9.4690891917206452E-4</v>
      </c>
      <c r="BT23" s="1">
        <f t="shared" si="70"/>
        <v>5.6784157873017103</v>
      </c>
      <c r="BU23" s="2">
        <f t="shared" si="23"/>
        <v>1.0312563573317826E-3</v>
      </c>
      <c r="BV23" s="1">
        <f t="shared" si="71"/>
        <v>0.27078013253358113</v>
      </c>
      <c r="BW23" s="1">
        <f t="shared" si="71"/>
        <v>0.24981162917466124</v>
      </c>
      <c r="BX23" s="1">
        <f t="shared" si="72"/>
        <v>0</v>
      </c>
      <c r="BY23" s="1">
        <f t="shared" si="24"/>
        <v>0</v>
      </c>
      <c r="BZ23" s="1">
        <f t="shared" si="81"/>
        <v>-0.24510901464293122</v>
      </c>
      <c r="CA23" s="1">
        <f t="shared" si="81"/>
        <v>0.24985728608970306</v>
      </c>
      <c r="CB23" s="1">
        <f t="shared" si="73"/>
        <v>0</v>
      </c>
      <c r="CC23" s="1">
        <f t="shared" si="26"/>
        <v>0</v>
      </c>
      <c r="CD23" s="5">
        <f t="shared" si="27"/>
        <v>0</v>
      </c>
      <c r="CE23" s="15">
        <f t="shared" si="28"/>
        <v>6.6342543723696716E-4</v>
      </c>
      <c r="CF23" s="5">
        <f t="shared" si="29"/>
        <v>0.24787197150063439</v>
      </c>
      <c r="CG23" s="5">
        <f t="shared" si="74"/>
        <v>0</v>
      </c>
      <c r="CH23" s="5">
        <f t="shared" si="75"/>
        <v>0</v>
      </c>
      <c r="CI23" s="5">
        <f t="shared" si="82"/>
        <v>7.4220844303588083E-4</v>
      </c>
      <c r="CJ23" s="5">
        <f t="shared" si="82"/>
        <v>0.24468850021559602</v>
      </c>
      <c r="CK23" s="5">
        <f t="shared" si="76"/>
        <v>0</v>
      </c>
      <c r="CL23" s="5">
        <f t="shared" si="77"/>
        <v>0</v>
      </c>
      <c r="CM23" s="16">
        <f t="shared" si="31"/>
        <v>0</v>
      </c>
    </row>
    <row r="24" spans="1:91" x14ac:dyDescent="0.55000000000000004">
      <c r="A24" s="1">
        <v>4.27539150834055</v>
      </c>
      <c r="B24" s="1">
        <v>5.43805442750031</v>
      </c>
      <c r="C24" s="15">
        <f t="shared" si="32"/>
        <v>1.4392855592917312E-2</v>
      </c>
      <c r="D24" s="5">
        <f t="shared" si="33"/>
        <v>1.9286344338425649E-2</v>
      </c>
      <c r="E24" s="5">
        <f t="shared" si="34"/>
        <v>2.4357742626261683E-2</v>
      </c>
      <c r="F24" s="16">
        <f t="shared" si="35"/>
        <v>2.9246036951364813E-2</v>
      </c>
      <c r="G24" s="15">
        <f t="shared" si="36"/>
        <v>0.35</v>
      </c>
      <c r="H24" s="5">
        <f t="shared" si="37"/>
        <v>0.6</v>
      </c>
      <c r="I24" s="15">
        <f t="shared" si="38"/>
        <v>0.16641528280260159</v>
      </c>
      <c r="J24" s="5">
        <f t="shared" si="39"/>
        <v>0.26318042671687092</v>
      </c>
      <c r="K24" s="5">
        <f t="shared" si="40"/>
        <v>0.54150807101662679</v>
      </c>
      <c r="L24" s="16">
        <f t="shared" si="40"/>
        <v>0.56541794979070858</v>
      </c>
      <c r="M24" s="15">
        <f t="shared" si="41"/>
        <v>4.4520471754468514E-2</v>
      </c>
      <c r="N24" s="5">
        <f t="shared" si="42"/>
        <v>4.9714290941942213E-2</v>
      </c>
      <c r="O24" s="5">
        <f t="shared" si="43"/>
        <v>4.2053985762327321E-2</v>
      </c>
      <c r="P24" s="16">
        <f t="shared" si="44"/>
        <v>4.6686146999208443E-2</v>
      </c>
      <c r="Q24" s="15">
        <f t="shared" si="45"/>
        <v>5.2217547240204221E-2</v>
      </c>
      <c r="R24" s="5">
        <f t="shared" si="46"/>
        <v>4.916975822863863E-2</v>
      </c>
      <c r="S24" s="5">
        <f t="shared" si="47"/>
        <v>0.51305142136578441</v>
      </c>
      <c r="T24" s="16">
        <f t="shared" si="47"/>
        <v>0.512289963572234</v>
      </c>
      <c r="U24" s="50">
        <v>0.14639067646498438</v>
      </c>
      <c r="V24" s="51">
        <v>0.85360932353501562</v>
      </c>
      <c r="W24" s="1">
        <f t="shared" si="48"/>
        <v>6.7220050925604777E-2</v>
      </c>
      <c r="X24" s="1">
        <f t="shared" si="48"/>
        <v>5.8249452742701449E-2</v>
      </c>
      <c r="Y24" s="1">
        <f t="shared" si="0"/>
        <v>0.12546950366830623</v>
      </c>
      <c r="Z24" s="15">
        <f t="shared" si="1"/>
        <v>0.36666074490080003</v>
      </c>
      <c r="AA24" s="5">
        <f t="shared" si="2"/>
        <v>0.24982966040033275</v>
      </c>
      <c r="AB24" s="5">
        <f t="shared" si="49"/>
        <v>0.54150807101662679</v>
      </c>
      <c r="AC24" s="16">
        <f t="shared" si="3"/>
        <v>4.9603617286800891E-2</v>
      </c>
      <c r="AD24" s="15">
        <f t="shared" si="78"/>
        <v>0.36666074490080003</v>
      </c>
      <c r="AE24" s="5">
        <f t="shared" si="78"/>
        <v>0.24982966040033275</v>
      </c>
      <c r="AF24" s="5">
        <f t="shared" si="50"/>
        <v>0.56541794979070858</v>
      </c>
      <c r="AG24" s="16">
        <f t="shared" si="51"/>
        <v>5.1793827441668445E-2</v>
      </c>
      <c r="AH24" s="15">
        <f t="shared" si="52"/>
        <v>-0.34131935996278162</v>
      </c>
      <c r="AI24" s="5">
        <f t="shared" si="53"/>
        <v>0.24984895679539315</v>
      </c>
      <c r="AJ24" s="5">
        <f t="shared" si="54"/>
        <v>0.54150807101662679</v>
      </c>
      <c r="AK24" s="16">
        <f t="shared" si="5"/>
        <v>-4.6178880162712564E-2</v>
      </c>
      <c r="AL24" s="1">
        <f t="shared" si="79"/>
        <v>-0.34131935996278162</v>
      </c>
      <c r="AM24" s="1">
        <f t="shared" si="79"/>
        <v>0.24984895679539315</v>
      </c>
      <c r="AN24" s="1">
        <f t="shared" si="55"/>
        <v>0.56541794979070858</v>
      </c>
      <c r="AO24" s="2">
        <f t="shared" si="7"/>
        <v>-4.8217873643530702E-2</v>
      </c>
      <c r="AP24" s="4">
        <f t="shared" si="56"/>
        <v>0.36666074490080003</v>
      </c>
      <c r="AQ24" s="5">
        <f t="shared" si="57"/>
        <v>0.24982966040033275</v>
      </c>
      <c r="AR24" s="5">
        <f t="shared" si="58"/>
        <v>4.4520471754468514E-2</v>
      </c>
      <c r="AS24" s="5">
        <f t="shared" si="8"/>
        <v>4.0781967260256737E-3</v>
      </c>
      <c r="AT24" s="5">
        <f t="shared" si="80"/>
        <v>-0.34131935996278162</v>
      </c>
      <c r="AU24" s="5">
        <f t="shared" si="80"/>
        <v>0.24984895679539315</v>
      </c>
      <c r="AV24" s="5">
        <f t="shared" si="59"/>
        <v>4.2053985762327321E-2</v>
      </c>
      <c r="AW24" s="5">
        <f t="shared" si="10"/>
        <v>-3.5862918261532341E-3</v>
      </c>
      <c r="AX24" s="5">
        <f t="shared" si="11"/>
        <v>4.9190489987243962E-4</v>
      </c>
      <c r="AY24" s="5">
        <f t="shared" si="60"/>
        <v>0.24827708004047866</v>
      </c>
      <c r="AZ24" s="5">
        <f t="shared" si="61"/>
        <v>4.27539150834055</v>
      </c>
      <c r="BA24" s="2">
        <f t="shared" si="12"/>
        <v>5.2214805905561104E-4</v>
      </c>
      <c r="BB24" s="4">
        <f t="shared" si="13"/>
        <v>4.0781967260256737E-3</v>
      </c>
      <c r="BC24" s="5">
        <f t="shared" si="14"/>
        <v>-3.5862918261532341E-3</v>
      </c>
      <c r="BD24" s="5">
        <f t="shared" si="15"/>
        <v>4.9190489987243962E-4</v>
      </c>
      <c r="BE24" s="5">
        <f t="shared" si="62"/>
        <v>0.24827708004047866</v>
      </c>
      <c r="BF24" s="5">
        <f t="shared" si="63"/>
        <v>5.43805442750031</v>
      </c>
      <c r="BG24" s="2">
        <f t="shared" si="16"/>
        <v>6.641425840928824E-4</v>
      </c>
      <c r="BH24" s="1">
        <f t="shared" si="17"/>
        <v>-0.34131935996278162</v>
      </c>
      <c r="BI24" s="1">
        <f t="shared" si="18"/>
        <v>0.24984895679539315</v>
      </c>
      <c r="BJ24" s="1">
        <f t="shared" si="64"/>
        <v>4.6686146999208443E-2</v>
      </c>
      <c r="BK24" s="1">
        <f t="shared" si="65"/>
        <v>0.36666074490080003</v>
      </c>
      <c r="BL24" s="1">
        <f t="shared" si="66"/>
        <v>0.24982966040033275</v>
      </c>
      <c r="BM24" s="1">
        <f t="shared" si="67"/>
        <v>4.9714290941942213E-2</v>
      </c>
      <c r="BN24" s="1">
        <f t="shared" si="19"/>
        <v>4.5539647395081134E-3</v>
      </c>
      <c r="BO24" s="1">
        <f t="shared" si="20"/>
        <v>-3.9813145970063165E-3</v>
      </c>
      <c r="BP24" s="1">
        <f t="shared" si="21"/>
        <v>5.7265014250179689E-4</v>
      </c>
      <c r="BQ24" s="1">
        <f t="shared" si="68"/>
        <v>0.24572049184518033</v>
      </c>
      <c r="BR24" s="1">
        <f t="shared" si="69"/>
        <v>4.27539150834055</v>
      </c>
      <c r="BS24" s="2">
        <f t="shared" si="22"/>
        <v>6.0159835409002191E-4</v>
      </c>
      <c r="BT24" s="1">
        <f t="shared" si="70"/>
        <v>5.43805442750031</v>
      </c>
      <c r="BU24" s="2">
        <f t="shared" si="23"/>
        <v>7.6519883305516329E-4</v>
      </c>
      <c r="BV24" s="1">
        <f t="shared" si="71"/>
        <v>0.36666074490080003</v>
      </c>
      <c r="BW24" s="1">
        <f t="shared" si="71"/>
        <v>0.24982966040033275</v>
      </c>
      <c r="BX24" s="1">
        <f t="shared" si="72"/>
        <v>0</v>
      </c>
      <c r="BY24" s="1">
        <f t="shared" si="24"/>
        <v>0</v>
      </c>
      <c r="BZ24" s="1">
        <f t="shared" si="81"/>
        <v>-0.34131935996278162</v>
      </c>
      <c r="CA24" s="1">
        <f t="shared" si="81"/>
        <v>0.24984895679539315</v>
      </c>
      <c r="CB24" s="1">
        <f t="shared" si="73"/>
        <v>0</v>
      </c>
      <c r="CC24" s="1">
        <f t="shared" si="26"/>
        <v>0</v>
      </c>
      <c r="CD24" s="5">
        <f t="shared" si="27"/>
        <v>0</v>
      </c>
      <c r="CE24" s="15">
        <f t="shared" si="28"/>
        <v>4.9190489987243962E-4</v>
      </c>
      <c r="CF24" s="5">
        <f t="shared" si="29"/>
        <v>0.24827708004047866</v>
      </c>
      <c r="CG24" s="5">
        <f t="shared" si="74"/>
        <v>0</v>
      </c>
      <c r="CH24" s="5">
        <f t="shared" si="75"/>
        <v>0</v>
      </c>
      <c r="CI24" s="5">
        <f t="shared" si="82"/>
        <v>5.7265014250179689E-4</v>
      </c>
      <c r="CJ24" s="5">
        <f t="shared" si="82"/>
        <v>0.24572049184518033</v>
      </c>
      <c r="CK24" s="5">
        <f t="shared" si="76"/>
        <v>0</v>
      </c>
      <c r="CL24" s="5">
        <f t="shared" si="77"/>
        <v>0</v>
      </c>
      <c r="CM24" s="16">
        <f t="shared" si="31"/>
        <v>0</v>
      </c>
    </row>
    <row r="25" spans="1:91" x14ac:dyDescent="0.55000000000000004">
      <c r="A25" s="1">
        <v>5.5523791272712399</v>
      </c>
      <c r="B25" s="1">
        <v>5.8093785386796402</v>
      </c>
      <c r="C25" s="15">
        <f t="shared" si="32"/>
        <v>1.4366748189964532E-2</v>
      </c>
      <c r="D25" s="5">
        <f t="shared" si="33"/>
        <v>1.9253137209221005E-2</v>
      </c>
      <c r="E25" s="5">
        <f t="shared" si="34"/>
        <v>2.4327662708557182E-2</v>
      </c>
      <c r="F25" s="16">
        <f t="shared" si="35"/>
        <v>2.9207777009712055E-2</v>
      </c>
      <c r="G25" s="15">
        <f t="shared" si="36"/>
        <v>0.35</v>
      </c>
      <c r="H25" s="5">
        <f t="shared" si="37"/>
        <v>0.6</v>
      </c>
      <c r="I25" s="15">
        <f t="shared" si="38"/>
        <v>0.19161839488222387</v>
      </c>
      <c r="J25" s="5">
        <f t="shared" si="39"/>
        <v>0.30475543956104967</v>
      </c>
      <c r="K25" s="5">
        <f t="shared" si="40"/>
        <v>0.54775855640148619</v>
      </c>
      <c r="L25" s="16">
        <f t="shared" si="40"/>
        <v>0.57560460995913654</v>
      </c>
      <c r="M25" s="15">
        <f t="shared" si="41"/>
        <v>4.2040290890128472E-2</v>
      </c>
      <c r="N25" s="5">
        <f t="shared" si="42"/>
        <v>4.7124599569858788E-2</v>
      </c>
      <c r="O25" s="5">
        <f t="shared" si="43"/>
        <v>4.4362929770462953E-2</v>
      </c>
      <c r="P25" s="16">
        <f t="shared" si="44"/>
        <v>4.9097040681384978E-2</v>
      </c>
      <c r="Q25" s="15">
        <f t="shared" si="45"/>
        <v>5.0153065803564385E-2</v>
      </c>
      <c r="R25" s="5">
        <f t="shared" si="46"/>
        <v>5.2560657320365758E-2</v>
      </c>
      <c r="S25" s="5">
        <f t="shared" si="47"/>
        <v>0.51253563895530174</v>
      </c>
      <c r="T25" s="16">
        <f t="shared" si="47"/>
        <v>0.51313714005589539</v>
      </c>
      <c r="U25" s="50">
        <v>0.99276979458539627</v>
      </c>
      <c r="V25" s="51">
        <v>7.2302054146037298E-3</v>
      </c>
      <c r="W25" s="1">
        <f t="shared" si="48"/>
        <v>0.11531242211687492</v>
      </c>
      <c r="X25" s="1">
        <f t="shared" si="48"/>
        <v>0.12797091325907409</v>
      </c>
      <c r="Y25" s="1">
        <f t="shared" si="0"/>
        <v>0.24328333537594901</v>
      </c>
      <c r="Z25" s="15">
        <f t="shared" si="1"/>
        <v>-0.48023415563009453</v>
      </c>
      <c r="AA25" s="5">
        <f t="shared" si="2"/>
        <v>0.24984285775598233</v>
      </c>
      <c r="AB25" s="5">
        <f t="shared" si="49"/>
        <v>0.54775855640148619</v>
      </c>
      <c r="AC25" s="16">
        <f t="shared" si="3"/>
        <v>-6.5721755316283006E-2</v>
      </c>
      <c r="AD25" s="15">
        <f t="shared" si="78"/>
        <v>-0.48023415563009453</v>
      </c>
      <c r="AE25" s="5">
        <f t="shared" si="78"/>
        <v>0.24984285775598233</v>
      </c>
      <c r="AF25" s="5">
        <f t="shared" si="50"/>
        <v>0.57560460995913654</v>
      </c>
      <c r="AG25" s="16">
        <f t="shared" si="51"/>
        <v>-6.9062810416294293E-2</v>
      </c>
      <c r="AH25" s="15">
        <f t="shared" si="52"/>
        <v>0.50590693464129166</v>
      </c>
      <c r="AI25" s="5">
        <f t="shared" si="53"/>
        <v>0.24982741555115179</v>
      </c>
      <c r="AJ25" s="5">
        <f t="shared" si="54"/>
        <v>0.54775855640148619</v>
      </c>
      <c r="AK25" s="16">
        <f t="shared" si="5"/>
        <v>6.9230887334120417E-2</v>
      </c>
      <c r="AL25" s="1">
        <f t="shared" si="79"/>
        <v>0.50590693464129166</v>
      </c>
      <c r="AM25" s="1">
        <f t="shared" si="79"/>
        <v>0.24982741555115179</v>
      </c>
      <c r="AN25" s="1">
        <f t="shared" si="55"/>
        <v>0.57560460995913654</v>
      </c>
      <c r="AO25" s="2">
        <f t="shared" si="7"/>
        <v>7.2750333947997806E-2</v>
      </c>
      <c r="AP25" s="4">
        <f t="shared" si="56"/>
        <v>-0.48023415563009453</v>
      </c>
      <c r="AQ25" s="5">
        <f t="shared" si="57"/>
        <v>0.24984285775598233</v>
      </c>
      <c r="AR25" s="5">
        <f t="shared" si="58"/>
        <v>4.2040290890128472E-2</v>
      </c>
      <c r="AS25" s="5">
        <f t="shared" si="8"/>
        <v>-5.0441233259006166E-3</v>
      </c>
      <c r="AT25" s="5">
        <f t="shared" si="80"/>
        <v>0.50590693464129166</v>
      </c>
      <c r="AU25" s="5">
        <f t="shared" si="80"/>
        <v>0.24982741555115179</v>
      </c>
      <c r="AV25" s="5">
        <f t="shared" si="59"/>
        <v>4.4362929770462953E-2</v>
      </c>
      <c r="AW25" s="5">
        <f t="shared" si="10"/>
        <v>5.6070050515090123E-3</v>
      </c>
      <c r="AX25" s="5">
        <f t="shared" si="11"/>
        <v>5.6288172560839574E-4</v>
      </c>
      <c r="AY25" s="5">
        <f t="shared" si="60"/>
        <v>0.24771912029044607</v>
      </c>
      <c r="AZ25" s="5">
        <f t="shared" si="61"/>
        <v>5.5523791272712399</v>
      </c>
      <c r="BA25" s="2">
        <f t="shared" si="12"/>
        <v>7.7420467805533379E-4</v>
      </c>
      <c r="BB25" s="4">
        <f t="shared" si="13"/>
        <v>-5.0441233259006166E-3</v>
      </c>
      <c r="BC25" s="5">
        <f t="shared" si="14"/>
        <v>5.6070050515090123E-3</v>
      </c>
      <c r="BD25" s="5">
        <f t="shared" si="15"/>
        <v>5.6288172560839574E-4</v>
      </c>
      <c r="BE25" s="5">
        <f t="shared" si="62"/>
        <v>0.24771912029044607</v>
      </c>
      <c r="BF25" s="5">
        <f t="shared" si="63"/>
        <v>5.8093785386796402</v>
      </c>
      <c r="BG25" s="2">
        <f t="shared" si="16"/>
        <v>8.1003979341922922E-4</v>
      </c>
      <c r="BH25" s="1">
        <f t="shared" si="17"/>
        <v>0.50590693464129166</v>
      </c>
      <c r="BI25" s="1">
        <f t="shared" si="18"/>
        <v>0.24982741555115179</v>
      </c>
      <c r="BJ25" s="1">
        <f t="shared" si="64"/>
        <v>4.9097040681384978E-2</v>
      </c>
      <c r="BK25" s="1">
        <f t="shared" si="65"/>
        <v>-0.48023415563009453</v>
      </c>
      <c r="BL25" s="1">
        <f t="shared" si="66"/>
        <v>0.24984285775598233</v>
      </c>
      <c r="BM25" s="1">
        <f t="shared" si="67"/>
        <v>4.7124599569858788E-2</v>
      </c>
      <c r="BN25" s="1">
        <f t="shared" si="19"/>
        <v>-5.6541543096188711E-3</v>
      </c>
      <c r="BO25" s="1">
        <f t="shared" si="20"/>
        <v>6.2053465931809727E-3</v>
      </c>
      <c r="BP25" s="1">
        <f t="shared" si="21"/>
        <v>5.5119228356210158E-4</v>
      </c>
      <c r="BQ25" s="1">
        <f t="shared" si="68"/>
        <v>0.24428394295292682</v>
      </c>
      <c r="BR25" s="1">
        <f t="shared" si="69"/>
        <v>5.5523791272712399</v>
      </c>
      <c r="BS25" s="2">
        <f t="shared" si="22"/>
        <v>7.4761354852274963E-4</v>
      </c>
      <c r="BT25" s="1">
        <f t="shared" si="70"/>
        <v>5.8093785386796402</v>
      </c>
      <c r="BU25" s="2">
        <f t="shared" si="23"/>
        <v>7.8221785732932763E-4</v>
      </c>
      <c r="BV25" s="1">
        <f t="shared" si="71"/>
        <v>-0.48023415563009453</v>
      </c>
      <c r="BW25" s="1">
        <f t="shared" si="71"/>
        <v>0.24984285775598233</v>
      </c>
      <c r="BX25" s="1">
        <f t="shared" si="72"/>
        <v>0</v>
      </c>
      <c r="BY25" s="1">
        <f t="shared" si="24"/>
        <v>0</v>
      </c>
      <c r="BZ25" s="1">
        <f t="shared" si="81"/>
        <v>0.50590693464129166</v>
      </c>
      <c r="CA25" s="1">
        <f t="shared" si="81"/>
        <v>0.24982741555115179</v>
      </c>
      <c r="CB25" s="1">
        <f t="shared" si="73"/>
        <v>0</v>
      </c>
      <c r="CC25" s="1">
        <f t="shared" si="26"/>
        <v>0</v>
      </c>
      <c r="CD25" s="5">
        <f t="shared" si="27"/>
        <v>0</v>
      </c>
      <c r="CE25" s="15">
        <f t="shared" si="28"/>
        <v>5.6288172560839574E-4</v>
      </c>
      <c r="CF25" s="5">
        <f t="shared" si="29"/>
        <v>0.24771912029044607</v>
      </c>
      <c r="CG25" s="5">
        <f t="shared" si="74"/>
        <v>0</v>
      </c>
      <c r="CH25" s="5">
        <f t="shared" si="75"/>
        <v>0</v>
      </c>
      <c r="CI25" s="5">
        <f t="shared" si="82"/>
        <v>5.5119228356210158E-4</v>
      </c>
      <c r="CJ25" s="5">
        <f t="shared" si="82"/>
        <v>0.24428394295292682</v>
      </c>
      <c r="CK25" s="5">
        <f t="shared" si="76"/>
        <v>0</v>
      </c>
      <c r="CL25" s="5">
        <f t="shared" si="77"/>
        <v>0</v>
      </c>
      <c r="CM25" s="16">
        <f t="shared" si="31"/>
        <v>0</v>
      </c>
    </row>
    <row r="26" spans="1:91" x14ac:dyDescent="0.55000000000000004">
      <c r="A26" s="1">
        <v>6.4342593119212497</v>
      </c>
      <c r="B26" s="1">
        <v>7.2642116242132504</v>
      </c>
      <c r="C26" s="15">
        <f t="shared" si="32"/>
        <v>1.4328037956061766E-2</v>
      </c>
      <c r="D26" s="5">
        <f t="shared" si="33"/>
        <v>1.9212635219550044E-2</v>
      </c>
      <c r="E26" s="5">
        <f t="shared" si="34"/>
        <v>2.4290282031131046E-2</v>
      </c>
      <c r="F26" s="16">
        <f t="shared" si="35"/>
        <v>2.9168666116845588E-2</v>
      </c>
      <c r="G26" s="15">
        <f t="shared" si="36"/>
        <v>0.35</v>
      </c>
      <c r="H26" s="5">
        <f t="shared" si="37"/>
        <v>0.6</v>
      </c>
      <c r="I26" s="15">
        <f t="shared" si="38"/>
        <v>0.23175495973397586</v>
      </c>
      <c r="J26" s="5">
        <f t="shared" si="39"/>
        <v>0.36817733681678322</v>
      </c>
      <c r="K26" s="5">
        <f t="shared" si="40"/>
        <v>0.55768079936485715</v>
      </c>
      <c r="L26" s="16">
        <f t="shared" si="40"/>
        <v>0.59101848544148727</v>
      </c>
      <c r="M26" s="15">
        <f t="shared" si="41"/>
        <v>4.532637865594262E-2</v>
      </c>
      <c r="N26" s="5">
        <f t="shared" si="42"/>
        <v>5.0577740090673506E-2</v>
      </c>
      <c r="O26" s="5">
        <f t="shared" si="43"/>
        <v>4.0901385403756929E-2</v>
      </c>
      <c r="P26" s="16">
        <f t="shared" si="44"/>
        <v>4.545952398398509E-2</v>
      </c>
      <c r="Q26" s="15">
        <f t="shared" si="45"/>
        <v>5.5170030426603324E-2</v>
      </c>
      <c r="R26" s="5">
        <f t="shared" si="46"/>
        <v>4.9677336321003102E-2</v>
      </c>
      <c r="S26" s="5">
        <f t="shared" si="47"/>
        <v>0.51378901027944712</v>
      </c>
      <c r="T26" s="16">
        <f t="shared" si="47"/>
        <v>0.51241678063528118</v>
      </c>
      <c r="U26" s="50">
        <v>0.35021495304302519</v>
      </c>
      <c r="V26" s="51">
        <v>0.64978504695697481</v>
      </c>
      <c r="W26" s="1">
        <f t="shared" si="48"/>
        <v>1.337823610039212E-2</v>
      </c>
      <c r="X26" s="1">
        <f t="shared" si="48"/>
        <v>9.4350202961138753E-3</v>
      </c>
      <c r="Y26" s="1">
        <f t="shared" si="0"/>
        <v>2.2813256396505995E-2</v>
      </c>
      <c r="Z26" s="15">
        <f t="shared" si="1"/>
        <v>0.16357405723642193</v>
      </c>
      <c r="AA26" s="5">
        <f t="shared" si="2"/>
        <v>0.24980986319551329</v>
      </c>
      <c r="AB26" s="5">
        <f t="shared" si="49"/>
        <v>0.55768079936485715</v>
      </c>
      <c r="AC26" s="16">
        <f t="shared" si="3"/>
        <v>2.2788183068057057E-2</v>
      </c>
      <c r="AD26" s="15">
        <f t="shared" si="78"/>
        <v>0.16357405723642193</v>
      </c>
      <c r="AE26" s="5">
        <f t="shared" si="78"/>
        <v>0.24980986319551329</v>
      </c>
      <c r="AF26" s="5">
        <f t="shared" si="50"/>
        <v>0.59101848544148727</v>
      </c>
      <c r="AG26" s="16">
        <f t="shared" si="51"/>
        <v>2.4150441360336249E-2</v>
      </c>
      <c r="AH26" s="15">
        <f t="shared" si="52"/>
        <v>-0.13736826632169363</v>
      </c>
      <c r="AI26" s="5">
        <f t="shared" si="53"/>
        <v>0.24984582355865531</v>
      </c>
      <c r="AJ26" s="5">
        <f t="shared" si="54"/>
        <v>0.55768079936485715</v>
      </c>
      <c r="AK26" s="16">
        <f t="shared" si="5"/>
        <v>-1.9140100048392124E-2</v>
      </c>
      <c r="AL26" s="1">
        <f t="shared" si="79"/>
        <v>-0.13736826632169363</v>
      </c>
      <c r="AM26" s="1">
        <f t="shared" si="79"/>
        <v>0.24984582355865531</v>
      </c>
      <c r="AN26" s="1">
        <f t="shared" si="55"/>
        <v>0.59101848544148727</v>
      </c>
      <c r="AO26" s="2">
        <f t="shared" si="7"/>
        <v>-2.0284279026071304E-2</v>
      </c>
      <c r="AP26" s="4">
        <f t="shared" si="56"/>
        <v>0.16357405723642193</v>
      </c>
      <c r="AQ26" s="5">
        <f t="shared" si="57"/>
        <v>0.24980986319551329</v>
      </c>
      <c r="AR26" s="5">
        <f t="shared" si="58"/>
        <v>4.532637865594262E-2</v>
      </c>
      <c r="AS26" s="5">
        <f t="shared" si="8"/>
        <v>1.852145198113457E-3</v>
      </c>
      <c r="AT26" s="5">
        <f t="shared" si="80"/>
        <v>-0.13736826632169363</v>
      </c>
      <c r="AU26" s="5">
        <f t="shared" si="80"/>
        <v>0.24984582355865531</v>
      </c>
      <c r="AV26" s="5">
        <f t="shared" si="59"/>
        <v>4.0901385403756929E-2</v>
      </c>
      <c r="AW26" s="5">
        <f t="shared" si="10"/>
        <v>-1.4037718523523647E-3</v>
      </c>
      <c r="AX26" s="5">
        <f t="shared" si="11"/>
        <v>4.4837334576109224E-4</v>
      </c>
      <c r="AY26" s="5">
        <f t="shared" si="60"/>
        <v>0.24667292538463109</v>
      </c>
      <c r="AZ26" s="5">
        <f t="shared" si="61"/>
        <v>6.4342593119212497</v>
      </c>
      <c r="BA26" s="2">
        <f t="shared" si="12"/>
        <v>7.1163914863528607E-4</v>
      </c>
      <c r="BB26" s="4">
        <f t="shared" si="13"/>
        <v>1.852145198113457E-3</v>
      </c>
      <c r="BC26" s="5">
        <f t="shared" si="14"/>
        <v>-1.4037718523523647E-3</v>
      </c>
      <c r="BD26" s="5">
        <f t="shared" si="15"/>
        <v>4.4837334576109224E-4</v>
      </c>
      <c r="BE26" s="5">
        <f t="shared" si="62"/>
        <v>0.24667292538463109</v>
      </c>
      <c r="BF26" s="5">
        <f t="shared" si="63"/>
        <v>7.2642116242132504</v>
      </c>
      <c r="BG26" s="2">
        <f t="shared" si="16"/>
        <v>8.0343317313676479E-4</v>
      </c>
      <c r="BH26" s="1">
        <f t="shared" si="17"/>
        <v>-0.13736826632169363</v>
      </c>
      <c r="BI26" s="1">
        <f t="shared" si="18"/>
        <v>0.24984582355865531</v>
      </c>
      <c r="BJ26" s="1">
        <f t="shared" si="64"/>
        <v>4.545952398398509E-2</v>
      </c>
      <c r="BK26" s="1">
        <f t="shared" si="65"/>
        <v>0.16357405723642193</v>
      </c>
      <c r="BL26" s="1">
        <f t="shared" si="66"/>
        <v>0.24980986319551329</v>
      </c>
      <c r="BM26" s="1">
        <f t="shared" si="67"/>
        <v>5.0577740090673506E-2</v>
      </c>
      <c r="BN26" s="1">
        <f t="shared" si="19"/>
        <v>2.0667284971394827E-3</v>
      </c>
      <c r="BO26" s="1">
        <f t="shared" si="20"/>
        <v>-1.5602112143661983E-3</v>
      </c>
      <c r="BP26" s="1">
        <f t="shared" si="21"/>
        <v>5.0651728277328434E-4</v>
      </c>
      <c r="BQ26" s="1">
        <f t="shared" si="68"/>
        <v>0.24171563530793777</v>
      </c>
      <c r="BR26" s="1">
        <f t="shared" si="69"/>
        <v>6.4342593119212497</v>
      </c>
      <c r="BS26" s="2">
        <f t="shared" si="22"/>
        <v>7.877666148856878E-4</v>
      </c>
      <c r="BT26" s="1">
        <f t="shared" si="70"/>
        <v>7.2642116242132504</v>
      </c>
      <c r="BU26" s="2">
        <f t="shared" si="23"/>
        <v>8.8938028817352947E-4</v>
      </c>
      <c r="BV26" s="1">
        <f t="shared" si="71"/>
        <v>0.16357405723642193</v>
      </c>
      <c r="BW26" s="1">
        <f t="shared" si="71"/>
        <v>0.24980986319551329</v>
      </c>
      <c r="BX26" s="1">
        <f t="shared" si="72"/>
        <v>0</v>
      </c>
      <c r="BY26" s="1">
        <f t="shared" si="24"/>
        <v>0</v>
      </c>
      <c r="BZ26" s="1">
        <f t="shared" si="81"/>
        <v>-0.13736826632169363</v>
      </c>
      <c r="CA26" s="1">
        <f t="shared" si="81"/>
        <v>0.24984582355865531</v>
      </c>
      <c r="CB26" s="1">
        <f t="shared" si="73"/>
        <v>0</v>
      </c>
      <c r="CC26" s="1">
        <f t="shared" si="26"/>
        <v>0</v>
      </c>
      <c r="CD26" s="5">
        <f t="shared" si="27"/>
        <v>0</v>
      </c>
      <c r="CE26" s="15">
        <f t="shared" si="28"/>
        <v>4.4837334576109224E-4</v>
      </c>
      <c r="CF26" s="5">
        <f t="shared" si="29"/>
        <v>0.24667292538463109</v>
      </c>
      <c r="CG26" s="5">
        <f t="shared" si="74"/>
        <v>0</v>
      </c>
      <c r="CH26" s="5">
        <f t="shared" si="75"/>
        <v>0</v>
      </c>
      <c r="CI26" s="5">
        <f t="shared" si="82"/>
        <v>5.0651728277328434E-4</v>
      </c>
      <c r="CJ26" s="5">
        <f t="shared" si="82"/>
        <v>0.24171563530793777</v>
      </c>
      <c r="CK26" s="5">
        <f t="shared" si="76"/>
        <v>0</v>
      </c>
      <c r="CL26" s="5">
        <f t="shared" si="77"/>
        <v>0</v>
      </c>
      <c r="CM26" s="16">
        <f t="shared" si="31"/>
        <v>0</v>
      </c>
    </row>
    <row r="27" spans="1:91" x14ac:dyDescent="0.55000000000000004">
      <c r="A27" s="1">
        <v>4.1763383884641199</v>
      </c>
      <c r="B27" s="1">
        <v>5.3936774677096899</v>
      </c>
      <c r="C27" s="15">
        <f t="shared" si="32"/>
        <v>1.4292455998630002E-2</v>
      </c>
      <c r="D27" s="5">
        <f t="shared" si="33"/>
        <v>1.9172463560893204E-2</v>
      </c>
      <c r="E27" s="5">
        <f t="shared" si="34"/>
        <v>2.4250893700386762E-2</v>
      </c>
      <c r="F27" s="16">
        <f t="shared" si="35"/>
        <v>2.9124197102436911E-2</v>
      </c>
      <c r="G27" s="15">
        <f t="shared" si="36"/>
        <v>0.35</v>
      </c>
      <c r="H27" s="5">
        <f t="shared" si="37"/>
        <v>0.6</v>
      </c>
      <c r="I27" s="15">
        <f t="shared" si="38"/>
        <v>0.16310021736138752</v>
      </c>
      <c r="J27" s="5">
        <f t="shared" si="39"/>
        <v>0.25836646399203772</v>
      </c>
      <c r="K27" s="5">
        <f t="shared" si="40"/>
        <v>0.54068490373315825</v>
      </c>
      <c r="L27" s="16">
        <f t="shared" si="40"/>
        <v>0.5642346901557147</v>
      </c>
      <c r="M27" s="15">
        <f t="shared" si="41"/>
        <v>4.4186969502539766E-2</v>
      </c>
      <c r="N27" s="5">
        <f t="shared" si="42"/>
        <v>4.9370218022656696E-2</v>
      </c>
      <c r="O27" s="5">
        <f t="shared" si="43"/>
        <v>4.1858390406176532E-2</v>
      </c>
      <c r="P27" s="16">
        <f t="shared" si="44"/>
        <v>4.6473737935288653E-2</v>
      </c>
      <c r="Q27" s="15">
        <f t="shared" si="45"/>
        <v>5.17476170206745E-2</v>
      </c>
      <c r="R27" s="5">
        <f t="shared" si="46"/>
        <v>4.8854294911483992E-2</v>
      </c>
      <c r="S27" s="5">
        <f t="shared" si="47"/>
        <v>0.5129340181407237</v>
      </c>
      <c r="T27" s="16">
        <f t="shared" si="47"/>
        <v>0.51221114508660759</v>
      </c>
      <c r="U27" s="50">
        <v>0.48638694300124041</v>
      </c>
      <c r="V27" s="51">
        <v>0.51361305699875959</v>
      </c>
      <c r="W27" s="1">
        <f t="shared" si="48"/>
        <v>3.5237359923068586E-4</v>
      </c>
      <c r="X27" s="1">
        <f t="shared" si="48"/>
        <v>9.8267850471683645E-7</v>
      </c>
      <c r="Y27" s="1">
        <f t="shared" si="0"/>
        <v>3.5335627773540269E-4</v>
      </c>
      <c r="Z27" s="15">
        <f t="shared" si="1"/>
        <v>2.6547075139483289E-2</v>
      </c>
      <c r="AA27" s="5">
        <f t="shared" si="2"/>
        <v>0.24983271117473543</v>
      </c>
      <c r="AB27" s="5">
        <f t="shared" si="49"/>
        <v>0.54068490373315825</v>
      </c>
      <c r="AC27" s="16">
        <f t="shared" si="3"/>
        <v>3.5859994942020403E-3</v>
      </c>
      <c r="AD27" s="15">
        <f t="shared" si="78"/>
        <v>2.6547075139483289E-2</v>
      </c>
      <c r="AE27" s="5">
        <f t="shared" si="78"/>
        <v>0.24983271117473543</v>
      </c>
      <c r="AF27" s="5">
        <f t="shared" si="50"/>
        <v>0.5642346901557147</v>
      </c>
      <c r="AG27" s="16">
        <f t="shared" si="51"/>
        <v>3.7421893963368548E-3</v>
      </c>
      <c r="AH27" s="15">
        <f t="shared" si="52"/>
        <v>-1.4019119121519985E-3</v>
      </c>
      <c r="AI27" s="5">
        <f t="shared" si="53"/>
        <v>0.24985088793567381</v>
      </c>
      <c r="AJ27" s="5">
        <f t="shared" si="54"/>
        <v>0.54068490373315825</v>
      </c>
      <c r="AK27" s="16">
        <f t="shared" si="5"/>
        <v>-1.8938512597365463E-4</v>
      </c>
      <c r="AL27" s="1">
        <f t="shared" si="79"/>
        <v>-1.4019119121519985E-3</v>
      </c>
      <c r="AM27" s="1">
        <f t="shared" si="79"/>
        <v>0.24985088793567381</v>
      </c>
      <c r="AN27" s="1">
        <f t="shared" si="55"/>
        <v>0.5642346901557147</v>
      </c>
      <c r="AO27" s="2">
        <f t="shared" si="7"/>
        <v>-1.9763388460829486E-4</v>
      </c>
      <c r="AP27" s="4">
        <f t="shared" si="56"/>
        <v>2.6547075139483289E-2</v>
      </c>
      <c r="AQ27" s="5">
        <f t="shared" si="57"/>
        <v>0.24983271117473543</v>
      </c>
      <c r="AR27" s="5">
        <f t="shared" si="58"/>
        <v>4.4186969502539766E-2</v>
      </c>
      <c r="AS27" s="5">
        <f t="shared" si="8"/>
        <v>2.9306246427888039E-4</v>
      </c>
      <c r="AT27" s="5">
        <f t="shared" si="80"/>
        <v>-1.4019119121519985E-3</v>
      </c>
      <c r="AU27" s="5">
        <f t="shared" si="80"/>
        <v>0.24985088793567381</v>
      </c>
      <c r="AV27" s="5">
        <f t="shared" si="59"/>
        <v>4.1858390406176532E-2</v>
      </c>
      <c r="AW27" s="5">
        <f t="shared" si="10"/>
        <v>-1.4661693872704296E-5</v>
      </c>
      <c r="AX27" s="5">
        <f t="shared" si="11"/>
        <v>2.7840077040617607E-4</v>
      </c>
      <c r="AY27" s="5">
        <f t="shared" si="60"/>
        <v>0.24834473860822365</v>
      </c>
      <c r="AZ27" s="5">
        <f t="shared" si="61"/>
        <v>4.1763383884641199</v>
      </c>
      <c r="BA27" s="2">
        <f t="shared" si="12"/>
        <v>2.8874939069711185E-4</v>
      </c>
      <c r="BB27" s="4">
        <f t="shared" si="13"/>
        <v>2.9306246427888039E-4</v>
      </c>
      <c r="BC27" s="5">
        <f t="shared" si="14"/>
        <v>-1.4661693872704296E-5</v>
      </c>
      <c r="BD27" s="5">
        <f t="shared" si="15"/>
        <v>2.7840077040617607E-4</v>
      </c>
      <c r="BE27" s="5">
        <f t="shared" si="62"/>
        <v>0.24834473860822365</v>
      </c>
      <c r="BF27" s="5">
        <f t="shared" si="63"/>
        <v>5.3936774677096899</v>
      </c>
      <c r="BG27" s="2">
        <f t="shared" si="16"/>
        <v>3.7291544351861471E-4</v>
      </c>
      <c r="BH27" s="1">
        <f t="shared" si="17"/>
        <v>-1.4019119121519985E-3</v>
      </c>
      <c r="BI27" s="1">
        <f t="shared" si="18"/>
        <v>0.24985088793567381</v>
      </c>
      <c r="BJ27" s="1">
        <f t="shared" si="64"/>
        <v>4.6473737935288653E-2</v>
      </c>
      <c r="BK27" s="1">
        <f t="shared" si="65"/>
        <v>2.6547075139483289E-2</v>
      </c>
      <c r="BL27" s="1">
        <f t="shared" si="66"/>
        <v>0.24983271117473543</v>
      </c>
      <c r="BM27" s="1">
        <f t="shared" si="67"/>
        <v>4.9370218022656696E-2</v>
      </c>
      <c r="BN27" s="1">
        <f t="shared" si="19"/>
        <v>3.2743946730435418E-4</v>
      </c>
      <c r="BO27" s="1">
        <f t="shared" si="20"/>
        <v>-1.6278306741267896E-5</v>
      </c>
      <c r="BP27" s="1">
        <f t="shared" si="21"/>
        <v>3.1116116056308628E-4</v>
      </c>
      <c r="BQ27" s="1">
        <f t="shared" si="68"/>
        <v>0.24587390458059932</v>
      </c>
      <c r="BR27" s="1">
        <f t="shared" si="69"/>
        <v>4.1763383884641199</v>
      </c>
      <c r="BS27" s="2">
        <f t="shared" si="22"/>
        <v>3.1951665496457373E-4</v>
      </c>
      <c r="BT27" s="1">
        <f t="shared" si="70"/>
        <v>5.3936774677096899</v>
      </c>
      <c r="BU27" s="2">
        <f t="shared" si="23"/>
        <v>4.1265089706348608E-4</v>
      </c>
      <c r="BV27" s="1">
        <f t="shared" si="71"/>
        <v>2.6547075139483289E-2</v>
      </c>
      <c r="BW27" s="1">
        <f t="shared" si="71"/>
        <v>0.24983271117473543</v>
      </c>
      <c r="BX27" s="1">
        <f t="shared" si="72"/>
        <v>0</v>
      </c>
      <c r="BY27" s="1">
        <f t="shared" si="24"/>
        <v>0</v>
      </c>
      <c r="BZ27" s="1">
        <f t="shared" si="81"/>
        <v>-1.4019119121519985E-3</v>
      </c>
      <c r="CA27" s="1">
        <f t="shared" si="81"/>
        <v>0.24985088793567381</v>
      </c>
      <c r="CB27" s="1">
        <f t="shared" si="73"/>
        <v>0</v>
      </c>
      <c r="CC27" s="1">
        <f t="shared" si="26"/>
        <v>0</v>
      </c>
      <c r="CD27" s="5">
        <f t="shared" si="27"/>
        <v>0</v>
      </c>
      <c r="CE27" s="15">
        <f t="shared" si="28"/>
        <v>2.7840077040617607E-4</v>
      </c>
      <c r="CF27" s="5">
        <f t="shared" si="29"/>
        <v>0.24834473860822365</v>
      </c>
      <c r="CG27" s="5">
        <f t="shared" si="74"/>
        <v>0</v>
      </c>
      <c r="CH27" s="5">
        <f t="shared" si="75"/>
        <v>0</v>
      </c>
      <c r="CI27" s="5">
        <f t="shared" si="82"/>
        <v>3.1116116056308628E-4</v>
      </c>
      <c r="CJ27" s="5">
        <f t="shared" si="82"/>
        <v>0.24587390458059932</v>
      </c>
      <c r="CK27" s="5">
        <f t="shared" si="76"/>
        <v>0</v>
      </c>
      <c r="CL27" s="5">
        <f t="shared" si="77"/>
        <v>0</v>
      </c>
      <c r="CM27" s="16">
        <f t="shared" si="31"/>
        <v>0</v>
      </c>
    </row>
    <row r="28" spans="1:91" x14ac:dyDescent="0.55000000000000004">
      <c r="A28" s="1">
        <v>5.6274355356983401</v>
      </c>
      <c r="B28" s="1">
        <v>6.4898782032792299</v>
      </c>
      <c r="C28" s="15">
        <f t="shared" si="32"/>
        <v>1.4278018529095146E-2</v>
      </c>
      <c r="D28" s="5">
        <f t="shared" si="33"/>
        <v>1.9153817788717272E-2</v>
      </c>
      <c r="E28" s="5">
        <f t="shared" si="34"/>
        <v>2.4234917867638532E-2</v>
      </c>
      <c r="F28" s="16">
        <f t="shared" si="35"/>
        <v>2.9103564557583738E-2</v>
      </c>
      <c r="G28" s="15">
        <f t="shared" si="36"/>
        <v>0.35</v>
      </c>
      <c r="H28" s="5">
        <f t="shared" si="37"/>
        <v>0.6</v>
      </c>
      <c r="I28" s="15">
        <f t="shared" si="38"/>
        <v>0.20465457342656757</v>
      </c>
      <c r="J28" s="5">
        <f t="shared" si="39"/>
        <v>0.32525902727307232</v>
      </c>
      <c r="K28" s="5">
        <f t="shared" si="40"/>
        <v>0.55098581212459141</v>
      </c>
      <c r="L28" s="16">
        <f t="shared" si="40"/>
        <v>0.58060537999645512</v>
      </c>
      <c r="M28" s="15">
        <f t="shared" si="41"/>
        <v>4.4007669527829661E-2</v>
      </c>
      <c r="N28" s="5">
        <f t="shared" si="42"/>
        <v>4.9183108552839853E-2</v>
      </c>
      <c r="O28" s="5">
        <f t="shared" si="43"/>
        <v>4.1867859662475214E-2</v>
      </c>
      <c r="P28" s="16">
        <f t="shared" si="44"/>
        <v>4.6483619629519066E-2</v>
      </c>
      <c r="Q28" s="15">
        <f t="shared" si="45"/>
        <v>5.2803578965230344E-2</v>
      </c>
      <c r="R28" s="5">
        <f t="shared" si="46"/>
        <v>5.0057236296654928E-2</v>
      </c>
      <c r="S28" s="5">
        <f t="shared" si="47"/>
        <v>0.51319782834864069</v>
      </c>
      <c r="T28" s="16">
        <f t="shared" si="47"/>
        <v>0.51251169660869489</v>
      </c>
      <c r="U28" s="50">
        <v>0.69968802406081787</v>
      </c>
      <c r="V28" s="51">
        <v>0.30031197593918213</v>
      </c>
      <c r="W28" s="1">
        <f t="shared" si="48"/>
        <v>1.7389296548383074E-2</v>
      </c>
      <c r="X28" s="1">
        <f t="shared" si="48"/>
        <v>2.2514360726109621E-2</v>
      </c>
      <c r="Y28" s="1">
        <f t="shared" si="0"/>
        <v>3.9903657274492695E-2</v>
      </c>
      <c r="Z28" s="15">
        <f t="shared" si="1"/>
        <v>-0.18649019571217718</v>
      </c>
      <c r="AA28" s="5">
        <f t="shared" si="2"/>
        <v>0.24982581732687981</v>
      </c>
      <c r="AB28" s="5">
        <f t="shared" si="49"/>
        <v>0.55098581212459141</v>
      </c>
      <c r="AC28" s="16">
        <f t="shared" si="3"/>
        <v>-2.5670465113506138E-2</v>
      </c>
      <c r="AD28" s="15">
        <f t="shared" si="78"/>
        <v>-0.18649019571217718</v>
      </c>
      <c r="AE28" s="5">
        <f t="shared" si="78"/>
        <v>0.24982581732687981</v>
      </c>
      <c r="AF28" s="5">
        <f t="shared" si="50"/>
        <v>0.58060537999645512</v>
      </c>
      <c r="AG28" s="16">
        <f t="shared" si="51"/>
        <v>-2.7050442722729717E-2</v>
      </c>
      <c r="AH28" s="15">
        <f t="shared" si="52"/>
        <v>0.21219972066951276</v>
      </c>
      <c r="AI28" s="5">
        <f t="shared" si="53"/>
        <v>0.24984345744797198</v>
      </c>
      <c r="AJ28" s="5">
        <f t="shared" si="54"/>
        <v>0.55098581212459141</v>
      </c>
      <c r="AK28" s="16">
        <f t="shared" si="5"/>
        <v>2.9211456052239539E-2</v>
      </c>
      <c r="AL28" s="1">
        <f t="shared" si="79"/>
        <v>0.21219972066951276</v>
      </c>
      <c r="AM28" s="1">
        <f t="shared" si="79"/>
        <v>0.24984345744797198</v>
      </c>
      <c r="AN28" s="1">
        <f t="shared" si="55"/>
        <v>0.58060537999645512</v>
      </c>
      <c r="AO28" s="2">
        <f t="shared" si="7"/>
        <v>3.0781788148158597E-2</v>
      </c>
      <c r="AP28" s="4">
        <f t="shared" si="56"/>
        <v>-0.18649019571217718</v>
      </c>
      <c r="AQ28" s="5">
        <f t="shared" si="57"/>
        <v>0.24982581732687981</v>
      </c>
      <c r="AR28" s="5">
        <f t="shared" si="58"/>
        <v>4.4007669527829661E-2</v>
      </c>
      <c r="AS28" s="5">
        <f t="shared" si="8"/>
        <v>-2.050320208763209E-3</v>
      </c>
      <c r="AT28" s="5">
        <f t="shared" si="80"/>
        <v>0.21219972066951276</v>
      </c>
      <c r="AU28" s="5">
        <f t="shared" si="80"/>
        <v>0.24984345744797198</v>
      </c>
      <c r="AV28" s="5">
        <f t="shared" si="59"/>
        <v>4.1867859662475214E-2</v>
      </c>
      <c r="AW28" s="5">
        <f t="shared" si="10"/>
        <v>2.2196962528232438E-3</v>
      </c>
      <c r="AX28" s="5">
        <f t="shared" si="11"/>
        <v>1.6937604406003486E-4</v>
      </c>
      <c r="AY28" s="5">
        <f t="shared" si="60"/>
        <v>0.24740044696199587</v>
      </c>
      <c r="AZ28" s="5">
        <f t="shared" si="61"/>
        <v>5.6274355356983401</v>
      </c>
      <c r="BA28" s="2">
        <f t="shared" si="12"/>
        <v>2.3581042113290354E-4</v>
      </c>
      <c r="BB28" s="4">
        <f t="shared" si="13"/>
        <v>-2.050320208763209E-3</v>
      </c>
      <c r="BC28" s="5">
        <f t="shared" si="14"/>
        <v>2.2196962528232438E-3</v>
      </c>
      <c r="BD28" s="5">
        <f t="shared" si="15"/>
        <v>1.6937604406003486E-4</v>
      </c>
      <c r="BE28" s="5">
        <f t="shared" si="62"/>
        <v>0.24740044696199587</v>
      </c>
      <c r="BF28" s="5">
        <f t="shared" si="63"/>
        <v>6.4898782032792299</v>
      </c>
      <c r="BG28" s="2">
        <f t="shared" si="16"/>
        <v>2.7194996770880166E-4</v>
      </c>
      <c r="BH28" s="1">
        <f t="shared" si="17"/>
        <v>0.21219972066951276</v>
      </c>
      <c r="BI28" s="1">
        <f t="shared" si="18"/>
        <v>0.24984345744797198</v>
      </c>
      <c r="BJ28" s="1">
        <f t="shared" si="64"/>
        <v>4.6483619629519066E-2</v>
      </c>
      <c r="BK28" s="1">
        <f t="shared" si="65"/>
        <v>-0.18649019571217718</v>
      </c>
      <c r="BL28" s="1">
        <f t="shared" si="66"/>
        <v>0.24982581732687981</v>
      </c>
      <c r="BM28" s="1">
        <f t="shared" si="67"/>
        <v>4.9183108552839853E-2</v>
      </c>
      <c r="BN28" s="1">
        <f t="shared" si="19"/>
        <v>-2.2914442522777097E-3</v>
      </c>
      <c r="BO28" s="1">
        <f t="shared" si="20"/>
        <v>2.4644086691104693E-3</v>
      </c>
      <c r="BP28" s="1">
        <f t="shared" si="21"/>
        <v>1.7296441683275956E-4</v>
      </c>
      <c r="BQ28" s="1">
        <f t="shared" si="68"/>
        <v>0.24350277271562706</v>
      </c>
      <c r="BR28" s="1">
        <f t="shared" si="69"/>
        <v>5.6274355356983401</v>
      </c>
      <c r="BS28" s="2">
        <f t="shared" si="22"/>
        <v>2.3701247554893656E-4</v>
      </c>
      <c r="BT28" s="1">
        <f t="shared" si="70"/>
        <v>6.4898782032792299</v>
      </c>
      <c r="BU28" s="2">
        <f t="shared" si="23"/>
        <v>2.7333624511780626E-4</v>
      </c>
      <c r="BV28" s="1">
        <f t="shared" si="71"/>
        <v>-0.18649019571217718</v>
      </c>
      <c r="BW28" s="1">
        <f t="shared" si="71"/>
        <v>0.24982581732687981</v>
      </c>
      <c r="BX28" s="1">
        <f t="shared" si="72"/>
        <v>0</v>
      </c>
      <c r="BY28" s="1">
        <f t="shared" si="24"/>
        <v>0</v>
      </c>
      <c r="BZ28" s="1">
        <f t="shared" si="81"/>
        <v>0.21219972066951276</v>
      </c>
      <c r="CA28" s="1">
        <f t="shared" si="81"/>
        <v>0.24984345744797198</v>
      </c>
      <c r="CB28" s="1">
        <f t="shared" si="73"/>
        <v>0</v>
      </c>
      <c r="CC28" s="1">
        <f t="shared" si="26"/>
        <v>0</v>
      </c>
      <c r="CD28" s="5">
        <f t="shared" si="27"/>
        <v>0</v>
      </c>
      <c r="CE28" s="15">
        <f t="shared" si="28"/>
        <v>1.6937604406003486E-4</v>
      </c>
      <c r="CF28" s="5">
        <f t="shared" si="29"/>
        <v>0.24740044696199587</v>
      </c>
      <c r="CG28" s="5">
        <f t="shared" si="74"/>
        <v>0</v>
      </c>
      <c r="CH28" s="5">
        <f t="shared" si="75"/>
        <v>0</v>
      </c>
      <c r="CI28" s="5">
        <f t="shared" si="82"/>
        <v>1.7296441683275956E-4</v>
      </c>
      <c r="CJ28" s="5">
        <f t="shared" si="82"/>
        <v>0.24350277271562706</v>
      </c>
      <c r="CK28" s="5">
        <f t="shared" si="76"/>
        <v>0</v>
      </c>
      <c r="CL28" s="5">
        <f t="shared" si="77"/>
        <v>0</v>
      </c>
      <c r="CM28" s="16">
        <f t="shared" si="31"/>
        <v>0</v>
      </c>
    </row>
    <row r="29" spans="1:91" x14ac:dyDescent="0.55000000000000004">
      <c r="A29" s="1">
        <v>6.6565121042725703</v>
      </c>
      <c r="B29" s="1">
        <v>7.0662217229888196</v>
      </c>
      <c r="C29" s="15">
        <f t="shared" si="32"/>
        <v>1.4266228008038501E-2</v>
      </c>
      <c r="D29" s="5">
        <f t="shared" si="33"/>
        <v>1.9140220290331831E-2</v>
      </c>
      <c r="E29" s="5">
        <f t="shared" si="34"/>
        <v>2.4223067243861085E-2</v>
      </c>
      <c r="F29" s="16">
        <f t="shared" si="35"/>
        <v>2.9089897745327848E-2</v>
      </c>
      <c r="G29" s="15">
        <f t="shared" si="36"/>
        <v>0.35</v>
      </c>
      <c r="H29" s="5">
        <f t="shared" si="37"/>
        <v>0.6</v>
      </c>
      <c r="I29" s="15">
        <f t="shared" si="38"/>
        <v>0.23021235981615479</v>
      </c>
      <c r="J29" s="5">
        <f t="shared" si="39"/>
        <v>0.36679680767892886</v>
      </c>
      <c r="K29" s="5">
        <f t="shared" si="40"/>
        <v>0.55730024794503885</v>
      </c>
      <c r="L29" s="16">
        <f t="shared" si="40"/>
        <v>0.59068474808154992</v>
      </c>
      <c r="M29" s="15">
        <f t="shared" si="41"/>
        <v>4.529119278350497E-2</v>
      </c>
      <c r="N29" s="5">
        <f t="shared" si="42"/>
        <v>5.0535630688976339E-2</v>
      </c>
      <c r="O29" s="5">
        <f t="shared" si="43"/>
        <v>4.0407286859863237E-2</v>
      </c>
      <c r="P29" s="16">
        <f t="shared" si="44"/>
        <v>4.4944530222111138E-2</v>
      </c>
      <c r="Q29" s="15">
        <f t="shared" si="45"/>
        <v>5.5091419250634099E-2</v>
      </c>
      <c r="R29" s="5">
        <f t="shared" si="46"/>
        <v>4.9067039497679418E-2</v>
      </c>
      <c r="S29" s="5">
        <f t="shared" si="47"/>
        <v>0.51376937241105591</v>
      </c>
      <c r="T29" s="16">
        <f t="shared" si="47"/>
        <v>0.5122642993720844</v>
      </c>
      <c r="U29" s="50">
        <v>0.91591009772688647</v>
      </c>
      <c r="V29" s="51">
        <v>8.4089902273113526E-2</v>
      </c>
      <c r="W29" s="1">
        <f t="shared" si="48"/>
        <v>8.0858581478771147E-2</v>
      </c>
      <c r="X29" s="1">
        <f t="shared" si="48"/>
        <v>9.1666657165533599E-2</v>
      </c>
      <c r="Y29" s="1">
        <f t="shared" si="0"/>
        <v>0.17252523864430475</v>
      </c>
      <c r="Z29" s="15">
        <f t="shared" si="1"/>
        <v>-0.40214072531583056</v>
      </c>
      <c r="AA29" s="5">
        <f t="shared" si="2"/>
        <v>0.24981040438340565</v>
      </c>
      <c r="AB29" s="5">
        <f t="shared" si="49"/>
        <v>0.55730024794503885</v>
      </c>
      <c r="AC29" s="16">
        <f t="shared" si="3"/>
        <v>-5.598579061553046E-2</v>
      </c>
      <c r="AD29" s="15">
        <f t="shared" si="78"/>
        <v>-0.40214072531583056</v>
      </c>
      <c r="AE29" s="5">
        <f t="shared" si="78"/>
        <v>0.24981040438340565</v>
      </c>
      <c r="AF29" s="5">
        <f t="shared" si="50"/>
        <v>0.59068474808154992</v>
      </c>
      <c r="AG29" s="16">
        <f t="shared" si="51"/>
        <v>-5.9339562018537594E-2</v>
      </c>
      <c r="AH29" s="15">
        <f t="shared" si="52"/>
        <v>0.42817439709897087</v>
      </c>
      <c r="AI29" s="5">
        <f t="shared" si="53"/>
        <v>0.24984958696091189</v>
      </c>
      <c r="AJ29" s="5">
        <f t="shared" si="54"/>
        <v>0.55730024794503885</v>
      </c>
      <c r="AK29" s="16">
        <f t="shared" si="5"/>
        <v>5.9619532602005039E-2</v>
      </c>
      <c r="AL29" s="1">
        <f t="shared" si="79"/>
        <v>0.42817439709897087</v>
      </c>
      <c r="AM29" s="1">
        <f t="shared" si="79"/>
        <v>0.24984958696091189</v>
      </c>
      <c r="AN29" s="1">
        <f t="shared" si="55"/>
        <v>0.59068474808154992</v>
      </c>
      <c r="AO29" s="2">
        <f t="shared" si="7"/>
        <v>6.3190979594231492E-2</v>
      </c>
      <c r="AP29" s="4">
        <f t="shared" si="56"/>
        <v>-0.40214072531583056</v>
      </c>
      <c r="AQ29" s="5">
        <f t="shared" si="57"/>
        <v>0.24981040438340565</v>
      </c>
      <c r="AR29" s="5">
        <f t="shared" si="58"/>
        <v>4.529119278350497E-2</v>
      </c>
      <c r="AS29" s="5">
        <f t="shared" si="8"/>
        <v>-4.5499050920124505E-3</v>
      </c>
      <c r="AT29" s="5">
        <f t="shared" si="80"/>
        <v>0.42817439709897087</v>
      </c>
      <c r="AU29" s="5">
        <f t="shared" si="80"/>
        <v>0.24984958696091189</v>
      </c>
      <c r="AV29" s="5">
        <f t="shared" si="59"/>
        <v>4.0407286859863237E-2</v>
      </c>
      <c r="AW29" s="5">
        <f t="shared" si="10"/>
        <v>4.3227390714130256E-3</v>
      </c>
      <c r="AX29" s="5">
        <f t="shared" si="11"/>
        <v>-2.2716602059942494E-4</v>
      </c>
      <c r="AY29" s="5">
        <f t="shared" si="60"/>
        <v>0.24671668158543708</v>
      </c>
      <c r="AZ29" s="5">
        <f t="shared" si="61"/>
        <v>6.6565121042725703</v>
      </c>
      <c r="BA29" s="2">
        <f t="shared" si="12"/>
        <v>-3.7306852612467155E-4</v>
      </c>
      <c r="BB29" s="4">
        <f t="shared" si="13"/>
        <v>-4.5499050920124505E-3</v>
      </c>
      <c r="BC29" s="5">
        <f t="shared" si="14"/>
        <v>4.3227390714130256E-3</v>
      </c>
      <c r="BD29" s="5">
        <f t="shared" si="15"/>
        <v>-2.2716602059942494E-4</v>
      </c>
      <c r="BE29" s="5">
        <f t="shared" si="62"/>
        <v>0.24671668158543708</v>
      </c>
      <c r="BF29" s="5">
        <f t="shared" si="63"/>
        <v>7.0662217229888196</v>
      </c>
      <c r="BG29" s="2">
        <f t="shared" si="16"/>
        <v>-3.9603096669402969E-4</v>
      </c>
      <c r="BH29" s="1">
        <f t="shared" si="17"/>
        <v>0.42817439709897087</v>
      </c>
      <c r="BI29" s="1">
        <f t="shared" si="18"/>
        <v>0.24984958696091189</v>
      </c>
      <c r="BJ29" s="1">
        <f t="shared" si="64"/>
        <v>4.4944530222111138E-2</v>
      </c>
      <c r="BK29" s="1">
        <f t="shared" si="65"/>
        <v>-0.40214072531583056</v>
      </c>
      <c r="BL29" s="1">
        <f t="shared" si="66"/>
        <v>0.24981040438340565</v>
      </c>
      <c r="BM29" s="1">
        <f t="shared" si="67"/>
        <v>5.0535630688976339E-2</v>
      </c>
      <c r="BN29" s="1">
        <f t="shared" si="19"/>
        <v>-5.076755750260906E-3</v>
      </c>
      <c r="BO29" s="1">
        <f t="shared" si="20"/>
        <v>4.8081297195532854E-3</v>
      </c>
      <c r="BP29" s="1">
        <f t="shared" si="21"/>
        <v>-2.6862603070762058E-4</v>
      </c>
      <c r="BQ29" s="1">
        <f t="shared" si="68"/>
        <v>0.24177627646538583</v>
      </c>
      <c r="BR29" s="1">
        <f t="shared" si="69"/>
        <v>6.6565121042725703</v>
      </c>
      <c r="BS29" s="2">
        <f t="shared" si="22"/>
        <v>-4.3232316400057666E-4</v>
      </c>
      <c r="BT29" s="1">
        <f t="shared" si="70"/>
        <v>7.0662217229888196</v>
      </c>
      <c r="BU29" s="2">
        <f t="shared" si="23"/>
        <v>-4.5893273909189029E-4</v>
      </c>
      <c r="BV29" s="1">
        <f t="shared" si="71"/>
        <v>-0.40214072531583056</v>
      </c>
      <c r="BW29" s="1">
        <f t="shared" si="71"/>
        <v>0.24981040438340565</v>
      </c>
      <c r="BX29" s="1">
        <f t="shared" si="72"/>
        <v>0</v>
      </c>
      <c r="BY29" s="1">
        <f t="shared" si="24"/>
        <v>0</v>
      </c>
      <c r="BZ29" s="1">
        <f t="shared" si="81"/>
        <v>0.42817439709897087</v>
      </c>
      <c r="CA29" s="1">
        <f t="shared" si="81"/>
        <v>0.24984958696091189</v>
      </c>
      <c r="CB29" s="1">
        <f t="shared" si="73"/>
        <v>0</v>
      </c>
      <c r="CC29" s="1">
        <f t="shared" si="26"/>
        <v>0</v>
      </c>
      <c r="CD29" s="5">
        <f t="shared" si="27"/>
        <v>0</v>
      </c>
      <c r="CE29" s="15">
        <f t="shared" si="28"/>
        <v>-2.2716602059942494E-4</v>
      </c>
      <c r="CF29" s="5">
        <f t="shared" si="29"/>
        <v>0.24671668158543708</v>
      </c>
      <c r="CG29" s="5">
        <f t="shared" si="74"/>
        <v>0</v>
      </c>
      <c r="CH29" s="5">
        <f t="shared" si="75"/>
        <v>0</v>
      </c>
      <c r="CI29" s="5">
        <f t="shared" si="82"/>
        <v>-2.6862603070762058E-4</v>
      </c>
      <c r="CJ29" s="5">
        <f t="shared" si="82"/>
        <v>0.24177627646538583</v>
      </c>
      <c r="CK29" s="5">
        <f t="shared" si="76"/>
        <v>0</v>
      </c>
      <c r="CL29" s="5">
        <f t="shared" si="77"/>
        <v>0</v>
      </c>
      <c r="CM29" s="16">
        <f t="shared" si="31"/>
        <v>0</v>
      </c>
    </row>
    <row r="30" spans="1:91" x14ac:dyDescent="0.55000000000000004">
      <c r="A30" s="1">
        <v>4.1981698734769202</v>
      </c>
      <c r="B30" s="1">
        <v>5.6969888094856298</v>
      </c>
      <c r="C30" s="15">
        <f t="shared" si="32"/>
        <v>1.4284881434344735E-2</v>
      </c>
      <c r="D30" s="5">
        <f t="shared" si="33"/>
        <v>1.9160021838666531E-2</v>
      </c>
      <c r="E30" s="5">
        <f t="shared" si="34"/>
        <v>2.4244683402061113E-2</v>
      </c>
      <c r="F30" s="16">
        <f t="shared" si="35"/>
        <v>2.9112844382282444E-2</v>
      </c>
      <c r="G30" s="15">
        <f t="shared" si="36"/>
        <v>0.35</v>
      </c>
      <c r="H30" s="5">
        <f t="shared" si="37"/>
        <v>0.6</v>
      </c>
      <c r="I30" s="15">
        <f t="shared" si="38"/>
        <v>0.16912478888823934</v>
      </c>
      <c r="J30" s="5">
        <f t="shared" si="39"/>
        <v>0.26763884810867855</v>
      </c>
      <c r="K30" s="5">
        <f t="shared" si="40"/>
        <v>0.54218070321591183</v>
      </c>
      <c r="L30" s="16">
        <f t="shared" si="40"/>
        <v>0.56651315404566049</v>
      </c>
      <c r="M30" s="15">
        <f t="shared" si="41"/>
        <v>4.8090482314281494E-2</v>
      </c>
      <c r="N30" s="5">
        <f t="shared" si="42"/>
        <v>5.3502608789903219E-2</v>
      </c>
      <c r="O30" s="5">
        <f t="shared" si="43"/>
        <v>3.7426310229762984E-2</v>
      </c>
      <c r="P30" s="16">
        <f t="shared" si="44"/>
        <v>4.1784981242399565E-2</v>
      </c>
      <c r="Q30" s="15">
        <f t="shared" si="45"/>
        <v>5.6383663174388664E-2</v>
      </c>
      <c r="R30" s="5">
        <f t="shared" si="46"/>
        <v>4.3963564714520308E-2</v>
      </c>
      <c r="S30" s="5">
        <f t="shared" si="47"/>
        <v>0.51409218259940259</v>
      </c>
      <c r="T30" s="16">
        <f t="shared" si="47"/>
        <v>0.51098912125907159</v>
      </c>
      <c r="U30" s="50">
        <v>4.7589746967556246E-2</v>
      </c>
      <c r="V30" s="51">
        <v>0.95241025303244375</v>
      </c>
      <c r="W30" s="1">
        <f t="shared" si="48"/>
        <v>0.10881226122522247</v>
      </c>
      <c r="X30" s="1">
        <f t="shared" si="48"/>
        <v>9.7426307788042399E-2</v>
      </c>
      <c r="Y30" s="1">
        <f t="shared" si="0"/>
        <v>0.20623856901326487</v>
      </c>
      <c r="Z30" s="15">
        <f t="shared" si="1"/>
        <v>0.46650243563184635</v>
      </c>
      <c r="AA30" s="5">
        <f t="shared" si="2"/>
        <v>0.24980141038958509</v>
      </c>
      <c r="AB30" s="5">
        <f t="shared" si="49"/>
        <v>0.54218070321591183</v>
      </c>
      <c r="AC30" s="16">
        <f t="shared" si="3"/>
        <v>6.3181925654871407E-2</v>
      </c>
      <c r="AD30" s="15">
        <f t="shared" si="78"/>
        <v>0.46650243563184635</v>
      </c>
      <c r="AE30" s="5">
        <f t="shared" si="78"/>
        <v>0.24980141038958509</v>
      </c>
      <c r="AF30" s="5">
        <f t="shared" si="50"/>
        <v>0.56651315404566049</v>
      </c>
      <c r="AG30" s="16">
        <f t="shared" si="51"/>
        <v>6.6017458329138815E-2</v>
      </c>
      <c r="AH30" s="15">
        <f t="shared" si="52"/>
        <v>-0.44142113177337217</v>
      </c>
      <c r="AI30" s="5">
        <f t="shared" si="53"/>
        <v>0.24987923921395341</v>
      </c>
      <c r="AJ30" s="5">
        <f t="shared" si="54"/>
        <v>0.54218070321591183</v>
      </c>
      <c r="AK30" s="16">
        <f t="shared" si="5"/>
        <v>-5.9803603228516466E-2</v>
      </c>
      <c r="AL30" s="1">
        <f t="shared" si="79"/>
        <v>-0.44142113177337217</v>
      </c>
      <c r="AM30" s="1">
        <f t="shared" si="79"/>
        <v>0.24987923921395341</v>
      </c>
      <c r="AN30" s="1">
        <f t="shared" si="55"/>
        <v>0.56651315404566049</v>
      </c>
      <c r="AO30" s="2">
        <f t="shared" si="7"/>
        <v>-6.2487520650085393E-2</v>
      </c>
      <c r="AP30" s="4">
        <f t="shared" si="56"/>
        <v>0.46650243563184635</v>
      </c>
      <c r="AQ30" s="5">
        <f t="shared" si="57"/>
        <v>0.24980141038958509</v>
      </c>
      <c r="AR30" s="5">
        <f t="shared" si="58"/>
        <v>4.8090482314281494E-2</v>
      </c>
      <c r="AS30" s="5">
        <f t="shared" si="8"/>
        <v>5.6041265582959052E-3</v>
      </c>
      <c r="AT30" s="5">
        <f t="shared" si="80"/>
        <v>-0.44142113177337217</v>
      </c>
      <c r="AU30" s="5">
        <f t="shared" si="80"/>
        <v>0.24987923921395341</v>
      </c>
      <c r="AV30" s="5">
        <f t="shared" si="59"/>
        <v>3.7426310229762984E-2</v>
      </c>
      <c r="AW30" s="5">
        <f t="shared" si="10"/>
        <v>-4.1281959944575643E-3</v>
      </c>
      <c r="AX30" s="5">
        <f t="shared" si="11"/>
        <v>1.4759305638383409E-3</v>
      </c>
      <c r="AY30" s="5">
        <f t="shared" si="60"/>
        <v>0.24822078827621116</v>
      </c>
      <c r="AZ30" s="5">
        <f t="shared" si="61"/>
        <v>4.1981698734769202</v>
      </c>
      <c r="BA30" s="2">
        <f t="shared" si="12"/>
        <v>1.5380274425685985E-3</v>
      </c>
      <c r="BB30" s="4">
        <f t="shared" si="13"/>
        <v>5.6041265582959052E-3</v>
      </c>
      <c r="BC30" s="5">
        <f t="shared" si="14"/>
        <v>-4.1281959944575643E-3</v>
      </c>
      <c r="BD30" s="5">
        <f t="shared" si="15"/>
        <v>1.4759305638383409E-3</v>
      </c>
      <c r="BE30" s="5">
        <f t="shared" si="62"/>
        <v>0.24822078827621116</v>
      </c>
      <c r="BF30" s="5">
        <f t="shared" si="63"/>
        <v>5.6969888094856298</v>
      </c>
      <c r="BG30" s="2">
        <f t="shared" si="16"/>
        <v>2.0871297239190381E-3</v>
      </c>
      <c r="BH30" s="1">
        <f t="shared" si="17"/>
        <v>-0.44142113177337217</v>
      </c>
      <c r="BI30" s="1">
        <f t="shared" si="18"/>
        <v>0.24987923921395341</v>
      </c>
      <c r="BJ30" s="1">
        <f t="shared" si="64"/>
        <v>4.1784981242399565E-2</v>
      </c>
      <c r="BK30" s="1">
        <f t="shared" si="65"/>
        <v>0.46650243563184635</v>
      </c>
      <c r="BL30" s="1">
        <f t="shared" si="66"/>
        <v>0.24980141038958509</v>
      </c>
      <c r="BM30" s="1">
        <f t="shared" si="67"/>
        <v>5.3502608789903219E-2</v>
      </c>
      <c r="BN30" s="1">
        <f t="shared" si="19"/>
        <v>6.2348177108751948E-3</v>
      </c>
      <c r="BO30" s="1">
        <f t="shared" si="20"/>
        <v>-4.6089660224154757E-3</v>
      </c>
      <c r="BP30" s="1">
        <f t="shared" si="21"/>
        <v>1.6258516884597191E-3</v>
      </c>
      <c r="BQ30" s="1">
        <f t="shared" si="68"/>
        <v>0.24557600033889823</v>
      </c>
      <c r="BR30" s="1">
        <f t="shared" si="69"/>
        <v>4.1981698734769202</v>
      </c>
      <c r="BS30" s="2">
        <f t="shared" si="22"/>
        <v>1.6762039352437987E-3</v>
      </c>
      <c r="BT30" s="1">
        <f t="shared" si="70"/>
        <v>5.6969888094856298</v>
      </c>
      <c r="BU30" s="2">
        <f t="shared" si="23"/>
        <v>2.2746376038354455E-3</v>
      </c>
      <c r="BV30" s="1">
        <f t="shared" si="71"/>
        <v>0.46650243563184635</v>
      </c>
      <c r="BW30" s="1">
        <f t="shared" si="71"/>
        <v>0.24980141038958509</v>
      </c>
      <c r="BX30" s="1">
        <f t="shared" si="72"/>
        <v>0</v>
      </c>
      <c r="BY30" s="1">
        <f t="shared" si="24"/>
        <v>0</v>
      </c>
      <c r="BZ30" s="1">
        <f t="shared" si="81"/>
        <v>-0.44142113177337217</v>
      </c>
      <c r="CA30" s="1">
        <f t="shared" si="81"/>
        <v>0.24987923921395341</v>
      </c>
      <c r="CB30" s="1">
        <f t="shared" si="73"/>
        <v>0</v>
      </c>
      <c r="CC30" s="1">
        <f t="shared" si="26"/>
        <v>0</v>
      </c>
      <c r="CD30" s="5">
        <f t="shared" si="27"/>
        <v>0</v>
      </c>
      <c r="CE30" s="15">
        <f t="shared" si="28"/>
        <v>1.4759305638383409E-3</v>
      </c>
      <c r="CF30" s="5">
        <f t="shared" si="29"/>
        <v>0.24822078827621116</v>
      </c>
      <c r="CG30" s="5">
        <f t="shared" si="74"/>
        <v>0</v>
      </c>
      <c r="CH30" s="5">
        <f t="shared" si="75"/>
        <v>0</v>
      </c>
      <c r="CI30" s="5">
        <f t="shared" si="82"/>
        <v>1.6258516884597191E-3</v>
      </c>
      <c r="CJ30" s="5">
        <f t="shared" si="82"/>
        <v>0.24557600033889823</v>
      </c>
      <c r="CK30" s="5">
        <f t="shared" si="76"/>
        <v>0</v>
      </c>
      <c r="CL30" s="5">
        <f t="shared" si="77"/>
        <v>0</v>
      </c>
      <c r="CM30" s="16">
        <f t="shared" si="31"/>
        <v>0</v>
      </c>
    </row>
    <row r="31" spans="1:91" x14ac:dyDescent="0.55000000000000004">
      <c r="A31" s="1">
        <v>4.3646047191718003</v>
      </c>
      <c r="B31" s="1">
        <v>5.3648372299425402</v>
      </c>
      <c r="C31" s="15">
        <f t="shared" si="32"/>
        <v>1.4207980062216305E-2</v>
      </c>
      <c r="D31" s="5">
        <f t="shared" si="33"/>
        <v>1.905566535247058E-2</v>
      </c>
      <c r="E31" s="5">
        <f t="shared" si="34"/>
        <v>2.4160873205298923E-2</v>
      </c>
      <c r="F31" s="16">
        <f t="shared" si="35"/>
        <v>2.8999112502090672E-2</v>
      </c>
      <c r="G31" s="15">
        <f t="shared" si="36"/>
        <v>0.35</v>
      </c>
      <c r="H31" s="5">
        <f t="shared" si="37"/>
        <v>0.6</v>
      </c>
      <c r="I31" s="15">
        <f t="shared" si="38"/>
        <v>0.16424275975370844</v>
      </c>
      <c r="J31" s="5">
        <f t="shared" si="39"/>
        <v>0.26102817959766739</v>
      </c>
      <c r="K31" s="5">
        <f t="shared" si="40"/>
        <v>0.54096863490503844</v>
      </c>
      <c r="L31" s="16">
        <f t="shared" si="40"/>
        <v>0.56488902430380006</v>
      </c>
      <c r="M31" s="15">
        <f t="shared" si="41"/>
        <v>4.4931386031537922E-2</v>
      </c>
      <c r="N31" s="5">
        <f t="shared" si="42"/>
        <v>5.0201735873446278E-2</v>
      </c>
      <c r="O31" s="5">
        <f t="shared" si="43"/>
        <v>4.041649039118881E-2</v>
      </c>
      <c r="P31" s="16">
        <f t="shared" si="44"/>
        <v>4.4909357274903833E-2</v>
      </c>
      <c r="Q31" s="15">
        <f t="shared" si="45"/>
        <v>5.2664880161780531E-2</v>
      </c>
      <c r="R31" s="5">
        <f t="shared" si="46"/>
        <v>4.7232856647705206E-2</v>
      </c>
      <c r="S31" s="5">
        <f t="shared" si="47"/>
        <v>0.51316317774333342</v>
      </c>
      <c r="T31" s="16">
        <f t="shared" si="47"/>
        <v>0.51180601936409342</v>
      </c>
      <c r="U31" s="50">
        <v>0.42588643868103471</v>
      </c>
      <c r="V31" s="51">
        <v>0.57411356131896529</v>
      </c>
      <c r="W31" s="1">
        <f t="shared" si="48"/>
        <v>3.8086145906742891E-3</v>
      </c>
      <c r="X31" s="1">
        <f t="shared" si="48"/>
        <v>1.9411148922290592E-3</v>
      </c>
      <c r="Y31" s="1">
        <f t="shared" si="0"/>
        <v>5.7497294829033478E-3</v>
      </c>
      <c r="Z31" s="15">
        <f t="shared" si="1"/>
        <v>8.7276739062298714E-2</v>
      </c>
      <c r="AA31" s="5">
        <f t="shared" si="2"/>
        <v>0.24982673075169742</v>
      </c>
      <c r="AB31" s="5">
        <f t="shared" si="49"/>
        <v>0.54096863490503844</v>
      </c>
      <c r="AC31" s="16">
        <f t="shared" si="3"/>
        <v>1.1795313866828822E-2</v>
      </c>
      <c r="AD31" s="15">
        <f t="shared" si="78"/>
        <v>8.7276739062298714E-2</v>
      </c>
      <c r="AE31" s="5">
        <f t="shared" si="78"/>
        <v>0.24982673075169742</v>
      </c>
      <c r="AF31" s="5">
        <f t="shared" si="50"/>
        <v>0.56488902430380006</v>
      </c>
      <c r="AG31" s="16">
        <f t="shared" si="51"/>
        <v>1.231687552968694E-2</v>
      </c>
      <c r="AH31" s="15">
        <f t="shared" si="52"/>
        <v>-6.230754195487187E-2</v>
      </c>
      <c r="AI31" s="5">
        <f t="shared" si="53"/>
        <v>0.24986061790677466</v>
      </c>
      <c r="AJ31" s="5">
        <f t="shared" si="54"/>
        <v>0.54096863490503844</v>
      </c>
      <c r="AK31" s="16">
        <f t="shared" si="5"/>
        <v>-8.4219084067045976E-3</v>
      </c>
      <c r="AL31" s="1">
        <f t="shared" si="79"/>
        <v>-6.230754195487187E-2</v>
      </c>
      <c r="AM31" s="1">
        <f t="shared" si="79"/>
        <v>0.24986061790677466</v>
      </c>
      <c r="AN31" s="1">
        <f t="shared" si="55"/>
        <v>0.56488902430380006</v>
      </c>
      <c r="AO31" s="2">
        <f t="shared" si="7"/>
        <v>-8.7943058352624327E-3</v>
      </c>
      <c r="AP31" s="4">
        <f t="shared" si="56"/>
        <v>8.7276739062298714E-2</v>
      </c>
      <c r="AQ31" s="5">
        <f t="shared" si="57"/>
        <v>0.24982673075169742</v>
      </c>
      <c r="AR31" s="5">
        <f t="shared" si="58"/>
        <v>4.4931386031537922E-2</v>
      </c>
      <c r="AS31" s="5">
        <f t="shared" si="8"/>
        <v>9.7968674432792331E-4</v>
      </c>
      <c r="AT31" s="5">
        <f t="shared" si="80"/>
        <v>-6.230754195487187E-2</v>
      </c>
      <c r="AU31" s="5">
        <f t="shared" si="80"/>
        <v>0.24986061790677466</v>
      </c>
      <c r="AV31" s="5">
        <f t="shared" si="59"/>
        <v>4.041649039118881E-2</v>
      </c>
      <c r="AW31" s="5">
        <f t="shared" si="10"/>
        <v>-6.2921204342059425E-4</v>
      </c>
      <c r="AX31" s="5">
        <f t="shared" si="11"/>
        <v>3.5047470090732906E-4</v>
      </c>
      <c r="AY31" s="5">
        <f t="shared" si="60"/>
        <v>0.24832157095401766</v>
      </c>
      <c r="AZ31" s="5">
        <f t="shared" si="61"/>
        <v>4.3646047191718003</v>
      </c>
      <c r="BA31" s="2">
        <f t="shared" si="12"/>
        <v>3.7985341810877502E-4</v>
      </c>
      <c r="BB31" s="4">
        <f t="shared" si="13"/>
        <v>9.7968674432792331E-4</v>
      </c>
      <c r="BC31" s="5">
        <f t="shared" si="14"/>
        <v>-6.2921204342059425E-4</v>
      </c>
      <c r="BD31" s="5">
        <f t="shared" si="15"/>
        <v>3.5047470090732906E-4</v>
      </c>
      <c r="BE31" s="5">
        <f t="shared" si="62"/>
        <v>0.24832157095401766</v>
      </c>
      <c r="BF31" s="5">
        <f t="shared" si="63"/>
        <v>5.3648372299425402</v>
      </c>
      <c r="BG31" s="2">
        <f t="shared" si="16"/>
        <v>4.6690408192968637E-4</v>
      </c>
      <c r="BH31" s="1">
        <f t="shared" si="17"/>
        <v>-6.230754195487187E-2</v>
      </c>
      <c r="BI31" s="1">
        <f t="shared" si="18"/>
        <v>0.24986061790677466</v>
      </c>
      <c r="BJ31" s="1">
        <f t="shared" si="64"/>
        <v>4.4909357274903833E-2</v>
      </c>
      <c r="BK31" s="1">
        <f t="shared" si="65"/>
        <v>8.7276739062298714E-2</v>
      </c>
      <c r="BL31" s="1">
        <f t="shared" si="66"/>
        <v>0.24982673075169742</v>
      </c>
      <c r="BM31" s="1">
        <f t="shared" si="67"/>
        <v>5.0201735873446278E-2</v>
      </c>
      <c r="BN31" s="1">
        <f t="shared" si="19"/>
        <v>1.094601781101198E-3</v>
      </c>
      <c r="BO31" s="1">
        <f t="shared" si="20"/>
        <v>-6.9915789783192518E-4</v>
      </c>
      <c r="BP31" s="1">
        <f t="shared" si="21"/>
        <v>3.9544388326927281E-4</v>
      </c>
      <c r="BQ31" s="1">
        <f t="shared" si="68"/>
        <v>0.24578941452490086</v>
      </c>
      <c r="BR31" s="1">
        <f t="shared" si="69"/>
        <v>4.3646047191718003</v>
      </c>
      <c r="BS31" s="2">
        <f t="shared" si="22"/>
        <v>4.2422177350022591E-4</v>
      </c>
      <c r="BT31" s="1">
        <f t="shared" si="70"/>
        <v>5.3648372299425402</v>
      </c>
      <c r="BU31" s="2">
        <f t="shared" si="23"/>
        <v>5.214402931448327E-4</v>
      </c>
      <c r="BV31" s="1">
        <f t="shared" si="71"/>
        <v>8.7276739062298714E-2</v>
      </c>
      <c r="BW31" s="1">
        <f t="shared" si="71"/>
        <v>0.24982673075169742</v>
      </c>
      <c r="BX31" s="1">
        <f t="shared" si="72"/>
        <v>0</v>
      </c>
      <c r="BY31" s="1">
        <f t="shared" si="24"/>
        <v>0</v>
      </c>
      <c r="BZ31" s="1">
        <f t="shared" si="81"/>
        <v>-6.230754195487187E-2</v>
      </c>
      <c r="CA31" s="1">
        <f t="shared" si="81"/>
        <v>0.24986061790677466</v>
      </c>
      <c r="CB31" s="1">
        <f t="shared" si="73"/>
        <v>0</v>
      </c>
      <c r="CC31" s="1">
        <f t="shared" si="26"/>
        <v>0</v>
      </c>
      <c r="CD31" s="5">
        <f t="shared" si="27"/>
        <v>0</v>
      </c>
      <c r="CE31" s="15">
        <f t="shared" si="28"/>
        <v>3.5047470090732906E-4</v>
      </c>
      <c r="CF31" s="5">
        <f t="shared" si="29"/>
        <v>0.24832157095401766</v>
      </c>
      <c r="CG31" s="5">
        <f t="shared" si="74"/>
        <v>0</v>
      </c>
      <c r="CH31" s="5">
        <f t="shared" si="75"/>
        <v>0</v>
      </c>
      <c r="CI31" s="5">
        <f t="shared" si="82"/>
        <v>3.9544388326927281E-4</v>
      </c>
      <c r="CJ31" s="5">
        <f t="shared" si="82"/>
        <v>0.24578941452490086</v>
      </c>
      <c r="CK31" s="5">
        <f t="shared" si="76"/>
        <v>0</v>
      </c>
      <c r="CL31" s="5">
        <f t="shared" si="77"/>
        <v>0</v>
      </c>
      <c r="CM31" s="16">
        <f t="shared" si="31"/>
        <v>0</v>
      </c>
    </row>
    <row r="32" spans="1:91" x14ac:dyDescent="0.55000000000000004">
      <c r="A32" s="1">
        <v>4.8673465229217001</v>
      </c>
      <c r="B32" s="1">
        <v>5.7676248311805001</v>
      </c>
      <c r="C32" s="15">
        <f t="shared" si="32"/>
        <v>1.4188987391310866E-2</v>
      </c>
      <c r="D32" s="5">
        <f t="shared" si="33"/>
        <v>1.9032320148374096E-2</v>
      </c>
      <c r="E32" s="5">
        <f t="shared" si="34"/>
        <v>2.4139662116623911E-2</v>
      </c>
      <c r="F32" s="16">
        <f t="shared" si="35"/>
        <v>2.8973040487433429E-2</v>
      </c>
      <c r="G32" s="15">
        <f t="shared" si="36"/>
        <v>0.35</v>
      </c>
      <c r="H32" s="5">
        <f t="shared" si="37"/>
        <v>0.6</v>
      </c>
      <c r="I32" s="15">
        <f t="shared" si="38"/>
        <v>0.17883400072561617</v>
      </c>
      <c r="J32" s="5">
        <f t="shared" si="39"/>
        <v>0.28460172821797314</v>
      </c>
      <c r="K32" s="5">
        <f t="shared" si="40"/>
        <v>0.54458972591263033</v>
      </c>
      <c r="L32" s="16">
        <f t="shared" si="40"/>
        <v>0.57067403599239885</v>
      </c>
      <c r="M32" s="15">
        <f t="shared" si="41"/>
        <v>4.4341620338196483E-2</v>
      </c>
      <c r="N32" s="5">
        <f t="shared" si="42"/>
        <v>4.9585892096961931E-2</v>
      </c>
      <c r="O32" s="5">
        <f t="shared" si="43"/>
        <v>4.0837585811524038E-2</v>
      </c>
      <c r="P32" s="16">
        <f t="shared" si="44"/>
        <v>4.5349072566666954E-2</v>
      </c>
      <c r="Q32" s="15">
        <f t="shared" si="45"/>
        <v>5.2445372037757197E-2</v>
      </c>
      <c r="R32" s="5">
        <f t="shared" si="46"/>
        <v>4.81192679341634E-2</v>
      </c>
      <c r="S32" s="5">
        <f t="shared" si="47"/>
        <v>0.51310833858810179</v>
      </c>
      <c r="T32" s="16">
        <f t="shared" si="47"/>
        <v>0.51202749630359212</v>
      </c>
      <c r="U32" s="50">
        <v>0.86801387450951473</v>
      </c>
      <c r="V32" s="51">
        <v>0.13198612549048527</v>
      </c>
      <c r="W32" s="1">
        <f t="shared" si="48"/>
        <v>6.2978969713832669E-2</v>
      </c>
      <c r="X32" s="1">
        <f t="shared" si="48"/>
        <v>7.2215721764752688E-2</v>
      </c>
      <c r="Y32" s="1">
        <f t="shared" si="0"/>
        <v>0.13519469147858537</v>
      </c>
      <c r="Z32" s="15">
        <f t="shared" si="1"/>
        <v>-0.35490553592141294</v>
      </c>
      <c r="AA32" s="5">
        <f t="shared" si="2"/>
        <v>0.24982817145945968</v>
      </c>
      <c r="AB32" s="5">
        <f t="shared" si="49"/>
        <v>0.54458972591263033</v>
      </c>
      <c r="AC32" s="16">
        <f t="shared" si="3"/>
        <v>-4.8286266472137566E-2</v>
      </c>
      <c r="AD32" s="15">
        <f t="shared" si="78"/>
        <v>-0.35490553592141294</v>
      </c>
      <c r="AE32" s="5">
        <f t="shared" si="78"/>
        <v>0.24982817145945968</v>
      </c>
      <c r="AF32" s="5">
        <f t="shared" si="50"/>
        <v>0.57067403599239885</v>
      </c>
      <c r="AG32" s="16">
        <f t="shared" si="51"/>
        <v>-5.0599042287257583E-2</v>
      </c>
      <c r="AH32" s="15">
        <f t="shared" si="52"/>
        <v>0.38004137081310685</v>
      </c>
      <c r="AI32" s="5">
        <f t="shared" si="53"/>
        <v>0.24985533933266707</v>
      </c>
      <c r="AJ32" s="5">
        <f t="shared" si="54"/>
        <v>0.54458972591263033</v>
      </c>
      <c r="AK32" s="16">
        <f t="shared" si="5"/>
        <v>5.1711716561414572E-2</v>
      </c>
      <c r="AL32" s="1">
        <f t="shared" si="79"/>
        <v>0.38004137081310685</v>
      </c>
      <c r="AM32" s="1">
        <f t="shared" si="79"/>
        <v>0.24985533933266707</v>
      </c>
      <c r="AN32" s="1">
        <f t="shared" si="55"/>
        <v>0.57067403599239885</v>
      </c>
      <c r="AO32" s="2">
        <f t="shared" si="7"/>
        <v>5.4188561763157214E-2</v>
      </c>
      <c r="AP32" s="4">
        <f t="shared" si="56"/>
        <v>-0.35490553592141294</v>
      </c>
      <c r="AQ32" s="5">
        <f t="shared" si="57"/>
        <v>0.24982817145945968</v>
      </c>
      <c r="AR32" s="5">
        <f t="shared" si="58"/>
        <v>4.4341620338196483E-2</v>
      </c>
      <c r="AS32" s="5">
        <f t="shared" si="8"/>
        <v>-3.9315675518270974E-3</v>
      </c>
      <c r="AT32" s="5">
        <f t="shared" si="80"/>
        <v>0.38004137081310685</v>
      </c>
      <c r="AU32" s="5">
        <f t="shared" si="80"/>
        <v>0.24985533933266707</v>
      </c>
      <c r="AV32" s="5">
        <f t="shared" si="59"/>
        <v>4.0837585811524038E-2</v>
      </c>
      <c r="AW32" s="5">
        <f t="shared" si="10"/>
        <v>3.8777478936074788E-3</v>
      </c>
      <c r="AX32" s="5">
        <f t="shared" si="11"/>
        <v>-5.3819658219618656E-5</v>
      </c>
      <c r="AY32" s="5">
        <f t="shared" si="60"/>
        <v>0.24801175634303652</v>
      </c>
      <c r="AZ32" s="5">
        <f t="shared" si="61"/>
        <v>4.8673465229217001</v>
      </c>
      <c r="BA32" s="2">
        <f t="shared" si="12"/>
        <v>-6.4968893401422657E-5</v>
      </c>
      <c r="BB32" s="4">
        <f t="shared" si="13"/>
        <v>-3.9315675518270974E-3</v>
      </c>
      <c r="BC32" s="5">
        <f t="shared" si="14"/>
        <v>3.8777478936074788E-3</v>
      </c>
      <c r="BD32" s="5">
        <f t="shared" si="15"/>
        <v>-5.3819658219618656E-5</v>
      </c>
      <c r="BE32" s="5">
        <f t="shared" si="62"/>
        <v>0.24801175634303652</v>
      </c>
      <c r="BF32" s="5">
        <f t="shared" si="63"/>
        <v>5.7676248311805001</v>
      </c>
      <c r="BG32" s="2">
        <f t="shared" si="16"/>
        <v>-7.6985725399192465E-5</v>
      </c>
      <c r="BH32" s="1">
        <f t="shared" si="17"/>
        <v>0.38004137081310685</v>
      </c>
      <c r="BI32" s="1">
        <f t="shared" si="18"/>
        <v>0.24985533933266707</v>
      </c>
      <c r="BJ32" s="1">
        <f t="shared" si="64"/>
        <v>4.5349072566666954E-2</v>
      </c>
      <c r="BK32" s="1">
        <f t="shared" si="65"/>
        <v>-0.35490553592141294</v>
      </c>
      <c r="BL32" s="1">
        <f t="shared" si="66"/>
        <v>0.24982817145945968</v>
      </c>
      <c r="BM32" s="1">
        <f t="shared" si="67"/>
        <v>4.9585892096961931E-2</v>
      </c>
      <c r="BN32" s="1">
        <f t="shared" si="19"/>
        <v>-4.3965530106910055E-3</v>
      </c>
      <c r="BO32" s="1">
        <f t="shared" si="20"/>
        <v>4.3061377681347015E-3</v>
      </c>
      <c r="BP32" s="1">
        <f t="shared" si="21"/>
        <v>-9.0415242556303975E-5</v>
      </c>
      <c r="BQ32" s="1">
        <f t="shared" si="68"/>
        <v>0.24500518063654511</v>
      </c>
      <c r="BR32" s="1">
        <f t="shared" si="69"/>
        <v>4.8673465229217001</v>
      </c>
      <c r="BS32" s="2">
        <f t="shared" si="22"/>
        <v>-1.0782244744304091E-4</v>
      </c>
      <c r="BT32" s="1">
        <f t="shared" si="70"/>
        <v>5.7676248311805001</v>
      </c>
      <c r="BU32" s="2">
        <f t="shared" si="23"/>
        <v>-1.2776559513536431E-4</v>
      </c>
      <c r="BV32" s="1">
        <f t="shared" si="71"/>
        <v>-0.35490553592141294</v>
      </c>
      <c r="BW32" s="1">
        <f t="shared" si="71"/>
        <v>0.24982817145945968</v>
      </c>
      <c r="BX32" s="1">
        <f t="shared" si="72"/>
        <v>0</v>
      </c>
      <c r="BY32" s="1">
        <f t="shared" si="24"/>
        <v>0</v>
      </c>
      <c r="BZ32" s="1">
        <f t="shared" si="81"/>
        <v>0.38004137081310685</v>
      </c>
      <c r="CA32" s="1">
        <f t="shared" si="81"/>
        <v>0.24985533933266707</v>
      </c>
      <c r="CB32" s="1">
        <f t="shared" si="73"/>
        <v>0</v>
      </c>
      <c r="CC32" s="1">
        <f t="shared" si="26"/>
        <v>0</v>
      </c>
      <c r="CD32" s="5">
        <f t="shared" si="27"/>
        <v>0</v>
      </c>
      <c r="CE32" s="15">
        <f t="shared" si="28"/>
        <v>-5.3819658219618656E-5</v>
      </c>
      <c r="CF32" s="5">
        <f t="shared" si="29"/>
        <v>0.24801175634303652</v>
      </c>
      <c r="CG32" s="5">
        <f t="shared" si="74"/>
        <v>0</v>
      </c>
      <c r="CH32" s="5">
        <f t="shared" si="75"/>
        <v>0</v>
      </c>
      <c r="CI32" s="5">
        <f t="shared" si="82"/>
        <v>-9.0415242556303975E-5</v>
      </c>
      <c r="CJ32" s="5">
        <f t="shared" si="82"/>
        <v>0.24500518063654511</v>
      </c>
      <c r="CK32" s="5">
        <f t="shared" si="76"/>
        <v>0</v>
      </c>
      <c r="CL32" s="5">
        <f t="shared" si="77"/>
        <v>0</v>
      </c>
      <c r="CM32" s="16">
        <f t="shared" si="31"/>
        <v>0</v>
      </c>
    </row>
    <row r="33" spans="1:91" x14ac:dyDescent="0.55000000000000004">
      <c r="A33" s="1">
        <v>4.69104258588973</v>
      </c>
      <c r="B33" s="1">
        <v>5.7260165625174597</v>
      </c>
      <c r="C33" s="15">
        <f t="shared" si="32"/>
        <v>1.4192235835980936E-2</v>
      </c>
      <c r="D33" s="5">
        <f t="shared" si="33"/>
        <v>1.9036169434644055E-2</v>
      </c>
      <c r="E33" s="5">
        <f t="shared" si="34"/>
        <v>2.4145053238996062E-2</v>
      </c>
      <c r="F33" s="16">
        <f t="shared" si="35"/>
        <v>2.8979428767190198E-2</v>
      </c>
      <c r="G33" s="15">
        <f t="shared" si="36"/>
        <v>0.35</v>
      </c>
      <c r="H33" s="5">
        <f t="shared" si="37"/>
        <v>0.6</v>
      </c>
      <c r="I33" s="15">
        <f t="shared" si="38"/>
        <v>0.17557780416523738</v>
      </c>
      <c r="J33" s="5">
        <f t="shared" si="39"/>
        <v>0.27920216207593129</v>
      </c>
      <c r="K33" s="5">
        <f t="shared" si="40"/>
        <v>0.54378203432724959</v>
      </c>
      <c r="L33" s="16">
        <f t="shared" si="40"/>
        <v>0.56935061249931929</v>
      </c>
      <c r="M33" s="15">
        <f t="shared" si="41"/>
        <v>4.6755933661803362E-2</v>
      </c>
      <c r="N33" s="5">
        <f t="shared" si="42"/>
        <v>5.2115844211324813E-2</v>
      </c>
      <c r="O33" s="5">
        <f t="shared" si="43"/>
        <v>3.8251999983453307E-2</v>
      </c>
      <c r="P33" s="16">
        <f t="shared" si="44"/>
        <v>4.2639644478509091E-2</v>
      </c>
      <c r="Q33" s="15">
        <f t="shared" si="45"/>
        <v>5.5097224546122245E-2</v>
      </c>
      <c r="R33" s="5">
        <f t="shared" si="46"/>
        <v>4.5077658068680526E-2</v>
      </c>
      <c r="S33" s="5">
        <f t="shared" si="47"/>
        <v>0.51377082263415341</v>
      </c>
      <c r="T33" s="16">
        <f t="shared" si="47"/>
        <v>0.511267506621782</v>
      </c>
      <c r="U33" s="50">
        <v>0.57116996705634115</v>
      </c>
      <c r="V33" s="51">
        <v>0.42883003294365885</v>
      </c>
      <c r="W33" s="1">
        <f t="shared" si="48"/>
        <v>1.6473308901995831E-3</v>
      </c>
      <c r="X33" s="1">
        <f t="shared" si="48"/>
        <v>3.3979685332156239E-3</v>
      </c>
      <c r="Y33" s="1">
        <f t="shared" si="0"/>
        <v>5.045299423415207E-3</v>
      </c>
      <c r="Z33" s="15">
        <f t="shared" si="1"/>
        <v>-5.7399144422187742E-2</v>
      </c>
      <c r="AA33" s="5">
        <f t="shared" si="2"/>
        <v>0.24981036444397869</v>
      </c>
      <c r="AB33" s="5">
        <f t="shared" si="49"/>
        <v>0.54378203432724959</v>
      </c>
      <c r="AC33" s="16">
        <f t="shared" si="3"/>
        <v>-7.7972368574186325E-3</v>
      </c>
      <c r="AD33" s="15">
        <f t="shared" si="78"/>
        <v>-5.7399144422187742E-2</v>
      </c>
      <c r="AE33" s="5">
        <f t="shared" si="78"/>
        <v>0.24981036444397869</v>
      </c>
      <c r="AF33" s="5">
        <f t="shared" si="50"/>
        <v>0.56935061249931929</v>
      </c>
      <c r="AG33" s="16">
        <f t="shared" si="51"/>
        <v>-8.1638621733169381E-3</v>
      </c>
      <c r="AH33" s="15">
        <f t="shared" si="52"/>
        <v>8.2437473678123152E-2</v>
      </c>
      <c r="AI33" s="5">
        <f t="shared" si="53"/>
        <v>0.24987304329452809</v>
      </c>
      <c r="AJ33" s="5">
        <f t="shared" si="54"/>
        <v>0.54378203432724959</v>
      </c>
      <c r="AK33" s="16">
        <f t="shared" si="5"/>
        <v>1.1201313068003102E-2</v>
      </c>
      <c r="AL33" s="1">
        <f t="shared" si="79"/>
        <v>8.2437473678123152E-2</v>
      </c>
      <c r="AM33" s="1">
        <f t="shared" si="79"/>
        <v>0.24987304329452809</v>
      </c>
      <c r="AN33" s="1">
        <f t="shared" si="55"/>
        <v>0.56935061249931929</v>
      </c>
      <c r="AO33" s="2">
        <f t="shared" si="7"/>
        <v>1.1727997715029718E-2</v>
      </c>
      <c r="AP33" s="4">
        <f t="shared" si="56"/>
        <v>-5.7399144422187742E-2</v>
      </c>
      <c r="AQ33" s="5">
        <f t="shared" si="57"/>
        <v>0.24981036444397869</v>
      </c>
      <c r="AR33" s="5">
        <f t="shared" si="58"/>
        <v>4.6755933661803362E-2</v>
      </c>
      <c r="AS33" s="5">
        <f t="shared" si="8"/>
        <v>-6.7042871267688142E-4</v>
      </c>
      <c r="AT33" s="5">
        <f t="shared" si="80"/>
        <v>8.2437473678123152E-2</v>
      </c>
      <c r="AU33" s="5">
        <f t="shared" si="80"/>
        <v>0.24987304329452809</v>
      </c>
      <c r="AV33" s="5">
        <f t="shared" si="59"/>
        <v>3.8251999983453307E-2</v>
      </c>
      <c r="AW33" s="5">
        <f t="shared" si="10"/>
        <v>7.8794921539105853E-4</v>
      </c>
      <c r="AX33" s="5">
        <f t="shared" si="11"/>
        <v>1.1752050271417712E-4</v>
      </c>
      <c r="AY33" s="5">
        <f t="shared" si="60"/>
        <v>0.24808313347016753</v>
      </c>
      <c r="AZ33" s="5">
        <f t="shared" si="61"/>
        <v>4.69104258588973</v>
      </c>
      <c r="BA33" s="2">
        <f t="shared" si="12"/>
        <v>1.3676666432789372E-4</v>
      </c>
      <c r="BB33" s="4">
        <f t="shared" si="13"/>
        <v>-6.7042871267688142E-4</v>
      </c>
      <c r="BC33" s="5">
        <f t="shared" si="14"/>
        <v>7.8794921539105853E-4</v>
      </c>
      <c r="BD33" s="5">
        <f t="shared" si="15"/>
        <v>1.1752050271417712E-4</v>
      </c>
      <c r="BE33" s="5">
        <f t="shared" si="62"/>
        <v>0.24808313347016753</v>
      </c>
      <c r="BF33" s="5">
        <f t="shared" si="63"/>
        <v>5.7260165625174597</v>
      </c>
      <c r="BG33" s="2">
        <f t="shared" si="16"/>
        <v>1.6694118009019369E-4</v>
      </c>
      <c r="BH33" s="1">
        <f t="shared" si="17"/>
        <v>8.2437473678123152E-2</v>
      </c>
      <c r="BI33" s="1">
        <f t="shared" si="18"/>
        <v>0.24987304329452809</v>
      </c>
      <c r="BJ33" s="1">
        <f t="shared" si="64"/>
        <v>4.2639644478509091E-2</v>
      </c>
      <c r="BK33" s="1">
        <f t="shared" si="65"/>
        <v>-5.7399144422187742E-2</v>
      </c>
      <c r="BL33" s="1">
        <f t="shared" si="66"/>
        <v>0.24981036444397869</v>
      </c>
      <c r="BM33" s="1">
        <f t="shared" si="67"/>
        <v>5.2115844211324813E-2</v>
      </c>
      <c r="BN33" s="1">
        <f t="shared" si="19"/>
        <v>-7.4728394041698144E-4</v>
      </c>
      <c r="BO33" s="1">
        <f t="shared" si="20"/>
        <v>8.7832987623989267E-4</v>
      </c>
      <c r="BP33" s="1">
        <f t="shared" si="21"/>
        <v>1.3104593582291123E-4</v>
      </c>
      <c r="BQ33" s="1">
        <f t="shared" si="68"/>
        <v>0.24519049254596925</v>
      </c>
      <c r="BR33" s="1">
        <f t="shared" si="69"/>
        <v>4.69104258588973</v>
      </c>
      <c r="BS33" s="2">
        <f t="shared" si="22"/>
        <v>1.5072890986619767E-4</v>
      </c>
      <c r="BT33" s="1">
        <f t="shared" si="70"/>
        <v>5.7260165625174597</v>
      </c>
      <c r="BU33" s="2">
        <f t="shared" si="23"/>
        <v>1.8398388386839878E-4</v>
      </c>
      <c r="BV33" s="1">
        <f t="shared" si="71"/>
        <v>-5.7399144422187742E-2</v>
      </c>
      <c r="BW33" s="1">
        <f t="shared" si="71"/>
        <v>0.24981036444397869</v>
      </c>
      <c r="BX33" s="1">
        <f t="shared" si="72"/>
        <v>0</v>
      </c>
      <c r="BY33" s="1">
        <f t="shared" si="24"/>
        <v>0</v>
      </c>
      <c r="BZ33" s="1">
        <f t="shared" si="81"/>
        <v>8.2437473678123152E-2</v>
      </c>
      <c r="CA33" s="1">
        <f t="shared" si="81"/>
        <v>0.24987304329452809</v>
      </c>
      <c r="CB33" s="1">
        <f t="shared" si="73"/>
        <v>0</v>
      </c>
      <c r="CC33" s="1">
        <f t="shared" si="26"/>
        <v>0</v>
      </c>
      <c r="CD33" s="5">
        <f t="shared" si="27"/>
        <v>0</v>
      </c>
      <c r="CE33" s="15">
        <f t="shared" si="28"/>
        <v>1.1752050271417712E-4</v>
      </c>
      <c r="CF33" s="5">
        <f t="shared" si="29"/>
        <v>0.24808313347016753</v>
      </c>
      <c r="CG33" s="5">
        <f t="shared" si="74"/>
        <v>0</v>
      </c>
      <c r="CH33" s="5">
        <f t="shared" si="75"/>
        <v>0</v>
      </c>
      <c r="CI33" s="5">
        <f t="shared" si="82"/>
        <v>1.3104593582291123E-4</v>
      </c>
      <c r="CJ33" s="5">
        <f t="shared" si="82"/>
        <v>0.24519049254596925</v>
      </c>
      <c r="CK33" s="5">
        <f t="shared" si="76"/>
        <v>0</v>
      </c>
      <c r="CL33" s="5">
        <f t="shared" si="77"/>
        <v>0</v>
      </c>
      <c r="CM33" s="16">
        <f t="shared" si="31"/>
        <v>0</v>
      </c>
    </row>
    <row r="34" spans="1:91" x14ac:dyDescent="0.55000000000000004">
      <c r="A34" s="1">
        <v>4.6435165091847104</v>
      </c>
      <c r="B34" s="1">
        <v>6.1765015270024799</v>
      </c>
      <c r="C34" s="15">
        <f t="shared" si="32"/>
        <v>1.4185397502764542E-2</v>
      </c>
      <c r="D34" s="5">
        <f t="shared" si="33"/>
        <v>1.9027822375639547E-2</v>
      </c>
      <c r="E34" s="5">
        <f t="shared" si="34"/>
        <v>2.4137516793502751E-2</v>
      </c>
      <c r="F34" s="16">
        <f t="shared" si="35"/>
        <v>2.8970229572996779E-2</v>
      </c>
      <c r="G34" s="15">
        <f t="shared" si="36"/>
        <v>0.35</v>
      </c>
      <c r="H34" s="5">
        <f t="shared" si="37"/>
        <v>0.6</v>
      </c>
      <c r="I34" s="15">
        <f t="shared" si="38"/>
        <v>0.18339550145210431</v>
      </c>
      <c r="J34" s="5">
        <f t="shared" si="39"/>
        <v>0.29101762491658023</v>
      </c>
      <c r="K34" s="5">
        <f t="shared" si="40"/>
        <v>0.54572079970219212</v>
      </c>
      <c r="L34" s="16">
        <f t="shared" si="40"/>
        <v>0.57224524608696581</v>
      </c>
      <c r="M34" s="15">
        <f t="shared" si="41"/>
        <v>4.7145795504674293E-2</v>
      </c>
      <c r="N34" s="5">
        <f t="shared" si="42"/>
        <v>5.2524037319990662E-2</v>
      </c>
      <c r="O34" s="5">
        <f t="shared" si="43"/>
        <v>3.7691934330053155E-2</v>
      </c>
      <c r="P34" s="16">
        <f t="shared" si="44"/>
        <v>4.2053244592757603E-2</v>
      </c>
      <c r="Q34" s="15">
        <f t="shared" si="45"/>
        <v>5.5785071887065898E-2</v>
      </c>
      <c r="R34" s="5">
        <f t="shared" si="46"/>
        <v>4.4634041845657058E-2</v>
      </c>
      <c r="S34" s="5">
        <f t="shared" si="47"/>
        <v>0.51394265239469161</v>
      </c>
      <c r="T34" s="16">
        <f t="shared" si="47"/>
        <v>0.51115665833382873</v>
      </c>
      <c r="U34" s="50">
        <v>0.11977783089563387</v>
      </c>
      <c r="V34" s="51">
        <v>0.88022216910436613</v>
      </c>
      <c r="W34" s="1">
        <f t="shared" si="48"/>
        <v>7.7682953253692025E-2</v>
      </c>
      <c r="X34" s="1">
        <f t="shared" si="48"/>
        <v>6.810467562015883E-2</v>
      </c>
      <c r="Y34" s="1">
        <f t="shared" si="0"/>
        <v>0.14578762887385086</v>
      </c>
      <c r="Z34" s="15">
        <f t="shared" si="1"/>
        <v>0.39416482149905774</v>
      </c>
      <c r="AA34" s="5">
        <f t="shared" si="2"/>
        <v>0.2498056024442008</v>
      </c>
      <c r="AB34" s="5">
        <f t="shared" si="49"/>
        <v>0.54572079970219212</v>
      </c>
      <c r="AC34" s="16">
        <f t="shared" si="3"/>
        <v>5.3734169720244016E-2</v>
      </c>
      <c r="AD34" s="15">
        <f t="shared" si="78"/>
        <v>0.39416482149905774</v>
      </c>
      <c r="AE34" s="5">
        <f t="shared" si="78"/>
        <v>0.2498056024442008</v>
      </c>
      <c r="AF34" s="5">
        <f t="shared" si="50"/>
        <v>0.57224524608696581</v>
      </c>
      <c r="AG34" s="16">
        <f t="shared" si="51"/>
        <v>5.6345888211737714E-2</v>
      </c>
      <c r="AH34" s="15">
        <f t="shared" si="52"/>
        <v>-0.3690655107705374</v>
      </c>
      <c r="AI34" s="5">
        <f t="shared" si="53"/>
        <v>0.24987552897482221</v>
      </c>
      <c r="AJ34" s="5">
        <f t="shared" si="54"/>
        <v>0.54572079970219212</v>
      </c>
      <c r="AK34" s="16">
        <f t="shared" si="5"/>
        <v>-5.0326612118425797E-2</v>
      </c>
      <c r="AL34" s="1">
        <f t="shared" si="79"/>
        <v>-0.3690655107705374</v>
      </c>
      <c r="AM34" s="1">
        <f t="shared" si="79"/>
        <v>0.24987552897482221</v>
      </c>
      <c r="AN34" s="1">
        <f t="shared" si="55"/>
        <v>0.57224524608696581</v>
      </c>
      <c r="AO34" s="2">
        <f t="shared" si="7"/>
        <v>-5.2772708227628438E-2</v>
      </c>
      <c r="AP34" s="4">
        <f t="shared" si="56"/>
        <v>0.39416482149905774</v>
      </c>
      <c r="AQ34" s="5">
        <f t="shared" si="57"/>
        <v>0.2498056024442008</v>
      </c>
      <c r="AR34" s="5">
        <f t="shared" si="58"/>
        <v>4.7145795504674293E-2</v>
      </c>
      <c r="AS34" s="5">
        <f t="shared" si="8"/>
        <v>4.6421909859887455E-3</v>
      </c>
      <c r="AT34" s="5">
        <f t="shared" si="80"/>
        <v>-0.3690655107705374</v>
      </c>
      <c r="AU34" s="5">
        <f t="shared" si="80"/>
        <v>0.24987552897482221</v>
      </c>
      <c r="AV34" s="5">
        <f t="shared" si="59"/>
        <v>3.7691934330053155E-2</v>
      </c>
      <c r="AW34" s="5">
        <f t="shared" si="10"/>
        <v>-3.4759667581974753E-3</v>
      </c>
      <c r="AX34" s="5">
        <f t="shared" si="11"/>
        <v>1.1662242277912702E-3</v>
      </c>
      <c r="AY34" s="5">
        <f t="shared" si="60"/>
        <v>0.24790960847459204</v>
      </c>
      <c r="AZ34" s="5">
        <f t="shared" si="61"/>
        <v>4.6435165091847104</v>
      </c>
      <c r="BA34" s="2">
        <f t="shared" si="12"/>
        <v>1.3425250962892706E-3</v>
      </c>
      <c r="BB34" s="4">
        <f t="shared" si="13"/>
        <v>4.6421909859887455E-3</v>
      </c>
      <c r="BC34" s="5">
        <f t="shared" si="14"/>
        <v>-3.4759667581974753E-3</v>
      </c>
      <c r="BD34" s="5">
        <f t="shared" si="15"/>
        <v>1.1662242277912702E-3</v>
      </c>
      <c r="BE34" s="5">
        <f t="shared" si="62"/>
        <v>0.24790960847459204</v>
      </c>
      <c r="BF34" s="5">
        <f t="shared" si="63"/>
        <v>6.1765015270024799</v>
      </c>
      <c r="BG34" s="2">
        <f t="shared" si="16"/>
        <v>1.7857389525520876E-3</v>
      </c>
      <c r="BH34" s="1">
        <f t="shared" si="17"/>
        <v>-0.3690655107705374</v>
      </c>
      <c r="BI34" s="1">
        <f t="shared" si="18"/>
        <v>0.24987552897482221</v>
      </c>
      <c r="BJ34" s="1">
        <f t="shared" si="64"/>
        <v>4.2053244592757603E-2</v>
      </c>
      <c r="BK34" s="1">
        <f t="shared" si="65"/>
        <v>0.39416482149905774</v>
      </c>
      <c r="BL34" s="1">
        <f t="shared" si="66"/>
        <v>0.2498056024442008</v>
      </c>
      <c r="BM34" s="1">
        <f t="shared" si="67"/>
        <v>5.2524037319990662E-2</v>
      </c>
      <c r="BN34" s="1">
        <f t="shared" si="19"/>
        <v>5.1717573112203142E-3</v>
      </c>
      <c r="BO34" s="1">
        <f t="shared" si="20"/>
        <v>-3.8781687084236999E-3</v>
      </c>
      <c r="BP34" s="1">
        <f t="shared" si="21"/>
        <v>1.2935886027966143E-3</v>
      </c>
      <c r="BQ34" s="1">
        <f t="shared" si="68"/>
        <v>0.24478062441783374</v>
      </c>
      <c r="BR34" s="1">
        <f t="shared" si="69"/>
        <v>4.6435165091847104</v>
      </c>
      <c r="BS34" s="2">
        <f t="shared" si="22"/>
        <v>1.4703482628746841E-3</v>
      </c>
      <c r="BT34" s="1">
        <f t="shared" si="70"/>
        <v>6.1765015270024799</v>
      </c>
      <c r="BU34" s="2">
        <f t="shared" si="23"/>
        <v>1.9557609567895005E-3</v>
      </c>
      <c r="BV34" s="1">
        <f t="shared" si="71"/>
        <v>0.39416482149905774</v>
      </c>
      <c r="BW34" s="1">
        <f t="shared" si="71"/>
        <v>0.2498056024442008</v>
      </c>
      <c r="BX34" s="1">
        <f t="shared" si="72"/>
        <v>0</v>
      </c>
      <c r="BY34" s="1">
        <f t="shared" si="24"/>
        <v>0</v>
      </c>
      <c r="BZ34" s="1">
        <f t="shared" si="81"/>
        <v>-0.3690655107705374</v>
      </c>
      <c r="CA34" s="1">
        <f t="shared" si="81"/>
        <v>0.24987552897482221</v>
      </c>
      <c r="CB34" s="1">
        <f t="shared" si="73"/>
        <v>0</v>
      </c>
      <c r="CC34" s="1">
        <f t="shared" si="26"/>
        <v>0</v>
      </c>
      <c r="CD34" s="5">
        <f t="shared" si="27"/>
        <v>0</v>
      </c>
      <c r="CE34" s="15">
        <f t="shared" si="28"/>
        <v>1.1662242277912702E-3</v>
      </c>
      <c r="CF34" s="5">
        <f t="shared" si="29"/>
        <v>0.24790960847459204</v>
      </c>
      <c r="CG34" s="5">
        <f t="shared" si="74"/>
        <v>0</v>
      </c>
      <c r="CH34" s="5">
        <f t="shared" si="75"/>
        <v>0</v>
      </c>
      <c r="CI34" s="5">
        <f t="shared" si="82"/>
        <v>1.2935886027966143E-3</v>
      </c>
      <c r="CJ34" s="5">
        <f t="shared" si="82"/>
        <v>0.24478062441783374</v>
      </c>
      <c r="CK34" s="5">
        <f t="shared" si="76"/>
        <v>0</v>
      </c>
      <c r="CL34" s="5">
        <f t="shared" si="77"/>
        <v>0</v>
      </c>
      <c r="CM34" s="16">
        <f t="shared" si="31"/>
        <v>0</v>
      </c>
    </row>
    <row r="35" spans="1:91" x14ac:dyDescent="0.55000000000000004">
      <c r="A35" s="1">
        <v>4.1552966418633801</v>
      </c>
      <c r="B35" s="1">
        <v>4.94854609557866</v>
      </c>
      <c r="C35" s="15">
        <f t="shared" si="32"/>
        <v>1.4118271247950079E-2</v>
      </c>
      <c r="D35" s="5">
        <f t="shared" si="33"/>
        <v>1.8938535428011941E-2</v>
      </c>
      <c r="E35" s="5">
        <f t="shared" si="34"/>
        <v>2.4063999380359018E-2</v>
      </c>
      <c r="F35" s="16">
        <f t="shared" si="35"/>
        <v>2.8872441525157305E-2</v>
      </c>
      <c r="G35" s="15">
        <f t="shared" si="36"/>
        <v>0.35</v>
      </c>
      <c r="H35" s="5">
        <f t="shared" si="37"/>
        <v>0.6</v>
      </c>
      <c r="I35" s="15">
        <f t="shared" si="38"/>
        <v>0.15238382065378989</v>
      </c>
      <c r="J35" s="5">
        <f t="shared" si="39"/>
        <v>0.24286966359414863</v>
      </c>
      <c r="K35" s="5">
        <f t="shared" si="40"/>
        <v>0.53802240763778519</v>
      </c>
      <c r="L35" s="16">
        <f t="shared" si="40"/>
        <v>0.56042071110313918</v>
      </c>
      <c r="M35" s="15">
        <f t="shared" si="41"/>
        <v>4.4459087018662094E-2</v>
      </c>
      <c r="N35" s="5">
        <f t="shared" si="42"/>
        <v>4.9706742909403773E-2</v>
      </c>
      <c r="O35" s="5">
        <f t="shared" si="43"/>
        <v>4.0208264935974444E-2</v>
      </c>
      <c r="P35" s="16">
        <f t="shared" si="44"/>
        <v>4.4691880004139026E-2</v>
      </c>
      <c r="Q35" s="15">
        <f t="shared" si="45"/>
        <v>5.1776673247067362E-2</v>
      </c>
      <c r="R35" s="5">
        <f t="shared" si="46"/>
        <v>4.6679202680246668E-2</v>
      </c>
      <c r="S35" s="5">
        <f t="shared" si="47"/>
        <v>0.51294127733381134</v>
      </c>
      <c r="T35" s="16">
        <f t="shared" si="47"/>
        <v>0.51166768214097713</v>
      </c>
      <c r="U35" s="50">
        <v>0.80983469992629031</v>
      </c>
      <c r="V35" s="51">
        <v>0.19016530007370969</v>
      </c>
      <c r="W35" s="1">
        <f t="shared" si="48"/>
        <v>4.4072852189338152E-2</v>
      </c>
      <c r="X35" s="1">
        <f t="shared" si="48"/>
        <v>5.1681890837463607E-2</v>
      </c>
      <c r="Y35" s="1">
        <f t="shared" si="0"/>
        <v>9.5754743026801759E-2</v>
      </c>
      <c r="Z35" s="15">
        <f t="shared" si="1"/>
        <v>-0.29689342259247897</v>
      </c>
      <c r="AA35" s="5">
        <f t="shared" si="2"/>
        <v>0.24983252334096939</v>
      </c>
      <c r="AB35" s="5">
        <f t="shared" si="49"/>
        <v>0.53802240763778519</v>
      </c>
      <c r="AC35" s="16">
        <f t="shared" si="3"/>
        <v>-3.9907076572033191E-2</v>
      </c>
      <c r="AD35" s="15">
        <f t="shared" si="78"/>
        <v>-0.29689342259247897</v>
      </c>
      <c r="AE35" s="5">
        <f t="shared" si="78"/>
        <v>0.24983252334096939</v>
      </c>
      <c r="AF35" s="5">
        <f t="shared" si="50"/>
        <v>0.56042071110313918</v>
      </c>
      <c r="AG35" s="16">
        <f t="shared" si="51"/>
        <v>-4.1568440111518501E-2</v>
      </c>
      <c r="AH35" s="15">
        <f t="shared" si="52"/>
        <v>0.32150238206726744</v>
      </c>
      <c r="AI35" s="5">
        <f t="shared" si="53"/>
        <v>0.24986386519345713</v>
      </c>
      <c r="AJ35" s="5">
        <f t="shared" si="54"/>
        <v>0.53802240763778519</v>
      </c>
      <c r="AK35" s="16">
        <f t="shared" si="5"/>
        <v>4.3220323431001448E-2</v>
      </c>
      <c r="AL35" s="1">
        <f t="shared" si="79"/>
        <v>0.32150238206726744</v>
      </c>
      <c r="AM35" s="1">
        <f t="shared" si="79"/>
        <v>0.24986386519345713</v>
      </c>
      <c r="AN35" s="1">
        <f t="shared" si="55"/>
        <v>0.56042071110313918</v>
      </c>
      <c r="AO35" s="2">
        <f t="shared" si="7"/>
        <v>4.5019620089162292E-2</v>
      </c>
      <c r="AP35" s="4">
        <f t="shared" si="56"/>
        <v>-0.29689342259247897</v>
      </c>
      <c r="AQ35" s="5">
        <f t="shared" si="57"/>
        <v>0.24983252334096939</v>
      </c>
      <c r="AR35" s="5">
        <f t="shared" si="58"/>
        <v>4.4459087018662094E-2</v>
      </c>
      <c r="AS35" s="5">
        <f t="shared" si="8"/>
        <v>-3.2976920009080888E-3</v>
      </c>
      <c r="AT35" s="5">
        <f t="shared" si="80"/>
        <v>0.32150238206726744</v>
      </c>
      <c r="AU35" s="5">
        <f t="shared" si="80"/>
        <v>0.24986386519345713</v>
      </c>
      <c r="AV35" s="5">
        <f t="shared" si="59"/>
        <v>4.0208264935974444E-2</v>
      </c>
      <c r="AW35" s="5">
        <f t="shared" si="10"/>
        <v>3.2300034170735974E-3</v>
      </c>
      <c r="AX35" s="5">
        <f t="shared" si="11"/>
        <v>-6.7688583834491379E-5</v>
      </c>
      <c r="AY35" s="5">
        <f t="shared" si="60"/>
        <v>0.24855429651742608</v>
      </c>
      <c r="AZ35" s="5">
        <f t="shared" si="61"/>
        <v>4.1552966418633801</v>
      </c>
      <c r="BA35" s="2">
        <f t="shared" si="12"/>
        <v>-6.9909908829486343E-5</v>
      </c>
      <c r="BB35" s="4">
        <f t="shared" si="13"/>
        <v>-3.2976920009080888E-3</v>
      </c>
      <c r="BC35" s="5">
        <f t="shared" si="14"/>
        <v>3.2300034170735974E-3</v>
      </c>
      <c r="BD35" s="5">
        <f t="shared" si="15"/>
        <v>-6.7688583834491379E-5</v>
      </c>
      <c r="BE35" s="5">
        <f t="shared" si="62"/>
        <v>0.24855429651742608</v>
      </c>
      <c r="BF35" s="5">
        <f t="shared" si="63"/>
        <v>4.94854609557866</v>
      </c>
      <c r="BG35" s="2">
        <f t="shared" si="16"/>
        <v>-8.3255766362152559E-5</v>
      </c>
      <c r="BH35" s="1">
        <f t="shared" si="17"/>
        <v>0.32150238206726744</v>
      </c>
      <c r="BI35" s="1">
        <f t="shared" si="18"/>
        <v>0.24986386519345713</v>
      </c>
      <c r="BJ35" s="1">
        <f t="shared" si="64"/>
        <v>4.4691880004139026E-2</v>
      </c>
      <c r="BK35" s="1">
        <f t="shared" si="65"/>
        <v>-0.29689342259247897</v>
      </c>
      <c r="BL35" s="1">
        <f t="shared" si="66"/>
        <v>0.24983252334096939</v>
      </c>
      <c r="BM35" s="1">
        <f t="shared" si="67"/>
        <v>4.9706742909403773E-2</v>
      </c>
      <c r="BN35" s="1">
        <f t="shared" si="19"/>
        <v>-3.6869297026888978E-3</v>
      </c>
      <c r="BO35" s="1">
        <f t="shared" si="20"/>
        <v>3.5901804108850635E-3</v>
      </c>
      <c r="BP35" s="1">
        <f t="shared" si="21"/>
        <v>-9.6749291803834275E-5</v>
      </c>
      <c r="BQ35" s="1">
        <f t="shared" si="68"/>
        <v>0.246349337669791</v>
      </c>
      <c r="BR35" s="1">
        <f t="shared" si="69"/>
        <v>4.1552966418633801</v>
      </c>
      <c r="BS35" s="2">
        <f t="shared" si="22"/>
        <v>-9.9037855235689838E-5</v>
      </c>
      <c r="BT35" s="1">
        <f t="shared" si="70"/>
        <v>4.94854609557866</v>
      </c>
      <c r="BU35" s="2">
        <f t="shared" si="23"/>
        <v>-1.1794426104348653E-4</v>
      </c>
      <c r="BV35" s="1">
        <f t="shared" si="71"/>
        <v>-0.29689342259247897</v>
      </c>
      <c r="BW35" s="1">
        <f t="shared" si="71"/>
        <v>0.24983252334096939</v>
      </c>
      <c r="BX35" s="1">
        <f t="shared" si="72"/>
        <v>0</v>
      </c>
      <c r="BY35" s="1">
        <f t="shared" si="24"/>
        <v>0</v>
      </c>
      <c r="BZ35" s="1">
        <f t="shared" si="81"/>
        <v>0.32150238206726744</v>
      </c>
      <c r="CA35" s="1">
        <f t="shared" si="81"/>
        <v>0.24986386519345713</v>
      </c>
      <c r="CB35" s="1">
        <f t="shared" si="73"/>
        <v>0</v>
      </c>
      <c r="CC35" s="1">
        <f t="shared" si="26"/>
        <v>0</v>
      </c>
      <c r="CD35" s="5">
        <f t="shared" si="27"/>
        <v>0</v>
      </c>
      <c r="CE35" s="15">
        <f t="shared" si="28"/>
        <v>-6.7688583834491379E-5</v>
      </c>
      <c r="CF35" s="5">
        <f t="shared" si="29"/>
        <v>0.24855429651742608</v>
      </c>
      <c r="CG35" s="5">
        <f t="shared" si="74"/>
        <v>0</v>
      </c>
      <c r="CH35" s="5">
        <f t="shared" si="75"/>
        <v>0</v>
      </c>
      <c r="CI35" s="5">
        <f t="shared" si="82"/>
        <v>-9.6749291803834275E-5</v>
      </c>
      <c r="CJ35" s="5">
        <f t="shared" si="82"/>
        <v>0.246349337669791</v>
      </c>
      <c r="CK35" s="5">
        <f t="shared" si="76"/>
        <v>0</v>
      </c>
      <c r="CL35" s="5">
        <f t="shared" si="77"/>
        <v>0</v>
      </c>
      <c r="CM35" s="16">
        <f t="shared" si="31"/>
        <v>0</v>
      </c>
    </row>
    <row r="36" spans="1:91" x14ac:dyDescent="0.55000000000000004">
      <c r="A36" s="1">
        <v>4.8397741796168798</v>
      </c>
      <c r="B36" s="1">
        <v>5.8047792711837403</v>
      </c>
      <c r="C36" s="15">
        <f t="shared" si="32"/>
        <v>1.4121766743391552E-2</v>
      </c>
      <c r="D36" s="5">
        <f t="shared" si="33"/>
        <v>1.8942698216330048E-2</v>
      </c>
      <c r="E36" s="5">
        <f t="shared" si="34"/>
        <v>2.4068951273120802E-2</v>
      </c>
      <c r="F36" s="16">
        <f t="shared" si="35"/>
        <v>2.887833873820948E-2</v>
      </c>
      <c r="G36" s="15">
        <f t="shared" si="36"/>
        <v>0.35</v>
      </c>
      <c r="H36" s="5">
        <f t="shared" si="37"/>
        <v>0.6</v>
      </c>
      <c r="I36" s="15">
        <f t="shared" si="38"/>
        <v>0.17830434400168066</v>
      </c>
      <c r="J36" s="5">
        <f t="shared" si="39"/>
        <v>0.28412067099588767</v>
      </c>
      <c r="K36" s="5">
        <f t="shared" si="40"/>
        <v>0.54445836171887851</v>
      </c>
      <c r="L36" s="16">
        <f t="shared" si="40"/>
        <v>0.57055617047585627</v>
      </c>
      <c r="M36" s="15">
        <f t="shared" si="41"/>
        <v>4.6454440847263752E-2</v>
      </c>
      <c r="N36" s="5">
        <f t="shared" si="42"/>
        <v>5.1785164914979698E-2</v>
      </c>
      <c r="O36" s="5">
        <f t="shared" si="43"/>
        <v>3.804724876442437E-2</v>
      </c>
      <c r="P36" s="16">
        <f t="shared" si="44"/>
        <v>4.2440898999680912E-2</v>
      </c>
      <c r="Q36" s="15">
        <f t="shared" si="45"/>
        <v>5.483885413961926E-2</v>
      </c>
      <c r="R36" s="5">
        <f t="shared" si="46"/>
        <v>4.4930059534999657E-2</v>
      </c>
      <c r="S36" s="5">
        <f t="shared" si="47"/>
        <v>0.51370627879945718</v>
      </c>
      <c r="T36" s="16">
        <f t="shared" si="47"/>
        <v>0.51123062566571675</v>
      </c>
      <c r="U36" s="50">
        <v>0.80649742218936615</v>
      </c>
      <c r="V36" s="51">
        <v>0.19350257781063385</v>
      </c>
      <c r="W36" s="1">
        <f t="shared" si="48"/>
        <v>4.2863326823785117E-2</v>
      </c>
      <c r="X36" s="1">
        <f t="shared" si="48"/>
        <v>5.0475556196900924E-2</v>
      </c>
      <c r="Y36" s="1">
        <f t="shared" si="0"/>
        <v>9.3338883020686048E-2</v>
      </c>
      <c r="Z36" s="15">
        <f t="shared" si="1"/>
        <v>-0.29279114338990897</v>
      </c>
      <c r="AA36" s="5">
        <f t="shared" si="2"/>
        <v>0.24981213792147156</v>
      </c>
      <c r="AB36" s="5">
        <f t="shared" si="49"/>
        <v>0.54445836171887851</v>
      </c>
      <c r="AC36" s="16">
        <f t="shared" si="3"/>
        <v>-3.9823198984169146E-2</v>
      </c>
      <c r="AD36" s="15">
        <f t="shared" si="78"/>
        <v>-0.29279114338990897</v>
      </c>
      <c r="AE36" s="5">
        <f t="shared" si="78"/>
        <v>0.24981213792147156</v>
      </c>
      <c r="AF36" s="5">
        <f t="shared" si="50"/>
        <v>0.57055617047585627</v>
      </c>
      <c r="AG36" s="16">
        <f t="shared" si="51"/>
        <v>-4.1732065307571377E-2</v>
      </c>
      <c r="AH36" s="15">
        <f t="shared" si="52"/>
        <v>0.31772804785508291</v>
      </c>
      <c r="AI36" s="5">
        <f t="shared" si="53"/>
        <v>0.24987387304715655</v>
      </c>
      <c r="AJ36" s="5">
        <f t="shared" si="54"/>
        <v>0.54445836171887851</v>
      </c>
      <c r="AK36" s="16">
        <f t="shared" si="5"/>
        <v>4.3225604439052302E-2</v>
      </c>
      <c r="AL36" s="1">
        <f t="shared" si="79"/>
        <v>0.31772804785508291</v>
      </c>
      <c r="AM36" s="1">
        <f t="shared" si="79"/>
        <v>0.24987387304715655</v>
      </c>
      <c r="AN36" s="1">
        <f t="shared" si="55"/>
        <v>0.57055617047585627</v>
      </c>
      <c r="AO36" s="2">
        <f t="shared" si="7"/>
        <v>4.5297560051036509E-2</v>
      </c>
      <c r="AP36" s="4">
        <f t="shared" si="56"/>
        <v>-0.29279114338990897</v>
      </c>
      <c r="AQ36" s="5">
        <f t="shared" si="57"/>
        <v>0.24981213792147156</v>
      </c>
      <c r="AR36" s="5">
        <f t="shared" si="58"/>
        <v>4.6454440847263752E-2</v>
      </c>
      <c r="AS36" s="5">
        <f t="shared" si="8"/>
        <v>-3.3978070163501249E-3</v>
      </c>
      <c r="AT36" s="5">
        <f t="shared" si="80"/>
        <v>0.31772804785508291</v>
      </c>
      <c r="AU36" s="5">
        <f t="shared" si="80"/>
        <v>0.24987387304715655</v>
      </c>
      <c r="AV36" s="5">
        <f t="shared" si="59"/>
        <v>3.804724876442437E-2</v>
      </c>
      <c r="AW36" s="5">
        <f t="shared" si="10"/>
        <v>3.0206448109146638E-3</v>
      </c>
      <c r="AX36" s="5">
        <f t="shared" si="11"/>
        <v>-3.7716220543546107E-4</v>
      </c>
      <c r="AY36" s="5">
        <f t="shared" si="60"/>
        <v>0.24802345407327336</v>
      </c>
      <c r="AZ36" s="5">
        <f t="shared" si="61"/>
        <v>4.8397741796168798</v>
      </c>
      <c r="BA36" s="2">
        <f t="shared" si="12"/>
        <v>-4.5273702863569352E-4</v>
      </c>
      <c r="BB36" s="4">
        <f t="shared" si="13"/>
        <v>-3.3978070163501249E-3</v>
      </c>
      <c r="BC36" s="5">
        <f t="shared" si="14"/>
        <v>3.0206448109146638E-3</v>
      </c>
      <c r="BD36" s="5">
        <f t="shared" si="15"/>
        <v>-3.7716220543546107E-4</v>
      </c>
      <c r="BE36" s="5">
        <f t="shared" si="62"/>
        <v>0.24802345407327336</v>
      </c>
      <c r="BF36" s="5">
        <f t="shared" si="63"/>
        <v>5.8047792711837403</v>
      </c>
      <c r="BG36" s="2">
        <f t="shared" si="16"/>
        <v>-5.4300850031185357E-4</v>
      </c>
      <c r="BH36" s="1">
        <f t="shared" si="17"/>
        <v>0.31772804785508291</v>
      </c>
      <c r="BI36" s="1">
        <f t="shared" si="18"/>
        <v>0.24987387304715655</v>
      </c>
      <c r="BJ36" s="1">
        <f t="shared" si="64"/>
        <v>4.2440898999680912E-2</v>
      </c>
      <c r="BK36" s="1">
        <f t="shared" si="65"/>
        <v>-0.29279114338990897</v>
      </c>
      <c r="BL36" s="1">
        <f t="shared" si="66"/>
        <v>0.24981213792147156</v>
      </c>
      <c r="BM36" s="1">
        <f t="shared" si="67"/>
        <v>5.1785164914979698E-2</v>
      </c>
      <c r="BN36" s="1">
        <f t="shared" si="19"/>
        <v>-3.7877110020436387E-3</v>
      </c>
      <c r="BO36" s="1">
        <f t="shared" si="20"/>
        <v>3.3694652175168664E-3</v>
      </c>
      <c r="BP36" s="1">
        <f t="shared" si="21"/>
        <v>-4.1824578452677235E-4</v>
      </c>
      <c r="BQ36" s="1">
        <f t="shared" si="68"/>
        <v>0.2450218268077819</v>
      </c>
      <c r="BR36" s="1">
        <f t="shared" si="69"/>
        <v>4.8397741796168798</v>
      </c>
      <c r="BS36" s="2">
        <f t="shared" si="22"/>
        <v>-4.9597689358309768E-4</v>
      </c>
      <c r="BT36" s="1">
        <f t="shared" si="70"/>
        <v>5.8047792711837403</v>
      </c>
      <c r="BU36" s="2">
        <f t="shared" si="23"/>
        <v>-5.9486998442666512E-4</v>
      </c>
      <c r="BV36" s="1">
        <f t="shared" si="71"/>
        <v>-0.29279114338990897</v>
      </c>
      <c r="BW36" s="1">
        <f t="shared" si="71"/>
        <v>0.24981213792147156</v>
      </c>
      <c r="BX36" s="1">
        <f t="shared" si="72"/>
        <v>0</v>
      </c>
      <c r="BY36" s="1">
        <f t="shared" si="24"/>
        <v>0</v>
      </c>
      <c r="BZ36" s="1">
        <f t="shared" si="81"/>
        <v>0.31772804785508291</v>
      </c>
      <c r="CA36" s="1">
        <f t="shared" si="81"/>
        <v>0.24987387304715655</v>
      </c>
      <c r="CB36" s="1">
        <f t="shared" si="73"/>
        <v>0</v>
      </c>
      <c r="CC36" s="1">
        <f t="shared" si="26"/>
        <v>0</v>
      </c>
      <c r="CD36" s="5">
        <f t="shared" si="27"/>
        <v>0</v>
      </c>
      <c r="CE36" s="15">
        <f t="shared" si="28"/>
        <v>-3.7716220543546107E-4</v>
      </c>
      <c r="CF36" s="5">
        <f t="shared" si="29"/>
        <v>0.24802345407327336</v>
      </c>
      <c r="CG36" s="5">
        <f t="shared" si="74"/>
        <v>0</v>
      </c>
      <c r="CH36" s="5">
        <f t="shared" si="75"/>
        <v>0</v>
      </c>
      <c r="CI36" s="5">
        <f t="shared" si="82"/>
        <v>-4.1824578452677235E-4</v>
      </c>
      <c r="CJ36" s="5">
        <f t="shared" si="82"/>
        <v>0.2450218268077819</v>
      </c>
      <c r="CK36" s="5">
        <f t="shared" si="76"/>
        <v>0</v>
      </c>
      <c r="CL36" s="5">
        <f t="shared" si="77"/>
        <v>0</v>
      </c>
      <c r="CM36" s="16">
        <f t="shared" si="31"/>
        <v>0</v>
      </c>
    </row>
    <row r="37" spans="1:91" x14ac:dyDescent="0.55000000000000004">
      <c r="A37" s="1">
        <v>4.3855834554819504</v>
      </c>
      <c r="B37" s="1">
        <v>6.0814031045558803</v>
      </c>
      <c r="C37" s="15">
        <f t="shared" si="32"/>
        <v>1.4144403594823336E-2</v>
      </c>
      <c r="D37" s="5">
        <f t="shared" si="33"/>
        <v>1.8969848641345641E-2</v>
      </c>
      <c r="E37" s="5">
        <f t="shared" si="34"/>
        <v>2.4093750117799958E-2</v>
      </c>
      <c r="F37" s="16">
        <f t="shared" si="35"/>
        <v>2.8908082237430813E-2</v>
      </c>
      <c r="G37" s="15">
        <f t="shared" si="36"/>
        <v>0.35</v>
      </c>
      <c r="H37" s="5">
        <f t="shared" si="37"/>
        <v>0.6</v>
      </c>
      <c r="I37" s="15">
        <f t="shared" si="38"/>
        <v>0.17739475881355116</v>
      </c>
      <c r="J37" s="5">
        <f t="shared" si="39"/>
        <v>0.2814668529626082</v>
      </c>
      <c r="K37" s="5">
        <f t="shared" si="40"/>
        <v>0.54423275415103001</v>
      </c>
      <c r="L37" s="16">
        <f t="shared" si="40"/>
        <v>0.56990580573862404</v>
      </c>
      <c r="M37" s="15">
        <f t="shared" si="41"/>
        <v>4.8445600796472206E-2</v>
      </c>
      <c r="N37" s="5">
        <f t="shared" si="42"/>
        <v>5.3871768180358263E-2</v>
      </c>
      <c r="O37" s="5">
        <f t="shared" si="43"/>
        <v>3.5885968542471752E-2</v>
      </c>
      <c r="P37" s="16">
        <f t="shared" si="44"/>
        <v>4.0176020997129087E-2</v>
      </c>
      <c r="Q37" s="15">
        <f t="shared" si="45"/>
        <v>5.7067516199356849E-2</v>
      </c>
      <c r="R37" s="5">
        <f t="shared" si="46"/>
        <v>4.2426867112987356E-2</v>
      </c>
      <c r="S37" s="5">
        <f t="shared" si="47"/>
        <v>0.51426300839663641</v>
      </c>
      <c r="T37" s="16">
        <f t="shared" si="47"/>
        <v>0.51060512602255304</v>
      </c>
      <c r="U37" s="50">
        <v>0.36845831399136508</v>
      </c>
      <c r="V37" s="51">
        <v>0.63154168600863492</v>
      </c>
      <c r="W37" s="1">
        <f t="shared" si="48"/>
        <v>1.0629504455307279E-2</v>
      </c>
      <c r="X37" s="1">
        <f t="shared" si="48"/>
        <v>7.312825770633591E-3</v>
      </c>
      <c r="Y37" s="1">
        <f t="shared" si="0"/>
        <v>1.794233022594087E-2</v>
      </c>
      <c r="Z37" s="15">
        <f t="shared" si="1"/>
        <v>0.14580469440527133</v>
      </c>
      <c r="AA37" s="5">
        <f t="shared" si="2"/>
        <v>0.24979656659147748</v>
      </c>
      <c r="AB37" s="5">
        <f t="shared" si="49"/>
        <v>0.54423275415103001</v>
      </c>
      <c r="AC37" s="16">
        <f t="shared" si="3"/>
        <v>1.9821779816231545E-2</v>
      </c>
      <c r="AD37" s="15">
        <f t="shared" si="78"/>
        <v>0.14580469440527133</v>
      </c>
      <c r="AE37" s="5">
        <f t="shared" si="78"/>
        <v>0.24979656659147748</v>
      </c>
      <c r="AF37" s="5">
        <f t="shared" si="50"/>
        <v>0.56990580573862404</v>
      </c>
      <c r="AG37" s="16">
        <f t="shared" si="51"/>
        <v>2.0756831174126886E-2</v>
      </c>
      <c r="AH37" s="15">
        <f t="shared" si="52"/>
        <v>-0.12093655998608188</v>
      </c>
      <c r="AI37" s="5">
        <f t="shared" si="53"/>
        <v>0.24988753130204577</v>
      </c>
      <c r="AJ37" s="5">
        <f t="shared" si="54"/>
        <v>0.54423275415103001</v>
      </c>
      <c r="AK37" s="16">
        <f t="shared" si="5"/>
        <v>-1.6447006855744975E-2</v>
      </c>
      <c r="AL37" s="1">
        <f t="shared" si="79"/>
        <v>-0.12093655998608188</v>
      </c>
      <c r="AM37" s="1">
        <f t="shared" si="79"/>
        <v>0.24988753130204577</v>
      </c>
      <c r="AN37" s="1">
        <f t="shared" si="55"/>
        <v>0.56990580573862404</v>
      </c>
      <c r="AO37" s="2">
        <f t="shared" si="7"/>
        <v>-1.7222860297582982E-2</v>
      </c>
      <c r="AP37" s="4">
        <f t="shared" si="56"/>
        <v>0.14580469440527133</v>
      </c>
      <c r="AQ37" s="5">
        <f t="shared" si="57"/>
        <v>0.24979656659147748</v>
      </c>
      <c r="AR37" s="5">
        <f t="shared" si="58"/>
        <v>4.8445600796472206E-2</v>
      </c>
      <c r="AS37" s="5">
        <f t="shared" si="8"/>
        <v>1.7644620334376952E-3</v>
      </c>
      <c r="AT37" s="5">
        <f t="shared" si="80"/>
        <v>-0.12093655998608188</v>
      </c>
      <c r="AU37" s="5">
        <f t="shared" si="80"/>
        <v>0.24988753130204577</v>
      </c>
      <c r="AV37" s="5">
        <f t="shared" si="59"/>
        <v>3.5885968542471752E-2</v>
      </c>
      <c r="AW37" s="5">
        <f t="shared" si="10"/>
        <v>-1.0844932910437993E-3</v>
      </c>
      <c r="AX37" s="5">
        <f t="shared" si="11"/>
        <v>6.799687423938959E-4</v>
      </c>
      <c r="AY37" s="5">
        <f t="shared" si="60"/>
        <v>0.24804346346021452</v>
      </c>
      <c r="AZ37" s="5">
        <f t="shared" si="61"/>
        <v>4.3855834554819504</v>
      </c>
      <c r="BA37" s="2">
        <f t="shared" si="12"/>
        <v>7.3968040801979855E-4</v>
      </c>
      <c r="BB37" s="4">
        <f t="shared" si="13"/>
        <v>1.7644620334376952E-3</v>
      </c>
      <c r="BC37" s="5">
        <f t="shared" si="14"/>
        <v>-1.0844932910437993E-3</v>
      </c>
      <c r="BD37" s="5">
        <f t="shared" si="15"/>
        <v>6.799687423938959E-4</v>
      </c>
      <c r="BE37" s="5">
        <f t="shared" si="62"/>
        <v>0.24804346346021452</v>
      </c>
      <c r="BF37" s="5">
        <f t="shared" si="63"/>
        <v>6.0814031045558803</v>
      </c>
      <c r="BG37" s="2">
        <f t="shared" si="16"/>
        <v>1.0257004057437158E-3</v>
      </c>
      <c r="BH37" s="1">
        <f t="shared" si="17"/>
        <v>-0.12093655998608188</v>
      </c>
      <c r="BI37" s="1">
        <f t="shared" si="18"/>
        <v>0.24988753130204577</v>
      </c>
      <c r="BJ37" s="1">
        <f t="shared" si="64"/>
        <v>4.0176020997129087E-2</v>
      </c>
      <c r="BK37" s="1">
        <f t="shared" si="65"/>
        <v>0.14580469440527133</v>
      </c>
      <c r="BL37" s="1">
        <f t="shared" si="66"/>
        <v>0.24979656659147748</v>
      </c>
      <c r="BM37" s="1">
        <f t="shared" si="67"/>
        <v>5.3871768180358263E-2</v>
      </c>
      <c r="BN37" s="1">
        <f t="shared" si="19"/>
        <v>1.9620912542242827E-3</v>
      </c>
      <c r="BO37" s="1">
        <f t="shared" si="20"/>
        <v>-1.2141409860696559E-3</v>
      </c>
      <c r="BP37" s="1">
        <f t="shared" si="21"/>
        <v>7.4795026815462681E-4</v>
      </c>
      <c r="BQ37" s="1">
        <f t="shared" si="68"/>
        <v>0.24511317832403376</v>
      </c>
      <c r="BR37" s="1">
        <f t="shared" si="69"/>
        <v>4.3855834554819504</v>
      </c>
      <c r="BS37" s="2">
        <f t="shared" si="22"/>
        <v>8.040198361263743E-4</v>
      </c>
      <c r="BT37" s="1">
        <f t="shared" si="70"/>
        <v>6.0814031045558803</v>
      </c>
      <c r="BU37" s="2">
        <f t="shared" si="23"/>
        <v>1.1149186367509468E-3</v>
      </c>
      <c r="BV37" s="1">
        <f t="shared" si="71"/>
        <v>0.14580469440527133</v>
      </c>
      <c r="BW37" s="1">
        <f t="shared" si="71"/>
        <v>0.24979656659147748</v>
      </c>
      <c r="BX37" s="1">
        <f t="shared" si="72"/>
        <v>0</v>
      </c>
      <c r="BY37" s="1">
        <f t="shared" si="24"/>
        <v>0</v>
      </c>
      <c r="BZ37" s="1">
        <f t="shared" si="81"/>
        <v>-0.12093655998608188</v>
      </c>
      <c r="CA37" s="1">
        <f t="shared" si="81"/>
        <v>0.24988753130204577</v>
      </c>
      <c r="CB37" s="1">
        <f t="shared" si="73"/>
        <v>0</v>
      </c>
      <c r="CC37" s="1">
        <f t="shared" si="26"/>
        <v>0</v>
      </c>
      <c r="CD37" s="5">
        <f t="shared" si="27"/>
        <v>0</v>
      </c>
      <c r="CE37" s="15">
        <f t="shared" si="28"/>
        <v>6.799687423938959E-4</v>
      </c>
      <c r="CF37" s="5">
        <f t="shared" si="29"/>
        <v>0.24804346346021452</v>
      </c>
      <c r="CG37" s="5">
        <f t="shared" si="74"/>
        <v>0</v>
      </c>
      <c r="CH37" s="5">
        <f t="shared" si="75"/>
        <v>0</v>
      </c>
      <c r="CI37" s="5">
        <f t="shared" si="82"/>
        <v>7.4795026815462681E-4</v>
      </c>
      <c r="CJ37" s="5">
        <f t="shared" si="82"/>
        <v>0.24511317832403376</v>
      </c>
      <c r="CK37" s="5">
        <f t="shared" si="76"/>
        <v>0</v>
      </c>
      <c r="CL37" s="5">
        <f t="shared" si="77"/>
        <v>0</v>
      </c>
      <c r="CM37" s="16">
        <f t="shared" si="31"/>
        <v>0</v>
      </c>
    </row>
    <row r="38" spans="1:91" x14ac:dyDescent="0.55000000000000004">
      <c r="A38" s="1">
        <v>3.4909217918827098</v>
      </c>
      <c r="B38" s="1">
        <v>3.9746494278690401</v>
      </c>
      <c r="C38" s="15">
        <f t="shared" si="32"/>
        <v>1.4107419574422346E-2</v>
      </c>
      <c r="D38" s="5">
        <f t="shared" si="33"/>
        <v>1.8918563621058454E-2</v>
      </c>
      <c r="E38" s="5">
        <f t="shared" si="34"/>
        <v>2.405354912599364E-2</v>
      </c>
      <c r="F38" s="16">
        <f t="shared" si="35"/>
        <v>2.8852336305593265E-2</v>
      </c>
      <c r="G38" s="15">
        <f t="shared" si="36"/>
        <v>0.35</v>
      </c>
      <c r="H38" s="5">
        <f t="shared" si="37"/>
        <v>0.6</v>
      </c>
      <c r="I38" s="15">
        <f t="shared" si="38"/>
        <v>0.1244425564921277</v>
      </c>
      <c r="J38" s="5">
        <f t="shared" si="39"/>
        <v>0.1986469808057639</v>
      </c>
      <c r="K38" s="5">
        <f t="shared" si="40"/>
        <v>0.53107055304916673</v>
      </c>
      <c r="L38" s="16">
        <f t="shared" si="40"/>
        <v>0.54949908010755422</v>
      </c>
      <c r="M38" s="15">
        <f t="shared" si="41"/>
        <v>4.7454511805660626E-2</v>
      </c>
      <c r="N38" s="5">
        <f t="shared" si="42"/>
        <v>5.2833926621651921E-2</v>
      </c>
      <c r="O38" s="5">
        <f t="shared" si="43"/>
        <v>3.6708318885259002E-2</v>
      </c>
      <c r="P38" s="16">
        <f t="shared" si="44"/>
        <v>4.1037164012008236E-2</v>
      </c>
      <c r="Q38" s="15">
        <f t="shared" si="45"/>
        <v>5.4233887906378148E-2</v>
      </c>
      <c r="R38" s="5">
        <f t="shared" si="46"/>
        <v>4.2044591086721025E-2</v>
      </c>
      <c r="S38" s="5">
        <f t="shared" si="47"/>
        <v>0.513555149642832</v>
      </c>
      <c r="T38" s="16">
        <f t="shared" si="47"/>
        <v>0.51050959962396458</v>
      </c>
      <c r="U38" s="50">
        <v>0.70210819205883257</v>
      </c>
      <c r="V38" s="51">
        <v>0.29789180794116743</v>
      </c>
      <c r="W38" s="1">
        <f t="shared" si="48"/>
        <v>1.7776124902165055E-2</v>
      </c>
      <c r="X38" s="1">
        <f t="shared" si="48"/>
        <v>2.2603162670034663E-2</v>
      </c>
      <c r="Y38" s="1">
        <f t="shared" si="0"/>
        <v>4.0379287572199718E-2</v>
      </c>
      <c r="Z38" s="15">
        <f t="shared" si="1"/>
        <v>-0.18855304241600057</v>
      </c>
      <c r="AA38" s="5">
        <f t="shared" si="2"/>
        <v>0.24981625791816042</v>
      </c>
      <c r="AB38" s="5">
        <f t="shared" si="49"/>
        <v>0.53107055304916673</v>
      </c>
      <c r="AC38" s="16">
        <f t="shared" si="3"/>
        <v>-2.5015343121162222E-2</v>
      </c>
      <c r="AD38" s="15">
        <f t="shared" si="78"/>
        <v>-0.18855304241600057</v>
      </c>
      <c r="AE38" s="5">
        <f t="shared" si="78"/>
        <v>0.24981625791816042</v>
      </c>
      <c r="AF38" s="5">
        <f t="shared" si="50"/>
        <v>0.54949908010755422</v>
      </c>
      <c r="AG38" s="16">
        <f t="shared" si="51"/>
        <v>-2.588339337349942E-2</v>
      </c>
      <c r="AH38" s="15">
        <f t="shared" si="52"/>
        <v>0.21261779168279715</v>
      </c>
      <c r="AI38" s="5">
        <f t="shared" si="53"/>
        <v>0.24988954831574398</v>
      </c>
      <c r="AJ38" s="5">
        <f t="shared" si="54"/>
        <v>0.53107055304916673</v>
      </c>
      <c r="AK38" s="16">
        <f t="shared" si="5"/>
        <v>2.8216290397015474E-2</v>
      </c>
      <c r="AL38" s="1">
        <f t="shared" si="79"/>
        <v>0.21261779168279715</v>
      </c>
      <c r="AM38" s="1">
        <f t="shared" si="79"/>
        <v>0.24988954831574398</v>
      </c>
      <c r="AN38" s="1">
        <f t="shared" si="55"/>
        <v>0.54949908010755422</v>
      </c>
      <c r="AO38" s="2">
        <f t="shared" si="7"/>
        <v>2.9195415803391713E-2</v>
      </c>
      <c r="AP38" s="4">
        <f t="shared" si="56"/>
        <v>-0.18855304241600057</v>
      </c>
      <c r="AQ38" s="5">
        <f t="shared" si="57"/>
        <v>0.24981625791816042</v>
      </c>
      <c r="AR38" s="5">
        <f t="shared" si="58"/>
        <v>4.7454511805660626E-2</v>
      </c>
      <c r="AS38" s="5">
        <f t="shared" si="8"/>
        <v>-2.2352790766690138E-3</v>
      </c>
      <c r="AT38" s="5">
        <f t="shared" si="80"/>
        <v>0.21261779168279715</v>
      </c>
      <c r="AU38" s="5">
        <f t="shared" si="80"/>
        <v>0.24988954831574398</v>
      </c>
      <c r="AV38" s="5">
        <f t="shared" si="59"/>
        <v>3.6708318885259002E-2</v>
      </c>
      <c r="AW38" s="5">
        <f t="shared" si="10"/>
        <v>1.9503483665320512E-3</v>
      </c>
      <c r="AX38" s="5">
        <f t="shared" si="11"/>
        <v>-2.8493071013696255E-4</v>
      </c>
      <c r="AY38" s="5">
        <f t="shared" si="60"/>
        <v>0.24903462073321891</v>
      </c>
      <c r="AZ38" s="5">
        <f t="shared" si="61"/>
        <v>3.4909217918827098</v>
      </c>
      <c r="BA38" s="2">
        <f t="shared" si="12"/>
        <v>-2.4770747170652047E-4</v>
      </c>
      <c r="BB38" s="4">
        <f t="shared" si="13"/>
        <v>-2.2352790766690138E-3</v>
      </c>
      <c r="BC38" s="5">
        <f t="shared" si="14"/>
        <v>1.9503483665320512E-3</v>
      </c>
      <c r="BD38" s="5">
        <f t="shared" si="15"/>
        <v>-2.8493071013696255E-4</v>
      </c>
      <c r="BE38" s="5">
        <f t="shared" si="62"/>
        <v>0.24903462073321891</v>
      </c>
      <c r="BF38" s="5">
        <f t="shared" si="63"/>
        <v>3.9746494278690401</v>
      </c>
      <c r="BG38" s="2">
        <f t="shared" si="16"/>
        <v>-2.8203162929245243E-4</v>
      </c>
      <c r="BH38" s="1">
        <f t="shared" si="17"/>
        <v>0.21261779168279715</v>
      </c>
      <c r="BI38" s="1">
        <f t="shared" si="18"/>
        <v>0.24988954831574398</v>
      </c>
      <c r="BJ38" s="1">
        <f t="shared" si="64"/>
        <v>4.1037164012008236E-2</v>
      </c>
      <c r="BK38" s="1">
        <f t="shared" si="65"/>
        <v>-0.18855304241600057</v>
      </c>
      <c r="BL38" s="1">
        <f t="shared" si="66"/>
        <v>0.24981625791816042</v>
      </c>
      <c r="BM38" s="1">
        <f t="shared" si="67"/>
        <v>5.2833926621651921E-2</v>
      </c>
      <c r="BN38" s="1">
        <f t="shared" si="19"/>
        <v>-2.4886689636444033E-3</v>
      </c>
      <c r="BO38" s="1">
        <f t="shared" si="20"/>
        <v>2.180344080809121E-3</v>
      </c>
      <c r="BP38" s="1">
        <f t="shared" si="21"/>
        <v>-3.0832488283528232E-4</v>
      </c>
      <c r="BQ38" s="1">
        <f t="shared" si="68"/>
        <v>0.24754984106850594</v>
      </c>
      <c r="BR38" s="1">
        <f t="shared" si="69"/>
        <v>3.4909217918827098</v>
      </c>
      <c r="BS38" s="2">
        <f t="shared" si="22"/>
        <v>-2.6644731382477786E-4</v>
      </c>
      <c r="BT38" s="1">
        <f t="shared" si="70"/>
        <v>3.9746494278690401</v>
      </c>
      <c r="BU38" s="2">
        <f t="shared" si="23"/>
        <v>-3.0336820088992642E-4</v>
      </c>
      <c r="BV38" s="1">
        <f t="shared" si="71"/>
        <v>-0.18855304241600057</v>
      </c>
      <c r="BW38" s="1">
        <f t="shared" si="71"/>
        <v>0.24981625791816042</v>
      </c>
      <c r="BX38" s="1">
        <f t="shared" si="72"/>
        <v>0</v>
      </c>
      <c r="BY38" s="1">
        <f t="shared" si="24"/>
        <v>0</v>
      </c>
      <c r="BZ38" s="1">
        <f t="shared" si="81"/>
        <v>0.21261779168279715</v>
      </c>
      <c r="CA38" s="1">
        <f t="shared" si="81"/>
        <v>0.24988954831574398</v>
      </c>
      <c r="CB38" s="1">
        <f t="shared" si="73"/>
        <v>0</v>
      </c>
      <c r="CC38" s="1">
        <f t="shared" si="26"/>
        <v>0</v>
      </c>
      <c r="CD38" s="5">
        <f t="shared" si="27"/>
        <v>0</v>
      </c>
      <c r="CE38" s="15">
        <f t="shared" si="28"/>
        <v>-2.8493071013696255E-4</v>
      </c>
      <c r="CF38" s="5">
        <f t="shared" si="29"/>
        <v>0.24903462073321891</v>
      </c>
      <c r="CG38" s="5">
        <f t="shared" si="74"/>
        <v>0</v>
      </c>
      <c r="CH38" s="5">
        <f t="shared" si="75"/>
        <v>0</v>
      </c>
      <c r="CI38" s="5">
        <f t="shared" si="82"/>
        <v>-3.0832488283528232E-4</v>
      </c>
      <c r="CJ38" s="5">
        <f t="shared" si="82"/>
        <v>0.24754984106850594</v>
      </c>
      <c r="CK38" s="5">
        <f t="shared" si="76"/>
        <v>0</v>
      </c>
      <c r="CL38" s="5">
        <f t="shared" si="77"/>
        <v>0</v>
      </c>
      <c r="CM38" s="16">
        <f t="shared" si="31"/>
        <v>0</v>
      </c>
    </row>
    <row r="39" spans="1:91" x14ac:dyDescent="0.55000000000000004">
      <c r="A39" s="1">
        <v>4.9021211780881204</v>
      </c>
      <c r="B39" s="1">
        <v>6.3536642190864496</v>
      </c>
      <c r="C39" s="15">
        <f t="shared" si="32"/>
        <v>1.4119804948007672E-2</v>
      </c>
      <c r="D39" s="5">
        <f t="shared" si="33"/>
        <v>1.8932665202523076E-2</v>
      </c>
      <c r="E39" s="5">
        <f t="shared" si="34"/>
        <v>2.4066871491684877E-2</v>
      </c>
      <c r="F39" s="16">
        <f t="shared" si="35"/>
        <v>2.8867504715637763E-2</v>
      </c>
      <c r="G39" s="15">
        <f t="shared" si="36"/>
        <v>0.35</v>
      </c>
      <c r="H39" s="5">
        <f t="shared" si="37"/>
        <v>0.6</v>
      </c>
      <c r="I39" s="15">
        <f t="shared" si="38"/>
        <v>0.18950879233531581</v>
      </c>
      <c r="J39" s="5">
        <f t="shared" si="39"/>
        <v>0.30139315223577068</v>
      </c>
      <c r="K39" s="5">
        <f t="shared" si="40"/>
        <v>0.54723591505129709</v>
      </c>
      <c r="L39" s="16">
        <f t="shared" si="40"/>
        <v>0.57478304908354638</v>
      </c>
      <c r="M39" s="15">
        <f t="shared" si="41"/>
        <v>4.8705278961718737E-2</v>
      </c>
      <c r="N39" s="5">
        <f t="shared" si="42"/>
        <v>5.4128096290326895E-2</v>
      </c>
      <c r="O39" s="5">
        <f t="shared" si="43"/>
        <v>3.5297504365408225E-2</v>
      </c>
      <c r="P39" s="16">
        <f t="shared" si="44"/>
        <v>3.9577393221838647E-2</v>
      </c>
      <c r="Q39" s="15">
        <f t="shared" si="45"/>
        <v>5.7765190127286731E-2</v>
      </c>
      <c r="R39" s="5">
        <f t="shared" si="46"/>
        <v>4.206447685125822E-2</v>
      </c>
      <c r="S39" s="5">
        <f t="shared" si="47"/>
        <v>0.51443728320716842</v>
      </c>
      <c r="T39" s="16">
        <f t="shared" si="47"/>
        <v>0.5105145688676439</v>
      </c>
      <c r="U39" s="50">
        <v>0.64438223741212874</v>
      </c>
      <c r="V39" s="51">
        <v>0.35561776258787126</v>
      </c>
      <c r="W39" s="1">
        <f t="shared" si="48"/>
        <v>8.4428455616646185E-3</v>
      </c>
      <c r="X39" s="1">
        <f t="shared" si="48"/>
        <v>1.1996510297836707E-2</v>
      </c>
      <c r="Y39" s="1">
        <f t="shared" si="0"/>
        <v>2.0439355859501324E-2</v>
      </c>
      <c r="Z39" s="15">
        <f t="shared" si="1"/>
        <v>-0.12994495420496033</v>
      </c>
      <c r="AA39" s="5">
        <f t="shared" si="2"/>
        <v>0.24979156485359602</v>
      </c>
      <c r="AB39" s="5">
        <f t="shared" si="49"/>
        <v>0.54723591505129709</v>
      </c>
      <c r="AC39" s="16">
        <f t="shared" si="3"/>
        <v>-1.7762814543112751E-2</v>
      </c>
      <c r="AD39" s="15">
        <f t="shared" si="78"/>
        <v>-0.12994495420496033</v>
      </c>
      <c r="AE39" s="5">
        <f t="shared" si="78"/>
        <v>0.24979156485359602</v>
      </c>
      <c r="AF39" s="5">
        <f t="shared" si="50"/>
        <v>0.57478304908354638</v>
      </c>
      <c r="AG39" s="16">
        <f t="shared" si="51"/>
        <v>-1.8656971193929877E-2</v>
      </c>
      <c r="AH39" s="15">
        <f t="shared" si="52"/>
        <v>0.15489680627977265</v>
      </c>
      <c r="AI39" s="5">
        <f t="shared" si="53"/>
        <v>0.24988944384152759</v>
      </c>
      <c r="AJ39" s="5">
        <f t="shared" si="54"/>
        <v>0.54723591505129709</v>
      </c>
      <c r="AK39" s="16">
        <f t="shared" si="5"/>
        <v>2.1181902577425148E-2</v>
      </c>
      <c r="AL39" s="1">
        <f t="shared" si="79"/>
        <v>0.15489680627977265</v>
      </c>
      <c r="AM39" s="1">
        <f t="shared" si="79"/>
        <v>0.24988944384152759</v>
      </c>
      <c r="AN39" s="1">
        <f t="shared" si="55"/>
        <v>0.57478304908354638</v>
      </c>
      <c r="AO39" s="2">
        <f t="shared" si="7"/>
        <v>2.2248171609317326E-2</v>
      </c>
      <c r="AP39" s="4">
        <f t="shared" si="56"/>
        <v>-0.12994495420496033</v>
      </c>
      <c r="AQ39" s="5">
        <f t="shared" si="57"/>
        <v>0.24979156485359602</v>
      </c>
      <c r="AR39" s="5">
        <f t="shared" si="58"/>
        <v>4.8705278961718737E-2</v>
      </c>
      <c r="AS39" s="5">
        <f t="shared" si="8"/>
        <v>-1.580932123920419E-3</v>
      </c>
      <c r="AT39" s="5">
        <f t="shared" si="80"/>
        <v>0.15489680627977265</v>
      </c>
      <c r="AU39" s="5">
        <f t="shared" si="80"/>
        <v>0.24988944384152759</v>
      </c>
      <c r="AV39" s="5">
        <f t="shared" si="59"/>
        <v>3.5297504365408225E-2</v>
      </c>
      <c r="AW39" s="5">
        <f t="shared" si="10"/>
        <v>1.3662632114053233E-3</v>
      </c>
      <c r="AX39" s="5">
        <f t="shared" si="11"/>
        <v>-2.1466891251509571E-4</v>
      </c>
      <c r="AY39" s="5">
        <f t="shared" si="60"/>
        <v>0.24776876832926664</v>
      </c>
      <c r="AZ39" s="5">
        <f t="shared" si="61"/>
        <v>4.9021211780881204</v>
      </c>
      <c r="BA39" s="2">
        <f t="shared" si="12"/>
        <v>-2.6073525681179601E-4</v>
      </c>
      <c r="BB39" s="4">
        <f t="shared" si="13"/>
        <v>-1.580932123920419E-3</v>
      </c>
      <c r="BC39" s="5">
        <f t="shared" si="14"/>
        <v>1.3662632114053233E-3</v>
      </c>
      <c r="BD39" s="5">
        <f t="shared" si="15"/>
        <v>-2.1466891251509571E-4</v>
      </c>
      <c r="BE39" s="5">
        <f t="shared" si="62"/>
        <v>0.24776876832926664</v>
      </c>
      <c r="BF39" s="5">
        <f t="shared" si="63"/>
        <v>6.3536642190864496</v>
      </c>
      <c r="BG39" s="2">
        <f t="shared" si="16"/>
        <v>-3.379402939413925E-4</v>
      </c>
      <c r="BH39" s="1">
        <f t="shared" si="17"/>
        <v>0.15489680627977265</v>
      </c>
      <c r="BI39" s="1">
        <f t="shared" si="18"/>
        <v>0.24988944384152759</v>
      </c>
      <c r="BJ39" s="1">
        <f t="shared" si="64"/>
        <v>3.9577393221838647E-2</v>
      </c>
      <c r="BK39" s="1">
        <f t="shared" si="65"/>
        <v>-0.12994495420496033</v>
      </c>
      <c r="BL39" s="1">
        <f t="shared" si="66"/>
        <v>0.24979156485359602</v>
      </c>
      <c r="BM39" s="1">
        <f t="shared" si="67"/>
        <v>5.4128096290326895E-2</v>
      </c>
      <c r="BN39" s="1">
        <f t="shared" si="19"/>
        <v>-1.756952183751864E-3</v>
      </c>
      <c r="BO39" s="1">
        <f t="shared" si="20"/>
        <v>1.5319251979557104E-3</v>
      </c>
      <c r="BP39" s="1">
        <f t="shared" si="21"/>
        <v>-2.2502698579615361E-4</v>
      </c>
      <c r="BQ39" s="1">
        <f t="shared" si="68"/>
        <v>0.2444074955697679</v>
      </c>
      <c r="BR39" s="1">
        <f t="shared" si="69"/>
        <v>4.9021211780881204</v>
      </c>
      <c r="BS39" s="2">
        <f t="shared" si="22"/>
        <v>-2.6960824311758792E-4</v>
      </c>
      <c r="BT39" s="1">
        <f t="shared" si="70"/>
        <v>6.3536642190864496</v>
      </c>
      <c r="BU39" s="2">
        <f t="shared" si="23"/>
        <v>-3.49440616670979E-4</v>
      </c>
      <c r="BV39" s="1">
        <f t="shared" si="71"/>
        <v>-0.12994495420496033</v>
      </c>
      <c r="BW39" s="1">
        <f t="shared" si="71"/>
        <v>0.24979156485359602</v>
      </c>
      <c r="BX39" s="1">
        <f t="shared" si="72"/>
        <v>0</v>
      </c>
      <c r="BY39" s="1">
        <f t="shared" si="24"/>
        <v>0</v>
      </c>
      <c r="BZ39" s="1">
        <f t="shared" si="81"/>
        <v>0.15489680627977265</v>
      </c>
      <c r="CA39" s="1">
        <f t="shared" si="81"/>
        <v>0.24988944384152759</v>
      </c>
      <c r="CB39" s="1">
        <f t="shared" si="73"/>
        <v>0</v>
      </c>
      <c r="CC39" s="1">
        <f t="shared" si="26"/>
        <v>0</v>
      </c>
      <c r="CD39" s="5">
        <f t="shared" si="27"/>
        <v>0</v>
      </c>
      <c r="CE39" s="15">
        <f t="shared" si="28"/>
        <v>-2.1466891251509571E-4</v>
      </c>
      <c r="CF39" s="5">
        <f t="shared" si="29"/>
        <v>0.24776876832926664</v>
      </c>
      <c r="CG39" s="5">
        <f t="shared" si="74"/>
        <v>0</v>
      </c>
      <c r="CH39" s="5">
        <f t="shared" si="75"/>
        <v>0</v>
      </c>
      <c r="CI39" s="5">
        <f t="shared" si="82"/>
        <v>-2.2502698579615361E-4</v>
      </c>
      <c r="CJ39" s="5">
        <f t="shared" si="82"/>
        <v>0.2444074955697679</v>
      </c>
      <c r="CK39" s="5">
        <f t="shared" si="76"/>
        <v>0</v>
      </c>
      <c r="CL39" s="5">
        <f t="shared" si="77"/>
        <v>0</v>
      </c>
      <c r="CM39" s="16">
        <f t="shared" si="31"/>
        <v>0</v>
      </c>
    </row>
    <row r="40" spans="1:91" s="60" customFormat="1" x14ac:dyDescent="0.55000000000000004">
      <c r="A40" s="54">
        <v>2.3428328545917498</v>
      </c>
      <c r="B40" s="54">
        <v>2.9977047673783002</v>
      </c>
      <c r="C40" s="59">
        <f t="shared" si="32"/>
        <v>1.4132841710848262E-2</v>
      </c>
      <c r="D40" s="61">
        <f t="shared" si="33"/>
        <v>1.8949562217220144E-2</v>
      </c>
      <c r="E40" s="61">
        <f t="shared" si="34"/>
        <v>2.4080351903840756E-2</v>
      </c>
      <c r="F40" s="62">
        <f t="shared" si="35"/>
        <v>2.8884976746471312E-2</v>
      </c>
      <c r="G40" s="55">
        <f t="shared" si="36"/>
        <v>0.35</v>
      </c>
      <c r="H40" s="54">
        <f t="shared" si="37"/>
        <v>0.6</v>
      </c>
      <c r="I40" s="55">
        <f t="shared" si="38"/>
        <v>8.9916078887212522E-2</v>
      </c>
      <c r="J40" s="54">
        <f t="shared" si="39"/>
        <v>0.14300487208895751</v>
      </c>
      <c r="K40" s="54">
        <f t="shared" si="40"/>
        <v>0.52246388690188106</v>
      </c>
      <c r="L40" s="56">
        <f t="shared" si="40"/>
        <v>0.53569041515725091</v>
      </c>
      <c r="M40" s="55">
        <f t="shared" si="41"/>
        <v>4.9593419688874374E-2</v>
      </c>
      <c r="N40" s="54">
        <f t="shared" si="42"/>
        <v>5.5060944850023386E-2</v>
      </c>
      <c r="O40" s="54">
        <f t="shared" si="43"/>
        <v>3.4238409236536968E-2</v>
      </c>
      <c r="P40" s="56">
        <f t="shared" si="44"/>
        <v>3.8464984641372782E-2</v>
      </c>
      <c r="Q40" s="55">
        <f t="shared" si="45"/>
        <v>5.540639122106511E-2</v>
      </c>
      <c r="R40" s="54">
        <f t="shared" si="46"/>
        <v>3.8493655962612637E-2</v>
      </c>
      <c r="S40" s="54">
        <f t="shared" si="47"/>
        <v>0.51384805534446298</v>
      </c>
      <c r="T40" s="56">
        <f t="shared" si="47"/>
        <v>0.50962222586630246</v>
      </c>
      <c r="U40" s="55">
        <v>0.72908800132999996</v>
      </c>
      <c r="V40" s="56">
        <v>0.27091199867000004</v>
      </c>
      <c r="W40" s="54">
        <f t="shared" si="48"/>
        <v>2.3164117173928436E-2</v>
      </c>
      <c r="X40" s="54">
        <f t="shared" si="48"/>
        <v>2.8491286284055159E-2</v>
      </c>
      <c r="Y40" s="54">
        <f t="shared" si="0"/>
        <v>5.1655403457983598E-2</v>
      </c>
      <c r="Z40" s="55">
        <f t="shared" si="1"/>
        <v>-0.21523994598553697</v>
      </c>
      <c r="AA40" s="54">
        <f t="shared" si="2"/>
        <v>0.2498082313631767</v>
      </c>
      <c r="AB40" s="54">
        <f t="shared" si="49"/>
        <v>0.52246388690188106</v>
      </c>
      <c r="AC40" s="56">
        <f t="shared" si="3"/>
        <v>-2.8092209338038677E-2</v>
      </c>
      <c r="AD40" s="55">
        <f t="shared" si="78"/>
        <v>-0.21523994598553697</v>
      </c>
      <c r="AE40" s="54">
        <f t="shared" si="78"/>
        <v>0.2498082313631767</v>
      </c>
      <c r="AF40" s="54">
        <f t="shared" si="50"/>
        <v>0.53569041515725091</v>
      </c>
      <c r="AG40" s="56">
        <f t="shared" si="51"/>
        <v>-2.88033827030891E-2</v>
      </c>
      <c r="AH40" s="55">
        <f t="shared" si="52"/>
        <v>0.23871022719630242</v>
      </c>
      <c r="AI40" s="54">
        <f t="shared" si="53"/>
        <v>0.24990741276937786</v>
      </c>
      <c r="AJ40" s="54">
        <f t="shared" si="54"/>
        <v>0.52246388690188106</v>
      </c>
      <c r="AK40" s="56">
        <f t="shared" si="5"/>
        <v>3.1167821040604206E-2</v>
      </c>
      <c r="AL40" s="54">
        <f t="shared" si="79"/>
        <v>0.23871022719630242</v>
      </c>
      <c r="AM40" s="54">
        <f t="shared" si="79"/>
        <v>0.24990741276937786</v>
      </c>
      <c r="AN40" s="54">
        <f t="shared" si="55"/>
        <v>0.53569041515725091</v>
      </c>
      <c r="AO40" s="57">
        <f t="shared" si="7"/>
        <v>3.1956855605454963E-2</v>
      </c>
      <c r="AP40" s="58">
        <f t="shared" si="56"/>
        <v>-0.21523994598553697</v>
      </c>
      <c r="AQ40" s="54">
        <f t="shared" si="57"/>
        <v>0.2498082313631767</v>
      </c>
      <c r="AR40" s="54">
        <f t="shared" si="58"/>
        <v>4.9593419688874374E-2</v>
      </c>
      <c r="AS40" s="54">
        <f t="shared" si="8"/>
        <v>-2.6665742123353864E-3</v>
      </c>
      <c r="AT40" s="54">
        <f t="shared" si="80"/>
        <v>0.23871022719630242</v>
      </c>
      <c r="AU40" s="54">
        <f t="shared" si="80"/>
        <v>0.24990741276937786</v>
      </c>
      <c r="AV40" s="54">
        <f t="shared" si="59"/>
        <v>3.4238409236536968E-2</v>
      </c>
      <c r="AW40" s="54">
        <f t="shared" si="10"/>
        <v>2.0425078910760448E-3</v>
      </c>
      <c r="AX40" s="54">
        <f t="shared" si="11"/>
        <v>-6.2406632125934156E-4</v>
      </c>
      <c r="AY40" s="54">
        <f t="shared" si="60"/>
        <v>0.24949537378525949</v>
      </c>
      <c r="AZ40" s="54">
        <f t="shared" si="61"/>
        <v>2.3428328545917498</v>
      </c>
      <c r="BA40" s="57">
        <f t="shared" si="12"/>
        <v>-3.6478296477190285E-4</v>
      </c>
      <c r="BB40" s="58">
        <f t="shared" si="13"/>
        <v>-2.6665742123353864E-3</v>
      </c>
      <c r="BC40" s="54">
        <f t="shared" si="14"/>
        <v>2.0425078910760448E-3</v>
      </c>
      <c r="BD40" s="54">
        <f t="shared" si="15"/>
        <v>-6.2406632125934156E-4</v>
      </c>
      <c r="BE40" s="54">
        <f t="shared" si="62"/>
        <v>0.24949537378525949</v>
      </c>
      <c r="BF40" s="54">
        <f t="shared" si="63"/>
        <v>2.9977047673783002</v>
      </c>
      <c r="BG40" s="57">
        <f t="shared" si="16"/>
        <v>-4.667476087386838E-4</v>
      </c>
      <c r="BH40" s="54">
        <f t="shared" si="17"/>
        <v>0.23871022719630242</v>
      </c>
      <c r="BI40" s="54">
        <f t="shared" si="18"/>
        <v>0.24990741276937786</v>
      </c>
      <c r="BJ40" s="54">
        <f t="shared" si="64"/>
        <v>3.8464984641372782E-2</v>
      </c>
      <c r="BK40" s="54">
        <f t="shared" si="65"/>
        <v>-0.21523994598553697</v>
      </c>
      <c r="BL40" s="54">
        <f t="shared" si="66"/>
        <v>0.2498082313631767</v>
      </c>
      <c r="BM40" s="54">
        <f t="shared" si="67"/>
        <v>5.5060944850023386E-2</v>
      </c>
      <c r="BN40" s="54">
        <f t="shared" si="19"/>
        <v>-2.9605559883750321E-3</v>
      </c>
      <c r="BO40" s="54">
        <f t="shared" si="20"/>
        <v>2.2946461711276984E-3</v>
      </c>
      <c r="BP40" s="54">
        <f t="shared" si="21"/>
        <v>-6.6590981724733373E-4</v>
      </c>
      <c r="BQ40" s="54">
        <f t="shared" si="68"/>
        <v>0.24872619426590306</v>
      </c>
      <c r="BR40" s="54">
        <f t="shared" si="69"/>
        <v>2.3428328545917498</v>
      </c>
      <c r="BS40" s="57">
        <f t="shared" si="22"/>
        <v>-3.8804156557068121E-4</v>
      </c>
      <c r="BT40" s="54">
        <f t="shared" si="70"/>
        <v>2.9977047673783002</v>
      </c>
      <c r="BU40" s="57">
        <f t="shared" si="23"/>
        <v>-4.9650748612831347E-4</v>
      </c>
      <c r="BV40" s="54">
        <f t="shared" si="71"/>
        <v>-0.21523994598553697</v>
      </c>
      <c r="BW40" s="54">
        <f t="shared" si="71"/>
        <v>0.2498082313631767</v>
      </c>
      <c r="BX40" s="54">
        <f t="shared" si="72"/>
        <v>0</v>
      </c>
      <c r="BY40" s="54">
        <f t="shared" si="24"/>
        <v>0</v>
      </c>
      <c r="BZ40" s="54">
        <f t="shared" si="81"/>
        <v>0.23871022719630242</v>
      </c>
      <c r="CA40" s="54">
        <f t="shared" si="81"/>
        <v>0.24990741276937786</v>
      </c>
      <c r="CB40" s="54">
        <f t="shared" si="73"/>
        <v>0</v>
      </c>
      <c r="CC40" s="54">
        <f t="shared" si="26"/>
        <v>0</v>
      </c>
      <c r="CD40" s="54">
        <f t="shared" si="27"/>
        <v>0</v>
      </c>
      <c r="CE40" s="55">
        <f t="shared" si="28"/>
        <v>-6.2406632125934156E-4</v>
      </c>
      <c r="CF40" s="54">
        <f t="shared" si="29"/>
        <v>0.24949537378525949</v>
      </c>
      <c r="CG40" s="54">
        <f t="shared" si="74"/>
        <v>0</v>
      </c>
      <c r="CH40" s="54">
        <f t="shared" si="75"/>
        <v>0</v>
      </c>
      <c r="CI40" s="54">
        <f t="shared" si="82"/>
        <v>-6.6590981724733373E-4</v>
      </c>
      <c r="CJ40" s="54">
        <f t="shared" si="82"/>
        <v>0.24872619426590306</v>
      </c>
      <c r="CK40" s="54">
        <f t="shared" si="76"/>
        <v>0</v>
      </c>
      <c r="CL40" s="54">
        <f t="shared" si="77"/>
        <v>0</v>
      </c>
      <c r="CM40" s="56">
        <f t="shared" si="31"/>
        <v>0</v>
      </c>
    </row>
    <row r="41" spans="1:91" x14ac:dyDescent="0.55000000000000004">
      <c r="A41" s="1">
        <v>4.8593276256808</v>
      </c>
      <c r="B41" s="1">
        <v>5.6690338055285796</v>
      </c>
      <c r="C41" s="15">
        <f t="shared" si="32"/>
        <v>1.4151080859086857E-2</v>
      </c>
      <c r="D41" s="5">
        <f t="shared" si="33"/>
        <v>1.8972899597657078E-2</v>
      </c>
      <c r="E41" s="5">
        <f t="shared" si="34"/>
        <v>2.409975398211929E-2</v>
      </c>
      <c r="F41" s="16">
        <f t="shared" si="35"/>
        <v>2.8909802120777726E-2</v>
      </c>
      <c r="G41" s="43">
        <f t="shared" si="36"/>
        <v>0.35</v>
      </c>
      <c r="H41" s="42">
        <f t="shared" si="37"/>
        <v>0.6</v>
      </c>
      <c r="I41" s="43">
        <f t="shared" si="38"/>
        <v>0.17632274735982112</v>
      </c>
      <c r="J41" s="42">
        <f t="shared" si="39"/>
        <v>0.28099924583125391</v>
      </c>
      <c r="K41" s="42">
        <f t="shared" si="40"/>
        <v>0.54396683613333841</v>
      </c>
      <c r="L41" s="44">
        <f t="shared" si="40"/>
        <v>0.56979118532377526</v>
      </c>
      <c r="M41" s="43">
        <f t="shared" si="41"/>
        <v>5.0998030155776308E-2</v>
      </c>
      <c r="N41" s="42">
        <f t="shared" si="42"/>
        <v>5.6501113985177841E-2</v>
      </c>
      <c r="O41" s="42">
        <f t="shared" si="43"/>
        <v>3.2680018184506755E-2</v>
      </c>
      <c r="P41" s="44">
        <f t="shared" si="44"/>
        <v>3.6867141861100031E-2</v>
      </c>
      <c r="Q41" s="43">
        <f t="shared" si="45"/>
        <v>5.9935073822598439E-2</v>
      </c>
      <c r="R41" s="42">
        <f t="shared" si="46"/>
        <v>3.8783418557142069E-2</v>
      </c>
      <c r="S41" s="42">
        <f t="shared" si="47"/>
        <v>0.51497928465890586</v>
      </c>
      <c r="T41" s="44">
        <f t="shared" si="47"/>
        <v>0.50969463948421112</v>
      </c>
      <c r="U41" s="50">
        <v>0.41946075856221843</v>
      </c>
      <c r="V41" s="51">
        <v>0.58053924143778157</v>
      </c>
      <c r="W41" s="42">
        <f t="shared" si="48"/>
        <v>4.5618944138417789E-3</v>
      </c>
      <c r="X41" s="42">
        <f t="shared" si="48"/>
        <v>2.5094788129799189E-3</v>
      </c>
      <c r="Y41" s="42">
        <f t="shared" si="0"/>
        <v>7.0713732268216974E-3</v>
      </c>
      <c r="Z41" s="43">
        <f t="shared" si="1"/>
        <v>9.5518526096687428E-2</v>
      </c>
      <c r="AA41" s="42">
        <f t="shared" si="2"/>
        <v>0.24977562103110748</v>
      </c>
      <c r="AB41" s="42">
        <f t="shared" si="49"/>
        <v>0.54396683613333841</v>
      </c>
      <c r="AC41" s="44">
        <f t="shared" si="3"/>
        <v>1.2978069121485974E-2</v>
      </c>
      <c r="AD41" s="43">
        <f t="shared" si="78"/>
        <v>9.5518526096687428E-2</v>
      </c>
      <c r="AE41" s="42">
        <f t="shared" si="78"/>
        <v>0.24977562103110748</v>
      </c>
      <c r="AF41" s="42">
        <f t="shared" si="50"/>
        <v>0.56979118532377526</v>
      </c>
      <c r="AG41" s="44">
        <f t="shared" si="51"/>
        <v>1.3594191588056212E-2</v>
      </c>
      <c r="AH41" s="43">
        <f t="shared" si="52"/>
        <v>-7.0844601953570452E-2</v>
      </c>
      <c r="AI41" s="42">
        <f t="shared" si="53"/>
        <v>0.24990601396527118</v>
      </c>
      <c r="AJ41" s="42">
        <f t="shared" si="54"/>
        <v>0.54396683613333841</v>
      </c>
      <c r="AK41" s="44">
        <f t="shared" si="5"/>
        <v>-9.6306565449193176E-3</v>
      </c>
      <c r="AL41" s="42">
        <f t="shared" si="79"/>
        <v>-7.0844601953570452E-2</v>
      </c>
      <c r="AM41" s="42">
        <f t="shared" si="79"/>
        <v>0.24990601396527118</v>
      </c>
      <c r="AN41" s="42">
        <f t="shared" si="55"/>
        <v>0.56979118532377526</v>
      </c>
      <c r="AO41" s="45">
        <f t="shared" si="7"/>
        <v>-1.0087863530766152E-2</v>
      </c>
      <c r="AP41" s="46">
        <f t="shared" si="56"/>
        <v>9.5518526096687428E-2</v>
      </c>
      <c r="AQ41" s="42">
        <f t="shared" si="57"/>
        <v>0.24977562103110748</v>
      </c>
      <c r="AR41" s="42">
        <f t="shared" si="58"/>
        <v>5.0998030155776308E-2</v>
      </c>
      <c r="AS41" s="42">
        <f t="shared" si="8"/>
        <v>1.2167211610287496E-3</v>
      </c>
      <c r="AT41" s="42">
        <f t="shared" si="80"/>
        <v>-7.0844601953570452E-2</v>
      </c>
      <c r="AU41" s="42">
        <f t="shared" si="80"/>
        <v>0.24990601396527118</v>
      </c>
      <c r="AV41" s="42">
        <f t="shared" si="59"/>
        <v>3.2680018184506755E-2</v>
      </c>
      <c r="AW41" s="42">
        <f t="shared" si="10"/>
        <v>-5.7858312329091136E-4</v>
      </c>
      <c r="AX41" s="42">
        <f t="shared" si="11"/>
        <v>6.3813803773783825E-4</v>
      </c>
      <c r="AY41" s="42">
        <f t="shared" si="60"/>
        <v>0.24806691732042416</v>
      </c>
      <c r="AZ41" s="42">
        <f t="shared" si="61"/>
        <v>4.8593276256808</v>
      </c>
      <c r="BA41" s="45">
        <f t="shared" si="12"/>
        <v>7.6923611073016751E-4</v>
      </c>
      <c r="BB41" s="46">
        <f t="shared" si="13"/>
        <v>1.2167211610287496E-3</v>
      </c>
      <c r="BC41" s="42">
        <f t="shared" si="14"/>
        <v>-5.7858312329091136E-4</v>
      </c>
      <c r="BD41" s="42">
        <f t="shared" si="15"/>
        <v>6.3813803773783825E-4</v>
      </c>
      <c r="BE41" s="42">
        <f t="shared" si="62"/>
        <v>0.24806691732042416</v>
      </c>
      <c r="BF41" s="42">
        <f t="shared" si="63"/>
        <v>5.6690338055285796</v>
      </c>
      <c r="BG41" s="45">
        <f t="shared" si="16"/>
        <v>8.9741335676078976E-4</v>
      </c>
      <c r="BH41" s="42">
        <f t="shared" si="17"/>
        <v>-7.0844601953570452E-2</v>
      </c>
      <c r="BI41" s="42">
        <f t="shared" si="18"/>
        <v>0.24990601396527118</v>
      </c>
      <c r="BJ41" s="42">
        <f t="shared" si="64"/>
        <v>3.6867141861100031E-2</v>
      </c>
      <c r="BK41" s="42">
        <f t="shared" si="65"/>
        <v>9.5518526096687428E-2</v>
      </c>
      <c r="BL41" s="42">
        <f t="shared" si="66"/>
        <v>0.24977562103110748</v>
      </c>
      <c r="BM41" s="42">
        <f t="shared" si="67"/>
        <v>5.6501113985177841E-2</v>
      </c>
      <c r="BN41" s="42">
        <f t="shared" si="19"/>
        <v>1.3480148311116043E-3</v>
      </c>
      <c r="BO41" s="42">
        <f t="shared" si="20"/>
        <v>-6.5271402128279767E-4</v>
      </c>
      <c r="BP41" s="42">
        <f t="shared" si="21"/>
        <v>6.9530080982880659E-4</v>
      </c>
      <c r="BQ41" s="42">
        <f t="shared" si="68"/>
        <v>0.24512919045110246</v>
      </c>
      <c r="BR41" s="42">
        <f t="shared" si="69"/>
        <v>4.8593276256808</v>
      </c>
      <c r="BS41" s="45">
        <f t="shared" si="22"/>
        <v>8.2821663123102426E-4</v>
      </c>
      <c r="BT41" s="42">
        <f t="shared" si="70"/>
        <v>5.6690338055285796</v>
      </c>
      <c r="BU41" s="45">
        <f t="shared" si="23"/>
        <v>9.6622175791077067E-4</v>
      </c>
      <c r="BV41" s="42">
        <f t="shared" si="71"/>
        <v>9.5518526096687428E-2</v>
      </c>
      <c r="BW41" s="42">
        <f t="shared" si="71"/>
        <v>0.24977562103110748</v>
      </c>
      <c r="BX41" s="42">
        <f t="shared" si="72"/>
        <v>0</v>
      </c>
      <c r="BY41" s="42">
        <f t="shared" si="24"/>
        <v>0</v>
      </c>
      <c r="BZ41" s="42">
        <f t="shared" si="81"/>
        <v>-7.0844601953570452E-2</v>
      </c>
      <c r="CA41" s="42">
        <f t="shared" si="81"/>
        <v>0.24990601396527118</v>
      </c>
      <c r="CB41" s="42">
        <f t="shared" si="73"/>
        <v>0</v>
      </c>
      <c r="CC41" s="42">
        <f t="shared" si="26"/>
        <v>0</v>
      </c>
      <c r="CD41" s="42">
        <f t="shared" si="27"/>
        <v>0</v>
      </c>
      <c r="CE41" s="43">
        <f t="shared" si="28"/>
        <v>6.3813803773783825E-4</v>
      </c>
      <c r="CF41" s="42">
        <f t="shared" si="29"/>
        <v>0.24806691732042416</v>
      </c>
      <c r="CG41" s="42">
        <f t="shared" si="74"/>
        <v>0</v>
      </c>
      <c r="CH41" s="42">
        <f t="shared" si="75"/>
        <v>0</v>
      </c>
      <c r="CI41" s="42">
        <f t="shared" si="82"/>
        <v>6.9530080982880659E-4</v>
      </c>
      <c r="CJ41" s="42">
        <f t="shared" si="82"/>
        <v>0.24512919045110246</v>
      </c>
      <c r="CK41" s="42">
        <f t="shared" si="76"/>
        <v>0</v>
      </c>
      <c r="CL41" s="42">
        <f t="shared" si="77"/>
        <v>0</v>
      </c>
      <c r="CM41" s="44">
        <f t="shared" si="31"/>
        <v>0</v>
      </c>
    </row>
    <row r="42" spans="1:91" x14ac:dyDescent="0.55000000000000004">
      <c r="A42" s="1">
        <v>4.27539150834055</v>
      </c>
      <c r="B42" s="1">
        <v>5.43805442750031</v>
      </c>
      <c r="C42" s="15">
        <f t="shared" si="32"/>
        <v>1.4112619053550348E-2</v>
      </c>
      <c r="D42" s="5">
        <f t="shared" si="33"/>
        <v>1.8928028929819037E-2</v>
      </c>
      <c r="E42" s="5">
        <f t="shared" si="34"/>
        <v>2.4058343150557739E-2</v>
      </c>
      <c r="F42" s="16">
        <f t="shared" si="35"/>
        <v>2.886149103288219E-2</v>
      </c>
      <c r="G42" s="43">
        <f t="shared" si="36"/>
        <v>0.35</v>
      </c>
      <c r="H42" s="42">
        <f t="shared" si="37"/>
        <v>0.6</v>
      </c>
      <c r="I42" s="43">
        <f t="shared" si="38"/>
        <v>0.16326862318765056</v>
      </c>
      <c r="J42" s="42">
        <f t="shared" si="39"/>
        <v>0.2598091951062631</v>
      </c>
      <c r="K42" s="42">
        <f t="shared" si="40"/>
        <v>0.54072672614741335</v>
      </c>
      <c r="L42" s="44">
        <f t="shared" si="40"/>
        <v>0.56458938715553286</v>
      </c>
      <c r="M42" s="43">
        <f t="shared" si="41"/>
        <v>5.0349126699702013E-2</v>
      </c>
      <c r="N42" s="42">
        <f t="shared" si="42"/>
        <v>5.582140440577503E-2</v>
      </c>
      <c r="O42" s="42">
        <f t="shared" si="43"/>
        <v>3.3161551011752721E-2</v>
      </c>
      <c r="P42" s="44">
        <f t="shared" si="44"/>
        <v>3.7371535037638341E-2</v>
      </c>
      <c r="Q42" s="43">
        <f t="shared" si="45"/>
        <v>5.8741290948328875E-2</v>
      </c>
      <c r="R42" s="42">
        <f t="shared" si="46"/>
        <v>3.9030908976517245E-2</v>
      </c>
      <c r="S42" s="42">
        <f t="shared" si="47"/>
        <v>0.51468110150340585</v>
      </c>
      <c r="T42" s="44">
        <f t="shared" si="47"/>
        <v>0.50975648867969947</v>
      </c>
      <c r="U42" s="50">
        <v>0.14639067646498438</v>
      </c>
      <c r="V42" s="51">
        <v>0.85360932353501562</v>
      </c>
      <c r="W42" s="42">
        <f t="shared" si="48"/>
        <v>6.7818918587490576E-2</v>
      </c>
      <c r="X42" s="42">
        <f t="shared" si="48"/>
        <v>5.9117386019018663E-2</v>
      </c>
      <c r="Y42" s="42">
        <f t="shared" si="0"/>
        <v>0.12693630460650923</v>
      </c>
      <c r="Z42" s="43">
        <f t="shared" si="1"/>
        <v>0.36829042503842147</v>
      </c>
      <c r="AA42" s="42">
        <f t="shared" si="2"/>
        <v>0.2497844652586467</v>
      </c>
      <c r="AB42" s="42">
        <f t="shared" si="49"/>
        <v>0.54072672614741335</v>
      </c>
      <c r="AC42" s="44">
        <f t="shared" si="3"/>
        <v>4.9743196397532226E-2</v>
      </c>
      <c r="AD42" s="43">
        <f t="shared" si="78"/>
        <v>0.36829042503842147</v>
      </c>
      <c r="AE42" s="42">
        <f t="shared" si="78"/>
        <v>0.2497844652586467</v>
      </c>
      <c r="AF42" s="42">
        <f t="shared" si="50"/>
        <v>0.56458938715553286</v>
      </c>
      <c r="AG42" s="44">
        <f t="shared" si="51"/>
        <v>5.1938399585567396E-2</v>
      </c>
      <c r="AH42" s="43">
        <f t="shared" si="52"/>
        <v>-0.34385283485531615</v>
      </c>
      <c r="AI42" s="42">
        <f t="shared" si="53"/>
        <v>0.24990481092864289</v>
      </c>
      <c r="AJ42" s="42">
        <f t="shared" si="54"/>
        <v>0.54072672614741335</v>
      </c>
      <c r="AK42" s="44">
        <f t="shared" si="5"/>
        <v>-4.6464905873160732E-2</v>
      </c>
      <c r="AL42" s="42">
        <f t="shared" si="79"/>
        <v>-0.34385283485531615</v>
      </c>
      <c r="AM42" s="42">
        <f t="shared" si="79"/>
        <v>0.24990481092864289</v>
      </c>
      <c r="AN42" s="42">
        <f t="shared" si="55"/>
        <v>0.56458938715553286</v>
      </c>
      <c r="AO42" s="45">
        <f t="shared" si="7"/>
        <v>-4.8515435732347199E-2</v>
      </c>
      <c r="AP42" s="46">
        <f t="shared" si="56"/>
        <v>0.36829042503842147</v>
      </c>
      <c r="AQ42" s="42">
        <f t="shared" si="57"/>
        <v>0.2497844652586467</v>
      </c>
      <c r="AR42" s="42">
        <f t="shared" si="58"/>
        <v>5.0349126699702013E-2</v>
      </c>
      <c r="AS42" s="42">
        <f t="shared" si="8"/>
        <v>4.6317786355999811E-3</v>
      </c>
      <c r="AT42" s="42">
        <f t="shared" si="80"/>
        <v>-0.34385283485531615</v>
      </c>
      <c r="AU42" s="42">
        <f t="shared" si="80"/>
        <v>0.24990481092864289</v>
      </c>
      <c r="AV42" s="42">
        <f t="shared" si="59"/>
        <v>3.3161551011752721E-2</v>
      </c>
      <c r="AW42" s="42">
        <f t="shared" si="10"/>
        <v>-2.8495879191091453E-3</v>
      </c>
      <c r="AX42" s="42">
        <f t="shared" si="11"/>
        <v>1.7821907164908357E-3</v>
      </c>
      <c r="AY42" s="42">
        <f t="shared" si="60"/>
        <v>0.2483413337773136</v>
      </c>
      <c r="AZ42" s="42">
        <f t="shared" si="61"/>
        <v>4.27539150834055</v>
      </c>
      <c r="BA42" s="45">
        <f t="shared" si="12"/>
        <v>1.8922524520102362E-3</v>
      </c>
      <c r="BB42" s="46">
        <f t="shared" si="13"/>
        <v>4.6317786355999811E-3</v>
      </c>
      <c r="BC42" s="42">
        <f t="shared" si="14"/>
        <v>-2.8495879191091453E-3</v>
      </c>
      <c r="BD42" s="42">
        <f t="shared" si="15"/>
        <v>1.7821907164908357E-3</v>
      </c>
      <c r="BE42" s="42">
        <f t="shared" si="62"/>
        <v>0.2483413337773136</v>
      </c>
      <c r="BF42" s="42">
        <f t="shared" si="63"/>
        <v>5.43805442750031</v>
      </c>
      <c r="BG42" s="45">
        <f t="shared" si="16"/>
        <v>2.4068373164254629E-3</v>
      </c>
      <c r="BH42" s="42">
        <f t="shared" si="17"/>
        <v>-0.34385283485531615</v>
      </c>
      <c r="BI42" s="42">
        <f t="shared" si="18"/>
        <v>0.24990481092864289</v>
      </c>
      <c r="BJ42" s="42">
        <f t="shared" si="64"/>
        <v>3.7371535037638341E-2</v>
      </c>
      <c r="BK42" s="42">
        <f t="shared" si="65"/>
        <v>0.36829042503842147</v>
      </c>
      <c r="BL42" s="42">
        <f t="shared" si="66"/>
        <v>0.2497844652586467</v>
      </c>
      <c r="BM42" s="42">
        <f t="shared" si="67"/>
        <v>5.582140440577503E-2</v>
      </c>
      <c r="BN42" s="42">
        <f t="shared" si="19"/>
        <v>5.1351911201547341E-3</v>
      </c>
      <c r="BO42" s="42">
        <f t="shared" si="20"/>
        <v>-3.2113538574862258E-3</v>
      </c>
      <c r="BP42" s="42">
        <f t="shared" si="21"/>
        <v>1.9238372626685083E-3</v>
      </c>
      <c r="BQ42" s="42">
        <f t="shared" si="68"/>
        <v>0.24582821106687269</v>
      </c>
      <c r="BR42" s="42">
        <f t="shared" si="69"/>
        <v>4.27539150834055</v>
      </c>
      <c r="BS42" s="45">
        <f t="shared" si="22"/>
        <v>2.0219757530444654E-3</v>
      </c>
      <c r="BT42" s="42">
        <f t="shared" si="70"/>
        <v>5.43805442750031</v>
      </c>
      <c r="BU42" s="45">
        <f t="shared" si="23"/>
        <v>2.5718379649422012E-3</v>
      </c>
      <c r="BV42" s="42">
        <f t="shared" si="71"/>
        <v>0.36829042503842147</v>
      </c>
      <c r="BW42" s="42">
        <f t="shared" si="71"/>
        <v>0.2497844652586467</v>
      </c>
      <c r="BX42" s="42">
        <f t="shared" si="72"/>
        <v>0</v>
      </c>
      <c r="BY42" s="42">
        <f t="shared" si="24"/>
        <v>0</v>
      </c>
      <c r="BZ42" s="42">
        <f t="shared" si="81"/>
        <v>-0.34385283485531615</v>
      </c>
      <c r="CA42" s="42">
        <f t="shared" si="81"/>
        <v>0.24990481092864289</v>
      </c>
      <c r="CB42" s="42">
        <f t="shared" si="73"/>
        <v>0</v>
      </c>
      <c r="CC42" s="42">
        <f t="shared" si="26"/>
        <v>0</v>
      </c>
      <c r="CD42" s="42">
        <f t="shared" si="27"/>
        <v>0</v>
      </c>
      <c r="CE42" s="43">
        <f t="shared" si="28"/>
        <v>1.7821907164908357E-3</v>
      </c>
      <c r="CF42" s="42">
        <f t="shared" si="29"/>
        <v>0.2483413337773136</v>
      </c>
      <c r="CG42" s="42">
        <f t="shared" si="74"/>
        <v>0</v>
      </c>
      <c r="CH42" s="42">
        <f t="shared" si="75"/>
        <v>0</v>
      </c>
      <c r="CI42" s="42">
        <f t="shared" si="82"/>
        <v>1.9238372626685083E-3</v>
      </c>
      <c r="CJ42" s="42">
        <f t="shared" si="82"/>
        <v>0.24582821106687269</v>
      </c>
      <c r="CK42" s="42">
        <f t="shared" si="76"/>
        <v>0</v>
      </c>
      <c r="CL42" s="42">
        <f t="shared" si="77"/>
        <v>0</v>
      </c>
      <c r="CM42" s="44">
        <f t="shared" si="31"/>
        <v>0</v>
      </c>
    </row>
    <row r="43" spans="1:91" x14ac:dyDescent="0.55000000000000004">
      <c r="A43" s="1">
        <v>5.5523791272712399</v>
      </c>
      <c r="B43" s="1">
        <v>5.8093785386796402</v>
      </c>
      <c r="C43" s="15">
        <f t="shared" si="32"/>
        <v>1.4018006430949836E-2</v>
      </c>
      <c r="D43" s="5">
        <f t="shared" si="33"/>
        <v>1.8807687063997765E-2</v>
      </c>
      <c r="E43" s="5">
        <f t="shared" si="34"/>
        <v>2.3957244362905517E-2</v>
      </c>
      <c r="F43" s="16">
        <f t="shared" si="35"/>
        <v>2.873289913463508E-2</v>
      </c>
      <c r="G43" s="43">
        <f t="shared" si="36"/>
        <v>0.35</v>
      </c>
      <c r="H43" s="42">
        <f t="shared" si="37"/>
        <v>0.6</v>
      </c>
      <c r="I43" s="43">
        <f t="shared" si="38"/>
        <v>0.18709425990495118</v>
      </c>
      <c r="J43" s="42">
        <f t="shared" si="39"/>
        <v>0.29993999113432901</v>
      </c>
      <c r="K43" s="42">
        <f t="shared" si="40"/>
        <v>0.5466376013763542</v>
      </c>
      <c r="L43" s="44">
        <f t="shared" si="40"/>
        <v>0.57442784708014216</v>
      </c>
      <c r="M43" s="43">
        <f t="shared" si="41"/>
        <v>4.7861966879825399E-2</v>
      </c>
      <c r="N43" s="42">
        <f t="shared" si="42"/>
        <v>5.322448442649666E-2</v>
      </c>
      <c r="O43" s="42">
        <f t="shared" si="43"/>
        <v>3.5484796305410758E-2</v>
      </c>
      <c r="P43" s="44">
        <f t="shared" si="44"/>
        <v>3.9797306824255703E-2</v>
      </c>
      <c r="Q43" s="43">
        <f t="shared" si="45"/>
        <v>5.6736776773405294E-2</v>
      </c>
      <c r="R43" s="42">
        <f t="shared" si="46"/>
        <v>4.2258005216363304E-2</v>
      </c>
      <c r="S43" s="42">
        <f t="shared" si="47"/>
        <v>0.51418039043461339</v>
      </c>
      <c r="T43" s="44">
        <f t="shared" si="47"/>
        <v>0.51056292946460924</v>
      </c>
      <c r="U43" s="50">
        <v>0.99276979458539627</v>
      </c>
      <c r="V43" s="51">
        <v>7.2302054146037298E-3</v>
      </c>
      <c r="W43" s="42">
        <f t="shared" si="48"/>
        <v>0.1145239088827007</v>
      </c>
      <c r="X43" s="42">
        <f t="shared" si="48"/>
        <v>0.12667191554979951</v>
      </c>
      <c r="Y43" s="42">
        <f t="shared" si="0"/>
        <v>0.24119582443250021</v>
      </c>
      <c r="Z43" s="43">
        <f t="shared" si="1"/>
        <v>-0.47858940415078288</v>
      </c>
      <c r="AA43" s="42">
        <f t="shared" si="2"/>
        <v>0.24979891652712191</v>
      </c>
      <c r="AB43" s="42">
        <f t="shared" si="49"/>
        <v>0.5466376013763542</v>
      </c>
      <c r="AC43" s="44">
        <f t="shared" si="3"/>
        <v>-6.5351134536776892E-2</v>
      </c>
      <c r="AD43" s="43">
        <f t="shared" si="78"/>
        <v>-0.47858940415078288</v>
      </c>
      <c r="AE43" s="42">
        <f t="shared" si="78"/>
        <v>0.24979891652712191</v>
      </c>
      <c r="AF43" s="42">
        <f t="shared" si="50"/>
        <v>0.57442784708014216</v>
      </c>
      <c r="AG43" s="44">
        <f t="shared" si="51"/>
        <v>-6.8673489386179121E-2</v>
      </c>
      <c r="AH43" s="43">
        <f t="shared" si="52"/>
        <v>0.50333272405000551</v>
      </c>
      <c r="AI43" s="42">
        <f t="shared" si="53"/>
        <v>0.2498884245211257</v>
      </c>
      <c r="AJ43" s="42">
        <f t="shared" si="54"/>
        <v>0.5466376013763542</v>
      </c>
      <c r="AK43" s="44">
        <f t="shared" si="5"/>
        <v>6.8754449298812081E-2</v>
      </c>
      <c r="AL43" s="42">
        <f t="shared" si="79"/>
        <v>0.50333272405000551</v>
      </c>
      <c r="AM43" s="42">
        <f t="shared" si="79"/>
        <v>0.2498884245211257</v>
      </c>
      <c r="AN43" s="42">
        <f t="shared" si="55"/>
        <v>0.57442784708014216</v>
      </c>
      <c r="AO43" s="45">
        <f t="shared" si="7"/>
        <v>7.2249823628041804E-2</v>
      </c>
      <c r="AP43" s="46">
        <f t="shared" si="56"/>
        <v>-0.47858940415078288</v>
      </c>
      <c r="AQ43" s="42">
        <f t="shared" si="57"/>
        <v>0.24979891652712191</v>
      </c>
      <c r="AR43" s="42">
        <f t="shared" si="58"/>
        <v>4.7861966879825399E-2</v>
      </c>
      <c r="AS43" s="42">
        <f t="shared" si="8"/>
        <v>-5.7219514883037632E-3</v>
      </c>
      <c r="AT43" s="42">
        <f t="shared" si="80"/>
        <v>0.50333272405000551</v>
      </c>
      <c r="AU43" s="42">
        <f t="shared" si="80"/>
        <v>0.2498884245211257</v>
      </c>
      <c r="AV43" s="42">
        <f t="shared" si="59"/>
        <v>3.5484796305410758E-2</v>
      </c>
      <c r="AW43" s="42">
        <f t="shared" si="10"/>
        <v>4.4631719850887182E-3</v>
      </c>
      <c r="AX43" s="42">
        <f t="shared" si="11"/>
        <v>-1.258779503215045E-3</v>
      </c>
      <c r="AY43" s="42">
        <f t="shared" si="60"/>
        <v>0.24782493413786028</v>
      </c>
      <c r="AZ43" s="42">
        <f t="shared" si="61"/>
        <v>5.5523791272712399</v>
      </c>
      <c r="BA43" s="45">
        <f t="shared" si="12"/>
        <v>-1.7321032437860799E-3</v>
      </c>
      <c r="BB43" s="46">
        <f t="shared" si="13"/>
        <v>-5.7219514883037632E-3</v>
      </c>
      <c r="BC43" s="42">
        <f t="shared" si="14"/>
        <v>4.4631719850887182E-3</v>
      </c>
      <c r="BD43" s="42">
        <f t="shared" si="15"/>
        <v>-1.258779503215045E-3</v>
      </c>
      <c r="BE43" s="42">
        <f t="shared" si="62"/>
        <v>0.24782493413786028</v>
      </c>
      <c r="BF43" s="42">
        <f t="shared" si="63"/>
        <v>5.8093785386796402</v>
      </c>
      <c r="BG43" s="45">
        <f t="shared" si="16"/>
        <v>-1.8122759956727787E-3</v>
      </c>
      <c r="BH43" s="42">
        <f t="shared" si="17"/>
        <v>0.50333272405000551</v>
      </c>
      <c r="BI43" s="42">
        <f t="shared" si="18"/>
        <v>0.2498884245211257</v>
      </c>
      <c r="BJ43" s="42">
        <f t="shared" si="64"/>
        <v>3.9797306824255703E-2</v>
      </c>
      <c r="BK43" s="42">
        <f t="shared" si="65"/>
        <v>-0.47858940415078288</v>
      </c>
      <c r="BL43" s="42">
        <f t="shared" si="66"/>
        <v>0.24979891652712191</v>
      </c>
      <c r="BM43" s="42">
        <f t="shared" si="67"/>
        <v>5.322448442649666E-2</v>
      </c>
      <c r="BN43" s="42">
        <f t="shared" si="19"/>
        <v>-6.3630464381681101E-3</v>
      </c>
      <c r="BO43" s="42">
        <f t="shared" si="20"/>
        <v>5.0055867130034534E-3</v>
      </c>
      <c r="BP43" s="42">
        <f t="shared" si="21"/>
        <v>-1.3574597251646567E-3</v>
      </c>
      <c r="BQ43" s="42">
        <f t="shared" si="68"/>
        <v>0.24446049557901497</v>
      </c>
      <c r="BR43" s="42">
        <f t="shared" si="69"/>
        <v>5.5523791272712399</v>
      </c>
      <c r="BS43" s="45">
        <f t="shared" si="22"/>
        <v>-1.8425307902884768E-3</v>
      </c>
      <c r="BT43" s="42">
        <f t="shared" si="70"/>
        <v>5.8093785386796402</v>
      </c>
      <c r="BU43" s="45">
        <f t="shared" si="23"/>
        <v>-1.9278148311927066E-3</v>
      </c>
      <c r="BV43" s="42">
        <f t="shared" si="71"/>
        <v>-0.47858940415078288</v>
      </c>
      <c r="BW43" s="42">
        <f t="shared" si="71"/>
        <v>0.24979891652712191</v>
      </c>
      <c r="BX43" s="42">
        <f t="shared" si="72"/>
        <v>0</v>
      </c>
      <c r="BY43" s="42">
        <f t="shared" si="24"/>
        <v>0</v>
      </c>
      <c r="BZ43" s="42">
        <f t="shared" si="81"/>
        <v>0.50333272405000551</v>
      </c>
      <c r="CA43" s="42">
        <f t="shared" si="81"/>
        <v>0.2498884245211257</v>
      </c>
      <c r="CB43" s="42">
        <f t="shared" si="73"/>
        <v>0</v>
      </c>
      <c r="CC43" s="42">
        <f t="shared" si="26"/>
        <v>0</v>
      </c>
      <c r="CD43" s="42">
        <f t="shared" si="27"/>
        <v>0</v>
      </c>
      <c r="CE43" s="43">
        <f t="shared" si="28"/>
        <v>-1.258779503215045E-3</v>
      </c>
      <c r="CF43" s="42">
        <f t="shared" si="29"/>
        <v>0.24782493413786028</v>
      </c>
      <c r="CG43" s="42">
        <f t="shared" si="74"/>
        <v>0</v>
      </c>
      <c r="CH43" s="42">
        <f t="shared" si="75"/>
        <v>0</v>
      </c>
      <c r="CI43" s="42">
        <f t="shared" si="82"/>
        <v>-1.3574597251646567E-3</v>
      </c>
      <c r="CJ43" s="42">
        <f t="shared" si="82"/>
        <v>0.24446049557901497</v>
      </c>
      <c r="CK43" s="42">
        <f t="shared" si="76"/>
        <v>0</v>
      </c>
      <c r="CL43" s="42">
        <f t="shared" si="77"/>
        <v>0</v>
      </c>
      <c r="CM43" s="44">
        <f t="shared" si="31"/>
        <v>0</v>
      </c>
    </row>
    <row r="44" spans="1:91" x14ac:dyDescent="0.55000000000000004">
      <c r="A44" s="1">
        <v>4.1552966418633801</v>
      </c>
      <c r="B44" s="1">
        <v>4.94854609557866</v>
      </c>
      <c r="C44" s="15">
        <f t="shared" si="32"/>
        <v>1.410461159313914E-2</v>
      </c>
      <c r="D44" s="5">
        <f t="shared" si="33"/>
        <v>1.8898300863781404E-2</v>
      </c>
      <c r="E44" s="5">
        <f t="shared" si="34"/>
        <v>2.4049370902419941E-2</v>
      </c>
      <c r="F44" s="16">
        <f t="shared" si="35"/>
        <v>2.8829289876194715E-2</v>
      </c>
      <c r="G44" s="43">
        <f t="shared" si="36"/>
        <v>0.35</v>
      </c>
      <c r="H44" s="42">
        <f t="shared" si="37"/>
        <v>0.6</v>
      </c>
      <c r="I44" s="43">
        <f t="shared" si="38"/>
        <v>0.15212795814029464</v>
      </c>
      <c r="J44" s="42">
        <f t="shared" si="39"/>
        <v>0.24259534000490118</v>
      </c>
      <c r="K44" s="42">
        <f t="shared" si="40"/>
        <v>0.53795881129238754</v>
      </c>
      <c r="L44" s="44">
        <f t="shared" si="40"/>
        <v>0.56035313054890867</v>
      </c>
      <c r="M44" s="43">
        <f t="shared" si="41"/>
        <v>5.1129523606664243E-2</v>
      </c>
      <c r="N44" s="42">
        <f t="shared" si="42"/>
        <v>5.6658158895805617E-2</v>
      </c>
      <c r="O44" s="42">
        <f t="shared" si="43"/>
        <v>3.2047073840470154E-2</v>
      </c>
      <c r="P44" s="44">
        <f t="shared" si="44"/>
        <v>3.6184815642853613E-2</v>
      </c>
      <c r="Q44" s="43">
        <f t="shared" si="45"/>
        <v>5.9254154449789341E-2</v>
      </c>
      <c r="R44" s="42">
        <f t="shared" si="46"/>
        <v>3.7516280472426833E-2</v>
      </c>
      <c r="S44" s="42">
        <f t="shared" si="47"/>
        <v>0.5148092058715118</v>
      </c>
      <c r="T44" s="44">
        <f t="shared" si="47"/>
        <v>0.50937797020858089</v>
      </c>
      <c r="U44" s="50">
        <v>0.80983469992629031</v>
      </c>
      <c r="V44" s="51">
        <v>0.19016530007370969</v>
      </c>
      <c r="W44" s="42">
        <f t="shared" si="48"/>
        <v>4.3520021071133078E-2</v>
      </c>
      <c r="X44" s="42">
        <f t="shared" si="48"/>
        <v>5.0948364387317049E-2</v>
      </c>
      <c r="Y44" s="42">
        <f t="shared" si="0"/>
        <v>9.4468385458450127E-2</v>
      </c>
      <c r="Z44" s="43">
        <f t="shared" si="1"/>
        <v>-0.29502549405477851</v>
      </c>
      <c r="AA44" s="42">
        <f t="shared" si="2"/>
        <v>0.24978068742145518</v>
      </c>
      <c r="AB44" s="42">
        <f t="shared" si="49"/>
        <v>0.53795881129238754</v>
      </c>
      <c r="AC44" s="44">
        <f t="shared" si="3"/>
        <v>-3.9643083578300653E-2</v>
      </c>
      <c r="AD44" s="43">
        <f t="shared" si="78"/>
        <v>-0.29502549405477851</v>
      </c>
      <c r="AE44" s="42">
        <f t="shared" si="78"/>
        <v>0.24978068742145518</v>
      </c>
      <c r="AF44" s="42">
        <f t="shared" si="50"/>
        <v>0.56035313054890867</v>
      </c>
      <c r="AG44" s="44">
        <f t="shared" si="51"/>
        <v>-4.1293358378768408E-2</v>
      </c>
      <c r="AH44" s="43">
        <f t="shared" si="52"/>
        <v>0.3192126701348712</v>
      </c>
      <c r="AI44" s="42">
        <f t="shared" si="53"/>
        <v>0.24991205367476696</v>
      </c>
      <c r="AJ44" s="42">
        <f t="shared" si="54"/>
        <v>0.53795881129238754</v>
      </c>
      <c r="AK44" s="44">
        <f t="shared" si="5"/>
        <v>4.2915714713377885E-2</v>
      </c>
      <c r="AL44" s="42">
        <f t="shared" si="79"/>
        <v>0.3192126701348712</v>
      </c>
      <c r="AM44" s="42">
        <f t="shared" si="79"/>
        <v>0.24991205367476696</v>
      </c>
      <c r="AN44" s="42">
        <f t="shared" si="55"/>
        <v>0.56035313054890867</v>
      </c>
      <c r="AO44" s="45">
        <f t="shared" si="7"/>
        <v>4.4702223636067157E-2</v>
      </c>
      <c r="AP44" s="46">
        <f t="shared" si="56"/>
        <v>-0.29502549405477851</v>
      </c>
      <c r="AQ44" s="42">
        <f t="shared" si="57"/>
        <v>0.24978068742145518</v>
      </c>
      <c r="AR44" s="42">
        <f t="shared" si="58"/>
        <v>5.1129523606664243E-2</v>
      </c>
      <c r="AS44" s="42">
        <f t="shared" si="8"/>
        <v>-3.7678200172764215E-3</v>
      </c>
      <c r="AT44" s="42">
        <f t="shared" si="80"/>
        <v>0.3192126701348712</v>
      </c>
      <c r="AU44" s="42">
        <f t="shared" si="80"/>
        <v>0.24991205367476696</v>
      </c>
      <c r="AV44" s="42">
        <f t="shared" si="59"/>
        <v>3.2047073840470154E-2</v>
      </c>
      <c r="AW44" s="42">
        <f t="shared" si="10"/>
        <v>2.5565583265233791E-3</v>
      </c>
      <c r="AX44" s="42">
        <f t="shared" si="11"/>
        <v>-1.2112616907530424E-3</v>
      </c>
      <c r="AY44" s="42">
        <f t="shared" si="60"/>
        <v>0.24855912864526891</v>
      </c>
      <c r="AZ44" s="42">
        <f t="shared" si="61"/>
        <v>4.1552966418633801</v>
      </c>
      <c r="BA44" s="45">
        <f t="shared" si="12"/>
        <v>-1.2510357849846335E-3</v>
      </c>
      <c r="BB44" s="46">
        <f t="shared" si="13"/>
        <v>-3.7678200172764215E-3</v>
      </c>
      <c r="BC44" s="42">
        <f t="shared" si="14"/>
        <v>2.5565583265233791E-3</v>
      </c>
      <c r="BD44" s="42">
        <f t="shared" si="15"/>
        <v>-1.2112616907530424E-3</v>
      </c>
      <c r="BE44" s="42">
        <f t="shared" si="62"/>
        <v>0.24855912864526891</v>
      </c>
      <c r="BF44" s="42">
        <f t="shared" si="63"/>
        <v>4.94854609557866</v>
      </c>
      <c r="BG44" s="45">
        <f t="shared" si="16"/>
        <v>-1.4898595173312866E-3</v>
      </c>
      <c r="BH44" s="42">
        <f t="shared" si="17"/>
        <v>0.3192126701348712</v>
      </c>
      <c r="BI44" s="42">
        <f t="shared" si="18"/>
        <v>0.24991205367476696</v>
      </c>
      <c r="BJ44" s="42">
        <f t="shared" si="64"/>
        <v>3.6184815642853613E-2</v>
      </c>
      <c r="BK44" s="42">
        <f t="shared" si="65"/>
        <v>-0.29502549405477851</v>
      </c>
      <c r="BL44" s="42">
        <f t="shared" si="66"/>
        <v>0.24978068742145518</v>
      </c>
      <c r="BM44" s="42">
        <f t="shared" si="67"/>
        <v>5.6658158895805617E-2</v>
      </c>
      <c r="BN44" s="42">
        <f t="shared" si="19"/>
        <v>-4.1752343884897802E-3</v>
      </c>
      <c r="BO44" s="42">
        <f t="shared" si="20"/>
        <v>2.8866470675593405E-3</v>
      </c>
      <c r="BP44" s="42">
        <f t="shared" si="21"/>
        <v>-1.2885873209304397E-3</v>
      </c>
      <c r="BQ44" s="42">
        <f t="shared" si="68"/>
        <v>0.2463574996329464</v>
      </c>
      <c r="BR44" s="42">
        <f t="shared" si="69"/>
        <v>4.1552966418633801</v>
      </c>
      <c r="BS44" s="45">
        <f t="shared" si="22"/>
        <v>-1.3191120099853308E-3</v>
      </c>
      <c r="BT44" s="42">
        <f t="shared" si="70"/>
        <v>4.94854609557866</v>
      </c>
      <c r="BU44" s="45">
        <f t="shared" si="23"/>
        <v>-1.5709315481545463E-3</v>
      </c>
      <c r="BV44" s="42">
        <f t="shared" si="71"/>
        <v>-0.29502549405477851</v>
      </c>
      <c r="BW44" s="42">
        <f t="shared" si="71"/>
        <v>0.24978068742145518</v>
      </c>
      <c r="BX44" s="42">
        <f t="shared" si="72"/>
        <v>0</v>
      </c>
      <c r="BY44" s="42">
        <f t="shared" si="24"/>
        <v>0</v>
      </c>
      <c r="BZ44" s="42">
        <f t="shared" si="81"/>
        <v>0.3192126701348712</v>
      </c>
      <c r="CA44" s="42">
        <f t="shared" si="81"/>
        <v>0.24991205367476696</v>
      </c>
      <c r="CB44" s="42">
        <f t="shared" si="73"/>
        <v>0</v>
      </c>
      <c r="CC44" s="42">
        <f t="shared" si="26"/>
        <v>0</v>
      </c>
      <c r="CD44" s="42">
        <f t="shared" si="27"/>
        <v>0</v>
      </c>
      <c r="CE44" s="43">
        <f t="shared" si="28"/>
        <v>-1.2112616907530424E-3</v>
      </c>
      <c r="CF44" s="42">
        <f t="shared" si="29"/>
        <v>0.24855912864526891</v>
      </c>
      <c r="CG44" s="42">
        <f t="shared" si="74"/>
        <v>0</v>
      </c>
      <c r="CH44" s="42">
        <f t="shared" si="75"/>
        <v>0</v>
      </c>
      <c r="CI44" s="42">
        <f t="shared" si="82"/>
        <v>-1.2885873209304397E-3</v>
      </c>
      <c r="CJ44" s="42">
        <f t="shared" si="82"/>
        <v>0.2463574996329464</v>
      </c>
      <c r="CK44" s="42">
        <f t="shared" si="76"/>
        <v>0</v>
      </c>
      <c r="CL44" s="42">
        <f t="shared" si="77"/>
        <v>0</v>
      </c>
      <c r="CM44" s="44">
        <f t="shared" si="31"/>
        <v>0</v>
      </c>
    </row>
    <row r="45" spans="1:91" x14ac:dyDescent="0.55000000000000004">
      <c r="A45" s="1">
        <v>5.0387868126097404</v>
      </c>
      <c r="B45" s="1">
        <v>5.6683889481534102</v>
      </c>
      <c r="C45" s="15">
        <f t="shared" si="32"/>
        <v>1.4167163382388371E-2</v>
      </c>
      <c r="D45" s="5">
        <f t="shared" si="33"/>
        <v>1.8972793839647967E-2</v>
      </c>
      <c r="E45" s="5">
        <f t="shared" si="34"/>
        <v>2.4115326502919209E-2</v>
      </c>
      <c r="F45" s="16">
        <f t="shared" si="35"/>
        <v>2.8907836453602443E-2</v>
      </c>
      <c r="G45" s="43">
        <f t="shared" si="36"/>
        <v>0.35</v>
      </c>
      <c r="H45" s="42">
        <f t="shared" si="37"/>
        <v>0.6</v>
      </c>
      <c r="I45" s="43">
        <f t="shared" si="38"/>
        <v>0.17893049093951979</v>
      </c>
      <c r="J45" s="42">
        <f t="shared" si="39"/>
        <v>0.28537284983331385</v>
      </c>
      <c r="K45" s="42">
        <f t="shared" si="40"/>
        <v>0.54461365651707117</v>
      </c>
      <c r="L45" s="44">
        <f t="shared" si="40"/>
        <v>0.57086295447796476</v>
      </c>
      <c r="M45" s="43">
        <f t="shared" si="41"/>
        <v>5.3111677785579278E-2</v>
      </c>
      <c r="N45" s="42">
        <f t="shared" si="42"/>
        <v>5.8722826814744035E-2</v>
      </c>
      <c r="O45" s="42">
        <f t="shared" si="43"/>
        <v>2.990128810480126E-2</v>
      </c>
      <c r="P45" s="44">
        <f t="shared" si="44"/>
        <v>3.3949704461050258E-2</v>
      </c>
      <c r="Q45" s="43">
        <f t="shared" si="45"/>
        <v>6.2448031453323463E-2</v>
      </c>
      <c r="R45" s="42">
        <f t="shared" si="46"/>
        <v>3.5665278441615114E-2</v>
      </c>
      <c r="S45" s="42">
        <f t="shared" si="47"/>
        <v>0.51560693625519127</v>
      </c>
      <c r="T45" s="44">
        <f t="shared" si="47"/>
        <v>0.50891537459175196</v>
      </c>
      <c r="U45" s="50">
        <v>0.6856253054817194</v>
      </c>
      <c r="V45" s="51">
        <v>0.3143746945182806</v>
      </c>
      <c r="W45" s="42">
        <f t="shared" si="48"/>
        <v>1.4453122937224025E-2</v>
      </c>
      <c r="X45" s="42">
        <f t="shared" si="48"/>
        <v>1.8923038101724368E-2</v>
      </c>
      <c r="Y45" s="42">
        <f t="shared" si="0"/>
        <v>3.3376161038948395E-2</v>
      </c>
      <c r="Z45" s="43">
        <f t="shared" si="1"/>
        <v>-0.17001836922652813</v>
      </c>
      <c r="AA45" s="42">
        <f t="shared" si="2"/>
        <v>0.24975642354072639</v>
      </c>
      <c r="AB45" s="42">
        <f t="shared" si="49"/>
        <v>0.54461365651707117</v>
      </c>
      <c r="AC45" s="44">
        <f t="shared" si="3"/>
        <v>-2.312602763686978E-2</v>
      </c>
      <c r="AD45" s="43">
        <f t="shared" si="78"/>
        <v>-0.17001836922652813</v>
      </c>
      <c r="AE45" s="42">
        <f t="shared" si="78"/>
        <v>0.24975642354072639</v>
      </c>
      <c r="AF45" s="42">
        <f t="shared" si="50"/>
        <v>0.57086295447796476</v>
      </c>
      <c r="AG45" s="44">
        <f t="shared" si="51"/>
        <v>-2.4240656296705868E-2</v>
      </c>
      <c r="AH45" s="43">
        <f t="shared" si="52"/>
        <v>0.19454068007347136</v>
      </c>
      <c r="AI45" s="42">
        <f t="shared" si="53"/>
        <v>0.24992051609588875</v>
      </c>
      <c r="AJ45" s="42">
        <f t="shared" si="54"/>
        <v>0.54461365651707117</v>
      </c>
      <c r="AK45" s="44">
        <f t="shared" si="5"/>
        <v>2.6478956498250553E-2</v>
      </c>
      <c r="AL45" s="42">
        <f t="shared" si="79"/>
        <v>0.19454068007347136</v>
      </c>
      <c r="AM45" s="42">
        <f t="shared" si="79"/>
        <v>0.24992051609588875</v>
      </c>
      <c r="AN45" s="42">
        <f t="shared" si="55"/>
        <v>0.57086295447796476</v>
      </c>
      <c r="AO45" s="45">
        <f t="shared" si="7"/>
        <v>2.7755189678411969E-2</v>
      </c>
      <c r="AP45" s="46">
        <f t="shared" si="56"/>
        <v>-0.17001836922652813</v>
      </c>
      <c r="AQ45" s="42">
        <f t="shared" si="57"/>
        <v>0.24975642354072639</v>
      </c>
      <c r="AR45" s="42">
        <f t="shared" si="58"/>
        <v>5.3111677785579278E-2</v>
      </c>
      <c r="AS45" s="42">
        <f t="shared" si="8"/>
        <v>-2.2552907251074941E-3</v>
      </c>
      <c r="AT45" s="42">
        <f t="shared" si="80"/>
        <v>0.19454068007347136</v>
      </c>
      <c r="AU45" s="42">
        <f t="shared" si="80"/>
        <v>0.24992051609588875</v>
      </c>
      <c r="AV45" s="42">
        <f t="shared" si="59"/>
        <v>2.990128810480126E-2</v>
      </c>
      <c r="AW45" s="42">
        <f t="shared" si="10"/>
        <v>1.4537918715298896E-3</v>
      </c>
      <c r="AX45" s="42">
        <f t="shared" si="11"/>
        <v>-8.0149885357760453E-4</v>
      </c>
      <c r="AY45" s="42">
        <f t="shared" si="60"/>
        <v>0.2480096216521768</v>
      </c>
      <c r="AZ45" s="42">
        <f t="shared" si="61"/>
        <v>5.0387868126097404</v>
      </c>
      <c r="BA45" s="45">
        <f t="shared" si="12"/>
        <v>-1.0016071575545916E-3</v>
      </c>
      <c r="BB45" s="46">
        <f t="shared" si="13"/>
        <v>-2.2552907251074941E-3</v>
      </c>
      <c r="BC45" s="42">
        <f t="shared" si="14"/>
        <v>1.4537918715298896E-3</v>
      </c>
      <c r="BD45" s="42">
        <f t="shared" si="15"/>
        <v>-8.0149885357760453E-4</v>
      </c>
      <c r="BE45" s="42">
        <f t="shared" si="62"/>
        <v>0.2480096216521768</v>
      </c>
      <c r="BF45" s="42">
        <f t="shared" si="63"/>
        <v>5.6683889481534102</v>
      </c>
      <c r="BG45" s="45">
        <f t="shared" si="16"/>
        <v>-1.1267591095669414E-3</v>
      </c>
      <c r="BH45" s="42">
        <f t="shared" si="17"/>
        <v>0.19454068007347136</v>
      </c>
      <c r="BI45" s="42">
        <f t="shared" si="18"/>
        <v>0.24992051609588875</v>
      </c>
      <c r="BJ45" s="42">
        <f t="shared" si="64"/>
        <v>3.3949704461050258E-2</v>
      </c>
      <c r="BK45" s="42">
        <f t="shared" si="65"/>
        <v>-0.17001836922652813</v>
      </c>
      <c r="BL45" s="42">
        <f t="shared" si="66"/>
        <v>0.24975642354072639</v>
      </c>
      <c r="BM45" s="42">
        <f t="shared" si="67"/>
        <v>5.8722826814744035E-2</v>
      </c>
      <c r="BN45" s="42">
        <f t="shared" si="19"/>
        <v>-2.4935579554096628E-3</v>
      </c>
      <c r="BO45" s="42">
        <f t="shared" si="20"/>
        <v>1.6506246892551701E-3</v>
      </c>
      <c r="BP45" s="42">
        <f t="shared" si="21"/>
        <v>-8.4293326615449268E-4</v>
      </c>
      <c r="BQ45" s="42">
        <f t="shared" si="68"/>
        <v>0.2449784416826539</v>
      </c>
      <c r="BR45" s="42">
        <f t="shared" si="69"/>
        <v>5.0387868126097404</v>
      </c>
      <c r="BS45" s="45">
        <f t="shared" si="22"/>
        <v>-1.0405118852684129E-3</v>
      </c>
      <c r="BT45" s="42">
        <f t="shared" si="70"/>
        <v>5.6683889481534102</v>
      </c>
      <c r="BU45" s="45">
        <f t="shared" si="23"/>
        <v>-1.1705250271985556E-3</v>
      </c>
      <c r="BV45" s="42">
        <f t="shared" si="71"/>
        <v>-0.17001836922652813</v>
      </c>
      <c r="BW45" s="42">
        <f t="shared" si="71"/>
        <v>0.24975642354072639</v>
      </c>
      <c r="BX45" s="42">
        <f t="shared" si="72"/>
        <v>0</v>
      </c>
      <c r="BY45" s="42">
        <f t="shared" si="24"/>
        <v>0</v>
      </c>
      <c r="BZ45" s="42">
        <f t="shared" si="81"/>
        <v>0.19454068007347136</v>
      </c>
      <c r="CA45" s="42">
        <f t="shared" si="81"/>
        <v>0.24992051609588875</v>
      </c>
      <c r="CB45" s="42">
        <f t="shared" si="73"/>
        <v>0</v>
      </c>
      <c r="CC45" s="42">
        <f t="shared" si="26"/>
        <v>0</v>
      </c>
      <c r="CD45" s="42">
        <f t="shared" si="27"/>
        <v>0</v>
      </c>
      <c r="CE45" s="43">
        <f t="shared" si="28"/>
        <v>-8.0149885357760453E-4</v>
      </c>
      <c r="CF45" s="42">
        <f t="shared" si="29"/>
        <v>0.2480096216521768</v>
      </c>
      <c r="CG45" s="42">
        <f t="shared" si="74"/>
        <v>0</v>
      </c>
      <c r="CH45" s="42">
        <f t="shared" si="75"/>
        <v>0</v>
      </c>
      <c r="CI45" s="42">
        <f t="shared" si="82"/>
        <v>-8.4293326615449268E-4</v>
      </c>
      <c r="CJ45" s="42">
        <f t="shared" si="82"/>
        <v>0.2449784416826539</v>
      </c>
      <c r="CK45" s="42">
        <f t="shared" si="76"/>
        <v>0</v>
      </c>
      <c r="CL45" s="42">
        <f t="shared" si="77"/>
        <v>0</v>
      </c>
      <c r="CM45" s="44">
        <f t="shared" si="31"/>
        <v>0</v>
      </c>
    </row>
    <row r="46" spans="1:91" x14ac:dyDescent="0.55000000000000004">
      <c r="A46" s="1">
        <v>5.9423598784076201</v>
      </c>
      <c r="B46" s="1">
        <v>7.5559739777296002</v>
      </c>
      <c r="C46" s="15">
        <f t="shared" si="32"/>
        <v>1.4217243740266101E-2</v>
      </c>
      <c r="D46" s="5">
        <f t="shared" si="33"/>
        <v>1.9029131795126313E-2</v>
      </c>
      <c r="E46" s="5">
        <f t="shared" si="34"/>
        <v>2.416735209718263E-2</v>
      </c>
      <c r="F46" s="16">
        <f t="shared" si="35"/>
        <v>2.8966362704962372E-2</v>
      </c>
      <c r="G46" s="43">
        <f t="shared" si="36"/>
        <v>0.35</v>
      </c>
      <c r="H46" s="42">
        <f t="shared" si="37"/>
        <v>0.6</v>
      </c>
      <c r="I46" s="43">
        <f t="shared" si="38"/>
        <v>0.22826760344646052</v>
      </c>
      <c r="J46" s="42">
        <f t="shared" si="39"/>
        <v>0.36248018629782119</v>
      </c>
      <c r="K46" s="42">
        <f t="shared" si="40"/>
        <v>0.55682039078536061</v>
      </c>
      <c r="L46" s="44">
        <f t="shared" si="40"/>
        <v>0.58964068435776029</v>
      </c>
      <c r="M46" s="43">
        <f t="shared" si="41"/>
        <v>5.4267979167422764E-2</v>
      </c>
      <c r="N46" s="42">
        <f t="shared" si="42"/>
        <v>5.9934859629579326E-2</v>
      </c>
      <c r="O46" s="42">
        <f t="shared" si="43"/>
        <v>2.857734027988873E-2</v>
      </c>
      <c r="P46" s="44">
        <f t="shared" si="44"/>
        <v>3.2561944977129657E-2</v>
      </c>
      <c r="Q46" s="43">
        <f t="shared" si="45"/>
        <v>6.5557549016007605E-2</v>
      </c>
      <c r="R46" s="42">
        <f t="shared" si="46"/>
        <v>3.5112293302588332E-2</v>
      </c>
      <c r="S46" s="42">
        <f t="shared" si="47"/>
        <v>0.5163835199272071</v>
      </c>
      <c r="T46" s="44">
        <f t="shared" si="47"/>
        <v>0.50877717158258429</v>
      </c>
      <c r="U46" s="50">
        <v>0.76508214451203893</v>
      </c>
      <c r="V46" s="51">
        <v>0.23491785548796107</v>
      </c>
      <c r="W46" s="42">
        <f t="shared" si="48"/>
        <v>3.0925502935193559E-2</v>
      </c>
      <c r="X46" s="42">
        <f t="shared" si="48"/>
        <v>3.7499462505907376E-2</v>
      </c>
      <c r="Y46" s="42">
        <f t="shared" si="0"/>
        <v>6.8424965441100938E-2</v>
      </c>
      <c r="Z46" s="43">
        <f t="shared" si="1"/>
        <v>-0.24869862458483183</v>
      </c>
      <c r="AA46" s="42">
        <f t="shared" si="2"/>
        <v>0.24973158027479481</v>
      </c>
      <c r="AB46" s="42">
        <f t="shared" si="49"/>
        <v>0.55682039078536061</v>
      </c>
      <c r="AC46" s="44">
        <f t="shared" si="3"/>
        <v>-3.4582945443827014E-2</v>
      </c>
      <c r="AD46" s="43">
        <f t="shared" si="78"/>
        <v>-0.24869862458483183</v>
      </c>
      <c r="AE46" s="42">
        <f t="shared" si="78"/>
        <v>0.24973158027479481</v>
      </c>
      <c r="AF46" s="42">
        <f t="shared" si="50"/>
        <v>0.58964068435776029</v>
      </c>
      <c r="AG46" s="44">
        <f t="shared" si="51"/>
        <v>-3.6621344972378414E-2</v>
      </c>
      <c r="AH46" s="43">
        <f t="shared" si="52"/>
        <v>0.27385931609462322</v>
      </c>
      <c r="AI46" s="42">
        <f t="shared" si="53"/>
        <v>0.24992296125900987</v>
      </c>
      <c r="AJ46" s="42">
        <f t="shared" si="54"/>
        <v>0.55682039078536061</v>
      </c>
      <c r="AK46" s="44">
        <f t="shared" si="5"/>
        <v>3.8110865179615434E-2</v>
      </c>
      <c r="AL46" s="42">
        <f t="shared" si="79"/>
        <v>0.27385931609462322</v>
      </c>
      <c r="AM46" s="42">
        <f t="shared" si="79"/>
        <v>0.24992296125900987</v>
      </c>
      <c r="AN46" s="42">
        <f t="shared" si="55"/>
        <v>0.58964068435776029</v>
      </c>
      <c r="AO46" s="45">
        <f t="shared" si="7"/>
        <v>4.0357208532323718E-2</v>
      </c>
      <c r="AP46" s="46">
        <f t="shared" si="56"/>
        <v>-0.24869862458483183</v>
      </c>
      <c r="AQ46" s="42">
        <f t="shared" si="57"/>
        <v>0.24973158027479481</v>
      </c>
      <c r="AR46" s="42">
        <f t="shared" si="58"/>
        <v>5.4267979167422764E-2</v>
      </c>
      <c r="AS46" s="42">
        <f t="shared" si="8"/>
        <v>-3.3704702520801866E-3</v>
      </c>
      <c r="AT46" s="42">
        <f t="shared" si="80"/>
        <v>0.27385931609462322</v>
      </c>
      <c r="AU46" s="42">
        <f t="shared" si="80"/>
        <v>0.24992296125900987</v>
      </c>
      <c r="AV46" s="42">
        <f t="shared" si="59"/>
        <v>2.857734027988873E-2</v>
      </c>
      <c r="AW46" s="42">
        <f t="shared" si="10"/>
        <v>1.955939797863212E-3</v>
      </c>
      <c r="AX46" s="42">
        <f t="shared" si="11"/>
        <v>-1.4145304542169746E-3</v>
      </c>
      <c r="AY46" s="42">
        <f t="shared" si="60"/>
        <v>0.24677144319099892</v>
      </c>
      <c r="AZ46" s="42">
        <f t="shared" si="61"/>
        <v>5.9423598784076201</v>
      </c>
      <c r="BA46" s="45">
        <f t="shared" si="12"/>
        <v>-2.0742741391102703E-3</v>
      </c>
      <c r="BB46" s="46">
        <f t="shared" si="13"/>
        <v>-3.3704702520801866E-3</v>
      </c>
      <c r="BC46" s="42">
        <f t="shared" si="14"/>
        <v>1.955939797863212E-3</v>
      </c>
      <c r="BD46" s="42">
        <f t="shared" si="15"/>
        <v>-1.4145304542169746E-3</v>
      </c>
      <c r="BE46" s="42">
        <f t="shared" si="62"/>
        <v>0.24677144319099892</v>
      </c>
      <c r="BF46" s="42">
        <f t="shared" si="63"/>
        <v>7.5559739777296002</v>
      </c>
      <c r="BG46" s="45">
        <f t="shared" si="16"/>
        <v>-2.6375315091139557E-3</v>
      </c>
      <c r="BH46" s="42">
        <f t="shared" si="17"/>
        <v>0.27385931609462322</v>
      </c>
      <c r="BI46" s="42">
        <f t="shared" si="18"/>
        <v>0.24992296125900987</v>
      </c>
      <c r="BJ46" s="42">
        <f t="shared" si="64"/>
        <v>3.2561944977129657E-2</v>
      </c>
      <c r="BK46" s="42">
        <f t="shared" si="65"/>
        <v>-0.24869862458483183</v>
      </c>
      <c r="BL46" s="42">
        <f t="shared" si="66"/>
        <v>0.24973158027479481</v>
      </c>
      <c r="BM46" s="42">
        <f t="shared" si="67"/>
        <v>5.9934859629579326E-2</v>
      </c>
      <c r="BN46" s="42">
        <f t="shared" si="19"/>
        <v>-3.7224283001377218E-3</v>
      </c>
      <c r="BO46" s="42">
        <f t="shared" si="20"/>
        <v>2.2286610108856499E-3</v>
      </c>
      <c r="BP46" s="42">
        <f t="shared" si="21"/>
        <v>-1.493767289252072E-3</v>
      </c>
      <c r="BQ46" s="42">
        <f t="shared" si="68"/>
        <v>0.2419645477078724</v>
      </c>
      <c r="BR46" s="42">
        <f t="shared" si="69"/>
        <v>5.9423598784076201</v>
      </c>
      <c r="BS46" s="45">
        <f t="shared" si="22"/>
        <v>-2.147798987003075E-3</v>
      </c>
      <c r="BT46" s="42">
        <f t="shared" si="70"/>
        <v>7.5559739777296002</v>
      </c>
      <c r="BU46" s="45">
        <f t="shared" si="23"/>
        <v>-2.7310216121642994E-3</v>
      </c>
      <c r="BV46" s="42">
        <f t="shared" si="71"/>
        <v>-0.24869862458483183</v>
      </c>
      <c r="BW46" s="42">
        <f t="shared" si="71"/>
        <v>0.24973158027479481</v>
      </c>
      <c r="BX46" s="42">
        <f t="shared" si="72"/>
        <v>0</v>
      </c>
      <c r="BY46" s="42">
        <f t="shared" si="24"/>
        <v>0</v>
      </c>
      <c r="BZ46" s="42">
        <f t="shared" si="81"/>
        <v>0.27385931609462322</v>
      </c>
      <c r="CA46" s="42">
        <f t="shared" si="81"/>
        <v>0.24992296125900987</v>
      </c>
      <c r="CB46" s="42">
        <f t="shared" si="73"/>
        <v>0</v>
      </c>
      <c r="CC46" s="42">
        <f t="shared" si="26"/>
        <v>0</v>
      </c>
      <c r="CD46" s="42">
        <f t="shared" si="27"/>
        <v>0</v>
      </c>
      <c r="CE46" s="43">
        <f t="shared" si="28"/>
        <v>-1.4145304542169746E-3</v>
      </c>
      <c r="CF46" s="42">
        <f t="shared" si="29"/>
        <v>0.24677144319099892</v>
      </c>
      <c r="CG46" s="42">
        <f t="shared" si="74"/>
        <v>0</v>
      </c>
      <c r="CH46" s="42">
        <f t="shared" si="75"/>
        <v>0</v>
      </c>
      <c r="CI46" s="42">
        <f t="shared" si="82"/>
        <v>-1.493767289252072E-3</v>
      </c>
      <c r="CJ46" s="42">
        <f t="shared" si="82"/>
        <v>0.2419645477078724</v>
      </c>
      <c r="CK46" s="42">
        <f t="shared" si="76"/>
        <v>0</v>
      </c>
      <c r="CL46" s="42">
        <f t="shared" si="77"/>
        <v>0</v>
      </c>
      <c r="CM46" s="44">
        <f t="shared" si="31"/>
        <v>0</v>
      </c>
    </row>
    <row r="47" spans="1:91" x14ac:dyDescent="0.55000000000000004">
      <c r="A47" s="1">
        <v>4.8475425848135503</v>
      </c>
      <c r="B47" s="1">
        <v>4.3096330818451998</v>
      </c>
      <c r="C47" s="15">
        <f t="shared" si="32"/>
        <v>1.4320957447221614E-2</v>
      </c>
      <c r="D47" s="5">
        <f t="shared" si="33"/>
        <v>1.916100837058201E-2</v>
      </c>
      <c r="E47" s="5">
        <f t="shared" si="34"/>
        <v>2.4274742046532783E-2</v>
      </c>
      <c r="F47" s="16">
        <f t="shared" si="35"/>
        <v>2.9102913785570589E-2</v>
      </c>
      <c r="G47" s="43">
        <f t="shared" si="36"/>
        <v>0.35</v>
      </c>
      <c r="H47" s="42">
        <f t="shared" si="37"/>
        <v>0.6</v>
      </c>
      <c r="I47" s="43">
        <f t="shared" si="38"/>
        <v>0.15199836663608254</v>
      </c>
      <c r="J47" s="42">
        <f t="shared" si="39"/>
        <v>0.24309572583431543</v>
      </c>
      <c r="K47" s="42">
        <f t="shared" si="40"/>
        <v>0.53792659998261405</v>
      </c>
      <c r="L47" s="44">
        <f t="shared" si="40"/>
        <v>0.56047640062538495</v>
      </c>
      <c r="M47" s="43">
        <f t="shared" si="41"/>
        <v>5.5997126439614117E-2</v>
      </c>
      <c r="N47" s="42">
        <f t="shared" si="42"/>
        <v>6.1765926878198249E-2</v>
      </c>
      <c r="O47" s="42">
        <f t="shared" si="43"/>
        <v>2.667179702090796E-2</v>
      </c>
      <c r="P47" s="44">
        <f t="shared" si="44"/>
        <v>3.0544084550513471E-2</v>
      </c>
      <c r="Q47" s="43">
        <f t="shared" si="45"/>
        <v>6.4740688212441444E-2</v>
      </c>
      <c r="R47" s="42">
        <f t="shared" si="46"/>
        <v>3.1466707656152657E-2</v>
      </c>
      <c r="S47" s="42">
        <f t="shared" si="47"/>
        <v>0.51617952126908606</v>
      </c>
      <c r="T47" s="44">
        <f t="shared" si="47"/>
        <v>0.50786602787670443</v>
      </c>
      <c r="U47" s="50">
        <v>0.74241969961548493</v>
      </c>
      <c r="V47" s="51">
        <v>0.25758030038451507</v>
      </c>
      <c r="W47" s="42">
        <f t="shared" si="48"/>
        <v>2.5592309149105184E-2</v>
      </c>
      <c r="X47" s="42">
        <f t="shared" si="48"/>
        <v>3.1321472693147237E-2</v>
      </c>
      <c r="Y47" s="42">
        <f t="shared" si="0"/>
        <v>5.6913781842252417E-2</v>
      </c>
      <c r="Z47" s="43">
        <f t="shared" si="1"/>
        <v>-0.22624017834639887</v>
      </c>
      <c r="AA47" s="42">
        <f t="shared" si="2"/>
        <v>0.2497382230915032</v>
      </c>
      <c r="AB47" s="42">
        <f t="shared" si="49"/>
        <v>0.53792659998261405</v>
      </c>
      <c r="AC47" s="44">
        <f t="shared" si="3"/>
        <v>-3.0393294069908306E-2</v>
      </c>
      <c r="AD47" s="43">
        <f t="shared" si="78"/>
        <v>-0.22624017834639887</v>
      </c>
      <c r="AE47" s="42">
        <f t="shared" si="78"/>
        <v>0.2497382230915032</v>
      </c>
      <c r="AF47" s="42">
        <f t="shared" si="50"/>
        <v>0.56047640062538495</v>
      </c>
      <c r="AG47" s="44">
        <f t="shared" si="51"/>
        <v>-3.1667376300040996E-2</v>
      </c>
      <c r="AH47" s="43">
        <f t="shared" si="52"/>
        <v>0.25028572749218936</v>
      </c>
      <c r="AI47" s="42">
        <f t="shared" si="53"/>
        <v>0.2499381256054429</v>
      </c>
      <c r="AJ47" s="42">
        <f t="shared" si="54"/>
        <v>0.53792659998261405</v>
      </c>
      <c r="AK47" s="44">
        <f t="shared" si="5"/>
        <v>3.3650507122719275E-2</v>
      </c>
      <c r="AL47" s="42">
        <f t="shared" si="79"/>
        <v>0.25028572749218936</v>
      </c>
      <c r="AM47" s="42">
        <f t="shared" si="79"/>
        <v>0.2499381256054429</v>
      </c>
      <c r="AN47" s="42">
        <f t="shared" si="55"/>
        <v>0.56047640062538495</v>
      </c>
      <c r="AO47" s="45">
        <f t="shared" si="7"/>
        <v>3.5061131224910884E-2</v>
      </c>
      <c r="AP47" s="46">
        <f t="shared" si="56"/>
        <v>-0.22624017834639887</v>
      </c>
      <c r="AQ47" s="42">
        <f t="shared" si="57"/>
        <v>0.2497382230915032</v>
      </c>
      <c r="AR47" s="42">
        <f t="shared" si="58"/>
        <v>5.5997126439614117E-2</v>
      </c>
      <c r="AS47" s="42">
        <f t="shared" si="8"/>
        <v>-3.1638835688810266E-3</v>
      </c>
      <c r="AT47" s="42">
        <f t="shared" si="80"/>
        <v>0.25028572749218936</v>
      </c>
      <c r="AU47" s="42">
        <f t="shared" si="80"/>
        <v>0.2499381256054429</v>
      </c>
      <c r="AV47" s="42">
        <f t="shared" si="59"/>
        <v>2.667179702090796E-2</v>
      </c>
      <c r="AW47" s="42">
        <f t="shared" si="10"/>
        <v>1.6684794833659352E-3</v>
      </c>
      <c r="AX47" s="42">
        <f t="shared" si="11"/>
        <v>-1.4954040855150914E-3</v>
      </c>
      <c r="AY47" s="42">
        <f t="shared" si="60"/>
        <v>0.24856157301375878</v>
      </c>
      <c r="AZ47" s="42">
        <f t="shared" si="61"/>
        <v>4.8475425848135503</v>
      </c>
      <c r="BA47" s="45">
        <f t="shared" si="12"/>
        <v>-1.8018315389615178E-3</v>
      </c>
      <c r="BB47" s="46">
        <f t="shared" si="13"/>
        <v>-3.1638835688810266E-3</v>
      </c>
      <c r="BC47" s="42">
        <f t="shared" si="14"/>
        <v>1.6684794833659352E-3</v>
      </c>
      <c r="BD47" s="42">
        <f t="shared" si="15"/>
        <v>-1.4954040855150914E-3</v>
      </c>
      <c r="BE47" s="42">
        <f t="shared" si="62"/>
        <v>0.24856157301375878</v>
      </c>
      <c r="BF47" s="42">
        <f t="shared" si="63"/>
        <v>4.3096330818451998</v>
      </c>
      <c r="BG47" s="45">
        <f t="shared" si="16"/>
        <v>-1.6018905811261228E-3</v>
      </c>
      <c r="BH47" s="42">
        <f t="shared" si="17"/>
        <v>0.25028572749218936</v>
      </c>
      <c r="BI47" s="42">
        <f t="shared" si="18"/>
        <v>0.2499381256054429</v>
      </c>
      <c r="BJ47" s="42">
        <f t="shared" si="64"/>
        <v>3.0544084550513471E-2</v>
      </c>
      <c r="BK47" s="42">
        <f t="shared" si="65"/>
        <v>-0.22624017834639887</v>
      </c>
      <c r="BL47" s="42">
        <f t="shared" si="66"/>
        <v>0.2497382230915032</v>
      </c>
      <c r="BM47" s="42">
        <f t="shared" si="67"/>
        <v>6.1765926878198249E-2</v>
      </c>
      <c r="BN47" s="42">
        <f t="shared" si="19"/>
        <v>-3.4898255248396472E-3</v>
      </c>
      <c r="BO47" s="42">
        <f t="shared" si="20"/>
        <v>1.9107140913968799E-3</v>
      </c>
      <c r="BP47" s="42">
        <f t="shared" si="21"/>
        <v>-1.5791114334427674E-3</v>
      </c>
      <c r="BQ47" s="42">
        <f t="shared" si="68"/>
        <v>0.24634260496739793</v>
      </c>
      <c r="BR47" s="42">
        <f t="shared" si="69"/>
        <v>4.8475425848135503</v>
      </c>
      <c r="BS47" s="45">
        <f t="shared" si="22"/>
        <v>-1.8857058161688301E-3</v>
      </c>
      <c r="BT47" s="42">
        <f t="shared" si="70"/>
        <v>4.3096330818451998</v>
      </c>
      <c r="BU47" s="45">
        <f t="shared" si="23"/>
        <v>-1.6764577155956369E-3</v>
      </c>
      <c r="BV47" s="42">
        <f t="shared" si="71"/>
        <v>-0.22624017834639887</v>
      </c>
      <c r="BW47" s="42">
        <f t="shared" si="71"/>
        <v>0.2497382230915032</v>
      </c>
      <c r="BX47" s="42">
        <f t="shared" si="72"/>
        <v>0</v>
      </c>
      <c r="BY47" s="42">
        <f t="shared" si="24"/>
        <v>0</v>
      </c>
      <c r="BZ47" s="42">
        <f t="shared" si="81"/>
        <v>0.25028572749218936</v>
      </c>
      <c r="CA47" s="42">
        <f t="shared" si="81"/>
        <v>0.2499381256054429</v>
      </c>
      <c r="CB47" s="42">
        <f t="shared" si="73"/>
        <v>0</v>
      </c>
      <c r="CC47" s="42">
        <f t="shared" si="26"/>
        <v>0</v>
      </c>
      <c r="CD47" s="42">
        <f t="shared" si="27"/>
        <v>0</v>
      </c>
      <c r="CE47" s="43">
        <f t="shared" si="28"/>
        <v>-1.4954040855150914E-3</v>
      </c>
      <c r="CF47" s="42">
        <f t="shared" si="29"/>
        <v>0.24856157301375878</v>
      </c>
      <c r="CG47" s="42">
        <f t="shared" si="74"/>
        <v>0</v>
      </c>
      <c r="CH47" s="42">
        <f t="shared" si="75"/>
        <v>0</v>
      </c>
      <c r="CI47" s="42">
        <f t="shared" si="82"/>
        <v>-1.5791114334427674E-3</v>
      </c>
      <c r="CJ47" s="42">
        <f t="shared" si="82"/>
        <v>0.24634260496739793</v>
      </c>
      <c r="CK47" s="42">
        <f t="shared" si="76"/>
        <v>0</v>
      </c>
      <c r="CL47" s="42">
        <f t="shared" si="77"/>
        <v>0</v>
      </c>
      <c r="CM47" s="44">
        <f t="shared" si="31"/>
        <v>0</v>
      </c>
    </row>
    <row r="48" spans="1:91" x14ac:dyDescent="0.55000000000000004">
      <c r="A48" s="1">
        <v>5.00099321727442</v>
      </c>
      <c r="B48" s="1">
        <v>6.2330883575941396</v>
      </c>
      <c r="C48" s="15">
        <f t="shared" si="32"/>
        <v>1.4411049024169691E-2</v>
      </c>
      <c r="D48" s="5">
        <f t="shared" si="33"/>
        <v>1.9241102899638315E-2</v>
      </c>
      <c r="E48" s="5">
        <f t="shared" si="34"/>
        <v>2.4369027337341226E-2</v>
      </c>
      <c r="F48" s="16">
        <f t="shared" si="35"/>
        <v>2.9186736671350369E-2</v>
      </c>
      <c r="G48" s="43">
        <f t="shared" si="36"/>
        <v>0.35</v>
      </c>
      <c r="H48" s="42">
        <f t="shared" si="37"/>
        <v>0.6</v>
      </c>
      <c r="I48" s="43">
        <f t="shared" si="38"/>
        <v>0.19200105289468819</v>
      </c>
      <c r="J48" s="42">
        <f t="shared" si="39"/>
        <v>0.30379284896797831</v>
      </c>
      <c r="K48" s="42">
        <f t="shared" si="40"/>
        <v>0.5478533463742441</v>
      </c>
      <c r="L48" s="44">
        <f t="shared" si="40"/>
        <v>0.57536944743751472</v>
      </c>
      <c r="M48" s="43">
        <f t="shared" si="41"/>
        <v>5.7516791143109536E-2</v>
      </c>
      <c r="N48" s="42">
        <f t="shared" si="42"/>
        <v>6.3349295693200303E-2</v>
      </c>
      <c r="O48" s="42">
        <f t="shared" si="43"/>
        <v>2.4989271664771995E-2</v>
      </c>
      <c r="P48" s="44">
        <f t="shared" si="44"/>
        <v>2.8791027989267928E-2</v>
      </c>
      <c r="Q48" s="43">
        <f t="shared" si="45"/>
        <v>6.7960015759013434E-2</v>
      </c>
      <c r="R48" s="42">
        <f t="shared" si="46"/>
        <v>3.0255933970343523E-2</v>
      </c>
      <c r="S48" s="42">
        <f t="shared" si="47"/>
        <v>0.51698346784046156</v>
      </c>
      <c r="T48" s="44">
        <f t="shared" si="47"/>
        <v>0.50756340652595089</v>
      </c>
      <c r="U48" s="50">
        <v>0.10559441918973234</v>
      </c>
      <c r="V48" s="51">
        <v>0.89440558081026766</v>
      </c>
      <c r="W48" s="42">
        <f t="shared" si="48"/>
        <v>8.4620474674876031E-2</v>
      </c>
      <c r="X48" s="42">
        <f t="shared" si="48"/>
        <v>7.4823433902508854E-2</v>
      </c>
      <c r="Y48" s="42">
        <f t="shared" si="0"/>
        <v>0.15944390857738489</v>
      </c>
      <c r="Z48" s="43">
        <f t="shared" si="1"/>
        <v>0.41138904865072923</v>
      </c>
      <c r="AA48" s="42">
        <f t="shared" si="2"/>
        <v>0.249711561820112</v>
      </c>
      <c r="AB48" s="42">
        <f t="shared" si="49"/>
        <v>0.5478533463742441</v>
      </c>
      <c r="AC48" s="44">
        <f t="shared" si="3"/>
        <v>5.6280208294205707E-2</v>
      </c>
      <c r="AD48" s="43">
        <f t="shared" si="78"/>
        <v>0.41138904865072923</v>
      </c>
      <c r="AE48" s="42">
        <f t="shared" si="78"/>
        <v>0.249711561820112</v>
      </c>
      <c r="AF48" s="42">
        <f t="shared" si="50"/>
        <v>0.57536944743751472</v>
      </c>
      <c r="AG48" s="44">
        <f t="shared" si="51"/>
        <v>5.9106898884916118E-2</v>
      </c>
      <c r="AH48" s="43">
        <f t="shared" si="52"/>
        <v>-0.38684217428431678</v>
      </c>
      <c r="AI48" s="42">
        <f t="shared" si="53"/>
        <v>0.24994279488172319</v>
      </c>
      <c r="AJ48" s="42">
        <f t="shared" si="54"/>
        <v>0.5478533463742441</v>
      </c>
      <c r="AK48" s="44">
        <f t="shared" si="5"/>
        <v>-5.2971071285358384E-2</v>
      </c>
      <c r="AL48" s="42">
        <f t="shared" si="79"/>
        <v>-0.38684217428431678</v>
      </c>
      <c r="AM48" s="42">
        <f t="shared" si="79"/>
        <v>0.24994279488172319</v>
      </c>
      <c r="AN48" s="42">
        <f t="shared" si="55"/>
        <v>0.57536944743751472</v>
      </c>
      <c r="AO48" s="45">
        <f t="shared" si="7"/>
        <v>-5.5631559462648736E-2</v>
      </c>
      <c r="AP48" s="46">
        <f t="shared" si="56"/>
        <v>0.41138904865072923</v>
      </c>
      <c r="AQ48" s="42">
        <f t="shared" si="57"/>
        <v>0.249711561820112</v>
      </c>
      <c r="AR48" s="42">
        <f t="shared" si="58"/>
        <v>5.7516791143109536E-2</v>
      </c>
      <c r="AS48" s="42">
        <f t="shared" si="8"/>
        <v>5.9086195372753366E-3</v>
      </c>
      <c r="AT48" s="42">
        <f t="shared" si="80"/>
        <v>-0.38684217428431678</v>
      </c>
      <c r="AU48" s="42">
        <f t="shared" si="80"/>
        <v>0.24994279488172319</v>
      </c>
      <c r="AV48" s="42">
        <f t="shared" si="59"/>
        <v>2.4989271664771995E-2</v>
      </c>
      <c r="AW48" s="42">
        <f t="shared" si="10"/>
        <v>-2.416173049748217E-3</v>
      </c>
      <c r="AX48" s="42">
        <f t="shared" si="11"/>
        <v>3.4924464875271195E-3</v>
      </c>
      <c r="AY48" s="42">
        <f t="shared" si="60"/>
        <v>0.24771005724078662</v>
      </c>
      <c r="AZ48" s="42">
        <f t="shared" si="61"/>
        <v>5.00099321727442</v>
      </c>
      <c r="BA48" s="45">
        <f t="shared" si="12"/>
        <v>4.3264298429663041E-3</v>
      </c>
      <c r="BB48" s="46">
        <f t="shared" si="13"/>
        <v>5.9086195372753366E-3</v>
      </c>
      <c r="BC48" s="42">
        <f t="shared" si="14"/>
        <v>-2.416173049748217E-3</v>
      </c>
      <c r="BD48" s="42">
        <f t="shared" si="15"/>
        <v>3.4924464875271195E-3</v>
      </c>
      <c r="BE48" s="42">
        <f t="shared" si="62"/>
        <v>0.24771005724078662</v>
      </c>
      <c r="BF48" s="42">
        <f t="shared" si="63"/>
        <v>6.2330883575941396</v>
      </c>
      <c r="BG48" s="45">
        <f t="shared" si="16"/>
        <v>5.3923327452218266E-3</v>
      </c>
      <c r="BH48" s="42">
        <f t="shared" si="17"/>
        <v>-0.38684217428431678</v>
      </c>
      <c r="BI48" s="42">
        <f t="shared" si="18"/>
        <v>0.24994279488172319</v>
      </c>
      <c r="BJ48" s="42">
        <f t="shared" si="64"/>
        <v>2.8791027989267928E-2</v>
      </c>
      <c r="BK48" s="42">
        <f t="shared" si="65"/>
        <v>0.41138904865072923</v>
      </c>
      <c r="BL48" s="42">
        <f t="shared" si="66"/>
        <v>0.249711561820112</v>
      </c>
      <c r="BM48" s="42">
        <f t="shared" si="67"/>
        <v>6.3349295693200303E-2</v>
      </c>
      <c r="BN48" s="42">
        <f t="shared" si="19"/>
        <v>6.5077845750147918E-3</v>
      </c>
      <c r="BO48" s="42">
        <f t="shared" si="20"/>
        <v>-2.7837588400098125E-3</v>
      </c>
      <c r="BP48" s="42">
        <f t="shared" si="21"/>
        <v>3.7240257350049794E-3</v>
      </c>
      <c r="BQ48" s="42">
        <f t="shared" si="68"/>
        <v>0.24431944639296371</v>
      </c>
      <c r="BR48" s="42">
        <f t="shared" si="69"/>
        <v>5.00099321727442</v>
      </c>
      <c r="BS48" s="45">
        <f t="shared" si="22"/>
        <v>4.5501632102779646E-3</v>
      </c>
      <c r="BT48" s="42">
        <f t="shared" si="70"/>
        <v>6.2330883575941396</v>
      </c>
      <c r="BU48" s="45">
        <f t="shared" si="23"/>
        <v>5.6711873219844186E-3</v>
      </c>
      <c r="BV48" s="42">
        <f t="shared" si="71"/>
        <v>0.41138904865072923</v>
      </c>
      <c r="BW48" s="42">
        <f t="shared" si="71"/>
        <v>0.249711561820112</v>
      </c>
      <c r="BX48" s="42">
        <f t="shared" si="72"/>
        <v>0</v>
      </c>
      <c r="BY48" s="42">
        <f t="shared" si="24"/>
        <v>0</v>
      </c>
      <c r="BZ48" s="42">
        <f t="shared" si="81"/>
        <v>-0.38684217428431678</v>
      </c>
      <c r="CA48" s="42">
        <f t="shared" si="81"/>
        <v>0.24994279488172319</v>
      </c>
      <c r="CB48" s="42">
        <f t="shared" si="73"/>
        <v>0</v>
      </c>
      <c r="CC48" s="42">
        <f t="shared" si="26"/>
        <v>0</v>
      </c>
      <c r="CD48" s="42">
        <f t="shared" si="27"/>
        <v>0</v>
      </c>
      <c r="CE48" s="43">
        <f t="shared" si="28"/>
        <v>3.4924464875271195E-3</v>
      </c>
      <c r="CF48" s="42">
        <f t="shared" si="29"/>
        <v>0.24771005724078662</v>
      </c>
      <c r="CG48" s="42">
        <f t="shared" si="74"/>
        <v>0</v>
      </c>
      <c r="CH48" s="42">
        <f t="shared" si="75"/>
        <v>0</v>
      </c>
      <c r="CI48" s="42">
        <f t="shared" si="82"/>
        <v>3.7240257350049794E-3</v>
      </c>
      <c r="CJ48" s="42">
        <f t="shared" si="82"/>
        <v>0.24431944639296371</v>
      </c>
      <c r="CK48" s="42">
        <f t="shared" si="76"/>
        <v>0</v>
      </c>
      <c r="CL48" s="42">
        <f t="shared" si="77"/>
        <v>0</v>
      </c>
      <c r="CM48" s="44">
        <f t="shared" si="31"/>
        <v>0</v>
      </c>
    </row>
    <row r="49" spans="1:91" x14ac:dyDescent="0.55000000000000004">
      <c r="A49" s="1">
        <v>6.1533769983160704</v>
      </c>
      <c r="B49" s="1">
        <v>8.0066902209737307</v>
      </c>
      <c r="C49" s="15">
        <f t="shared" si="32"/>
        <v>1.4194727532021376E-2</v>
      </c>
      <c r="D49" s="5">
        <f t="shared" si="33"/>
        <v>1.8971486262377223E-2</v>
      </c>
      <c r="E49" s="5">
        <f t="shared" si="34"/>
        <v>2.4141519176827327E-2</v>
      </c>
      <c r="F49" s="16">
        <f t="shared" si="35"/>
        <v>2.8903177305251149E-2</v>
      </c>
      <c r="G49" s="43">
        <f t="shared" si="36"/>
        <v>0.35</v>
      </c>
      <c r="H49" s="42">
        <f t="shared" si="37"/>
        <v>0.6</v>
      </c>
      <c r="I49" s="43">
        <f t="shared" si="38"/>
        <v>0.23924432342721735</v>
      </c>
      <c r="J49" s="42">
        <f t="shared" si="39"/>
        <v>0.37997065589211987</v>
      </c>
      <c r="K49" s="42">
        <f t="shared" si="40"/>
        <v>0.55952741626024327</v>
      </c>
      <c r="L49" s="44">
        <f t="shared" si="40"/>
        <v>0.59386602547263512</v>
      </c>
      <c r="M49" s="43">
        <f t="shared" si="41"/>
        <v>5.470278072839925E-2</v>
      </c>
      <c r="N49" s="42">
        <f t="shared" si="42"/>
        <v>6.0393950748954497E-2</v>
      </c>
      <c r="O49" s="42">
        <f t="shared" si="43"/>
        <v>2.7637825229039913E-2</v>
      </c>
      <c r="P49" s="44">
        <f t="shared" si="44"/>
        <v>3.1572605962400364E-2</v>
      </c>
      <c r="Q49" s="43">
        <f t="shared" si="45"/>
        <v>6.6473621057083543E-2</v>
      </c>
      <c r="R49" s="42">
        <f t="shared" si="46"/>
        <v>3.4214018958161195E-2</v>
      </c>
      <c r="S49" s="42">
        <f t="shared" si="47"/>
        <v>0.51661228859620123</v>
      </c>
      <c r="T49" s="44">
        <f t="shared" si="47"/>
        <v>0.50855267044346175</v>
      </c>
      <c r="U49" s="50">
        <v>0.76289998747337473</v>
      </c>
      <c r="V49" s="51">
        <v>0.23710001252662527</v>
      </c>
      <c r="W49" s="42">
        <f t="shared" si="48"/>
        <v>3.0328815309106645E-2</v>
      </c>
      <c r="X49" s="42">
        <f t="shared" si="48"/>
        <v>3.6843272745057526E-2</v>
      </c>
      <c r="Y49" s="42">
        <f t="shared" si="0"/>
        <v>6.7172088054164164E-2</v>
      </c>
      <c r="Z49" s="43">
        <f t="shared" si="1"/>
        <v>-0.2462876988771735</v>
      </c>
      <c r="AA49" s="42">
        <f t="shared" si="2"/>
        <v>0.24972403186759654</v>
      </c>
      <c r="AB49" s="42">
        <f t="shared" si="49"/>
        <v>0.55952741626024327</v>
      </c>
      <c r="AC49" s="44">
        <f t="shared" si="3"/>
        <v>-3.4413150241194235E-2</v>
      </c>
      <c r="AD49" s="43">
        <f t="shared" si="78"/>
        <v>-0.2462876988771735</v>
      </c>
      <c r="AE49" s="42">
        <f t="shared" si="78"/>
        <v>0.24972403186759654</v>
      </c>
      <c r="AF49" s="42">
        <f t="shared" si="50"/>
        <v>0.59386602547263512</v>
      </c>
      <c r="AG49" s="44">
        <f t="shared" si="51"/>
        <v>-3.6525110591230189E-2</v>
      </c>
      <c r="AH49" s="43">
        <f t="shared" si="52"/>
        <v>0.27145265791683648</v>
      </c>
      <c r="AI49" s="42">
        <f t="shared" si="53"/>
        <v>0.24992685182828553</v>
      </c>
      <c r="AJ49" s="42">
        <f t="shared" si="54"/>
        <v>0.55952741626024327</v>
      </c>
      <c r="AK49" s="44">
        <f t="shared" si="5"/>
        <v>3.7960190955289221E-2</v>
      </c>
      <c r="AL49" s="42">
        <f t="shared" si="79"/>
        <v>0.27145265791683648</v>
      </c>
      <c r="AM49" s="42">
        <f t="shared" si="79"/>
        <v>0.24992685182828553</v>
      </c>
      <c r="AN49" s="42">
        <f t="shared" si="55"/>
        <v>0.59386602547263512</v>
      </c>
      <c r="AO49" s="45">
        <f t="shared" si="7"/>
        <v>4.0289835803711045E-2</v>
      </c>
      <c r="AP49" s="46">
        <f t="shared" si="56"/>
        <v>-0.2462876988771735</v>
      </c>
      <c r="AQ49" s="42">
        <f t="shared" si="57"/>
        <v>0.24972403186759654</v>
      </c>
      <c r="AR49" s="42">
        <f t="shared" si="58"/>
        <v>5.470278072839925E-2</v>
      </c>
      <c r="AS49" s="42">
        <f t="shared" si="8"/>
        <v>-3.3644374826164655E-3</v>
      </c>
      <c r="AT49" s="42">
        <f t="shared" si="80"/>
        <v>0.27145265791683648</v>
      </c>
      <c r="AU49" s="42">
        <f t="shared" si="80"/>
        <v>0.24992685182828553</v>
      </c>
      <c r="AV49" s="42">
        <f t="shared" si="59"/>
        <v>2.7637825229039913E-2</v>
      </c>
      <c r="AW49" s="42">
        <f t="shared" si="10"/>
        <v>1.8750414953666869E-3</v>
      </c>
      <c r="AX49" s="42">
        <f t="shared" si="11"/>
        <v>-1.4893959872497786E-3</v>
      </c>
      <c r="AY49" s="42">
        <f t="shared" si="60"/>
        <v>0.24645648671337972</v>
      </c>
      <c r="AZ49" s="42">
        <f t="shared" si="61"/>
        <v>6.1533769983160704</v>
      </c>
      <c r="BA49" s="45">
        <f t="shared" si="12"/>
        <v>-2.2587281085767936E-3</v>
      </c>
      <c r="BB49" s="46">
        <f t="shared" si="13"/>
        <v>-3.3644374826164655E-3</v>
      </c>
      <c r="BC49" s="42">
        <f t="shared" si="14"/>
        <v>1.8750414953666869E-3</v>
      </c>
      <c r="BD49" s="42">
        <f t="shared" si="15"/>
        <v>-1.4893959872497786E-3</v>
      </c>
      <c r="BE49" s="42">
        <f t="shared" si="62"/>
        <v>0.24645648671337972</v>
      </c>
      <c r="BF49" s="42">
        <f t="shared" si="63"/>
        <v>8.0066902209737307</v>
      </c>
      <c r="BG49" s="45">
        <f t="shared" si="16"/>
        <v>-2.9390262068664757E-3</v>
      </c>
      <c r="BH49" s="42">
        <f t="shared" si="17"/>
        <v>0.27145265791683648</v>
      </c>
      <c r="BI49" s="42">
        <f t="shared" si="18"/>
        <v>0.24992685182828553</v>
      </c>
      <c r="BJ49" s="42">
        <f t="shared" si="64"/>
        <v>3.1572605962400364E-2</v>
      </c>
      <c r="BK49" s="42">
        <f t="shared" si="65"/>
        <v>-0.2462876988771735</v>
      </c>
      <c r="BL49" s="42">
        <f t="shared" si="66"/>
        <v>0.24972403186759654</v>
      </c>
      <c r="BM49" s="42">
        <f t="shared" si="67"/>
        <v>6.0393950748954497E-2</v>
      </c>
      <c r="BN49" s="42">
        <f t="shared" si="19"/>
        <v>-3.7144669597680468E-3</v>
      </c>
      <c r="BO49" s="42">
        <f t="shared" si="20"/>
        <v>2.1419900374128986E-3</v>
      </c>
      <c r="BP49" s="42">
        <f t="shared" si="21"/>
        <v>-1.5724769223551482E-3</v>
      </c>
      <c r="BQ49" s="42">
        <f t="shared" si="68"/>
        <v>0.24118916926197062</v>
      </c>
      <c r="BR49" s="42">
        <f t="shared" si="69"/>
        <v>6.1533769983160704</v>
      </c>
      <c r="BS49" s="45">
        <f t="shared" si="22"/>
        <v>-2.3337568511555993E-3</v>
      </c>
      <c r="BT49" s="42">
        <f t="shared" si="70"/>
        <v>8.0066902209737307</v>
      </c>
      <c r="BU49" s="45">
        <f t="shared" si="23"/>
        <v>-3.0366525833524409E-3</v>
      </c>
      <c r="BV49" s="42">
        <f t="shared" si="71"/>
        <v>-0.2462876988771735</v>
      </c>
      <c r="BW49" s="42">
        <f t="shared" si="71"/>
        <v>0.24972403186759654</v>
      </c>
      <c r="BX49" s="42">
        <f t="shared" si="72"/>
        <v>0</v>
      </c>
      <c r="BY49" s="42">
        <f t="shared" si="24"/>
        <v>0</v>
      </c>
      <c r="BZ49" s="42">
        <f t="shared" si="81"/>
        <v>0.27145265791683648</v>
      </c>
      <c r="CA49" s="42">
        <f t="shared" si="81"/>
        <v>0.24992685182828553</v>
      </c>
      <c r="CB49" s="42">
        <f t="shared" si="73"/>
        <v>0</v>
      </c>
      <c r="CC49" s="42">
        <f t="shared" si="26"/>
        <v>0</v>
      </c>
      <c r="CD49" s="42">
        <f t="shared" si="27"/>
        <v>0</v>
      </c>
      <c r="CE49" s="43">
        <f t="shared" si="28"/>
        <v>-1.4893959872497786E-3</v>
      </c>
      <c r="CF49" s="42">
        <f t="shared" si="29"/>
        <v>0.24645648671337972</v>
      </c>
      <c r="CG49" s="42">
        <f t="shared" si="74"/>
        <v>0</v>
      </c>
      <c r="CH49" s="42">
        <f t="shared" si="75"/>
        <v>0</v>
      </c>
      <c r="CI49" s="42">
        <f t="shared" si="82"/>
        <v>-1.5724769223551482E-3</v>
      </c>
      <c r="CJ49" s="42">
        <f t="shared" si="82"/>
        <v>0.24118916926197062</v>
      </c>
      <c r="CK49" s="42">
        <f t="shared" si="76"/>
        <v>0</v>
      </c>
      <c r="CL49" s="42">
        <f t="shared" si="77"/>
        <v>0</v>
      </c>
      <c r="CM49" s="44">
        <f t="shared" si="31"/>
        <v>0</v>
      </c>
    </row>
    <row r="50" spans="1:91" x14ac:dyDescent="0.55000000000000004">
      <c r="A50" s="1">
        <v>5.6274355356983401</v>
      </c>
      <c r="B50" s="1">
        <v>6.4898782032792299</v>
      </c>
      <c r="C50" s="15">
        <f t="shared" si="32"/>
        <v>1.4307663937450215E-2</v>
      </c>
      <c r="D50" s="5">
        <f t="shared" si="33"/>
        <v>1.9118437572720547E-2</v>
      </c>
      <c r="E50" s="5">
        <f t="shared" si="34"/>
        <v>2.4258207019385108E-2</v>
      </c>
      <c r="F50" s="16">
        <f t="shared" si="35"/>
        <v>2.9055009934418771E-2</v>
      </c>
      <c r="G50" s="43">
        <f t="shared" si="36"/>
        <v>0.35</v>
      </c>
      <c r="H50" s="42">
        <f t="shared" si="37"/>
        <v>0.6</v>
      </c>
      <c r="I50" s="43">
        <f t="shared" si="38"/>
        <v>0.20459178775839071</v>
      </c>
      <c r="J50" s="42">
        <f t="shared" si="39"/>
        <v>0.32507497188266055</v>
      </c>
      <c r="K50" s="42">
        <f t="shared" si="40"/>
        <v>0.55097027887250205</v>
      </c>
      <c r="L50" s="44">
        <f t="shared" si="40"/>
        <v>0.58056056133375988</v>
      </c>
      <c r="M50" s="43">
        <f t="shared" si="41"/>
        <v>5.6423438240458965E-2</v>
      </c>
      <c r="N50" s="42">
        <f t="shared" si="42"/>
        <v>6.2220206278516009E-2</v>
      </c>
      <c r="O50" s="42">
        <f t="shared" si="43"/>
        <v>2.5739815681275452E-2</v>
      </c>
      <c r="P50" s="44">
        <f t="shared" si="44"/>
        <v>2.9558114172214812E-2</v>
      </c>
      <c r="Q50" s="43">
        <f t="shared" si="45"/>
        <v>6.7210235385648659E-2</v>
      </c>
      <c r="R50" s="42">
        <f t="shared" si="46"/>
        <v>3.1342148779827529E-2</v>
      </c>
      <c r="S50" s="42">
        <f t="shared" si="47"/>
        <v>0.51679623663699992</v>
      </c>
      <c r="T50" s="44">
        <f t="shared" si="47"/>
        <v>0.50783489583416586</v>
      </c>
      <c r="U50" s="50">
        <v>0.69968802406081787</v>
      </c>
      <c r="V50" s="51">
        <v>0.30031197593918213</v>
      </c>
      <c r="W50" s="42">
        <f t="shared" si="48"/>
        <v>1.6724702953539509E-2</v>
      </c>
      <c r="X50" s="42">
        <f t="shared" si="48"/>
        <v>2.1532881140869917E-2</v>
      </c>
      <c r="Y50" s="42">
        <f t="shared" si="0"/>
        <v>3.8257584094409422E-2</v>
      </c>
      <c r="Z50" s="43">
        <f t="shared" si="1"/>
        <v>-0.18289178742381795</v>
      </c>
      <c r="AA50" s="42">
        <f t="shared" si="2"/>
        <v>0.24971788643483389</v>
      </c>
      <c r="AB50" s="42">
        <f t="shared" si="49"/>
        <v>0.55097027887250205</v>
      </c>
      <c r="AC50" s="44">
        <f t="shared" si="3"/>
        <v>-2.5163556777538142E-2</v>
      </c>
      <c r="AD50" s="43">
        <f t="shared" si="78"/>
        <v>-0.18289178742381795</v>
      </c>
      <c r="AE50" s="42">
        <f t="shared" si="78"/>
        <v>0.24971788643483389</v>
      </c>
      <c r="AF50" s="42">
        <f t="shared" si="50"/>
        <v>0.58056056133375988</v>
      </c>
      <c r="AG50" s="44">
        <f t="shared" si="51"/>
        <v>-2.65149849422315E-2</v>
      </c>
      <c r="AH50" s="43">
        <f t="shared" si="52"/>
        <v>0.20752291989498373</v>
      </c>
      <c r="AI50" s="42">
        <f t="shared" si="53"/>
        <v>0.24993861440726778</v>
      </c>
      <c r="AJ50" s="42">
        <f t="shared" si="54"/>
        <v>0.55097027887250205</v>
      </c>
      <c r="AK50" s="44">
        <f t="shared" si="5"/>
        <v>2.8577721496847518E-2</v>
      </c>
      <c r="AL50" s="42">
        <f t="shared" si="79"/>
        <v>0.20752291989498373</v>
      </c>
      <c r="AM50" s="42">
        <f t="shared" si="79"/>
        <v>0.24993861440726778</v>
      </c>
      <c r="AN50" s="42">
        <f t="shared" si="55"/>
        <v>0.58056056133375988</v>
      </c>
      <c r="AO50" s="45">
        <f t="shared" si="7"/>
        <v>3.0112510002901507E-2</v>
      </c>
      <c r="AP50" s="46">
        <f t="shared" si="56"/>
        <v>-0.18289178742381795</v>
      </c>
      <c r="AQ50" s="42">
        <f t="shared" si="57"/>
        <v>0.24971788643483389</v>
      </c>
      <c r="AR50" s="42">
        <f t="shared" si="58"/>
        <v>5.6423438240458965E-2</v>
      </c>
      <c r="AS50" s="42">
        <f t="shared" si="8"/>
        <v>-2.576934630037022E-3</v>
      </c>
      <c r="AT50" s="42">
        <f t="shared" si="80"/>
        <v>0.20752291989498373</v>
      </c>
      <c r="AU50" s="42">
        <f t="shared" si="80"/>
        <v>0.24993861440726778</v>
      </c>
      <c r="AV50" s="42">
        <f t="shared" si="59"/>
        <v>2.5739815681275452E-2</v>
      </c>
      <c r="AW50" s="42">
        <f t="shared" si="10"/>
        <v>1.3350725295472742E-3</v>
      </c>
      <c r="AX50" s="42">
        <f t="shared" si="11"/>
        <v>-1.2418621004897479E-3</v>
      </c>
      <c r="AY50" s="42">
        <f t="shared" si="60"/>
        <v>0.24740203067165936</v>
      </c>
      <c r="AZ50" s="42">
        <f t="shared" si="61"/>
        <v>5.6274355356983401</v>
      </c>
      <c r="BA50" s="45">
        <f t="shared" si="12"/>
        <v>-1.7289688228516293E-3</v>
      </c>
      <c r="BB50" s="46">
        <f t="shared" si="13"/>
        <v>-2.576934630037022E-3</v>
      </c>
      <c r="BC50" s="42">
        <f t="shared" si="14"/>
        <v>1.3350725295472742E-3</v>
      </c>
      <c r="BD50" s="42">
        <f t="shared" si="15"/>
        <v>-1.2418621004897479E-3</v>
      </c>
      <c r="BE50" s="42">
        <f t="shared" si="62"/>
        <v>0.24740203067165936</v>
      </c>
      <c r="BF50" s="42">
        <f t="shared" si="63"/>
        <v>6.4898782032792299</v>
      </c>
      <c r="BG50" s="45">
        <f t="shared" si="16"/>
        <v>-1.9939450228072114E-3</v>
      </c>
      <c r="BH50" s="42">
        <f t="shared" si="17"/>
        <v>0.20752291989498373</v>
      </c>
      <c r="BI50" s="42">
        <f t="shared" si="18"/>
        <v>0.24993861440726778</v>
      </c>
      <c r="BJ50" s="42">
        <f t="shared" si="64"/>
        <v>2.9558114172214812E-2</v>
      </c>
      <c r="BK50" s="42">
        <f t="shared" si="65"/>
        <v>-0.18289178742381795</v>
      </c>
      <c r="BL50" s="42">
        <f t="shared" si="66"/>
        <v>0.24971788643483389</v>
      </c>
      <c r="BM50" s="42">
        <f t="shared" si="67"/>
        <v>6.2220206278516009E-2</v>
      </c>
      <c r="BN50" s="42">
        <f t="shared" si="19"/>
        <v>-2.8416808554602292E-3</v>
      </c>
      <c r="BO50" s="42">
        <f t="shared" si="20"/>
        <v>1.5331200015256108E-3</v>
      </c>
      <c r="BP50" s="42">
        <f t="shared" si="21"/>
        <v>-1.3085608539346184E-3</v>
      </c>
      <c r="BQ50" s="42">
        <f t="shared" si="68"/>
        <v>0.24350999595758951</v>
      </c>
      <c r="BR50" s="42">
        <f t="shared" si="69"/>
        <v>5.6274355356983401</v>
      </c>
      <c r="BS50" s="45">
        <f t="shared" si="22"/>
        <v>-1.7931690991393279E-3</v>
      </c>
      <c r="BT50" s="42">
        <f t="shared" si="70"/>
        <v>6.4898782032792299</v>
      </c>
      <c r="BU50" s="45">
        <f t="shared" si="23"/>
        <v>-2.0679844269160552E-3</v>
      </c>
      <c r="BV50" s="42">
        <f t="shared" si="71"/>
        <v>-0.18289178742381795</v>
      </c>
      <c r="BW50" s="42">
        <f t="shared" si="71"/>
        <v>0.24971788643483389</v>
      </c>
      <c r="BX50" s="42">
        <f t="shared" si="72"/>
        <v>0</v>
      </c>
      <c r="BY50" s="42">
        <f t="shared" si="24"/>
        <v>0</v>
      </c>
      <c r="BZ50" s="42">
        <f t="shared" si="81"/>
        <v>0.20752291989498373</v>
      </c>
      <c r="CA50" s="42">
        <f t="shared" si="81"/>
        <v>0.24993861440726778</v>
      </c>
      <c r="CB50" s="42">
        <f t="shared" si="73"/>
        <v>0</v>
      </c>
      <c r="CC50" s="42">
        <f t="shared" si="26"/>
        <v>0</v>
      </c>
      <c r="CD50" s="42">
        <f t="shared" si="27"/>
        <v>0</v>
      </c>
      <c r="CE50" s="43">
        <f t="shared" si="28"/>
        <v>-1.2418621004897479E-3</v>
      </c>
      <c r="CF50" s="42">
        <f t="shared" si="29"/>
        <v>0.24740203067165936</v>
      </c>
      <c r="CG50" s="42">
        <f t="shared" si="74"/>
        <v>0</v>
      </c>
      <c r="CH50" s="42">
        <f t="shared" si="75"/>
        <v>0</v>
      </c>
      <c r="CI50" s="42">
        <f t="shared" si="82"/>
        <v>-1.3085608539346184E-3</v>
      </c>
      <c r="CJ50" s="42">
        <f t="shared" si="82"/>
        <v>0.24350999595758951</v>
      </c>
      <c r="CK50" s="42">
        <f t="shared" si="76"/>
        <v>0</v>
      </c>
      <c r="CL50" s="42">
        <f t="shared" si="77"/>
        <v>0</v>
      </c>
      <c r="CM50" s="44">
        <f t="shared" si="31"/>
        <v>0</v>
      </c>
    </row>
    <row r="51" spans="1:91" x14ac:dyDescent="0.55000000000000004">
      <c r="A51" s="1">
        <v>4.38068767399895</v>
      </c>
      <c r="B51" s="1">
        <v>5.0536028971763098</v>
      </c>
      <c r="C51" s="15">
        <f t="shared" si="32"/>
        <v>1.4394112378592797E-2</v>
      </c>
      <c r="D51" s="5">
        <f t="shared" si="33"/>
        <v>1.9218134823860908E-2</v>
      </c>
      <c r="E51" s="5">
        <f t="shared" si="34"/>
        <v>2.4347865474342076E-2</v>
      </c>
      <c r="F51" s="16">
        <f t="shared" si="35"/>
        <v>2.9158409155764575E-2</v>
      </c>
      <c r="G51" s="43">
        <f t="shared" si="36"/>
        <v>0.35</v>
      </c>
      <c r="H51" s="42">
        <f t="shared" si="37"/>
        <v>0.6</v>
      </c>
      <c r="I51" s="43">
        <f t="shared" si="38"/>
        <v>0.16017693249924558</v>
      </c>
      <c r="J51" s="42">
        <f t="shared" si="39"/>
        <v>0.25401541515825904</v>
      </c>
      <c r="K51" s="42">
        <f t="shared" si="40"/>
        <v>0.53995883548136492</v>
      </c>
      <c r="L51" s="44">
        <f t="shared" si="40"/>
        <v>0.5631645833958796</v>
      </c>
      <c r="M51" s="43">
        <f t="shared" si="41"/>
        <v>5.7681616079335869E-2</v>
      </c>
      <c r="N51" s="42">
        <f t="shared" si="42"/>
        <v>6.3545955525627584E-2</v>
      </c>
      <c r="O51" s="42">
        <f t="shared" si="43"/>
        <v>2.4310929606433076E-2</v>
      </c>
      <c r="P51" s="44">
        <f t="shared" si="44"/>
        <v>2.8052488672069737E-2</v>
      </c>
      <c r="Q51" s="43">
        <f t="shared" si="45"/>
        <v>6.6932529816964514E-2</v>
      </c>
      <c r="R51" s="42">
        <f t="shared" si="46"/>
        <v>2.8925069335982823E-2</v>
      </c>
      <c r="S51" s="42">
        <f t="shared" si="47"/>
        <v>0.51672688826631352</v>
      </c>
      <c r="T51" s="44">
        <f t="shared" si="47"/>
        <v>0.50723076320038307</v>
      </c>
      <c r="U51" s="50">
        <v>3.5336162973694463E-2</v>
      </c>
      <c r="V51" s="51">
        <v>0.96466383702630554</v>
      </c>
      <c r="W51" s="42">
        <f t="shared" si="48"/>
        <v>0.11586851519887692</v>
      </c>
      <c r="X51" s="42">
        <f t="shared" si="48"/>
        <v>0.10462250851491592</v>
      </c>
      <c r="Y51" s="42">
        <f t="shared" si="0"/>
        <v>0.22049102371379284</v>
      </c>
      <c r="Z51" s="43">
        <f t="shared" si="1"/>
        <v>0.48139072529261906</v>
      </c>
      <c r="AA51" s="42">
        <f t="shared" si="2"/>
        <v>0.24972021120892626</v>
      </c>
      <c r="AB51" s="42">
        <f t="shared" si="49"/>
        <v>0.53995883548136492</v>
      </c>
      <c r="AC51" s="44">
        <f t="shared" si="3"/>
        <v>6.4910068030794174E-2</v>
      </c>
      <c r="AD51" s="43">
        <f t="shared" si="78"/>
        <v>0.48139072529261906</v>
      </c>
      <c r="AE51" s="42">
        <f t="shared" si="78"/>
        <v>0.24972021120892626</v>
      </c>
      <c r="AF51" s="42">
        <f t="shared" si="50"/>
        <v>0.5631645833958796</v>
      </c>
      <c r="AG51" s="44">
        <f t="shared" si="51"/>
        <v>6.7699700456187825E-2</v>
      </c>
      <c r="AH51" s="43">
        <f t="shared" si="52"/>
        <v>-0.45743307382592246</v>
      </c>
      <c r="AI51" s="42">
        <f t="shared" si="53"/>
        <v>0.24994771606353999</v>
      </c>
      <c r="AJ51" s="42">
        <f t="shared" si="54"/>
        <v>0.53995883548136492</v>
      </c>
      <c r="AK51" s="44">
        <f t="shared" si="5"/>
        <v>-6.1735843590979771E-2</v>
      </c>
      <c r="AL51" s="42">
        <f t="shared" si="79"/>
        <v>-0.45743307382592246</v>
      </c>
      <c r="AM51" s="42">
        <f t="shared" si="79"/>
        <v>0.24994771606353999</v>
      </c>
      <c r="AN51" s="42">
        <f t="shared" si="55"/>
        <v>0.5631645833958796</v>
      </c>
      <c r="AO51" s="45">
        <f t="shared" si="7"/>
        <v>-6.4389057742730835E-2</v>
      </c>
      <c r="AP51" s="46">
        <f t="shared" si="56"/>
        <v>0.48139072529261906</v>
      </c>
      <c r="AQ51" s="42">
        <f t="shared" si="57"/>
        <v>0.24972021120892626</v>
      </c>
      <c r="AR51" s="42">
        <f t="shared" si="58"/>
        <v>5.7681616079335869E-2</v>
      </c>
      <c r="AS51" s="42">
        <f t="shared" si="8"/>
        <v>6.9340797442420214E-3</v>
      </c>
      <c r="AT51" s="42">
        <f t="shared" si="80"/>
        <v>-0.45743307382592246</v>
      </c>
      <c r="AU51" s="42">
        <f t="shared" si="80"/>
        <v>0.24994771606353999</v>
      </c>
      <c r="AV51" s="42">
        <f t="shared" si="59"/>
        <v>2.4310929606433076E-2</v>
      </c>
      <c r="AW51" s="42">
        <f t="shared" si="10"/>
        <v>-2.7795743843992888E-3</v>
      </c>
      <c r="AX51" s="42">
        <f t="shared" si="11"/>
        <v>4.154505359842733E-3</v>
      </c>
      <c r="AY51" s="42">
        <f t="shared" si="60"/>
        <v>0.24840329146697321</v>
      </c>
      <c r="AZ51" s="42">
        <f t="shared" si="61"/>
        <v>4.38068767399895</v>
      </c>
      <c r="BA51" s="45">
        <f t="shared" si="12"/>
        <v>4.5208381640329254E-3</v>
      </c>
      <c r="BB51" s="46">
        <f t="shared" si="13"/>
        <v>6.9340797442420214E-3</v>
      </c>
      <c r="BC51" s="42">
        <f t="shared" si="14"/>
        <v>-2.7795743843992888E-3</v>
      </c>
      <c r="BD51" s="42">
        <f t="shared" si="15"/>
        <v>4.154505359842733E-3</v>
      </c>
      <c r="BE51" s="42">
        <f t="shared" si="62"/>
        <v>0.24840329146697321</v>
      </c>
      <c r="BF51" s="42">
        <f t="shared" si="63"/>
        <v>5.0536028971763098</v>
      </c>
      <c r="BG51" s="45">
        <f t="shared" si="16"/>
        <v>5.2152818332666861E-3</v>
      </c>
      <c r="BH51" s="42">
        <f t="shared" si="17"/>
        <v>-0.45743307382592246</v>
      </c>
      <c r="BI51" s="42">
        <f t="shared" si="18"/>
        <v>0.24994771606353999</v>
      </c>
      <c r="BJ51" s="42">
        <f t="shared" si="64"/>
        <v>2.8052488672069737E-2</v>
      </c>
      <c r="BK51" s="42">
        <f t="shared" si="65"/>
        <v>0.48139072529261906</v>
      </c>
      <c r="BL51" s="42">
        <f t="shared" si="66"/>
        <v>0.24972021120892626</v>
      </c>
      <c r="BM51" s="42">
        <f t="shared" si="67"/>
        <v>6.3545955525627584E-2</v>
      </c>
      <c r="BN51" s="42">
        <f t="shared" si="19"/>
        <v>7.6390495445326622E-3</v>
      </c>
      <c r="BO51" s="42">
        <f t="shared" si="20"/>
        <v>-3.2073631158432976E-3</v>
      </c>
      <c r="BP51" s="42">
        <f t="shared" si="21"/>
        <v>4.4316864286893642E-3</v>
      </c>
      <c r="BQ51" s="42">
        <f t="shared" si="68"/>
        <v>0.24601023540442496</v>
      </c>
      <c r="BR51" s="42">
        <f t="shared" si="69"/>
        <v>4.38068767399895</v>
      </c>
      <c r="BS51" s="45">
        <f t="shared" si="22"/>
        <v>4.7760019002878167E-3</v>
      </c>
      <c r="BT51" s="42">
        <f t="shared" si="70"/>
        <v>5.0536028971763098</v>
      </c>
      <c r="BU51" s="45">
        <f t="shared" si="23"/>
        <v>5.5096411422961124E-3</v>
      </c>
      <c r="BV51" s="42">
        <f t="shared" si="71"/>
        <v>0.48139072529261906</v>
      </c>
      <c r="BW51" s="42">
        <f t="shared" si="71"/>
        <v>0.24972021120892626</v>
      </c>
      <c r="BX51" s="42">
        <f t="shared" si="72"/>
        <v>0</v>
      </c>
      <c r="BY51" s="42">
        <f t="shared" si="24"/>
        <v>0</v>
      </c>
      <c r="BZ51" s="42">
        <f t="shared" si="81"/>
        <v>-0.45743307382592246</v>
      </c>
      <c r="CA51" s="42">
        <f t="shared" si="81"/>
        <v>0.24994771606353999</v>
      </c>
      <c r="CB51" s="42">
        <f t="shared" si="73"/>
        <v>0</v>
      </c>
      <c r="CC51" s="42">
        <f t="shared" si="26"/>
        <v>0</v>
      </c>
      <c r="CD51" s="42">
        <f t="shared" si="27"/>
        <v>0</v>
      </c>
      <c r="CE51" s="43">
        <f t="shared" si="28"/>
        <v>4.154505359842733E-3</v>
      </c>
      <c r="CF51" s="42">
        <f t="shared" si="29"/>
        <v>0.24840329146697321</v>
      </c>
      <c r="CG51" s="42">
        <f t="shared" si="74"/>
        <v>0</v>
      </c>
      <c r="CH51" s="42">
        <f t="shared" si="75"/>
        <v>0</v>
      </c>
      <c r="CI51" s="42">
        <f t="shared" si="82"/>
        <v>4.4316864286893642E-3</v>
      </c>
      <c r="CJ51" s="42">
        <f t="shared" si="82"/>
        <v>0.24601023540442496</v>
      </c>
      <c r="CK51" s="42">
        <f t="shared" si="76"/>
        <v>0</v>
      </c>
      <c r="CL51" s="42">
        <f t="shared" si="77"/>
        <v>0</v>
      </c>
      <c r="CM51" s="44">
        <f t="shared" si="31"/>
        <v>0</v>
      </c>
    </row>
    <row r="52" spans="1:91" x14ac:dyDescent="0.55000000000000004">
      <c r="A52" s="1">
        <v>4.0676407487392696</v>
      </c>
      <c r="B52" s="1">
        <v>4.8361461696278001</v>
      </c>
      <c r="C52" s="15">
        <f t="shared" si="32"/>
        <v>1.4168070470391151E-2</v>
      </c>
      <c r="D52" s="5">
        <f t="shared" si="33"/>
        <v>1.8957370732197575E-2</v>
      </c>
      <c r="E52" s="5">
        <f t="shared" si="34"/>
        <v>2.4109065379327686E-2</v>
      </c>
      <c r="F52" s="16">
        <f t="shared" si="35"/>
        <v>2.8882927098649768E-2</v>
      </c>
      <c r="G52" s="43">
        <f t="shared" si="36"/>
        <v>0.35</v>
      </c>
      <c r="H52" s="42">
        <f t="shared" si="37"/>
        <v>0.6</v>
      </c>
      <c r="I52" s="43">
        <f t="shared" si="38"/>
        <v>0.14931123662910406</v>
      </c>
      <c r="J52" s="42">
        <f t="shared" si="39"/>
        <v>0.23774907400674655</v>
      </c>
      <c r="K52" s="42">
        <f t="shared" si="40"/>
        <v>0.53725861504630867</v>
      </c>
      <c r="L52" s="44">
        <f t="shared" si="40"/>
        <v>0.55915886960625538</v>
      </c>
      <c r="M52" s="43">
        <f t="shared" si="41"/>
        <v>5.4436112677796161E-2</v>
      </c>
      <c r="N52" s="42">
        <f t="shared" si="42"/>
        <v>6.0160970502818191E-2</v>
      </c>
      <c r="O52" s="42">
        <f t="shared" si="43"/>
        <v>2.7397721785982064E-2</v>
      </c>
      <c r="P52" s="44">
        <f t="shared" si="44"/>
        <v>3.1271941559206276E-2</v>
      </c>
      <c r="Q52" s="43">
        <f t="shared" si="45"/>
        <v>6.2885810766548672E-2</v>
      </c>
      <c r="R52" s="42">
        <f t="shared" si="46"/>
        <v>3.2205645554799461E-2</v>
      </c>
      <c r="S52" s="42">
        <f t="shared" si="47"/>
        <v>0.51571627370197981</v>
      </c>
      <c r="T52" s="44">
        <f t="shared" si="47"/>
        <v>0.50805071554812908</v>
      </c>
      <c r="U52" s="50">
        <v>0.77303104133543721</v>
      </c>
      <c r="V52" s="51">
        <v>0.22696895866456279</v>
      </c>
      <c r="W52" s="42">
        <f t="shared" si="48"/>
        <v>3.3105444821130085E-2</v>
      </c>
      <c r="X52" s="42">
        <f t="shared" si="48"/>
        <v>3.9503477026376133E-2</v>
      </c>
      <c r="Y52" s="42">
        <f t="shared" si="0"/>
        <v>7.2608921847506225E-2</v>
      </c>
      <c r="Z52" s="43">
        <f t="shared" si="1"/>
        <v>-0.2573147676334574</v>
      </c>
      <c r="AA52" s="42">
        <f t="shared" si="2"/>
        <v>0.24975299874092446</v>
      </c>
      <c r="AB52" s="42">
        <f t="shared" si="49"/>
        <v>0.53725861504630867</v>
      </c>
      <c r="AC52" s="44">
        <f t="shared" si="3"/>
        <v>-3.4526997338172792E-2</v>
      </c>
      <c r="AD52" s="43">
        <f t="shared" si="78"/>
        <v>-0.2573147676334574</v>
      </c>
      <c r="AE52" s="42">
        <f t="shared" si="78"/>
        <v>0.24975299874092446</v>
      </c>
      <c r="AF52" s="42">
        <f t="shared" si="50"/>
        <v>0.55915886960625538</v>
      </c>
      <c r="AG52" s="44">
        <f t="shared" si="51"/>
        <v>-3.5934420150427575E-2</v>
      </c>
      <c r="AH52" s="43">
        <f t="shared" si="52"/>
        <v>0.28108175688356629</v>
      </c>
      <c r="AI52" s="42">
        <f t="shared" si="53"/>
        <v>0.24993518597916312</v>
      </c>
      <c r="AJ52" s="42">
        <f t="shared" si="54"/>
        <v>0.53725861504630867</v>
      </c>
      <c r="AK52" s="44">
        <f t="shared" si="5"/>
        <v>3.7743611056191936E-2</v>
      </c>
      <c r="AL52" s="42">
        <f t="shared" si="79"/>
        <v>0.28108175688356629</v>
      </c>
      <c r="AM52" s="42">
        <f t="shared" si="79"/>
        <v>0.24993518597916312</v>
      </c>
      <c r="AN52" s="42">
        <f t="shared" si="55"/>
        <v>0.55915886960625538</v>
      </c>
      <c r="AO52" s="45">
        <f t="shared" si="7"/>
        <v>3.9282152583480383E-2</v>
      </c>
      <c r="AP52" s="46">
        <f t="shared" si="56"/>
        <v>-0.2573147676334574</v>
      </c>
      <c r="AQ52" s="42">
        <f t="shared" si="57"/>
        <v>0.24975299874092446</v>
      </c>
      <c r="AR52" s="42">
        <f t="shared" si="58"/>
        <v>5.4436112677796161E-2</v>
      </c>
      <c r="AS52" s="42">
        <f t="shared" si="8"/>
        <v>-3.498344121228728E-3</v>
      </c>
      <c r="AT52" s="42">
        <f t="shared" si="80"/>
        <v>0.28108175688356629</v>
      </c>
      <c r="AU52" s="42">
        <f t="shared" si="80"/>
        <v>0.24993518597916312</v>
      </c>
      <c r="AV52" s="42">
        <f t="shared" si="59"/>
        <v>2.7397721785982064E-2</v>
      </c>
      <c r="AW52" s="42">
        <f t="shared" si="10"/>
        <v>1.9247508107929189E-3</v>
      </c>
      <c r="AX52" s="42">
        <f t="shared" si="11"/>
        <v>-1.5735933104358091E-3</v>
      </c>
      <c r="AY52" s="42">
        <f t="shared" si="60"/>
        <v>0.24861179560483099</v>
      </c>
      <c r="AZ52" s="42">
        <f t="shared" si="61"/>
        <v>4.0676407487392696</v>
      </c>
      <c r="BA52" s="45">
        <f t="shared" si="12"/>
        <v>-1.5913174321401458E-3</v>
      </c>
      <c r="BB52" s="46">
        <f t="shared" si="13"/>
        <v>-3.498344121228728E-3</v>
      </c>
      <c r="BC52" s="42">
        <f t="shared" si="14"/>
        <v>1.9247508107929189E-3</v>
      </c>
      <c r="BD52" s="42">
        <f t="shared" si="15"/>
        <v>-1.5735933104358091E-3</v>
      </c>
      <c r="BE52" s="42">
        <f t="shared" si="62"/>
        <v>0.24861179560483099</v>
      </c>
      <c r="BF52" s="42">
        <f t="shared" si="63"/>
        <v>4.8361461696278001</v>
      </c>
      <c r="BG52" s="45">
        <f t="shared" si="16"/>
        <v>-1.8919674030927565E-3</v>
      </c>
      <c r="BH52" s="42">
        <f t="shared" si="17"/>
        <v>0.28108175688356629</v>
      </c>
      <c r="BI52" s="42">
        <f t="shared" si="18"/>
        <v>0.24993518597916312</v>
      </c>
      <c r="BJ52" s="42">
        <f t="shared" si="64"/>
        <v>3.1271941559206276E-2</v>
      </c>
      <c r="BK52" s="42">
        <f t="shared" si="65"/>
        <v>-0.2573147676334574</v>
      </c>
      <c r="BL52" s="42">
        <f t="shared" si="66"/>
        <v>0.24975299874092446</v>
      </c>
      <c r="BM52" s="42">
        <f t="shared" si="67"/>
        <v>6.0160970502818191E-2</v>
      </c>
      <c r="BN52" s="42">
        <f t="shared" si="19"/>
        <v>-3.866252881275165E-3</v>
      </c>
      <c r="BO52" s="42">
        <f t="shared" si="20"/>
        <v>2.1969233552093146E-3</v>
      </c>
      <c r="BP52" s="42">
        <f t="shared" si="21"/>
        <v>-1.6693295260658504E-3</v>
      </c>
      <c r="BQ52" s="42">
        <f t="shared" si="68"/>
        <v>0.24650022814691008</v>
      </c>
      <c r="BR52" s="42">
        <f t="shared" si="69"/>
        <v>4.0676407487392696</v>
      </c>
      <c r="BS52" s="45">
        <f t="shared" si="22"/>
        <v>-1.6737939351838525E-3</v>
      </c>
      <c r="BT52" s="42">
        <f t="shared" si="70"/>
        <v>4.8361461696278001</v>
      </c>
      <c r="BU52" s="45">
        <f t="shared" si="23"/>
        <v>-1.9900263146135798E-3</v>
      </c>
      <c r="BV52" s="42">
        <f t="shared" si="71"/>
        <v>-0.2573147676334574</v>
      </c>
      <c r="BW52" s="42">
        <f t="shared" si="71"/>
        <v>0.24975299874092446</v>
      </c>
      <c r="BX52" s="42">
        <f t="shared" si="72"/>
        <v>0</v>
      </c>
      <c r="BY52" s="42">
        <f t="shared" si="24"/>
        <v>0</v>
      </c>
      <c r="BZ52" s="42">
        <f t="shared" si="81"/>
        <v>0.28108175688356629</v>
      </c>
      <c r="CA52" s="42">
        <f t="shared" si="81"/>
        <v>0.24993518597916312</v>
      </c>
      <c r="CB52" s="42">
        <f t="shared" si="73"/>
        <v>0</v>
      </c>
      <c r="CC52" s="42">
        <f t="shared" si="26"/>
        <v>0</v>
      </c>
      <c r="CD52" s="42">
        <f t="shared" si="27"/>
        <v>0</v>
      </c>
      <c r="CE52" s="43">
        <f t="shared" si="28"/>
        <v>-1.5735933104358091E-3</v>
      </c>
      <c r="CF52" s="42">
        <f t="shared" si="29"/>
        <v>0.24861179560483099</v>
      </c>
      <c r="CG52" s="42">
        <f t="shared" si="74"/>
        <v>0</v>
      </c>
      <c r="CH52" s="42">
        <f t="shared" si="75"/>
        <v>0</v>
      </c>
      <c r="CI52" s="42">
        <f t="shared" si="82"/>
        <v>-1.6693295260658504E-3</v>
      </c>
      <c r="CJ52" s="42">
        <f t="shared" si="82"/>
        <v>0.24650022814691008</v>
      </c>
      <c r="CK52" s="42">
        <f t="shared" si="76"/>
        <v>0</v>
      </c>
      <c r="CL52" s="42">
        <f t="shared" si="77"/>
        <v>0</v>
      </c>
      <c r="CM52" s="44">
        <f t="shared" si="31"/>
        <v>0</v>
      </c>
    </row>
    <row r="53" spans="1:91" x14ac:dyDescent="0.55000000000000004">
      <c r="A53" s="1">
        <v>4.3108885549904503</v>
      </c>
      <c r="B53" s="1">
        <v>4.7808601437384297</v>
      </c>
      <c r="C53" s="15">
        <f t="shared" si="32"/>
        <v>1.4247636341998158E-2</v>
      </c>
      <c r="D53" s="5">
        <f t="shared" si="33"/>
        <v>1.9051969102352212E-2</v>
      </c>
      <c r="E53" s="5">
        <f t="shared" si="34"/>
        <v>2.419275507608688E-2</v>
      </c>
      <c r="F53" s="16">
        <f t="shared" si="35"/>
        <v>2.8982428414380448E-2</v>
      </c>
      <c r="G53" s="43">
        <f t="shared" si="36"/>
        <v>0.35</v>
      </c>
      <c r="H53" s="42">
        <f t="shared" si="37"/>
        <v>0.6</v>
      </c>
      <c r="I53" s="43">
        <f t="shared" si="38"/>
        <v>0.15250477218355757</v>
      </c>
      <c r="J53" s="42">
        <f t="shared" si="39"/>
        <v>0.24285320784625369</v>
      </c>
      <c r="K53" s="42">
        <f t="shared" si="40"/>
        <v>0.53805247052188743</v>
      </c>
      <c r="L53" s="44">
        <f t="shared" si="40"/>
        <v>0.56041665723651379</v>
      </c>
      <c r="M53" s="43">
        <f t="shared" si="41"/>
        <v>5.6162462544704798E-2</v>
      </c>
      <c r="N53" s="42">
        <f t="shared" si="42"/>
        <v>6.1957691510339571E-2</v>
      </c>
      <c r="O53" s="42">
        <f t="shared" si="43"/>
        <v>2.5510541233172469E-2</v>
      </c>
      <c r="P53" s="44">
        <f t="shared" si="44"/>
        <v>2.9307833930032258E-2</v>
      </c>
      <c r="Q53" s="43">
        <f t="shared" si="45"/>
        <v>6.4940474089087014E-2</v>
      </c>
      <c r="R53" s="42">
        <f t="shared" si="46"/>
        <v>3.015060805677048E-2</v>
      </c>
      <c r="S53" s="42">
        <f t="shared" si="47"/>
        <v>0.51622941527747301</v>
      </c>
      <c r="T53" s="44">
        <f t="shared" si="47"/>
        <v>0.50753708105179185</v>
      </c>
      <c r="U53" s="50">
        <v>0.40350988476085503</v>
      </c>
      <c r="V53" s="51">
        <v>0.59649011523914497</v>
      </c>
      <c r="W53" s="42">
        <f t="shared" si="48"/>
        <v>6.3528462799433867E-3</v>
      </c>
      <c r="X53" s="42">
        <f t="shared" si="48"/>
        <v>3.9563211455682064E-3</v>
      </c>
      <c r="Y53" s="42">
        <f t="shared" si="0"/>
        <v>1.0309167425511592E-2</v>
      </c>
      <c r="Z53" s="43">
        <f t="shared" si="1"/>
        <v>0.11271953051661798</v>
      </c>
      <c r="AA53" s="42">
        <f t="shared" si="2"/>
        <v>0.24973660607975132</v>
      </c>
      <c r="AB53" s="42">
        <f t="shared" si="49"/>
        <v>0.53805247052188743</v>
      </c>
      <c r="AC53" s="44">
        <f t="shared" si="3"/>
        <v>1.5146280884003669E-2</v>
      </c>
      <c r="AD53" s="43">
        <f t="shared" si="78"/>
        <v>0.11271953051661798</v>
      </c>
      <c r="AE53" s="42">
        <f t="shared" si="78"/>
        <v>0.24973660607975132</v>
      </c>
      <c r="AF53" s="42">
        <f t="shared" si="50"/>
        <v>0.56041665723651379</v>
      </c>
      <c r="AG53" s="44">
        <f t="shared" si="51"/>
        <v>1.5775837056087549E-2</v>
      </c>
      <c r="AH53" s="43">
        <f t="shared" si="52"/>
        <v>-8.8953034187353119E-2</v>
      </c>
      <c r="AI53" s="42">
        <f t="shared" si="53"/>
        <v>0.24994319240921872</v>
      </c>
      <c r="AJ53" s="42">
        <f t="shared" si="54"/>
        <v>0.53805247052188743</v>
      </c>
      <c r="AK53" s="44">
        <f t="shared" si="5"/>
        <v>-1.1962631060416477E-2</v>
      </c>
      <c r="AL53" s="42">
        <f t="shared" si="79"/>
        <v>-8.8953034187353119E-2</v>
      </c>
      <c r="AM53" s="42">
        <f t="shared" si="79"/>
        <v>0.24994319240921872</v>
      </c>
      <c r="AN53" s="42">
        <f t="shared" si="55"/>
        <v>0.56041665723651379</v>
      </c>
      <c r="AO53" s="45">
        <f t="shared" si="7"/>
        <v>-1.2459858615888615E-2</v>
      </c>
      <c r="AP53" s="46">
        <f t="shared" si="56"/>
        <v>0.11271953051661798</v>
      </c>
      <c r="AQ53" s="42">
        <f t="shared" si="57"/>
        <v>0.24973660607975132</v>
      </c>
      <c r="AR53" s="42">
        <f t="shared" si="58"/>
        <v>5.6162462544704798E-2</v>
      </c>
      <c r="AS53" s="42">
        <f t="shared" si="8"/>
        <v>1.5809841594340021E-3</v>
      </c>
      <c r="AT53" s="42">
        <f t="shared" si="80"/>
        <v>-8.8953034187353119E-2</v>
      </c>
      <c r="AU53" s="42">
        <f t="shared" si="80"/>
        <v>0.24994319240921872</v>
      </c>
      <c r="AV53" s="42">
        <f t="shared" si="59"/>
        <v>2.5510541233172469E-2</v>
      </c>
      <c r="AW53" s="42">
        <f t="shared" si="10"/>
        <v>-5.6718110155312457E-4</v>
      </c>
      <c r="AX53" s="42">
        <f t="shared" si="11"/>
        <v>1.0138030578808776E-3</v>
      </c>
      <c r="AY53" s="42">
        <f t="shared" si="60"/>
        <v>0.2485520094871809</v>
      </c>
      <c r="AZ53" s="42">
        <f t="shared" si="61"/>
        <v>4.3108885549904503</v>
      </c>
      <c r="BA53" s="45">
        <f t="shared" si="12"/>
        <v>1.0862697136560591E-3</v>
      </c>
      <c r="BB53" s="46">
        <f t="shared" si="13"/>
        <v>1.5809841594340021E-3</v>
      </c>
      <c r="BC53" s="42">
        <f t="shared" si="14"/>
        <v>-5.6718110155312457E-4</v>
      </c>
      <c r="BD53" s="42">
        <f t="shared" si="15"/>
        <v>1.0138030578808776E-3</v>
      </c>
      <c r="BE53" s="42">
        <f t="shared" si="62"/>
        <v>0.2485520094871809</v>
      </c>
      <c r="BF53" s="42">
        <f t="shared" si="63"/>
        <v>4.7808601437384297</v>
      </c>
      <c r="BG53" s="45">
        <f t="shared" si="16"/>
        <v>1.2046944645220396E-3</v>
      </c>
      <c r="BH53" s="42">
        <f t="shared" si="17"/>
        <v>-8.8953034187353119E-2</v>
      </c>
      <c r="BI53" s="42">
        <f t="shared" si="18"/>
        <v>0.24994319240921872</v>
      </c>
      <c r="BJ53" s="42">
        <f t="shared" si="64"/>
        <v>2.9307833930032258E-2</v>
      </c>
      <c r="BK53" s="42">
        <f t="shared" si="65"/>
        <v>0.11271953051661798</v>
      </c>
      <c r="BL53" s="42">
        <f t="shared" si="66"/>
        <v>0.24973660607975132</v>
      </c>
      <c r="BM53" s="42">
        <f t="shared" si="67"/>
        <v>6.1957691510339571E-2</v>
      </c>
      <c r="BN53" s="42">
        <f t="shared" si="19"/>
        <v>1.7441209732385727E-3</v>
      </c>
      <c r="BO53" s="42">
        <f t="shared" si="20"/>
        <v>-6.5160708981573158E-4</v>
      </c>
      <c r="BP53" s="42">
        <f t="shared" si="21"/>
        <v>1.0925138834228412E-3</v>
      </c>
      <c r="BQ53" s="42">
        <f t="shared" si="68"/>
        <v>0.24634982752836559</v>
      </c>
      <c r="BR53" s="42">
        <f t="shared" si="69"/>
        <v>4.3108885549904503</v>
      </c>
      <c r="BS53" s="45">
        <f t="shared" si="22"/>
        <v>1.1602351613371152E-3</v>
      </c>
      <c r="BT53" s="42">
        <f t="shared" si="70"/>
        <v>4.7808601437384297</v>
      </c>
      <c r="BU53" s="45">
        <f t="shared" si="23"/>
        <v>1.2867235998896818E-3</v>
      </c>
      <c r="BV53" s="42">
        <f t="shared" si="71"/>
        <v>0.11271953051661798</v>
      </c>
      <c r="BW53" s="42">
        <f t="shared" si="71"/>
        <v>0.24973660607975132</v>
      </c>
      <c r="BX53" s="42">
        <f t="shared" si="72"/>
        <v>0</v>
      </c>
      <c r="BY53" s="42">
        <f t="shared" si="24"/>
        <v>0</v>
      </c>
      <c r="BZ53" s="42">
        <f t="shared" si="81"/>
        <v>-8.8953034187353119E-2</v>
      </c>
      <c r="CA53" s="42">
        <f t="shared" si="81"/>
        <v>0.24994319240921872</v>
      </c>
      <c r="CB53" s="42">
        <f t="shared" si="73"/>
        <v>0</v>
      </c>
      <c r="CC53" s="42">
        <f t="shared" si="26"/>
        <v>0</v>
      </c>
      <c r="CD53" s="42">
        <f t="shared" si="27"/>
        <v>0</v>
      </c>
      <c r="CE53" s="43">
        <f t="shared" si="28"/>
        <v>1.0138030578808776E-3</v>
      </c>
      <c r="CF53" s="42">
        <f t="shared" si="29"/>
        <v>0.2485520094871809</v>
      </c>
      <c r="CG53" s="42">
        <f t="shared" si="74"/>
        <v>0</v>
      </c>
      <c r="CH53" s="42">
        <f t="shared" si="75"/>
        <v>0</v>
      </c>
      <c r="CI53" s="42">
        <f t="shared" si="82"/>
        <v>1.0925138834228412E-3</v>
      </c>
      <c r="CJ53" s="42">
        <f t="shared" si="82"/>
        <v>0.24634982752836559</v>
      </c>
      <c r="CK53" s="42">
        <f t="shared" si="76"/>
        <v>0</v>
      </c>
      <c r="CL53" s="42">
        <f t="shared" si="77"/>
        <v>0</v>
      </c>
      <c r="CM53" s="44">
        <f t="shared" si="31"/>
        <v>0</v>
      </c>
    </row>
    <row r="54" spans="1:91" x14ac:dyDescent="0.55000000000000004">
      <c r="A54" s="1">
        <v>6.4027448749027904</v>
      </c>
      <c r="B54" s="1">
        <v>7.0538403197746504</v>
      </c>
      <c r="C54" s="15">
        <f t="shared" si="32"/>
        <v>1.4193322856315355E-2</v>
      </c>
      <c r="D54" s="5">
        <f t="shared" si="33"/>
        <v>1.8991734379126109E-2</v>
      </c>
      <c r="E54" s="5">
        <f t="shared" si="34"/>
        <v>2.4134743318020024E-2</v>
      </c>
      <c r="F54" s="16">
        <f t="shared" si="35"/>
        <v>2.8918092234385965E-2</v>
      </c>
      <c r="G54" s="43">
        <f t="shared" si="36"/>
        <v>0.35</v>
      </c>
      <c r="H54" s="42">
        <f t="shared" si="37"/>
        <v>0.6</v>
      </c>
      <c r="I54" s="43">
        <f t="shared" si="38"/>
        <v>0.2248408868820439</v>
      </c>
      <c r="J54" s="42">
        <f t="shared" si="39"/>
        <v>0.35851220906042103</v>
      </c>
      <c r="K54" s="42">
        <f t="shared" si="40"/>
        <v>0.55597461114144175</v>
      </c>
      <c r="L54" s="44">
        <f t="shared" si="40"/>
        <v>0.588680234175742</v>
      </c>
      <c r="M54" s="43">
        <f t="shared" si="41"/>
        <v>5.5405148500504618E-2</v>
      </c>
      <c r="N54" s="42">
        <f t="shared" si="42"/>
        <v>6.1168899657535192E-2</v>
      </c>
      <c r="O54" s="42">
        <f t="shared" si="43"/>
        <v>2.6108672786193294E-2</v>
      </c>
      <c r="P54" s="44">
        <f t="shared" si="44"/>
        <v>2.9930826860826688E-2</v>
      </c>
      <c r="Q54" s="43">
        <f t="shared" si="45"/>
        <v>6.681277806747217E-2</v>
      </c>
      <c r="R54" s="42">
        <f t="shared" si="46"/>
        <v>3.2135445365227999E-2</v>
      </c>
      <c r="S54" s="42">
        <f t="shared" si="47"/>
        <v>0.51669698377427242</v>
      </c>
      <c r="T54" s="44">
        <f t="shared" si="47"/>
        <v>0.50803317004078397</v>
      </c>
      <c r="U54" s="50">
        <v>0.59547803597158944</v>
      </c>
      <c r="V54" s="51">
        <v>0.40452196402841056</v>
      </c>
      <c r="W54" s="42">
        <f t="shared" si="48"/>
        <v>3.1032270926581941E-3</v>
      </c>
      <c r="X54" s="42">
        <f t="shared" si="48"/>
        <v>5.3572848850680036E-3</v>
      </c>
      <c r="Y54" s="42">
        <f t="shared" si="0"/>
        <v>8.4605119777261973E-3</v>
      </c>
      <c r="Z54" s="43">
        <f t="shared" si="1"/>
        <v>-7.8781052197317014E-2</v>
      </c>
      <c r="AA54" s="42">
        <f t="shared" si="2"/>
        <v>0.24972121073284168</v>
      </c>
      <c r="AB54" s="42">
        <f t="shared" si="49"/>
        <v>0.55597461114144175</v>
      </c>
      <c r="AC54" s="44">
        <f t="shared" si="3"/>
        <v>-1.0937855171437378E-2</v>
      </c>
      <c r="AD54" s="43">
        <f t="shared" si="78"/>
        <v>-7.8781052197317014E-2</v>
      </c>
      <c r="AE54" s="42">
        <f t="shared" si="78"/>
        <v>0.24972121073284168</v>
      </c>
      <c r="AF54" s="42">
        <f t="shared" si="50"/>
        <v>0.588680234175742</v>
      </c>
      <c r="AG54" s="44">
        <f t="shared" si="51"/>
        <v>-1.1581282696493545E-2</v>
      </c>
      <c r="AH54" s="43">
        <f t="shared" si="52"/>
        <v>0.1035112060123734</v>
      </c>
      <c r="AI54" s="42">
        <f t="shared" si="53"/>
        <v>0.24993546817909584</v>
      </c>
      <c r="AJ54" s="42">
        <f t="shared" si="54"/>
        <v>0.55597461114144175</v>
      </c>
      <c r="AK54" s="44">
        <f t="shared" si="5"/>
        <v>1.4383686847235365E-2</v>
      </c>
      <c r="AL54" s="42">
        <f t="shared" si="79"/>
        <v>0.1035112060123734</v>
      </c>
      <c r="AM54" s="42">
        <f t="shared" si="79"/>
        <v>0.24993546817909584</v>
      </c>
      <c r="AN54" s="42">
        <f t="shared" si="55"/>
        <v>0.588680234175742</v>
      </c>
      <c r="AO54" s="45">
        <f t="shared" si="7"/>
        <v>1.5229818002223347E-2</v>
      </c>
      <c r="AP54" s="46">
        <f t="shared" si="56"/>
        <v>-7.8781052197317014E-2</v>
      </c>
      <c r="AQ54" s="42">
        <f t="shared" si="57"/>
        <v>0.24972121073284168</v>
      </c>
      <c r="AR54" s="42">
        <f t="shared" si="58"/>
        <v>5.5405148500504618E-2</v>
      </c>
      <c r="AS54" s="42">
        <f t="shared" si="8"/>
        <v>-1.0900020934523007E-3</v>
      </c>
      <c r="AT54" s="42">
        <f t="shared" si="80"/>
        <v>0.1035112060123734</v>
      </c>
      <c r="AU54" s="42">
        <f t="shared" si="80"/>
        <v>0.24993546817909584</v>
      </c>
      <c r="AV54" s="42">
        <f t="shared" si="59"/>
        <v>2.6108672786193294E-2</v>
      </c>
      <c r="AW54" s="42">
        <f t="shared" si="10"/>
        <v>6.7546065202966985E-4</v>
      </c>
      <c r="AX54" s="42">
        <f t="shared" si="11"/>
        <v>-4.145414414226308E-4</v>
      </c>
      <c r="AY54" s="42">
        <f t="shared" si="60"/>
        <v>0.24686684290756439</v>
      </c>
      <c r="AZ54" s="42">
        <f t="shared" si="61"/>
        <v>6.4027448749027904</v>
      </c>
      <c r="BA54" s="45">
        <f t="shared" si="12"/>
        <v>-6.5523473714124852E-4</v>
      </c>
      <c r="BB54" s="46">
        <f t="shared" si="13"/>
        <v>-1.0900020934523007E-3</v>
      </c>
      <c r="BC54" s="42">
        <f t="shared" si="14"/>
        <v>6.7546065202966985E-4</v>
      </c>
      <c r="BD54" s="42">
        <f t="shared" si="15"/>
        <v>-4.145414414226308E-4</v>
      </c>
      <c r="BE54" s="42">
        <f t="shared" si="62"/>
        <v>0.24686684290756439</v>
      </c>
      <c r="BF54" s="42">
        <f t="shared" si="63"/>
        <v>7.0538403197746504</v>
      </c>
      <c r="BG54" s="45">
        <f t="shared" si="16"/>
        <v>-7.2186559015972917E-4</v>
      </c>
      <c r="BH54" s="42">
        <f t="shared" si="17"/>
        <v>0.1035112060123734</v>
      </c>
      <c r="BI54" s="42">
        <f t="shared" si="18"/>
        <v>0.24993546817909584</v>
      </c>
      <c r="BJ54" s="42">
        <f t="shared" si="64"/>
        <v>2.9930826860826688E-2</v>
      </c>
      <c r="BK54" s="42">
        <f t="shared" si="65"/>
        <v>-7.8781052197317014E-2</v>
      </c>
      <c r="BL54" s="42">
        <f t="shared" si="66"/>
        <v>0.24972121073284168</v>
      </c>
      <c r="BM54" s="42">
        <f t="shared" si="67"/>
        <v>6.1168899657535192E-2</v>
      </c>
      <c r="BN54" s="42">
        <f t="shared" si="19"/>
        <v>-1.2033940975770478E-3</v>
      </c>
      <c r="BO54" s="42">
        <f t="shared" si="20"/>
        <v>7.7434406539011406E-4</v>
      </c>
      <c r="BP54" s="42">
        <f t="shared" si="21"/>
        <v>-4.2905003218693372E-4</v>
      </c>
      <c r="BQ54" s="42">
        <f t="shared" si="68"/>
        <v>0.24213581606653556</v>
      </c>
      <c r="BR54" s="42">
        <f t="shared" si="69"/>
        <v>6.4027448749027904</v>
      </c>
      <c r="BS54" s="45">
        <f t="shared" si="22"/>
        <v>-6.6517079053858878E-4</v>
      </c>
      <c r="BT54" s="42">
        <f t="shared" si="70"/>
        <v>7.0538403197746504</v>
      </c>
      <c r="BU54" s="45">
        <f t="shared" si="23"/>
        <v>-7.3281204132137341E-4</v>
      </c>
      <c r="BV54" s="42">
        <f t="shared" si="71"/>
        <v>-7.8781052197317014E-2</v>
      </c>
      <c r="BW54" s="42">
        <f t="shared" si="71"/>
        <v>0.24972121073284168</v>
      </c>
      <c r="BX54" s="42">
        <f t="shared" si="72"/>
        <v>0</v>
      </c>
      <c r="BY54" s="42">
        <f t="shared" si="24"/>
        <v>0</v>
      </c>
      <c r="BZ54" s="42">
        <f t="shared" si="81"/>
        <v>0.1035112060123734</v>
      </c>
      <c r="CA54" s="42">
        <f t="shared" si="81"/>
        <v>0.24993546817909584</v>
      </c>
      <c r="CB54" s="42">
        <f t="shared" si="73"/>
        <v>0</v>
      </c>
      <c r="CC54" s="42">
        <f t="shared" si="26"/>
        <v>0</v>
      </c>
      <c r="CD54" s="42">
        <f t="shared" si="27"/>
        <v>0</v>
      </c>
      <c r="CE54" s="43">
        <f t="shared" si="28"/>
        <v>-4.145414414226308E-4</v>
      </c>
      <c r="CF54" s="42">
        <f t="shared" si="29"/>
        <v>0.24686684290756439</v>
      </c>
      <c r="CG54" s="42">
        <f t="shared" si="74"/>
        <v>0</v>
      </c>
      <c r="CH54" s="42">
        <f t="shared" si="75"/>
        <v>0</v>
      </c>
      <c r="CI54" s="42">
        <f t="shared" si="82"/>
        <v>-4.2905003218693372E-4</v>
      </c>
      <c r="CJ54" s="42">
        <f t="shared" si="82"/>
        <v>0.24213581606653556</v>
      </c>
      <c r="CK54" s="42">
        <f t="shared" si="76"/>
        <v>0</v>
      </c>
      <c r="CL54" s="42">
        <f t="shared" si="77"/>
        <v>0</v>
      </c>
      <c r="CM54" s="44">
        <f t="shared" si="31"/>
        <v>0</v>
      </c>
    </row>
    <row r="55" spans="1:91" x14ac:dyDescent="0.55000000000000004">
      <c r="A55" s="1">
        <v>4.8258133132817598</v>
      </c>
      <c r="B55" s="1">
        <v>5.5201782967170603</v>
      </c>
      <c r="C55" s="15">
        <f t="shared" si="32"/>
        <v>1.4226084593172417E-2</v>
      </c>
      <c r="D55" s="5">
        <f t="shared" si="33"/>
        <v>1.9027827658634096E-2</v>
      </c>
      <c r="E55" s="5">
        <f t="shared" si="34"/>
        <v>2.4168001857546952E-2</v>
      </c>
      <c r="F55" s="16">
        <f t="shared" si="35"/>
        <v>2.8954732836452033E-2</v>
      </c>
      <c r="G55" s="43">
        <f t="shared" si="36"/>
        <v>0.35</v>
      </c>
      <c r="H55" s="42">
        <f t="shared" si="37"/>
        <v>0.6</v>
      </c>
      <c r="I55" s="43">
        <f t="shared" si="38"/>
        <v>0.17368942970046852</v>
      </c>
      <c r="J55" s="42">
        <f t="shared" si="39"/>
        <v>0.27646555291059172</v>
      </c>
      <c r="K55" s="42">
        <f t="shared" si="40"/>
        <v>0.54331352187694371</v>
      </c>
      <c r="L55" s="44">
        <f t="shared" si="40"/>
        <v>0.5686794950006141</v>
      </c>
      <c r="M55" s="43">
        <f t="shared" si="41"/>
        <v>5.595204125907649E-2</v>
      </c>
      <c r="N55" s="42">
        <f t="shared" si="42"/>
        <v>6.1747963792359868E-2</v>
      </c>
      <c r="O55" s="42">
        <f t="shared" si="43"/>
        <v>2.5389488443831525E-2</v>
      </c>
      <c r="P55" s="44">
        <f t="shared" si="44"/>
        <v>2.9169335960715522E-2</v>
      </c>
      <c r="Q55" s="43">
        <f t="shared" si="45"/>
        <v>6.5514301459428326E-2</v>
      </c>
      <c r="R55" s="42">
        <f t="shared" si="46"/>
        <v>3.0382455628715027E-2</v>
      </c>
      <c r="S55" s="42">
        <f t="shared" si="47"/>
        <v>0.51637271963890885</v>
      </c>
      <c r="T55" s="44">
        <f t="shared" si="47"/>
        <v>0.50759502967255388</v>
      </c>
      <c r="U55" s="50">
        <v>0.7805886105582075</v>
      </c>
      <c r="V55" s="51">
        <v>0.2194113894417925</v>
      </c>
      <c r="W55" s="42">
        <f t="shared" si="48"/>
        <v>3.4905018507139361E-2</v>
      </c>
      <c r="X55" s="42">
        <f t="shared" si="48"/>
        <v>4.1524905248326451E-2</v>
      </c>
      <c r="Y55" s="42">
        <f t="shared" si="0"/>
        <v>7.6429923755465812E-2</v>
      </c>
      <c r="Z55" s="43">
        <f t="shared" si="1"/>
        <v>-0.26421589091929865</v>
      </c>
      <c r="AA55" s="42">
        <f t="shared" si="2"/>
        <v>0.24973193405162569</v>
      </c>
      <c r="AB55" s="42">
        <f t="shared" si="49"/>
        <v>0.54331352187694371</v>
      </c>
      <c r="AC55" s="44">
        <f t="shared" si="3"/>
        <v>-3.5849535137029272E-2</v>
      </c>
      <c r="AD55" s="43">
        <f t="shared" si="78"/>
        <v>-0.26421589091929865</v>
      </c>
      <c r="AE55" s="42">
        <f t="shared" si="78"/>
        <v>0.24973193405162569</v>
      </c>
      <c r="AF55" s="42">
        <f t="shared" si="50"/>
        <v>0.5686794950006141</v>
      </c>
      <c r="AG55" s="44">
        <f t="shared" si="51"/>
        <v>-3.7523261831039149E-2</v>
      </c>
      <c r="AH55" s="43">
        <f t="shared" si="52"/>
        <v>0.28818364023076137</v>
      </c>
      <c r="AI55" s="42">
        <f t="shared" si="53"/>
        <v>0.24994231552427304</v>
      </c>
      <c r="AJ55" s="42">
        <f t="shared" si="54"/>
        <v>0.54331352187694371</v>
      </c>
      <c r="AK55" s="44">
        <f t="shared" si="5"/>
        <v>3.9134485237218186E-2</v>
      </c>
      <c r="AL55" s="42">
        <f t="shared" si="79"/>
        <v>0.28818364023076137</v>
      </c>
      <c r="AM55" s="42">
        <f t="shared" si="79"/>
        <v>0.24994231552427304</v>
      </c>
      <c r="AN55" s="42">
        <f t="shared" si="55"/>
        <v>0.5686794950006141</v>
      </c>
      <c r="AO55" s="45">
        <f t="shared" si="7"/>
        <v>4.0961578178521398E-2</v>
      </c>
      <c r="AP55" s="46">
        <f t="shared" si="56"/>
        <v>-0.26421589091929865</v>
      </c>
      <c r="AQ55" s="42">
        <f t="shared" si="57"/>
        <v>0.24973193405162569</v>
      </c>
      <c r="AR55" s="42">
        <f t="shared" si="58"/>
        <v>5.595204125907649E-2</v>
      </c>
      <c r="AS55" s="42">
        <f t="shared" si="8"/>
        <v>-3.6918916764234052E-3</v>
      </c>
      <c r="AT55" s="42">
        <f t="shared" si="80"/>
        <v>0.28818364023076137</v>
      </c>
      <c r="AU55" s="42">
        <f t="shared" si="80"/>
        <v>0.24994231552427304</v>
      </c>
      <c r="AV55" s="42">
        <f t="shared" si="59"/>
        <v>2.5389488443831525E-2</v>
      </c>
      <c r="AW55" s="42">
        <f t="shared" si="10"/>
        <v>1.8287867330323694E-3</v>
      </c>
      <c r="AX55" s="42">
        <f t="shared" si="11"/>
        <v>-1.8631049433910358E-3</v>
      </c>
      <c r="AY55" s="42">
        <f t="shared" si="60"/>
        <v>0.24812393882261552</v>
      </c>
      <c r="AZ55" s="42">
        <f t="shared" si="61"/>
        <v>4.8258133132817598</v>
      </c>
      <c r="BA55" s="45">
        <f t="shared" si="12"/>
        <v>-2.2308815002223489E-3</v>
      </c>
      <c r="BB55" s="46">
        <f t="shared" si="13"/>
        <v>-3.6918916764234052E-3</v>
      </c>
      <c r="BC55" s="42">
        <f t="shared" si="14"/>
        <v>1.8287867330323694E-3</v>
      </c>
      <c r="BD55" s="42">
        <f t="shared" si="15"/>
        <v>-1.8631049433910358E-3</v>
      </c>
      <c r="BE55" s="42">
        <f t="shared" si="62"/>
        <v>0.24812393882261552</v>
      </c>
      <c r="BF55" s="42">
        <f t="shared" si="63"/>
        <v>5.5201782967170603</v>
      </c>
      <c r="BG55" s="45">
        <f t="shared" si="16"/>
        <v>-2.5518731953806917E-3</v>
      </c>
      <c r="BH55" s="42">
        <f t="shared" si="17"/>
        <v>0.28818364023076137</v>
      </c>
      <c r="BI55" s="42">
        <f t="shared" si="18"/>
        <v>0.24994231552427304</v>
      </c>
      <c r="BJ55" s="42">
        <f t="shared" si="64"/>
        <v>2.9169335960715522E-2</v>
      </c>
      <c r="BK55" s="42">
        <f t="shared" si="65"/>
        <v>-0.26421589091929865</v>
      </c>
      <c r="BL55" s="42">
        <f t="shared" si="66"/>
        <v>0.24973193405162569</v>
      </c>
      <c r="BM55" s="42">
        <f t="shared" si="67"/>
        <v>6.1747963792359868E-2</v>
      </c>
      <c r="BN55" s="42">
        <f t="shared" si="19"/>
        <v>-4.0743248759333977E-3</v>
      </c>
      <c r="BO55" s="42">
        <f t="shared" si="20"/>
        <v>2.1010464521304998E-3</v>
      </c>
      <c r="BP55" s="42">
        <f t="shared" si="21"/>
        <v>-1.9732784238028979E-3</v>
      </c>
      <c r="BQ55" s="42">
        <f t="shared" si="68"/>
        <v>0.24528312696646062</v>
      </c>
      <c r="BR55" s="42">
        <f t="shared" si="69"/>
        <v>4.8258133132817598</v>
      </c>
      <c r="BS55" s="45">
        <f t="shared" si="22"/>
        <v>-2.3357510812586596E-3</v>
      </c>
      <c r="BT55" s="42">
        <f t="shared" si="70"/>
        <v>5.5201782967170603</v>
      </c>
      <c r="BU55" s="45">
        <f t="shared" si="23"/>
        <v>-2.6718319976885199E-3</v>
      </c>
      <c r="BV55" s="42">
        <f t="shared" si="71"/>
        <v>-0.26421589091929865</v>
      </c>
      <c r="BW55" s="42">
        <f t="shared" si="71"/>
        <v>0.24973193405162569</v>
      </c>
      <c r="BX55" s="42">
        <f t="shared" si="72"/>
        <v>0</v>
      </c>
      <c r="BY55" s="42">
        <f t="shared" si="24"/>
        <v>0</v>
      </c>
      <c r="BZ55" s="42">
        <f t="shared" si="81"/>
        <v>0.28818364023076137</v>
      </c>
      <c r="CA55" s="42">
        <f t="shared" si="81"/>
        <v>0.24994231552427304</v>
      </c>
      <c r="CB55" s="42">
        <f t="shared" si="73"/>
        <v>0</v>
      </c>
      <c r="CC55" s="42">
        <f t="shared" si="26"/>
        <v>0</v>
      </c>
      <c r="CD55" s="42">
        <f t="shared" si="27"/>
        <v>0</v>
      </c>
      <c r="CE55" s="43">
        <f t="shared" si="28"/>
        <v>-1.8631049433910358E-3</v>
      </c>
      <c r="CF55" s="42">
        <f t="shared" si="29"/>
        <v>0.24812393882261552</v>
      </c>
      <c r="CG55" s="42">
        <f t="shared" si="74"/>
        <v>0</v>
      </c>
      <c r="CH55" s="42">
        <f t="shared" si="75"/>
        <v>0</v>
      </c>
      <c r="CI55" s="42">
        <f t="shared" si="82"/>
        <v>-1.9732784238028979E-3</v>
      </c>
      <c r="CJ55" s="42">
        <f t="shared" si="82"/>
        <v>0.24528312696646062</v>
      </c>
      <c r="CK55" s="42">
        <f t="shared" si="76"/>
        <v>0</v>
      </c>
      <c r="CL55" s="42">
        <f t="shared" si="77"/>
        <v>0</v>
      </c>
      <c r="CM55" s="44">
        <f t="shared" si="31"/>
        <v>0</v>
      </c>
    </row>
    <row r="56" spans="1:91" x14ac:dyDescent="0.55000000000000004">
      <c r="A56" s="1">
        <v>6.4342593119212497</v>
      </c>
      <c r="B56" s="1">
        <v>7.2642116242132504</v>
      </c>
      <c r="C56" s="15">
        <f t="shared" si="32"/>
        <v>1.4337628668183534E-2</v>
      </c>
      <c r="D56" s="5">
        <f t="shared" si="33"/>
        <v>1.9155421318403129E-2</v>
      </c>
      <c r="E56" s="5">
        <f t="shared" si="34"/>
        <v>2.4284789411609886E-2</v>
      </c>
      <c r="F56" s="16">
        <f t="shared" si="35"/>
        <v>2.9088324436336459E-2</v>
      </c>
      <c r="G56" s="43">
        <f t="shared" si="36"/>
        <v>0.35</v>
      </c>
      <c r="H56" s="42">
        <f t="shared" si="37"/>
        <v>0.6</v>
      </c>
      <c r="I56" s="43">
        <f t="shared" si="38"/>
        <v>0.2314010549769753</v>
      </c>
      <c r="J56" s="42">
        <f t="shared" si="39"/>
        <v>0.36755837690901916</v>
      </c>
      <c r="K56" s="42">
        <f t="shared" si="40"/>
        <v>0.55759349886194187</v>
      </c>
      <c r="L56" s="44">
        <f t="shared" si="40"/>
        <v>0.59086886472977751</v>
      </c>
      <c r="M56" s="43">
        <f t="shared" si="41"/>
        <v>5.7744518015927955E-2</v>
      </c>
      <c r="N56" s="42">
        <f t="shared" si="42"/>
        <v>6.3624126883911822E-2</v>
      </c>
      <c r="O56" s="42">
        <f t="shared" si="43"/>
        <v>2.3432764181970617E-2</v>
      </c>
      <c r="P56" s="44">
        <f t="shared" si="44"/>
        <v>2.7121257051789451E-2</v>
      </c>
      <c r="Q56" s="43">
        <f t="shared" si="45"/>
        <v>6.9791483461917991E-2</v>
      </c>
      <c r="R56" s="42">
        <f t="shared" si="46"/>
        <v>2.9091063332467092E-2</v>
      </c>
      <c r="S56" s="42">
        <f t="shared" si="47"/>
        <v>0.51744079214822136</v>
      </c>
      <c r="T56" s="44">
        <f t="shared" si="47"/>
        <v>0.5072722529707907</v>
      </c>
      <c r="U56" s="50">
        <v>0.35021495304302519</v>
      </c>
      <c r="V56" s="51">
        <v>0.64978504695697481</v>
      </c>
      <c r="W56" s="42">
        <f t="shared" si="48"/>
        <v>1.3982240632218479E-2</v>
      </c>
      <c r="X56" s="42">
        <f t="shared" si="48"/>
        <v>1.0154948224874276E-2</v>
      </c>
      <c r="Y56" s="42">
        <f t="shared" si="0"/>
        <v>2.4137188857092755E-2</v>
      </c>
      <c r="Z56" s="43">
        <f t="shared" si="1"/>
        <v>0.16722583910519617</v>
      </c>
      <c r="AA56" s="42">
        <f t="shared" si="2"/>
        <v>0.24969581876924254</v>
      </c>
      <c r="AB56" s="42">
        <f t="shared" si="49"/>
        <v>0.55759349886194187</v>
      </c>
      <c r="AC56" s="44">
        <f t="shared" si="3"/>
        <v>2.3282647094628548E-2</v>
      </c>
      <c r="AD56" s="43">
        <f t="shared" si="78"/>
        <v>0.16722583910519617</v>
      </c>
      <c r="AE56" s="42">
        <f t="shared" si="78"/>
        <v>0.24969581876924254</v>
      </c>
      <c r="AF56" s="42">
        <f t="shared" si="50"/>
        <v>0.59086886472977751</v>
      </c>
      <c r="AG56" s="44">
        <f t="shared" si="51"/>
        <v>2.4672079722567575E-2</v>
      </c>
      <c r="AH56" s="43">
        <f t="shared" si="52"/>
        <v>-0.14251279398618411</v>
      </c>
      <c r="AI56" s="42">
        <f t="shared" si="53"/>
        <v>0.24994711433672884</v>
      </c>
      <c r="AJ56" s="42">
        <f t="shared" si="54"/>
        <v>0.55759349886194187</v>
      </c>
      <c r="AK56" s="44">
        <f t="shared" si="5"/>
        <v>-1.9861849340520554E-2</v>
      </c>
      <c r="AL56" s="42">
        <f t="shared" si="79"/>
        <v>-0.14251279398618411</v>
      </c>
      <c r="AM56" s="42">
        <f t="shared" si="79"/>
        <v>0.24994711433672884</v>
      </c>
      <c r="AN56" s="42">
        <f t="shared" si="55"/>
        <v>0.59086886472977751</v>
      </c>
      <c r="AO56" s="45">
        <f t="shared" si="7"/>
        <v>-2.104713988814455E-2</v>
      </c>
      <c r="AP56" s="46">
        <f t="shared" si="56"/>
        <v>0.16722583910519617</v>
      </c>
      <c r="AQ56" s="42">
        <f t="shared" si="57"/>
        <v>0.24969581876924254</v>
      </c>
      <c r="AR56" s="42">
        <f t="shared" si="58"/>
        <v>5.7744518015927955E-2</v>
      </c>
      <c r="AS56" s="42">
        <f t="shared" si="8"/>
        <v>2.4111565815568277E-3</v>
      </c>
      <c r="AT56" s="42">
        <f t="shared" si="80"/>
        <v>-0.14251279398618411</v>
      </c>
      <c r="AU56" s="42">
        <f t="shared" si="80"/>
        <v>0.24994711433672884</v>
      </c>
      <c r="AV56" s="42">
        <f t="shared" si="59"/>
        <v>2.3432764181970617E-2</v>
      </c>
      <c r="AW56" s="42">
        <f t="shared" si="10"/>
        <v>-8.3469056358112699E-4</v>
      </c>
      <c r="AX56" s="42">
        <f t="shared" si="11"/>
        <v>1.5764660179757007E-3</v>
      </c>
      <c r="AY56" s="42">
        <f t="shared" si="60"/>
        <v>0.24668298888883949</v>
      </c>
      <c r="AZ56" s="42">
        <f t="shared" si="61"/>
        <v>6.4342593119212497</v>
      </c>
      <c r="BA56" s="45">
        <f t="shared" si="12"/>
        <v>2.5022020478523014E-3</v>
      </c>
      <c r="BB56" s="46">
        <f t="shared" si="13"/>
        <v>2.4111565815568277E-3</v>
      </c>
      <c r="BC56" s="42">
        <f t="shared" si="14"/>
        <v>-8.3469056358112699E-4</v>
      </c>
      <c r="BD56" s="42">
        <f t="shared" si="15"/>
        <v>1.5764660179757007E-3</v>
      </c>
      <c r="BE56" s="42">
        <f t="shared" si="62"/>
        <v>0.24668298888883949</v>
      </c>
      <c r="BF56" s="42">
        <f t="shared" si="63"/>
        <v>7.2642116242132504</v>
      </c>
      <c r="BG56" s="45">
        <f t="shared" si="16"/>
        <v>2.8249600025385727E-3</v>
      </c>
      <c r="BH56" s="42">
        <f t="shared" si="17"/>
        <v>-0.14251279398618411</v>
      </c>
      <c r="BI56" s="42">
        <f t="shared" si="18"/>
        <v>0.24994711433672884</v>
      </c>
      <c r="BJ56" s="42">
        <f t="shared" si="64"/>
        <v>2.7121257051789451E-2</v>
      </c>
      <c r="BK56" s="42">
        <f t="shared" si="65"/>
        <v>0.16722583910519617</v>
      </c>
      <c r="BL56" s="42">
        <f t="shared" si="66"/>
        <v>0.24969581876924254</v>
      </c>
      <c r="BM56" s="42">
        <f t="shared" si="67"/>
        <v>6.3624126883911822E-2</v>
      </c>
      <c r="BN56" s="42">
        <f t="shared" si="19"/>
        <v>2.6566631353583292E-3</v>
      </c>
      <c r="BO56" s="42">
        <f t="shared" si="20"/>
        <v>-9.6607711995858026E-4</v>
      </c>
      <c r="BP56" s="42">
        <f t="shared" si="21"/>
        <v>1.690586015399749E-3</v>
      </c>
      <c r="BQ56" s="42">
        <f t="shared" si="68"/>
        <v>0.2417428494227214</v>
      </c>
      <c r="BR56" s="42">
        <f t="shared" si="69"/>
        <v>6.4342593119212497</v>
      </c>
      <c r="BS56" s="45">
        <f t="shared" si="22"/>
        <v>2.6295986537354012E-3</v>
      </c>
      <c r="BT56" s="42">
        <f t="shared" si="70"/>
        <v>7.2642116242132504</v>
      </c>
      <c r="BU56" s="45">
        <f t="shared" si="23"/>
        <v>2.9687894412475011E-3</v>
      </c>
      <c r="BV56" s="42">
        <f t="shared" si="71"/>
        <v>0.16722583910519617</v>
      </c>
      <c r="BW56" s="42">
        <f t="shared" si="71"/>
        <v>0.24969581876924254</v>
      </c>
      <c r="BX56" s="42">
        <f t="shared" si="72"/>
        <v>0</v>
      </c>
      <c r="BY56" s="42">
        <f t="shared" si="24"/>
        <v>0</v>
      </c>
      <c r="BZ56" s="42">
        <f t="shared" si="81"/>
        <v>-0.14251279398618411</v>
      </c>
      <c r="CA56" s="42">
        <f t="shared" si="81"/>
        <v>0.24994711433672884</v>
      </c>
      <c r="CB56" s="42">
        <f t="shared" si="73"/>
        <v>0</v>
      </c>
      <c r="CC56" s="42">
        <f t="shared" si="26"/>
        <v>0</v>
      </c>
      <c r="CD56" s="42">
        <f t="shared" si="27"/>
        <v>0</v>
      </c>
      <c r="CE56" s="43">
        <f t="shared" si="28"/>
        <v>1.5764660179757007E-3</v>
      </c>
      <c r="CF56" s="42">
        <f t="shared" si="29"/>
        <v>0.24668298888883949</v>
      </c>
      <c r="CG56" s="42">
        <f t="shared" si="74"/>
        <v>0</v>
      </c>
      <c r="CH56" s="42">
        <f t="shared" si="75"/>
        <v>0</v>
      </c>
      <c r="CI56" s="42">
        <f t="shared" si="82"/>
        <v>1.690586015399749E-3</v>
      </c>
      <c r="CJ56" s="42">
        <f t="shared" si="82"/>
        <v>0.2417428494227214</v>
      </c>
      <c r="CK56" s="42">
        <f t="shared" si="76"/>
        <v>0</v>
      </c>
      <c r="CL56" s="42">
        <f t="shared" si="77"/>
        <v>0</v>
      </c>
      <c r="CM56" s="44">
        <f t="shared" si="31"/>
        <v>0</v>
      </c>
    </row>
    <row r="57" spans="1:91" x14ac:dyDescent="0.55000000000000004">
      <c r="A57" s="1">
        <v>6.0367213608718897</v>
      </c>
      <c r="B57" s="1">
        <v>7.3770849768967803</v>
      </c>
      <c r="C57" s="15">
        <f t="shared" si="32"/>
        <v>1.421251856579092E-2</v>
      </c>
      <c r="D57" s="5">
        <f t="shared" si="33"/>
        <v>1.9014173318276199E-2</v>
      </c>
      <c r="E57" s="5">
        <f t="shared" si="34"/>
        <v>2.4153309478923118E-2</v>
      </c>
      <c r="F57" s="16">
        <f t="shared" si="35"/>
        <v>2.8939884964274083E-2</v>
      </c>
      <c r="G57" s="43">
        <f t="shared" si="36"/>
        <v>0.35</v>
      </c>
      <c r="H57" s="42">
        <f t="shared" si="37"/>
        <v>0.6</v>
      </c>
      <c r="I57" s="43">
        <f t="shared" si="38"/>
        <v>0.22606618675226531</v>
      </c>
      <c r="J57" s="42">
        <f t="shared" si="39"/>
        <v>0.359298789870232</v>
      </c>
      <c r="K57" s="42">
        <f t="shared" si="40"/>
        <v>0.55627707626939837</v>
      </c>
      <c r="L57" s="44">
        <f t="shared" si="40"/>
        <v>0.58887068026779943</v>
      </c>
      <c r="M57" s="43">
        <f t="shared" si="41"/>
        <v>5.6580385661196525E-2</v>
      </c>
      <c r="N57" s="42">
        <f t="shared" si="42"/>
        <v>6.2390522897783442E-2</v>
      </c>
      <c r="O57" s="42">
        <f t="shared" si="43"/>
        <v>2.4425856648996644E-2</v>
      </c>
      <c r="P57" s="44">
        <f t="shared" si="44"/>
        <v>2.8173614046196678E-2</v>
      </c>
      <c r="Q57" s="43">
        <f t="shared" si="45"/>
        <v>6.8214321170886855E-2</v>
      </c>
      <c r="R57" s="42">
        <f t="shared" si="46"/>
        <v>3.0178159391065565E-2</v>
      </c>
      <c r="S57" s="42">
        <f t="shared" si="47"/>
        <v>0.51704697056742999</v>
      </c>
      <c r="T57" s="44">
        <f t="shared" si="47"/>
        <v>0.50754396731881024</v>
      </c>
      <c r="U57" s="50">
        <v>0.60792023413979945</v>
      </c>
      <c r="V57" s="51">
        <v>0.39207976586020055</v>
      </c>
      <c r="W57" s="42">
        <f t="shared" si="48"/>
        <v>4.1289750161466656E-3</v>
      </c>
      <c r="X57" s="42">
        <f t="shared" si="48"/>
        <v>6.6659909092372021E-3</v>
      </c>
      <c r="Y57" s="42">
        <f t="shared" si="0"/>
        <v>1.0794965925383867E-2</v>
      </c>
      <c r="Z57" s="43">
        <f t="shared" si="1"/>
        <v>-9.0873263572369467E-2</v>
      </c>
      <c r="AA57" s="42">
        <f t="shared" si="2"/>
        <v>0.24970940079447318</v>
      </c>
      <c r="AB57" s="42">
        <f t="shared" si="49"/>
        <v>0.55627707626939837</v>
      </c>
      <c r="AC57" s="44">
        <f t="shared" si="3"/>
        <v>-1.2622988345629573E-2</v>
      </c>
      <c r="AD57" s="43">
        <f t="shared" si="78"/>
        <v>-9.0873263572369467E-2</v>
      </c>
      <c r="AE57" s="42">
        <f t="shared" si="78"/>
        <v>0.24970940079447318</v>
      </c>
      <c r="AF57" s="42">
        <f t="shared" si="50"/>
        <v>0.58887068026779943</v>
      </c>
      <c r="AG57" s="44">
        <f t="shared" si="51"/>
        <v>-1.336259941530204E-2</v>
      </c>
      <c r="AH57" s="43">
        <f t="shared" si="52"/>
        <v>0.11546420145860969</v>
      </c>
      <c r="AI57" s="42">
        <f t="shared" si="53"/>
        <v>0.24994308855709271</v>
      </c>
      <c r="AJ57" s="42">
        <f t="shared" si="54"/>
        <v>0.55627707626939837</v>
      </c>
      <c r="AK57" s="44">
        <f t="shared" si="5"/>
        <v>1.6053866673285077E-2</v>
      </c>
      <c r="AL57" s="42">
        <f t="shared" si="79"/>
        <v>0.11546420145860969</v>
      </c>
      <c r="AM57" s="42">
        <f t="shared" si="79"/>
        <v>0.24994308855709271</v>
      </c>
      <c r="AN57" s="42">
        <f t="shared" si="55"/>
        <v>0.58887068026779943</v>
      </c>
      <c r="AO57" s="45">
        <f t="shared" si="7"/>
        <v>1.6994501107659606E-2</v>
      </c>
      <c r="AP57" s="46">
        <f t="shared" si="56"/>
        <v>-9.0873263572369467E-2</v>
      </c>
      <c r="AQ57" s="42">
        <f t="shared" si="57"/>
        <v>0.24970940079447318</v>
      </c>
      <c r="AR57" s="42">
        <f t="shared" si="58"/>
        <v>5.6580385661196525E-2</v>
      </c>
      <c r="AS57" s="42">
        <f t="shared" si="8"/>
        <v>-1.2839169170556029E-3</v>
      </c>
      <c r="AT57" s="42">
        <f t="shared" si="80"/>
        <v>0.11546420145860969</v>
      </c>
      <c r="AU57" s="42">
        <f t="shared" si="80"/>
        <v>0.24994308855709271</v>
      </c>
      <c r="AV57" s="42">
        <f t="shared" si="59"/>
        <v>2.4425856648996644E-2</v>
      </c>
      <c r="AW57" s="42">
        <f t="shared" si="10"/>
        <v>7.0491750020247514E-4</v>
      </c>
      <c r="AX57" s="42">
        <f t="shared" si="11"/>
        <v>-5.7899941685312772E-4</v>
      </c>
      <c r="AY57" s="42">
        <f t="shared" si="60"/>
        <v>0.24683289068656833</v>
      </c>
      <c r="AZ57" s="42">
        <f t="shared" si="61"/>
        <v>6.0367213608718897</v>
      </c>
      <c r="BA57" s="45">
        <f t="shared" si="12"/>
        <v>-8.6274467228014174E-4</v>
      </c>
      <c r="BB57" s="46">
        <f t="shared" si="13"/>
        <v>-1.2839169170556029E-3</v>
      </c>
      <c r="BC57" s="42">
        <f t="shared" si="14"/>
        <v>7.0491750020247514E-4</v>
      </c>
      <c r="BD57" s="42">
        <f t="shared" si="15"/>
        <v>-5.7899941685312772E-4</v>
      </c>
      <c r="BE57" s="42">
        <f t="shared" si="62"/>
        <v>0.24683289068656833</v>
      </c>
      <c r="BF57" s="42">
        <f t="shared" si="63"/>
        <v>7.3770849768967803</v>
      </c>
      <c r="BG57" s="45">
        <f t="shared" si="16"/>
        <v>-1.0543042125529434E-3</v>
      </c>
      <c r="BH57" s="42">
        <f t="shared" si="17"/>
        <v>0.11546420145860969</v>
      </c>
      <c r="BI57" s="42">
        <f t="shared" si="18"/>
        <v>0.24994308855709271</v>
      </c>
      <c r="BJ57" s="42">
        <f t="shared" si="64"/>
        <v>2.8173614046196678E-2</v>
      </c>
      <c r="BK57" s="42">
        <f t="shared" si="65"/>
        <v>-9.0873263572369467E-2</v>
      </c>
      <c r="BL57" s="42">
        <f t="shared" si="66"/>
        <v>0.24970940079447318</v>
      </c>
      <c r="BM57" s="42">
        <f t="shared" si="67"/>
        <v>6.2390522897783442E-2</v>
      </c>
      <c r="BN57" s="42">
        <f t="shared" si="19"/>
        <v>-1.4157600178279718E-3</v>
      </c>
      <c r="BO57" s="42">
        <f t="shared" si="20"/>
        <v>8.1307582659255917E-4</v>
      </c>
      <c r="BP57" s="42">
        <f t="shared" si="21"/>
        <v>-6.0268419123541263E-4</v>
      </c>
      <c r="BQ57" s="42">
        <f t="shared" si="68"/>
        <v>0.24210200218873856</v>
      </c>
      <c r="BR57" s="42">
        <f t="shared" si="69"/>
        <v>6.0367213608718897</v>
      </c>
      <c r="BS57" s="45">
        <f t="shared" si="22"/>
        <v>-8.8082434861324862E-4</v>
      </c>
      <c r="BT57" s="42">
        <f t="shared" si="70"/>
        <v>7.3770849768967803</v>
      </c>
      <c r="BU57" s="45">
        <f t="shared" si="23"/>
        <v>-1.0763982103857098E-3</v>
      </c>
      <c r="BV57" s="42">
        <f t="shared" si="71"/>
        <v>-9.0873263572369467E-2</v>
      </c>
      <c r="BW57" s="42">
        <f t="shared" si="71"/>
        <v>0.24970940079447318</v>
      </c>
      <c r="BX57" s="42">
        <f t="shared" si="72"/>
        <v>0</v>
      </c>
      <c r="BY57" s="42">
        <f t="shared" si="24"/>
        <v>0</v>
      </c>
      <c r="BZ57" s="42">
        <f t="shared" si="81"/>
        <v>0.11546420145860969</v>
      </c>
      <c r="CA57" s="42">
        <f t="shared" si="81"/>
        <v>0.24994308855709271</v>
      </c>
      <c r="CB57" s="42">
        <f t="shared" si="73"/>
        <v>0</v>
      </c>
      <c r="CC57" s="42">
        <f t="shared" si="26"/>
        <v>0</v>
      </c>
      <c r="CD57" s="42">
        <f t="shared" si="27"/>
        <v>0</v>
      </c>
      <c r="CE57" s="43">
        <f t="shared" si="28"/>
        <v>-5.7899941685312772E-4</v>
      </c>
      <c r="CF57" s="42">
        <f t="shared" si="29"/>
        <v>0.24683289068656833</v>
      </c>
      <c r="CG57" s="42">
        <f t="shared" si="74"/>
        <v>0</v>
      </c>
      <c r="CH57" s="42">
        <f t="shared" si="75"/>
        <v>0</v>
      </c>
      <c r="CI57" s="42">
        <f t="shared" si="82"/>
        <v>-6.0268419123541263E-4</v>
      </c>
      <c r="CJ57" s="42">
        <f t="shared" si="82"/>
        <v>0.24210200218873856</v>
      </c>
      <c r="CK57" s="42">
        <f t="shared" si="76"/>
        <v>0</v>
      </c>
      <c r="CL57" s="42">
        <f t="shared" si="77"/>
        <v>0</v>
      </c>
      <c r="CM57" s="44">
        <f t="shared" si="31"/>
        <v>0</v>
      </c>
    </row>
    <row r="58" spans="1:91" x14ac:dyDescent="0.55000000000000004">
      <c r="A58" s="1">
        <v>7.6373122621371099</v>
      </c>
      <c r="B58" s="1">
        <v>7.9752972656727099</v>
      </c>
      <c r="C58" s="15">
        <f t="shared" si="32"/>
        <v>1.4255655799404927E-2</v>
      </c>
      <c r="D58" s="5">
        <f t="shared" si="33"/>
        <v>1.9066888528903845E-2</v>
      </c>
      <c r="E58" s="5">
        <f t="shared" si="34"/>
        <v>2.419735069635378E-2</v>
      </c>
      <c r="F58" s="16">
        <f t="shared" si="35"/>
        <v>2.8993704874793368E-2</v>
      </c>
      <c r="G58" s="43">
        <f t="shared" si="36"/>
        <v>0.35</v>
      </c>
      <c r="H58" s="42">
        <f t="shared" si="37"/>
        <v>0.6</v>
      </c>
      <c r="I58" s="43">
        <f t="shared" si="38"/>
        <v>0.26093899879105442</v>
      </c>
      <c r="J58" s="42">
        <f t="shared" si="39"/>
        <v>0.41603613839415571</v>
      </c>
      <c r="K58" s="42">
        <f t="shared" si="40"/>
        <v>0.56486710447872346</v>
      </c>
      <c r="L58" s="44">
        <f t="shared" si="40"/>
        <v>0.60253434460494126</v>
      </c>
      <c r="M58" s="43">
        <f t="shared" si="41"/>
        <v>5.7211535078478003E-2</v>
      </c>
      <c r="N58" s="42">
        <f t="shared" si="42"/>
        <v>6.3058652868548545E-2</v>
      </c>
      <c r="O58" s="42">
        <f t="shared" si="43"/>
        <v>2.3623163315332391E-2</v>
      </c>
      <c r="P58" s="44">
        <f t="shared" si="44"/>
        <v>2.7323888990813699E-2</v>
      </c>
      <c r="Q58" s="43">
        <f t="shared" si="45"/>
        <v>7.0311918240384186E-2</v>
      </c>
      <c r="R58" s="42">
        <f t="shared" si="46"/>
        <v>2.9807529405697912E-2</v>
      </c>
      <c r="S58" s="42">
        <f t="shared" si="47"/>
        <v>0.51757074135389114</v>
      </c>
      <c r="T58" s="44">
        <f t="shared" si="47"/>
        <v>0.50745133065760195</v>
      </c>
      <c r="U58" s="50">
        <v>7.1038437770474472E-2</v>
      </c>
      <c r="V58" s="51">
        <v>0.92896156222952553</v>
      </c>
      <c r="W58" s="42">
        <f t="shared" si="48"/>
        <v>9.969554907175629E-2</v>
      </c>
      <c r="X58" s="42">
        <f t="shared" si="48"/>
        <v>8.8835437659908326E-2</v>
      </c>
      <c r="Y58" s="42">
        <f t="shared" si="0"/>
        <v>0.18853098673166463</v>
      </c>
      <c r="Z58" s="43">
        <f t="shared" si="1"/>
        <v>0.44653230358341667</v>
      </c>
      <c r="AA58" s="42">
        <f t="shared" si="2"/>
        <v>0.24969126904827466</v>
      </c>
      <c r="AB58" s="42">
        <f t="shared" si="49"/>
        <v>0.56486710447872346</v>
      </c>
      <c r="AC58" s="44">
        <f t="shared" si="3"/>
        <v>6.2979980702271385E-2</v>
      </c>
      <c r="AD58" s="43">
        <f t="shared" si="78"/>
        <v>0.44653230358341667</v>
      </c>
      <c r="AE58" s="42">
        <f t="shared" si="78"/>
        <v>0.24969126904827466</v>
      </c>
      <c r="AF58" s="42">
        <f t="shared" si="50"/>
        <v>0.60253434460494126</v>
      </c>
      <c r="AG58" s="44">
        <f t="shared" si="51"/>
        <v>6.7179697834757329E-2</v>
      </c>
      <c r="AH58" s="43">
        <f t="shared" si="52"/>
        <v>-0.42151023157192358</v>
      </c>
      <c r="AI58" s="42">
        <f t="shared" si="53"/>
        <v>0.24994447767143108</v>
      </c>
      <c r="AJ58" s="42">
        <f t="shared" si="54"/>
        <v>0.56486710447872346</v>
      </c>
      <c r="AK58" s="44">
        <f t="shared" si="5"/>
        <v>-5.9511096289523099E-2</v>
      </c>
      <c r="AL58" s="42">
        <f t="shared" si="79"/>
        <v>-0.42151023157192358</v>
      </c>
      <c r="AM58" s="42">
        <f t="shared" si="79"/>
        <v>0.24994447767143108</v>
      </c>
      <c r="AN58" s="42">
        <f t="shared" si="55"/>
        <v>0.60253434460494126</v>
      </c>
      <c r="AO58" s="45">
        <f t="shared" si="7"/>
        <v>-6.347949653152439E-2</v>
      </c>
      <c r="AP58" s="46">
        <f t="shared" si="56"/>
        <v>0.44653230358341667</v>
      </c>
      <c r="AQ58" s="42">
        <f t="shared" si="57"/>
        <v>0.24969126904827466</v>
      </c>
      <c r="AR58" s="42">
        <f t="shared" si="58"/>
        <v>5.7211535078478003E-2</v>
      </c>
      <c r="AS58" s="42">
        <f t="shared" si="8"/>
        <v>6.3788125501041387E-3</v>
      </c>
      <c r="AT58" s="42">
        <f t="shared" si="80"/>
        <v>-0.42151023157192358</v>
      </c>
      <c r="AU58" s="42">
        <f t="shared" si="80"/>
        <v>0.24994447767143108</v>
      </c>
      <c r="AV58" s="42">
        <f t="shared" si="59"/>
        <v>2.3623163315332391E-2</v>
      </c>
      <c r="AW58" s="42">
        <f t="shared" si="10"/>
        <v>-2.4887984015624842E-3</v>
      </c>
      <c r="AX58" s="42">
        <f t="shared" si="11"/>
        <v>3.8900141485416545E-3</v>
      </c>
      <c r="AY58" s="42">
        <f t="shared" si="60"/>
        <v>0.24579225875654637</v>
      </c>
      <c r="AZ58" s="42">
        <f t="shared" si="61"/>
        <v>7.6373122621371099</v>
      </c>
      <c r="BA58" s="45">
        <f t="shared" si="12"/>
        <v>7.3023043410001074E-3</v>
      </c>
      <c r="BB58" s="46">
        <f t="shared" si="13"/>
        <v>6.3788125501041387E-3</v>
      </c>
      <c r="BC58" s="42">
        <f t="shared" si="14"/>
        <v>-2.4887984015624842E-3</v>
      </c>
      <c r="BD58" s="42">
        <f t="shared" si="15"/>
        <v>3.8900141485416545E-3</v>
      </c>
      <c r="BE58" s="42">
        <f t="shared" si="62"/>
        <v>0.24579225875654637</v>
      </c>
      <c r="BF58" s="42">
        <f t="shared" si="63"/>
        <v>7.9752972656727099</v>
      </c>
      <c r="BG58" s="45">
        <f t="shared" si="16"/>
        <v>7.6254637554379195E-3</v>
      </c>
      <c r="BH58" s="42">
        <f t="shared" si="17"/>
        <v>-0.42151023157192358</v>
      </c>
      <c r="BI58" s="42">
        <f t="shared" si="18"/>
        <v>0.24994447767143108</v>
      </c>
      <c r="BJ58" s="42">
        <f t="shared" si="64"/>
        <v>2.7323888990813699E-2</v>
      </c>
      <c r="BK58" s="42">
        <f t="shared" si="65"/>
        <v>0.44653230358341667</v>
      </c>
      <c r="BL58" s="42">
        <f t="shared" si="66"/>
        <v>0.24969126904827466</v>
      </c>
      <c r="BM58" s="42">
        <f t="shared" si="67"/>
        <v>6.3058652868548545E-2</v>
      </c>
      <c r="BN58" s="42">
        <f t="shared" si="19"/>
        <v>7.0307382201648585E-3</v>
      </c>
      <c r="BO58" s="42">
        <f t="shared" si="20"/>
        <v>-2.8786852267439884E-3</v>
      </c>
      <c r="BP58" s="42">
        <f t="shared" si="21"/>
        <v>4.1520529934208697E-3</v>
      </c>
      <c r="BQ58" s="42">
        <f t="shared" si="68"/>
        <v>0.23948670817643516</v>
      </c>
      <c r="BR58" s="42">
        <f t="shared" si="69"/>
        <v>7.6373122621371099</v>
      </c>
      <c r="BS58" s="45">
        <f t="shared" si="22"/>
        <v>7.5942493042006299E-3</v>
      </c>
      <c r="BT58" s="42">
        <f t="shared" si="70"/>
        <v>7.9752972656727099</v>
      </c>
      <c r="BU58" s="45">
        <f t="shared" si="23"/>
        <v>7.9303285804998864E-3</v>
      </c>
      <c r="BV58" s="42">
        <f t="shared" si="71"/>
        <v>0.44653230358341667</v>
      </c>
      <c r="BW58" s="42">
        <f t="shared" si="71"/>
        <v>0.24969126904827466</v>
      </c>
      <c r="BX58" s="42">
        <f t="shared" si="72"/>
        <v>0</v>
      </c>
      <c r="BY58" s="42">
        <f t="shared" si="24"/>
        <v>0</v>
      </c>
      <c r="BZ58" s="42">
        <f t="shared" si="81"/>
        <v>-0.42151023157192358</v>
      </c>
      <c r="CA58" s="42">
        <f t="shared" si="81"/>
        <v>0.24994447767143108</v>
      </c>
      <c r="CB58" s="42">
        <f t="shared" si="73"/>
        <v>0</v>
      </c>
      <c r="CC58" s="42">
        <f t="shared" si="26"/>
        <v>0</v>
      </c>
      <c r="CD58" s="42">
        <f t="shared" si="27"/>
        <v>0</v>
      </c>
      <c r="CE58" s="43">
        <f t="shared" si="28"/>
        <v>3.8900141485416545E-3</v>
      </c>
      <c r="CF58" s="42">
        <f t="shared" si="29"/>
        <v>0.24579225875654637</v>
      </c>
      <c r="CG58" s="42">
        <f t="shared" si="74"/>
        <v>0</v>
      </c>
      <c r="CH58" s="42">
        <f t="shared" si="75"/>
        <v>0</v>
      </c>
      <c r="CI58" s="42">
        <f t="shared" si="82"/>
        <v>4.1520529934208697E-3</v>
      </c>
      <c r="CJ58" s="42">
        <f t="shared" si="82"/>
        <v>0.23948670817643516</v>
      </c>
      <c r="CK58" s="42">
        <f t="shared" si="76"/>
        <v>0</v>
      </c>
      <c r="CL58" s="42">
        <f t="shared" si="77"/>
        <v>0</v>
      </c>
      <c r="CM58" s="44">
        <f t="shared" si="31"/>
        <v>0</v>
      </c>
    </row>
    <row r="59" spans="1:91" x14ac:dyDescent="0.55000000000000004">
      <c r="A59" s="1">
        <v>4.9021211780881204</v>
      </c>
      <c r="B59" s="1">
        <v>6.3536642190864496</v>
      </c>
      <c r="C59" s="15">
        <f t="shared" si="32"/>
        <v>1.3890540582354921E-2</v>
      </c>
      <c r="D59" s="5">
        <f t="shared" si="33"/>
        <v>1.8685615341131948E-2</v>
      </c>
      <c r="E59" s="5">
        <f t="shared" si="34"/>
        <v>2.3817638231143749E-2</v>
      </c>
      <c r="F59" s="16">
        <f t="shared" si="35"/>
        <v>2.8597188445768373E-2</v>
      </c>
      <c r="G59" s="43">
        <f t="shared" si="36"/>
        <v>0.35</v>
      </c>
      <c r="H59" s="42">
        <f t="shared" si="37"/>
        <v>0.6</v>
      </c>
      <c r="I59" s="43">
        <f t="shared" si="38"/>
        <v>0.18681523876841744</v>
      </c>
      <c r="J59" s="42">
        <f t="shared" si="39"/>
        <v>0.298453881779282</v>
      </c>
      <c r="K59" s="42">
        <f t="shared" si="40"/>
        <v>0.54656845208218707</v>
      </c>
      <c r="L59" s="44">
        <f t="shared" si="40"/>
        <v>0.57406451192984709</v>
      </c>
      <c r="M59" s="43">
        <f t="shared" si="41"/>
        <v>5.4062536043364431E-2</v>
      </c>
      <c r="N59" s="42">
        <f t="shared" si="42"/>
        <v>5.9699667976810679E-2</v>
      </c>
      <c r="O59" s="42">
        <f t="shared" si="43"/>
        <v>2.6598718129808546E-2</v>
      </c>
      <c r="P59" s="44">
        <f t="shared" si="44"/>
        <v>3.049786381738992E-2</v>
      </c>
      <c r="Q59" s="43">
        <f t="shared" si="45"/>
        <v>6.382033740034089E-2</v>
      </c>
      <c r="R59" s="42">
        <f t="shared" si="46"/>
        <v>3.2045761502812756E-2</v>
      </c>
      <c r="S59" s="42">
        <f t="shared" si="47"/>
        <v>0.51594967108621448</v>
      </c>
      <c r="T59" s="44">
        <f t="shared" si="47"/>
        <v>0.50801075484650915</v>
      </c>
      <c r="U59" s="50">
        <v>0.64438223741212874</v>
      </c>
      <c r="V59" s="51">
        <v>0.35561776258787126</v>
      </c>
      <c r="W59" s="42">
        <f t="shared" si="48"/>
        <v>8.247462046530183E-3</v>
      </c>
      <c r="X59" s="42">
        <f t="shared" si="48"/>
        <v>1.1611812044770634E-2</v>
      </c>
      <c r="Y59" s="42">
        <f t="shared" si="0"/>
        <v>1.9859274091300817E-2</v>
      </c>
      <c r="Z59" s="43">
        <f t="shared" si="1"/>
        <v>-0.12843256632591427</v>
      </c>
      <c r="AA59" s="42">
        <f t="shared" si="2"/>
        <v>0.24974560799224158</v>
      </c>
      <c r="AB59" s="42">
        <f t="shared" si="49"/>
        <v>0.54656845208218707</v>
      </c>
      <c r="AC59" s="44">
        <f t="shared" si="3"/>
        <v>-1.7531439639582428E-2</v>
      </c>
      <c r="AD59" s="43">
        <f t="shared" si="78"/>
        <v>-0.12843256632591427</v>
      </c>
      <c r="AE59" s="42">
        <f t="shared" si="78"/>
        <v>0.24974560799224158</v>
      </c>
      <c r="AF59" s="42">
        <f t="shared" si="50"/>
        <v>0.57406451192984709</v>
      </c>
      <c r="AG59" s="44">
        <f t="shared" si="51"/>
        <v>-1.8413388664831169E-2</v>
      </c>
      <c r="AH59" s="43">
        <f t="shared" si="52"/>
        <v>0.15239299225863789</v>
      </c>
      <c r="AI59" s="42">
        <f t="shared" si="53"/>
        <v>0.24993582780678913</v>
      </c>
      <c r="AJ59" s="42">
        <f t="shared" si="54"/>
        <v>0.54656845208218707</v>
      </c>
      <c r="AK59" s="44">
        <f t="shared" si="5"/>
        <v>2.0817955364299468E-2</v>
      </c>
      <c r="AL59" s="42">
        <f t="shared" si="79"/>
        <v>0.15239299225863789</v>
      </c>
      <c r="AM59" s="42">
        <f t="shared" si="79"/>
        <v>0.24993582780678913</v>
      </c>
      <c r="AN59" s="42">
        <f t="shared" si="55"/>
        <v>0.57406451192984709</v>
      </c>
      <c r="AO59" s="45">
        <f t="shared" si="7"/>
        <v>2.1865238178413699E-2</v>
      </c>
      <c r="AP59" s="46">
        <f t="shared" si="56"/>
        <v>-0.12843256632591427</v>
      </c>
      <c r="AQ59" s="42">
        <f t="shared" si="57"/>
        <v>0.24974560799224158</v>
      </c>
      <c r="AR59" s="42">
        <f t="shared" si="58"/>
        <v>5.4062536043364431E-2</v>
      </c>
      <c r="AS59" s="42">
        <f t="shared" si="8"/>
        <v>-1.7340812185487682E-3</v>
      </c>
      <c r="AT59" s="42">
        <f t="shared" si="80"/>
        <v>0.15239299225863789</v>
      </c>
      <c r="AU59" s="42">
        <f t="shared" si="80"/>
        <v>0.24993582780678913</v>
      </c>
      <c r="AV59" s="42">
        <f t="shared" si="59"/>
        <v>2.6598718129808546E-2</v>
      </c>
      <c r="AW59" s="42">
        <f t="shared" si="10"/>
        <v>1.0131044422056639E-3</v>
      </c>
      <c r="AX59" s="42">
        <f t="shared" si="11"/>
        <v>-7.2097677634310429E-4</v>
      </c>
      <c r="AY59" s="42">
        <f t="shared" si="60"/>
        <v>0.24783137927066903</v>
      </c>
      <c r="AZ59" s="42">
        <f t="shared" si="61"/>
        <v>4.9021211780881204</v>
      </c>
      <c r="BA59" s="45">
        <f t="shared" si="12"/>
        <v>-8.7591429114548596E-4</v>
      </c>
      <c r="BB59" s="46">
        <f t="shared" si="13"/>
        <v>-1.7340812185487682E-3</v>
      </c>
      <c r="BC59" s="42">
        <f t="shared" si="14"/>
        <v>1.0131044422056639E-3</v>
      </c>
      <c r="BD59" s="42">
        <f t="shared" si="15"/>
        <v>-7.2097677634310429E-4</v>
      </c>
      <c r="BE59" s="42">
        <f t="shared" si="62"/>
        <v>0.24783137927066903</v>
      </c>
      <c r="BF59" s="42">
        <f t="shared" si="63"/>
        <v>6.3536642190864496</v>
      </c>
      <c r="BG59" s="45">
        <f t="shared" si="16"/>
        <v>-1.1352769726528994E-3</v>
      </c>
      <c r="BH59" s="42">
        <f t="shared" si="17"/>
        <v>0.15239299225863789</v>
      </c>
      <c r="BI59" s="42">
        <f t="shared" si="18"/>
        <v>0.24993582780678913</v>
      </c>
      <c r="BJ59" s="42">
        <f t="shared" si="64"/>
        <v>3.049786381738992E-2</v>
      </c>
      <c r="BK59" s="42">
        <f t="shared" si="65"/>
        <v>-0.12843256632591427</v>
      </c>
      <c r="BL59" s="42">
        <f t="shared" si="66"/>
        <v>0.24974560799224158</v>
      </c>
      <c r="BM59" s="42">
        <f t="shared" si="67"/>
        <v>5.9699667976810679E-2</v>
      </c>
      <c r="BN59" s="42">
        <f t="shared" si="19"/>
        <v>-1.9148948711756031E-3</v>
      </c>
      <c r="BO59" s="42">
        <f t="shared" si="20"/>
        <v>1.1616169305751244E-3</v>
      </c>
      <c r="BP59" s="42">
        <f t="shared" si="21"/>
        <v>-7.5327794060047869E-4</v>
      </c>
      <c r="BQ59" s="42">
        <f t="shared" si="68"/>
        <v>0.24451444807259354</v>
      </c>
      <c r="BR59" s="42">
        <f t="shared" si="69"/>
        <v>4.9021211780881204</v>
      </c>
      <c r="BS59" s="45">
        <f t="shared" si="22"/>
        <v>-9.0290865961629757E-4</v>
      </c>
      <c r="BT59" s="42">
        <f t="shared" si="70"/>
        <v>6.3536642190864496</v>
      </c>
      <c r="BU59" s="45">
        <f t="shared" si="23"/>
        <v>-1.1702645110753425E-3</v>
      </c>
      <c r="BV59" s="42">
        <f t="shared" si="71"/>
        <v>-0.12843256632591427</v>
      </c>
      <c r="BW59" s="42">
        <f t="shared" si="71"/>
        <v>0.24974560799224158</v>
      </c>
      <c r="BX59" s="42">
        <f t="shared" si="72"/>
        <v>0</v>
      </c>
      <c r="BY59" s="42">
        <f t="shared" si="24"/>
        <v>0</v>
      </c>
      <c r="BZ59" s="42">
        <f t="shared" si="81"/>
        <v>0.15239299225863789</v>
      </c>
      <c r="CA59" s="42">
        <f t="shared" si="81"/>
        <v>0.24993582780678913</v>
      </c>
      <c r="CB59" s="42">
        <f t="shared" si="73"/>
        <v>0</v>
      </c>
      <c r="CC59" s="42">
        <f t="shared" si="26"/>
        <v>0</v>
      </c>
      <c r="CD59" s="42">
        <f t="shared" si="27"/>
        <v>0</v>
      </c>
      <c r="CE59" s="43">
        <f t="shared" si="28"/>
        <v>-7.2097677634310429E-4</v>
      </c>
      <c r="CF59" s="42">
        <f t="shared" si="29"/>
        <v>0.24783137927066903</v>
      </c>
      <c r="CG59" s="42">
        <f t="shared" si="74"/>
        <v>0</v>
      </c>
      <c r="CH59" s="42">
        <f t="shared" si="75"/>
        <v>0</v>
      </c>
      <c r="CI59" s="42">
        <f t="shared" si="82"/>
        <v>-7.5327794060047869E-4</v>
      </c>
      <c r="CJ59" s="42">
        <f t="shared" si="82"/>
        <v>0.24451444807259354</v>
      </c>
      <c r="CK59" s="42">
        <f t="shared" si="76"/>
        <v>0</v>
      </c>
      <c r="CL59" s="42">
        <f t="shared" si="77"/>
        <v>0</v>
      </c>
      <c r="CM59" s="44">
        <f t="shared" si="31"/>
        <v>0</v>
      </c>
    </row>
    <row r="60" spans="1:91" x14ac:dyDescent="0.55000000000000004">
      <c r="A60" s="1">
        <v>3.4909217918827098</v>
      </c>
      <c r="B60" s="1">
        <v>3.9746494278690401</v>
      </c>
      <c r="C60" s="15">
        <f t="shared" si="32"/>
        <v>1.3934336296912195E-2</v>
      </c>
      <c r="D60" s="5">
        <f t="shared" si="33"/>
        <v>1.8742379189764593E-2</v>
      </c>
      <c r="E60" s="5">
        <f t="shared" si="34"/>
        <v>2.3862783664124563E-2</v>
      </c>
      <c r="F60" s="16">
        <f t="shared" si="35"/>
        <v>2.8655701671322139E-2</v>
      </c>
      <c r="G60" s="43">
        <f t="shared" si="36"/>
        <v>0.35</v>
      </c>
      <c r="H60" s="42">
        <f t="shared" si="37"/>
        <v>0.6</v>
      </c>
      <c r="I60" s="43">
        <f t="shared" si="38"/>
        <v>0.12313806495781546</v>
      </c>
      <c r="J60" s="42">
        <f t="shared" si="39"/>
        <v>0.19719947976118163</v>
      </c>
      <c r="K60" s="42">
        <f t="shared" si="40"/>
        <v>0.53074567637307435</v>
      </c>
      <c r="L60" s="44">
        <f t="shared" si="40"/>
        <v>0.54914072584051932</v>
      </c>
      <c r="M60" s="43">
        <f t="shared" si="41"/>
        <v>5.4939108025343554E-2</v>
      </c>
      <c r="N60" s="42">
        <f t="shared" si="42"/>
        <v>6.0620337410052239E-2</v>
      </c>
      <c r="O60" s="42">
        <f t="shared" si="43"/>
        <v>2.5557820361593573E-2</v>
      </c>
      <c r="P60" s="44">
        <f t="shared" si="44"/>
        <v>2.9404601908469236E-2</v>
      </c>
      <c r="Q60" s="43">
        <f t="shared" si="45"/>
        <v>6.2447790134297632E-2</v>
      </c>
      <c r="R60" s="42">
        <f t="shared" si="46"/>
        <v>2.9711967089503827E-2</v>
      </c>
      <c r="S60" s="42">
        <f t="shared" si="47"/>
        <v>0.51560687598421417</v>
      </c>
      <c r="T60" s="44">
        <f t="shared" si="47"/>
        <v>0.50742744536740614</v>
      </c>
      <c r="U60" s="50">
        <v>0.70210819205883257</v>
      </c>
      <c r="V60" s="51">
        <v>0.29789180794116743</v>
      </c>
      <c r="W60" s="42">
        <f t="shared" si="48"/>
        <v>1.7391370448782358E-2</v>
      </c>
      <c r="X60" s="42">
        <f t="shared" si="48"/>
        <v>2.1952591675810085E-2</v>
      </c>
      <c r="Y60" s="42">
        <f t="shared" si="0"/>
        <v>3.9343962124592444E-2</v>
      </c>
      <c r="Z60" s="43">
        <f t="shared" si="1"/>
        <v>-0.1865013160746184</v>
      </c>
      <c r="AA60" s="42">
        <f t="shared" si="2"/>
        <v>0.24975642542201335</v>
      </c>
      <c r="AB60" s="42">
        <f t="shared" si="49"/>
        <v>0.53074567637307435</v>
      </c>
      <c r="AC60" s="44">
        <f t="shared" si="3"/>
        <v>-2.4722081613238637E-2</v>
      </c>
      <c r="AD60" s="43">
        <f t="shared" si="78"/>
        <v>-0.1865013160746184</v>
      </c>
      <c r="AE60" s="42">
        <f t="shared" si="78"/>
        <v>0.24975642542201335</v>
      </c>
      <c r="AF60" s="42">
        <f t="shared" si="50"/>
        <v>0.54914072584051932</v>
      </c>
      <c r="AG60" s="44">
        <f t="shared" si="51"/>
        <v>-2.557892121544026E-2</v>
      </c>
      <c r="AH60" s="43">
        <f t="shared" si="52"/>
        <v>0.20953563742623871</v>
      </c>
      <c r="AI60" s="42">
        <f t="shared" si="53"/>
        <v>0.2499448330553142</v>
      </c>
      <c r="AJ60" s="42">
        <f t="shared" si="54"/>
        <v>0.53074567637307435</v>
      </c>
      <c r="AK60" s="44">
        <f t="shared" si="5"/>
        <v>2.779639827922372E-2</v>
      </c>
      <c r="AL60" s="42">
        <f t="shared" si="79"/>
        <v>0.20953563742623871</v>
      </c>
      <c r="AM60" s="42">
        <f t="shared" si="79"/>
        <v>0.2499448330553142</v>
      </c>
      <c r="AN60" s="42">
        <f t="shared" si="55"/>
        <v>0.54914072584051932</v>
      </c>
      <c r="AO60" s="45">
        <f t="shared" si="7"/>
        <v>2.8759790246648254E-2</v>
      </c>
      <c r="AP60" s="46">
        <f t="shared" si="56"/>
        <v>-0.1865013160746184</v>
      </c>
      <c r="AQ60" s="42">
        <f t="shared" si="57"/>
        <v>0.24975642542201335</v>
      </c>
      <c r="AR60" s="42">
        <f t="shared" si="58"/>
        <v>5.4939108025343554E-2</v>
      </c>
      <c r="AS60" s="42">
        <f t="shared" si="8"/>
        <v>-2.5590582699469007E-3</v>
      </c>
      <c r="AT60" s="42">
        <f t="shared" si="80"/>
        <v>0.20953563742623871</v>
      </c>
      <c r="AU60" s="42">
        <f t="shared" si="80"/>
        <v>0.2499448330553142</v>
      </c>
      <c r="AV60" s="42">
        <f t="shared" si="59"/>
        <v>2.5557820361593573E-2</v>
      </c>
      <c r="AW60" s="42">
        <f t="shared" si="10"/>
        <v>1.3385231110584496E-3</v>
      </c>
      <c r="AX60" s="42">
        <f t="shared" si="11"/>
        <v>-1.220535158888451E-3</v>
      </c>
      <c r="AY60" s="42">
        <f t="shared" si="60"/>
        <v>0.24905470338436217</v>
      </c>
      <c r="AZ60" s="42">
        <f t="shared" si="61"/>
        <v>3.4909217918827098</v>
      </c>
      <c r="BA60" s="45">
        <f t="shared" si="12"/>
        <v>-1.0611704829821035E-3</v>
      </c>
      <c r="BB60" s="46">
        <f t="shared" si="13"/>
        <v>-2.5590582699469007E-3</v>
      </c>
      <c r="BC60" s="42">
        <f t="shared" si="14"/>
        <v>1.3385231110584496E-3</v>
      </c>
      <c r="BD60" s="42">
        <f t="shared" si="15"/>
        <v>-1.220535158888451E-3</v>
      </c>
      <c r="BE60" s="42">
        <f t="shared" si="62"/>
        <v>0.24905470338436217</v>
      </c>
      <c r="BF60" s="42">
        <f t="shared" si="63"/>
        <v>3.9746494278690401</v>
      </c>
      <c r="BG60" s="45">
        <f t="shared" si="16"/>
        <v>-1.2082140203953451E-3</v>
      </c>
      <c r="BH60" s="42">
        <f t="shared" si="17"/>
        <v>0.20953563742623871</v>
      </c>
      <c r="BI60" s="42">
        <f t="shared" si="18"/>
        <v>0.2499448330553142</v>
      </c>
      <c r="BJ60" s="42">
        <f t="shared" si="64"/>
        <v>2.9404601908469236E-2</v>
      </c>
      <c r="BK60" s="42">
        <f t="shared" si="65"/>
        <v>-0.1865013160746184</v>
      </c>
      <c r="BL60" s="42">
        <f t="shared" si="66"/>
        <v>0.24975642542201335</v>
      </c>
      <c r="BM60" s="42">
        <f t="shared" si="67"/>
        <v>6.0620337410052239E-2</v>
      </c>
      <c r="BN60" s="42">
        <f t="shared" si="19"/>
        <v>-2.823689378149411E-3</v>
      </c>
      <c r="BO60" s="42">
        <f t="shared" si="20"/>
        <v>1.539988100280449E-3</v>
      </c>
      <c r="BP60" s="42">
        <f t="shared" si="21"/>
        <v>-1.2837012778689619E-3</v>
      </c>
      <c r="BQ60" s="42">
        <f t="shared" si="68"/>
        <v>0.24758518906386692</v>
      </c>
      <c r="BR60" s="42">
        <f t="shared" si="69"/>
        <v>3.4909217918827098</v>
      </c>
      <c r="BS60" s="45">
        <f t="shared" si="22"/>
        <v>-1.109503697199251E-3</v>
      </c>
      <c r="BT60" s="42">
        <f t="shared" si="70"/>
        <v>3.9746494278690401</v>
      </c>
      <c r="BU60" s="45">
        <f t="shared" si="23"/>
        <v>-1.2632446380052716E-3</v>
      </c>
      <c r="BV60" s="42">
        <f t="shared" si="71"/>
        <v>-0.1865013160746184</v>
      </c>
      <c r="BW60" s="42">
        <f t="shared" si="71"/>
        <v>0.24975642542201335</v>
      </c>
      <c r="BX60" s="42">
        <f t="shared" si="72"/>
        <v>0</v>
      </c>
      <c r="BY60" s="42">
        <f t="shared" si="24"/>
        <v>0</v>
      </c>
      <c r="BZ60" s="42">
        <f t="shared" si="81"/>
        <v>0.20953563742623871</v>
      </c>
      <c r="CA60" s="42">
        <f t="shared" si="81"/>
        <v>0.2499448330553142</v>
      </c>
      <c r="CB60" s="42">
        <f t="shared" si="73"/>
        <v>0</v>
      </c>
      <c r="CC60" s="42">
        <f t="shared" si="26"/>
        <v>0</v>
      </c>
      <c r="CD60" s="42">
        <f t="shared" si="27"/>
        <v>0</v>
      </c>
      <c r="CE60" s="43">
        <f t="shared" si="28"/>
        <v>-1.220535158888451E-3</v>
      </c>
      <c r="CF60" s="42">
        <f t="shared" si="29"/>
        <v>0.24905470338436217</v>
      </c>
      <c r="CG60" s="42">
        <f t="shared" si="74"/>
        <v>0</v>
      </c>
      <c r="CH60" s="42">
        <f t="shared" si="75"/>
        <v>0</v>
      </c>
      <c r="CI60" s="42">
        <f t="shared" si="82"/>
        <v>-1.2837012778689619E-3</v>
      </c>
      <c r="CJ60" s="42">
        <f t="shared" si="82"/>
        <v>0.24758518906386692</v>
      </c>
      <c r="CK60" s="42">
        <f t="shared" si="76"/>
        <v>0</v>
      </c>
      <c r="CL60" s="42">
        <f t="shared" si="77"/>
        <v>0</v>
      </c>
      <c r="CM60" s="44">
        <f t="shared" si="31"/>
        <v>0</v>
      </c>
    </row>
    <row r="61" spans="1:91" x14ac:dyDescent="0.55000000000000004">
      <c r="A61" s="1">
        <v>5.2139727600569303</v>
      </c>
      <c r="B61" s="1">
        <v>5.6784157873017103</v>
      </c>
      <c r="C61" s="15">
        <f t="shared" si="32"/>
        <v>1.3987394821061301E-2</v>
      </c>
      <c r="D61" s="5">
        <f t="shared" si="33"/>
        <v>1.880278989078436E-2</v>
      </c>
      <c r="E61" s="5">
        <f t="shared" si="34"/>
        <v>2.3918258848984526E-2</v>
      </c>
      <c r="F61" s="16">
        <f t="shared" si="35"/>
        <v>2.8718863903222404E-2</v>
      </c>
      <c r="G61" s="43">
        <f t="shared" si="36"/>
        <v>0.35</v>
      </c>
      <c r="H61" s="42">
        <f t="shared" si="37"/>
        <v>0.6</v>
      </c>
      <c r="I61" s="43">
        <f t="shared" si="38"/>
        <v>0.1796999545423219</v>
      </c>
      <c r="J61" s="42">
        <f t="shared" si="39"/>
        <v>0.28778680028802328</v>
      </c>
      <c r="K61" s="42">
        <f t="shared" si="40"/>
        <v>0.54480448433381301</v>
      </c>
      <c r="L61" s="44">
        <f t="shared" si="40"/>
        <v>0.57145421887005621</v>
      </c>
      <c r="M61" s="43">
        <f t="shared" si="41"/>
        <v>5.6175212106005484E-2</v>
      </c>
      <c r="N61" s="42">
        <f t="shared" si="42"/>
        <v>6.1899283470824254E-2</v>
      </c>
      <c r="O61" s="42">
        <f t="shared" si="43"/>
        <v>2.4168000447632388E-2</v>
      </c>
      <c r="P61" s="44">
        <f t="shared" si="44"/>
        <v>2.7966612396136823E-2</v>
      </c>
      <c r="Q61" s="43">
        <f t="shared" si="45"/>
        <v>6.5977114148190949E-2</v>
      </c>
      <c r="R61" s="42">
        <f t="shared" si="46"/>
        <v>2.9148473662527725E-2</v>
      </c>
      <c r="S61" s="42">
        <f t="shared" si="47"/>
        <v>0.5164882978689197</v>
      </c>
      <c r="T61" s="44">
        <f t="shared" si="47"/>
        <v>0.50728660251112767</v>
      </c>
      <c r="U61" s="50">
        <v>0.242944692614258</v>
      </c>
      <c r="V61" s="51">
        <v>0.757055307385742</v>
      </c>
      <c r="W61" s="42">
        <f t="shared" si="48"/>
        <v>3.7413051987859096E-2</v>
      </c>
      <c r="X61" s="42">
        <f t="shared" si="48"/>
        <v>3.1192202967371099E-2</v>
      </c>
      <c r="Y61" s="42">
        <f t="shared" si="0"/>
        <v>6.8605254955230191E-2</v>
      </c>
      <c r="Z61" s="43">
        <f t="shared" si="1"/>
        <v>0.2735436052546617</v>
      </c>
      <c r="AA61" s="42">
        <f t="shared" si="2"/>
        <v>0.24972813603338578</v>
      </c>
      <c r="AB61" s="42">
        <f t="shared" si="49"/>
        <v>0.54480448433381301</v>
      </c>
      <c r="AC61" s="44">
        <f t="shared" si="3"/>
        <v>3.7216430416725815E-2</v>
      </c>
      <c r="AD61" s="43">
        <f t="shared" si="78"/>
        <v>0.2735436052546617</v>
      </c>
      <c r="AE61" s="42">
        <f t="shared" si="78"/>
        <v>0.24972813603338578</v>
      </c>
      <c r="AF61" s="42">
        <f t="shared" si="50"/>
        <v>0.57145421887005621</v>
      </c>
      <c r="AG61" s="44">
        <f t="shared" si="51"/>
        <v>3.9036914681287428E-2</v>
      </c>
      <c r="AH61" s="43">
        <f t="shared" si="52"/>
        <v>-0.24976870487461433</v>
      </c>
      <c r="AI61" s="42">
        <f t="shared" si="53"/>
        <v>0.24994690542384482</v>
      </c>
      <c r="AJ61" s="42">
        <f t="shared" si="54"/>
        <v>0.54480448433381301</v>
      </c>
      <c r="AK61" s="44">
        <f t="shared" si="5"/>
        <v>-3.4011552765169401E-2</v>
      </c>
      <c r="AL61" s="42">
        <f t="shared" si="79"/>
        <v>-0.24976870487461433</v>
      </c>
      <c r="AM61" s="42">
        <f t="shared" si="79"/>
        <v>0.24994690542384482</v>
      </c>
      <c r="AN61" s="42">
        <f t="shared" si="55"/>
        <v>0.57145421887005621</v>
      </c>
      <c r="AO61" s="45">
        <f t="shared" si="7"/>
        <v>-3.5675266773444382E-2</v>
      </c>
      <c r="AP61" s="46">
        <f t="shared" si="56"/>
        <v>0.2735436052546617</v>
      </c>
      <c r="AQ61" s="42">
        <f t="shared" si="57"/>
        <v>0.24972813603338578</v>
      </c>
      <c r="AR61" s="42">
        <f t="shared" si="58"/>
        <v>5.6175212106005484E-2</v>
      </c>
      <c r="AS61" s="42">
        <f t="shared" si="8"/>
        <v>3.8374149490425038E-3</v>
      </c>
      <c r="AT61" s="42">
        <f t="shared" si="80"/>
        <v>-0.24976870487461433</v>
      </c>
      <c r="AU61" s="42">
        <f t="shared" si="80"/>
        <v>0.24994690542384482</v>
      </c>
      <c r="AV61" s="42">
        <f t="shared" si="59"/>
        <v>2.4168000447632388E-2</v>
      </c>
      <c r="AW61" s="42">
        <f t="shared" si="10"/>
        <v>-1.5087820421640209E-3</v>
      </c>
      <c r="AX61" s="42">
        <f t="shared" si="11"/>
        <v>2.3286329068784827E-3</v>
      </c>
      <c r="AY61" s="42">
        <f t="shared" si="60"/>
        <v>0.2479925581835811</v>
      </c>
      <c r="AZ61" s="42">
        <f t="shared" si="61"/>
        <v>5.2139727600569303</v>
      </c>
      <c r="BA61" s="45">
        <f t="shared" si="12"/>
        <v>3.0109839247875834E-3</v>
      </c>
      <c r="BB61" s="46">
        <f t="shared" si="13"/>
        <v>3.8374149490425038E-3</v>
      </c>
      <c r="BC61" s="42">
        <f t="shared" si="14"/>
        <v>-1.5087820421640209E-3</v>
      </c>
      <c r="BD61" s="42">
        <f t="shared" si="15"/>
        <v>2.3286329068784827E-3</v>
      </c>
      <c r="BE61" s="42">
        <f t="shared" si="62"/>
        <v>0.2479925581835811</v>
      </c>
      <c r="BF61" s="42">
        <f t="shared" si="63"/>
        <v>5.6784157873017103</v>
      </c>
      <c r="BG61" s="45">
        <f t="shared" si="16"/>
        <v>3.2791921708541479E-3</v>
      </c>
      <c r="BH61" s="42">
        <f t="shared" si="17"/>
        <v>-0.24976870487461433</v>
      </c>
      <c r="BI61" s="42">
        <f t="shared" si="18"/>
        <v>0.24994690542384482</v>
      </c>
      <c r="BJ61" s="42">
        <f t="shared" si="64"/>
        <v>2.7966612396136823E-2</v>
      </c>
      <c r="BK61" s="42">
        <f t="shared" si="65"/>
        <v>0.2735436052546617</v>
      </c>
      <c r="BL61" s="42">
        <f t="shared" si="66"/>
        <v>0.24972813603338578</v>
      </c>
      <c r="BM61" s="42">
        <f t="shared" si="67"/>
        <v>6.1899283470824254E-2</v>
      </c>
      <c r="BN61" s="42">
        <f t="shared" si="19"/>
        <v>4.2284350485000972E-3</v>
      </c>
      <c r="BO61" s="42">
        <f t="shared" si="20"/>
        <v>-1.7459252640648893E-3</v>
      </c>
      <c r="BP61" s="42">
        <f t="shared" si="21"/>
        <v>2.4825097844352077E-3</v>
      </c>
      <c r="BQ61" s="42">
        <f t="shared" si="68"/>
        <v>0.24489429460567011</v>
      </c>
      <c r="BR61" s="42">
        <f t="shared" si="69"/>
        <v>5.2139727600569303</v>
      </c>
      <c r="BS61" s="45">
        <f t="shared" si="22"/>
        <v>3.1698476832209988E-3</v>
      </c>
      <c r="BT61" s="42">
        <f t="shared" si="70"/>
        <v>5.6784157873017103</v>
      </c>
      <c r="BU61" s="45">
        <f t="shared" si="23"/>
        <v>3.4522069746193563E-3</v>
      </c>
      <c r="BV61" s="42">
        <f t="shared" si="71"/>
        <v>0.2735436052546617</v>
      </c>
      <c r="BW61" s="42">
        <f t="shared" si="71"/>
        <v>0.24972813603338578</v>
      </c>
      <c r="BX61" s="42">
        <f t="shared" si="72"/>
        <v>0</v>
      </c>
      <c r="BY61" s="42">
        <f t="shared" si="24"/>
        <v>0</v>
      </c>
      <c r="BZ61" s="42">
        <f t="shared" si="81"/>
        <v>-0.24976870487461433</v>
      </c>
      <c r="CA61" s="42">
        <f t="shared" si="81"/>
        <v>0.24994690542384482</v>
      </c>
      <c r="CB61" s="42">
        <f t="shared" si="73"/>
        <v>0</v>
      </c>
      <c r="CC61" s="42">
        <f t="shared" si="26"/>
        <v>0</v>
      </c>
      <c r="CD61" s="42">
        <f t="shared" si="27"/>
        <v>0</v>
      </c>
      <c r="CE61" s="43">
        <f t="shared" si="28"/>
        <v>2.3286329068784827E-3</v>
      </c>
      <c r="CF61" s="42">
        <f t="shared" si="29"/>
        <v>0.2479925581835811</v>
      </c>
      <c r="CG61" s="42">
        <f t="shared" si="74"/>
        <v>0</v>
      </c>
      <c r="CH61" s="42">
        <f t="shared" si="75"/>
        <v>0</v>
      </c>
      <c r="CI61" s="42">
        <f t="shared" si="82"/>
        <v>2.4825097844352077E-3</v>
      </c>
      <c r="CJ61" s="42">
        <f t="shared" si="82"/>
        <v>0.24489429460567011</v>
      </c>
      <c r="CK61" s="42">
        <f t="shared" si="76"/>
        <v>0</v>
      </c>
      <c r="CL61" s="42">
        <f t="shared" si="77"/>
        <v>0</v>
      </c>
      <c r="CM61" s="44">
        <f t="shared" si="31"/>
        <v>0</v>
      </c>
    </row>
    <row r="62" spans="1:91" x14ac:dyDescent="0.55000000000000004">
      <c r="A62" s="1">
        <v>4.1981698734769202</v>
      </c>
      <c r="B62" s="1">
        <v>5.6969888094856298</v>
      </c>
      <c r="C62" s="15">
        <f t="shared" si="32"/>
        <v>1.3836845624821922E-2</v>
      </c>
      <c r="D62" s="5">
        <f t="shared" si="33"/>
        <v>1.8638830282241652E-2</v>
      </c>
      <c r="E62" s="5">
        <f t="shared" si="34"/>
        <v>2.3759766464823476E-2</v>
      </c>
      <c r="F62" s="16">
        <f t="shared" si="35"/>
        <v>2.8546253554491436E-2</v>
      </c>
      <c r="G62" s="43">
        <f t="shared" si="36"/>
        <v>0.35</v>
      </c>
      <c r="H62" s="42">
        <f t="shared" si="37"/>
        <v>0.6</v>
      </c>
      <c r="I62" s="43">
        <f t="shared" si="38"/>
        <v>0.16427463598591091</v>
      </c>
      <c r="J62" s="42">
        <f t="shared" si="39"/>
        <v>0.26237522282614623</v>
      </c>
      <c r="K62" s="42">
        <f t="shared" si="40"/>
        <v>0.54097655045075721</v>
      </c>
      <c r="L62" s="44">
        <f t="shared" si="40"/>
        <v>0.56522008428281101</v>
      </c>
      <c r="M62" s="43">
        <f t="shared" si="41"/>
        <v>5.4314390585169195E-2</v>
      </c>
      <c r="N62" s="42">
        <f t="shared" si="42"/>
        <v>5.9947437736759882E-2</v>
      </c>
      <c r="O62" s="42">
        <f t="shared" si="43"/>
        <v>2.5868578085890857E-2</v>
      </c>
      <c r="P62" s="44">
        <f t="shared" si="44"/>
        <v>2.9750375734809043E-2</v>
      </c>
      <c r="Q62" s="43">
        <f t="shared" si="45"/>
        <v>6.3266307468709898E-2</v>
      </c>
      <c r="R62" s="42">
        <f t="shared" si="46"/>
        <v>3.0809804018245349E-2</v>
      </c>
      <c r="S62" s="42">
        <f t="shared" si="47"/>
        <v>0.51581130332493286</v>
      </c>
      <c r="T62" s="44">
        <f t="shared" si="47"/>
        <v>0.50770184177026045</v>
      </c>
      <c r="U62" s="50">
        <v>4.7589746967556246E-2</v>
      </c>
      <c r="V62" s="51">
        <v>0.95241025303244375</v>
      </c>
      <c r="W62" s="42">
        <f t="shared" si="48"/>
        <v>0.109615712918862</v>
      </c>
      <c r="X62" s="42">
        <f t="shared" si="48"/>
        <v>9.8882785523667582E-2</v>
      </c>
      <c r="Y62" s="42">
        <f t="shared" si="0"/>
        <v>0.2084984984425296</v>
      </c>
      <c r="Z62" s="43">
        <f t="shared" si="1"/>
        <v>0.46822155635737661</v>
      </c>
      <c r="AA62" s="42">
        <f t="shared" si="2"/>
        <v>0.24975000268716696</v>
      </c>
      <c r="AB62" s="42">
        <f t="shared" si="49"/>
        <v>0.54097655045075721</v>
      </c>
      <c r="AC62" s="44">
        <f t="shared" si="3"/>
        <v>6.3260897061274385E-2</v>
      </c>
      <c r="AD62" s="43">
        <f t="shared" si="78"/>
        <v>0.46822155635737661</v>
      </c>
      <c r="AE62" s="42">
        <f t="shared" si="78"/>
        <v>0.24975000268716696</v>
      </c>
      <c r="AF62" s="42">
        <f t="shared" si="50"/>
        <v>0.56522008428281101</v>
      </c>
      <c r="AG62" s="44">
        <f t="shared" si="51"/>
        <v>6.6095895541103469E-2</v>
      </c>
      <c r="AH62" s="43">
        <f t="shared" si="52"/>
        <v>-0.4447084112621833</v>
      </c>
      <c r="AI62" s="42">
        <f t="shared" si="53"/>
        <v>0.24994068163334587</v>
      </c>
      <c r="AJ62" s="42">
        <f t="shared" si="54"/>
        <v>0.54097655045075721</v>
      </c>
      <c r="AK62" s="44">
        <f t="shared" si="5"/>
        <v>-6.0129934946110596E-2</v>
      </c>
      <c r="AL62" s="42">
        <f t="shared" si="79"/>
        <v>-0.4447084112621833</v>
      </c>
      <c r="AM62" s="42">
        <f t="shared" si="79"/>
        <v>0.24994068163334587</v>
      </c>
      <c r="AN62" s="42">
        <f t="shared" si="55"/>
        <v>0.56522008428281101</v>
      </c>
      <c r="AO62" s="45">
        <f t="shared" si="7"/>
        <v>-6.2824621270260089E-2</v>
      </c>
      <c r="AP62" s="46">
        <f t="shared" si="56"/>
        <v>0.46822155635737661</v>
      </c>
      <c r="AQ62" s="42">
        <f t="shared" si="57"/>
        <v>0.24975000268716696</v>
      </c>
      <c r="AR62" s="42">
        <f t="shared" si="58"/>
        <v>5.4314390585169195E-2</v>
      </c>
      <c r="AS62" s="42">
        <f t="shared" si="8"/>
        <v>6.3514343993122885E-3</v>
      </c>
      <c r="AT62" s="42">
        <f t="shared" si="80"/>
        <v>-0.4447084112621833</v>
      </c>
      <c r="AU62" s="42">
        <f t="shared" si="80"/>
        <v>0.24994068163334587</v>
      </c>
      <c r="AV62" s="42">
        <f t="shared" si="59"/>
        <v>2.5868578085890857E-2</v>
      </c>
      <c r="AW62" s="42">
        <f t="shared" si="10"/>
        <v>-2.875311168583799E-3</v>
      </c>
      <c r="AX62" s="42">
        <f t="shared" si="11"/>
        <v>3.4761232307284895E-3</v>
      </c>
      <c r="AY62" s="42">
        <f t="shared" si="60"/>
        <v>0.24832092231315656</v>
      </c>
      <c r="AZ62" s="42">
        <f t="shared" si="61"/>
        <v>4.1981698734769202</v>
      </c>
      <c r="BA62" s="45">
        <f t="shared" si="12"/>
        <v>3.6238355777945971E-3</v>
      </c>
      <c r="BB62" s="46">
        <f t="shared" si="13"/>
        <v>6.3514343993122885E-3</v>
      </c>
      <c r="BC62" s="42">
        <f t="shared" si="14"/>
        <v>-2.875311168583799E-3</v>
      </c>
      <c r="BD62" s="42">
        <f t="shared" si="15"/>
        <v>3.4761232307284895E-3</v>
      </c>
      <c r="BE62" s="42">
        <f t="shared" si="62"/>
        <v>0.24832092231315656</v>
      </c>
      <c r="BF62" s="42">
        <f t="shared" si="63"/>
        <v>5.6969888094856298</v>
      </c>
      <c r="BG62" s="45">
        <f t="shared" si="16"/>
        <v>4.9176072803870565E-3</v>
      </c>
      <c r="BH62" s="42">
        <f t="shared" si="17"/>
        <v>-0.4447084112621833</v>
      </c>
      <c r="BI62" s="42">
        <f t="shared" si="18"/>
        <v>0.24994068163334587</v>
      </c>
      <c r="BJ62" s="42">
        <f t="shared" si="64"/>
        <v>2.9750375734809043E-2</v>
      </c>
      <c r="BK62" s="42">
        <f t="shared" si="65"/>
        <v>0.46822155635737661</v>
      </c>
      <c r="BL62" s="42">
        <f t="shared" si="66"/>
        <v>0.24975000268716696</v>
      </c>
      <c r="BM62" s="42">
        <f t="shared" si="67"/>
        <v>5.9947437736759882E-2</v>
      </c>
      <c r="BN62" s="42">
        <f t="shared" si="19"/>
        <v>7.0101535539617114E-3</v>
      </c>
      <c r="BO62" s="42">
        <f t="shared" si="20"/>
        <v>-3.30677578550468E-3</v>
      </c>
      <c r="BP62" s="42">
        <f t="shared" si="21"/>
        <v>3.7033777684570314E-3</v>
      </c>
      <c r="BQ62" s="42">
        <f t="shared" si="68"/>
        <v>0.24574634060614303</v>
      </c>
      <c r="BR62" s="42">
        <f t="shared" si="69"/>
        <v>4.1981698734769202</v>
      </c>
      <c r="BS62" s="45">
        <f t="shared" si="22"/>
        <v>3.8207188621622473E-3</v>
      </c>
      <c r="BT62" s="42">
        <f t="shared" si="70"/>
        <v>5.6969888094856298</v>
      </c>
      <c r="BU62" s="45">
        <f t="shared" si="23"/>
        <v>5.1847812875427833E-3</v>
      </c>
      <c r="BV62" s="42">
        <f t="shared" si="71"/>
        <v>0.46822155635737661</v>
      </c>
      <c r="BW62" s="42">
        <f t="shared" si="71"/>
        <v>0.24975000268716696</v>
      </c>
      <c r="BX62" s="42">
        <f t="shared" si="72"/>
        <v>0</v>
      </c>
      <c r="BY62" s="42">
        <f t="shared" si="24"/>
        <v>0</v>
      </c>
      <c r="BZ62" s="42">
        <f t="shared" si="81"/>
        <v>-0.4447084112621833</v>
      </c>
      <c r="CA62" s="42">
        <f t="shared" si="81"/>
        <v>0.24994068163334587</v>
      </c>
      <c r="CB62" s="42">
        <f t="shared" si="73"/>
        <v>0</v>
      </c>
      <c r="CC62" s="42">
        <f t="shared" si="26"/>
        <v>0</v>
      </c>
      <c r="CD62" s="42">
        <f t="shared" si="27"/>
        <v>0</v>
      </c>
      <c r="CE62" s="43">
        <f t="shared" si="28"/>
        <v>3.4761232307284895E-3</v>
      </c>
      <c r="CF62" s="42">
        <f t="shared" si="29"/>
        <v>0.24832092231315656</v>
      </c>
      <c r="CG62" s="42">
        <f t="shared" si="74"/>
        <v>0</v>
      </c>
      <c r="CH62" s="42">
        <f t="shared" si="75"/>
        <v>0</v>
      </c>
      <c r="CI62" s="42">
        <f t="shared" si="82"/>
        <v>3.7033777684570314E-3</v>
      </c>
      <c r="CJ62" s="42">
        <f t="shared" si="82"/>
        <v>0.24574634060614303</v>
      </c>
      <c r="CK62" s="42">
        <f t="shared" si="76"/>
        <v>0</v>
      </c>
      <c r="CL62" s="42">
        <f t="shared" si="77"/>
        <v>0</v>
      </c>
      <c r="CM62" s="44">
        <f t="shared" si="31"/>
        <v>0</v>
      </c>
    </row>
    <row r="63" spans="1:91" x14ac:dyDescent="0.55000000000000004">
      <c r="A63" s="5">
        <v>2.3428328545917498</v>
      </c>
      <c r="B63" s="5">
        <v>2.9977047673783002</v>
      </c>
      <c r="C63" s="15">
        <f t="shared" si="32"/>
        <v>1.3655653845932193E-2</v>
      </c>
      <c r="D63" s="5">
        <f t="shared" si="33"/>
        <v>1.8392949918222299E-2</v>
      </c>
      <c r="E63" s="5">
        <f t="shared" si="34"/>
        <v>2.3568730521715365E-2</v>
      </c>
      <c r="F63" s="16">
        <f t="shared" si="35"/>
        <v>2.8287014490114296E-2</v>
      </c>
      <c r="G63" s="43">
        <f t="shared" si="36"/>
        <v>0.35</v>
      </c>
      <c r="H63" s="42">
        <f t="shared" si="37"/>
        <v>0.6</v>
      </c>
      <c r="I63" s="43">
        <f t="shared" si="38"/>
        <v>8.7129548137187429E-2</v>
      </c>
      <c r="J63" s="42">
        <f t="shared" si="39"/>
        <v>0.14001371439920879</v>
      </c>
      <c r="K63" s="42">
        <f t="shared" si="40"/>
        <v>0.52176861729940971</v>
      </c>
      <c r="L63" s="44">
        <f t="shared" si="40"/>
        <v>0.53494635701097104</v>
      </c>
      <c r="M63" s="43">
        <f t="shared" si="41"/>
        <v>5.1151345732105474E-2</v>
      </c>
      <c r="N63" s="42">
        <f t="shared" si="42"/>
        <v>5.6642642959704712E-2</v>
      </c>
      <c r="O63" s="42">
        <f t="shared" si="43"/>
        <v>2.8875074833196387E-2</v>
      </c>
      <c r="P63" s="44">
        <f t="shared" si="44"/>
        <v>3.2891606798322044E-2</v>
      </c>
      <c r="Q63" s="43">
        <f t="shared" si="45"/>
        <v>5.6989942438411899E-2</v>
      </c>
      <c r="R63" s="42">
        <f t="shared" si="46"/>
        <v>3.2661353103133534E-2</v>
      </c>
      <c r="S63" s="42">
        <f t="shared" si="47"/>
        <v>0.51424363071606438</v>
      </c>
      <c r="T63" s="44">
        <f t="shared" si="47"/>
        <v>0.50816461247914113</v>
      </c>
      <c r="U63" s="50">
        <v>0.72908800132999996</v>
      </c>
      <c r="V63" s="51">
        <v>0.27091199867000004</v>
      </c>
      <c r="W63" s="42">
        <f t="shared" si="48"/>
        <v>2.3079051792249051E-2</v>
      </c>
      <c r="X63" s="42">
        <f t="shared" si="48"/>
        <v>2.8144401379634722E-2</v>
      </c>
      <c r="Y63" s="42">
        <f t="shared" si="0"/>
        <v>5.1223453171883773E-2</v>
      </c>
      <c r="Z63" s="43">
        <f t="shared" si="1"/>
        <v>-0.21484437061393558</v>
      </c>
      <c r="AA63" s="42">
        <f t="shared" si="2"/>
        <v>0.24979711898402437</v>
      </c>
      <c r="AB63" s="42">
        <f t="shared" si="49"/>
        <v>0.52176861729940971</v>
      </c>
      <c r="AC63" s="44">
        <f t="shared" si="3"/>
        <v>-2.8002019778256365E-2</v>
      </c>
      <c r="AD63" s="43">
        <f t="shared" si="78"/>
        <v>-0.21484437061393558</v>
      </c>
      <c r="AE63" s="42">
        <f t="shared" si="78"/>
        <v>0.24979711898402437</v>
      </c>
      <c r="AF63" s="42">
        <f t="shared" si="50"/>
        <v>0.53494635701097104</v>
      </c>
      <c r="AG63" s="44">
        <f t="shared" si="51"/>
        <v>-2.8709236187602249E-2</v>
      </c>
      <c r="AH63" s="43">
        <f t="shared" si="52"/>
        <v>0.23725261380914109</v>
      </c>
      <c r="AI63" s="42">
        <f t="shared" si="53"/>
        <v>0.24993333910306545</v>
      </c>
      <c r="AJ63" s="42">
        <f t="shared" si="54"/>
        <v>0.52176861729940971</v>
      </c>
      <c r="AK63" s="44">
        <f t="shared" si="5"/>
        <v>3.093949004749013E-2</v>
      </c>
      <c r="AL63" s="42">
        <f t="shared" si="79"/>
        <v>0.23725261380914109</v>
      </c>
      <c r="AM63" s="42">
        <f t="shared" si="79"/>
        <v>0.24993333910306545</v>
      </c>
      <c r="AN63" s="42">
        <f t="shared" si="55"/>
        <v>0.53494635701097104</v>
      </c>
      <c r="AO63" s="45">
        <f t="shared" si="7"/>
        <v>3.1720894932982323E-2</v>
      </c>
      <c r="AP63" s="46">
        <f t="shared" si="56"/>
        <v>-0.21484437061393558</v>
      </c>
      <c r="AQ63" s="42">
        <f t="shared" si="57"/>
        <v>0.24979711898402437</v>
      </c>
      <c r="AR63" s="42">
        <f t="shared" si="58"/>
        <v>5.1151345732105474E-2</v>
      </c>
      <c r="AS63" s="42">
        <f t="shared" si="8"/>
        <v>-2.745165093079789E-3</v>
      </c>
      <c r="AT63" s="42">
        <f t="shared" si="80"/>
        <v>0.23725261380914109</v>
      </c>
      <c r="AU63" s="42">
        <f t="shared" si="80"/>
        <v>0.24993333910306545</v>
      </c>
      <c r="AV63" s="42">
        <f t="shared" si="59"/>
        <v>2.8875074833196387E-2</v>
      </c>
      <c r="AW63" s="42">
        <f t="shared" si="10"/>
        <v>1.7122150715890192E-3</v>
      </c>
      <c r="AX63" s="42">
        <f t="shared" si="11"/>
        <v>-1.0329500214907698E-3</v>
      </c>
      <c r="AY63" s="42">
        <f t="shared" si="60"/>
        <v>0.24952612730087184</v>
      </c>
      <c r="AZ63" s="42">
        <f t="shared" si="61"/>
        <v>2.3428328545917498</v>
      </c>
      <c r="BA63" s="45">
        <f t="shared" si="12"/>
        <v>-6.0386052608347551E-4</v>
      </c>
      <c r="BB63" s="46">
        <f t="shared" si="13"/>
        <v>-2.745165093079789E-3</v>
      </c>
      <c r="BC63" s="42">
        <f t="shared" si="14"/>
        <v>1.7122150715890192E-3</v>
      </c>
      <c r="BD63" s="42">
        <f t="shared" si="15"/>
        <v>-1.0329500214907698E-3</v>
      </c>
      <c r="BE63" s="42">
        <f t="shared" si="62"/>
        <v>0.24952612730087184</v>
      </c>
      <c r="BF63" s="42">
        <f t="shared" si="63"/>
        <v>2.9977047673783002</v>
      </c>
      <c r="BG63" s="45">
        <f t="shared" si="16"/>
        <v>-7.7265246401345968E-4</v>
      </c>
      <c r="BH63" s="42">
        <f t="shared" si="17"/>
        <v>0.23725261380914109</v>
      </c>
      <c r="BI63" s="42">
        <f t="shared" si="18"/>
        <v>0.24993333910306545</v>
      </c>
      <c r="BJ63" s="42">
        <f t="shared" si="64"/>
        <v>3.2891606798322044E-2</v>
      </c>
      <c r="BK63" s="42">
        <f t="shared" si="65"/>
        <v>-0.21484437061393558</v>
      </c>
      <c r="BL63" s="42">
        <f t="shared" si="66"/>
        <v>0.24979711898402437</v>
      </c>
      <c r="BM63" s="42">
        <f t="shared" si="67"/>
        <v>5.6642642959704712E-2</v>
      </c>
      <c r="BN63" s="42">
        <f t="shared" si="19"/>
        <v>-3.0398693134512508E-3</v>
      </c>
      <c r="BO63" s="42">
        <f t="shared" si="20"/>
        <v>1.9503847250335476E-3</v>
      </c>
      <c r="BP63" s="42">
        <f t="shared" si="21"/>
        <v>-1.0894845884177032E-3</v>
      </c>
      <c r="BQ63" s="42">
        <f t="shared" si="68"/>
        <v>0.24877875213166176</v>
      </c>
      <c r="BR63" s="42">
        <f t="shared" si="69"/>
        <v>2.3428328545917498</v>
      </c>
      <c r="BS63" s="45">
        <f t="shared" si="22"/>
        <v>-6.3500286096800963E-4</v>
      </c>
      <c r="BT63" s="42">
        <f t="shared" si="70"/>
        <v>2.9977047673783002</v>
      </c>
      <c r="BU63" s="45">
        <f t="shared" si="23"/>
        <v>-8.1249974785519449E-4</v>
      </c>
      <c r="BV63" s="42">
        <f t="shared" si="71"/>
        <v>-0.21484437061393558</v>
      </c>
      <c r="BW63" s="42">
        <f t="shared" si="71"/>
        <v>0.24979711898402437</v>
      </c>
      <c r="BX63" s="42">
        <f t="shared" si="72"/>
        <v>0</v>
      </c>
      <c r="BY63" s="42">
        <f t="shared" si="24"/>
        <v>0</v>
      </c>
      <c r="BZ63" s="42">
        <f t="shared" si="81"/>
        <v>0.23725261380914109</v>
      </c>
      <c r="CA63" s="42">
        <f t="shared" si="81"/>
        <v>0.24993333910306545</v>
      </c>
      <c r="CB63" s="42">
        <f t="shared" si="73"/>
        <v>0</v>
      </c>
      <c r="CC63" s="42">
        <f t="shared" si="26"/>
        <v>0</v>
      </c>
      <c r="CD63" s="42">
        <f t="shared" si="27"/>
        <v>0</v>
      </c>
      <c r="CE63" s="43">
        <f t="shared" si="28"/>
        <v>-1.0329500214907698E-3</v>
      </c>
      <c r="CF63" s="42">
        <f t="shared" si="29"/>
        <v>0.24952612730087184</v>
      </c>
      <c r="CG63" s="42">
        <f t="shared" si="74"/>
        <v>0</v>
      </c>
      <c r="CH63" s="42">
        <f t="shared" si="75"/>
        <v>0</v>
      </c>
      <c r="CI63" s="42">
        <f t="shared" si="82"/>
        <v>-1.0894845884177032E-3</v>
      </c>
      <c r="CJ63" s="42">
        <f t="shared" si="82"/>
        <v>0.24877875213166176</v>
      </c>
      <c r="CK63" s="42">
        <f t="shared" si="76"/>
        <v>0</v>
      </c>
      <c r="CL63" s="42">
        <f t="shared" si="77"/>
        <v>0</v>
      </c>
      <c r="CM63" s="44">
        <f t="shared" si="31"/>
        <v>0</v>
      </c>
    </row>
    <row r="64" spans="1:91" x14ac:dyDescent="0.55000000000000004">
      <c r="A64" s="1">
        <v>4.6435165091847104</v>
      </c>
      <c r="B64" s="1">
        <v>6.1765015270024799</v>
      </c>
      <c r="C64" s="15">
        <f t="shared" si="32"/>
        <v>1.3685846872236366E-2</v>
      </c>
      <c r="D64" s="5">
        <f t="shared" si="33"/>
        <v>1.8431582541422971E-2</v>
      </c>
      <c r="E64" s="5">
        <f t="shared" si="34"/>
        <v>2.3600480664763765E-2</v>
      </c>
      <c r="F64" s="16">
        <f t="shared" si="35"/>
        <v>2.8327639477507056E-2</v>
      </c>
      <c r="G64" s="43">
        <f t="shared" si="36"/>
        <v>0.35</v>
      </c>
      <c r="H64" s="42">
        <f t="shared" si="37"/>
        <v>0.6</v>
      </c>
      <c r="I64" s="43">
        <f t="shared" si="38"/>
        <v>0.17739315360557473</v>
      </c>
      <c r="J64" s="42">
        <f t="shared" si="39"/>
        <v>0.28455493008072319</v>
      </c>
      <c r="K64" s="42">
        <f t="shared" si="40"/>
        <v>0.54423235598965569</v>
      </c>
      <c r="L64" s="44">
        <f t="shared" si="40"/>
        <v>0.57066257016840838</v>
      </c>
      <c r="M64" s="43">
        <f t="shared" si="41"/>
        <v>5.2551446721018295E-2</v>
      </c>
      <c r="N64" s="42">
        <f t="shared" si="42"/>
        <v>5.8078104769084822E-2</v>
      </c>
      <c r="O64" s="42">
        <f t="shared" si="43"/>
        <v>2.7328100330821881E-2</v>
      </c>
      <c r="P64" s="44">
        <f t="shared" si="44"/>
        <v>3.1305562051672925E-2</v>
      </c>
      <c r="Q64" s="43">
        <f t="shared" si="45"/>
        <v>6.174319819768069E-2</v>
      </c>
      <c r="R64" s="42">
        <f t="shared" si="46"/>
        <v>3.2737748928739145E-2</v>
      </c>
      <c r="S64" s="42">
        <f t="shared" si="47"/>
        <v>0.51543089769288242</v>
      </c>
      <c r="T64" s="44">
        <f t="shared" si="47"/>
        <v>0.50818370633100929</v>
      </c>
      <c r="U64" s="50">
        <v>0.11977783089563387</v>
      </c>
      <c r="V64" s="51">
        <v>0.88022216910436613</v>
      </c>
      <c r="W64" s="42">
        <f t="shared" si="48"/>
        <v>7.8270674633034013E-2</v>
      </c>
      <c r="X64" s="42">
        <f t="shared" si="48"/>
        <v>6.9206308891381213E-2</v>
      </c>
      <c r="Y64" s="42">
        <f t="shared" si="0"/>
        <v>0.14747698352441524</v>
      </c>
      <c r="Z64" s="43">
        <f t="shared" si="1"/>
        <v>0.39565306679724854</v>
      </c>
      <c r="AA64" s="42">
        <f t="shared" si="2"/>
        <v>0.2497618873963918</v>
      </c>
      <c r="AB64" s="42">
        <f t="shared" si="49"/>
        <v>0.54423235598965569</v>
      </c>
      <c r="AC64" s="44">
        <f t="shared" si="3"/>
        <v>5.378052805401403E-2</v>
      </c>
      <c r="AD64" s="43">
        <f t="shared" si="78"/>
        <v>0.39565306679724854</v>
      </c>
      <c r="AE64" s="42">
        <f t="shared" si="78"/>
        <v>0.2497618873963918</v>
      </c>
      <c r="AF64" s="42">
        <f t="shared" si="50"/>
        <v>0.57066257016840838</v>
      </c>
      <c r="AG64" s="44">
        <f t="shared" si="51"/>
        <v>5.6392336887998579E-2</v>
      </c>
      <c r="AH64" s="43">
        <f t="shared" si="52"/>
        <v>-0.37203846277335684</v>
      </c>
      <c r="AI64" s="42">
        <f t="shared" si="53"/>
        <v>0.24993302695068781</v>
      </c>
      <c r="AJ64" s="42">
        <f t="shared" si="54"/>
        <v>0.54423235598965569</v>
      </c>
      <c r="AK64" s="44">
        <f t="shared" si="5"/>
        <v>-5.0605281885598284E-2</v>
      </c>
      <c r="AL64" s="42">
        <f t="shared" si="79"/>
        <v>-0.37203846277335684</v>
      </c>
      <c r="AM64" s="42">
        <f t="shared" si="79"/>
        <v>0.24993302695068781</v>
      </c>
      <c r="AN64" s="42">
        <f t="shared" si="55"/>
        <v>0.57066257016840838</v>
      </c>
      <c r="AO64" s="45">
        <f t="shared" si="7"/>
        <v>-5.3062887399295336E-2</v>
      </c>
      <c r="AP64" s="46">
        <f t="shared" si="56"/>
        <v>0.39565306679724854</v>
      </c>
      <c r="AQ64" s="42">
        <f t="shared" si="57"/>
        <v>0.2497618873963918</v>
      </c>
      <c r="AR64" s="42">
        <f t="shared" si="58"/>
        <v>5.2551446721018295E-2</v>
      </c>
      <c r="AS64" s="42">
        <f t="shared" si="8"/>
        <v>5.1930843941084366E-3</v>
      </c>
      <c r="AT64" s="42">
        <f t="shared" si="80"/>
        <v>-0.37203846277335684</v>
      </c>
      <c r="AU64" s="42">
        <f t="shared" si="80"/>
        <v>0.24993302695068781</v>
      </c>
      <c r="AV64" s="42">
        <f t="shared" si="59"/>
        <v>2.7328100330821881E-2</v>
      </c>
      <c r="AW64" s="42">
        <f t="shared" si="10"/>
        <v>-2.5410951874118982E-3</v>
      </c>
      <c r="AX64" s="42">
        <f t="shared" si="11"/>
        <v>2.6519892066965384E-3</v>
      </c>
      <c r="AY64" s="42">
        <f t="shared" si="60"/>
        <v>0.24804349868360437</v>
      </c>
      <c r="AZ64" s="42">
        <f t="shared" si="61"/>
        <v>4.6435165091847104</v>
      </c>
      <c r="BA64" s="45">
        <f t="shared" si="12"/>
        <v>3.0545454715023433E-3</v>
      </c>
      <c r="BB64" s="46">
        <f t="shared" si="13"/>
        <v>5.1930843941084366E-3</v>
      </c>
      <c r="BC64" s="42">
        <f t="shared" si="14"/>
        <v>-2.5410951874118982E-3</v>
      </c>
      <c r="BD64" s="42">
        <f t="shared" si="15"/>
        <v>2.6519892066965384E-3</v>
      </c>
      <c r="BE64" s="42">
        <f t="shared" si="62"/>
        <v>0.24804349868360437</v>
      </c>
      <c r="BF64" s="42">
        <f t="shared" si="63"/>
        <v>6.1765015270024799</v>
      </c>
      <c r="BG64" s="45">
        <f t="shared" si="16"/>
        <v>4.0629563245259612E-3</v>
      </c>
      <c r="BH64" s="42">
        <f t="shared" si="17"/>
        <v>-0.37203846277335684</v>
      </c>
      <c r="BI64" s="42">
        <f t="shared" si="18"/>
        <v>0.24993302695068781</v>
      </c>
      <c r="BJ64" s="42">
        <f t="shared" si="64"/>
        <v>3.1305562051672925E-2</v>
      </c>
      <c r="BK64" s="42">
        <f t="shared" si="65"/>
        <v>0.39565306679724854</v>
      </c>
      <c r="BL64" s="42">
        <f t="shared" si="66"/>
        <v>0.2497618873963918</v>
      </c>
      <c r="BM64" s="42">
        <f t="shared" si="67"/>
        <v>5.8078104769084822E-2</v>
      </c>
      <c r="BN64" s="42">
        <f t="shared" si="19"/>
        <v>5.7392235292182819E-3</v>
      </c>
      <c r="BO64" s="42">
        <f t="shared" si="20"/>
        <v>-2.9109382688781342E-3</v>
      </c>
      <c r="BP64" s="42">
        <f t="shared" si="21"/>
        <v>2.8282852603401477E-3</v>
      </c>
      <c r="BQ64" s="42">
        <f t="shared" si="68"/>
        <v>0.24500680117719476</v>
      </c>
      <c r="BR64" s="42">
        <f t="shared" si="69"/>
        <v>4.6435165091847104</v>
      </c>
      <c r="BS64" s="45">
        <f t="shared" si="22"/>
        <v>3.2177206994205019E-3</v>
      </c>
      <c r="BT64" s="42">
        <f t="shared" si="70"/>
        <v>6.1765015270024799</v>
      </c>
      <c r="BU64" s="45">
        <f t="shared" si="23"/>
        <v>4.2800013253162005E-3</v>
      </c>
      <c r="BV64" s="42">
        <f t="shared" si="71"/>
        <v>0.39565306679724854</v>
      </c>
      <c r="BW64" s="42">
        <f t="shared" si="71"/>
        <v>0.2497618873963918</v>
      </c>
      <c r="BX64" s="42">
        <f t="shared" si="72"/>
        <v>0</v>
      </c>
      <c r="BY64" s="42">
        <f t="shared" si="24"/>
        <v>0</v>
      </c>
      <c r="BZ64" s="42">
        <f t="shared" si="81"/>
        <v>-0.37203846277335684</v>
      </c>
      <c r="CA64" s="42">
        <f t="shared" si="81"/>
        <v>0.24993302695068781</v>
      </c>
      <c r="CB64" s="42">
        <f t="shared" si="73"/>
        <v>0</v>
      </c>
      <c r="CC64" s="42">
        <f t="shared" si="26"/>
        <v>0</v>
      </c>
      <c r="CD64" s="42">
        <f t="shared" si="27"/>
        <v>0</v>
      </c>
      <c r="CE64" s="43">
        <f t="shared" si="28"/>
        <v>2.6519892066965384E-3</v>
      </c>
      <c r="CF64" s="42">
        <f t="shared" si="29"/>
        <v>0.24804349868360437</v>
      </c>
      <c r="CG64" s="42">
        <f t="shared" si="74"/>
        <v>0</v>
      </c>
      <c r="CH64" s="42">
        <f t="shared" si="75"/>
        <v>0</v>
      </c>
      <c r="CI64" s="42">
        <f t="shared" si="82"/>
        <v>2.8282852603401477E-3</v>
      </c>
      <c r="CJ64" s="42">
        <f t="shared" si="82"/>
        <v>0.24500680117719476</v>
      </c>
      <c r="CK64" s="42">
        <f t="shared" si="76"/>
        <v>0</v>
      </c>
      <c r="CL64" s="42">
        <f t="shared" si="77"/>
        <v>0</v>
      </c>
      <c r="CM64" s="44">
        <f t="shared" si="31"/>
        <v>0</v>
      </c>
    </row>
    <row r="65" spans="1:91" x14ac:dyDescent="0.55000000000000004">
      <c r="A65" s="1">
        <v>3.0985414795918298</v>
      </c>
      <c r="B65" s="1">
        <v>3.8891376817629499</v>
      </c>
      <c r="C65" s="15">
        <f t="shared" si="32"/>
        <v>1.3533119598661249E-2</v>
      </c>
      <c r="D65" s="5">
        <f t="shared" si="33"/>
        <v>1.8228434725196672E-2</v>
      </c>
      <c r="E65" s="5">
        <f t="shared" si="34"/>
        <v>2.343959462979274E-2</v>
      </c>
      <c r="F65" s="16">
        <f t="shared" si="35"/>
        <v>2.8113639411241245E-2</v>
      </c>
      <c r="G65" s="43">
        <f t="shared" si="36"/>
        <v>0.35</v>
      </c>
      <c r="H65" s="42">
        <f t="shared" si="37"/>
        <v>0.6</v>
      </c>
      <c r="I65" s="43">
        <f t="shared" si="38"/>
        <v>0.11282582479404765</v>
      </c>
      <c r="J65" s="42">
        <f t="shared" si="39"/>
        <v>0.18196637063098497</v>
      </c>
      <c r="K65" s="42">
        <f t="shared" si="40"/>
        <v>0.52817657267305618</v>
      </c>
      <c r="L65" s="44">
        <f t="shared" si="40"/>
        <v>0.54536648134865784</v>
      </c>
      <c r="M65" s="43">
        <f t="shared" si="41"/>
        <v>4.9862420318317592E-2</v>
      </c>
      <c r="N65" s="42">
        <f t="shared" si="42"/>
        <v>5.5258487924684893E-2</v>
      </c>
      <c r="O65" s="42">
        <f t="shared" si="43"/>
        <v>2.9858364425101796E-2</v>
      </c>
      <c r="P65" s="44">
        <f t="shared" si="44"/>
        <v>3.3958706421637688E-2</v>
      </c>
      <c r="Q65" s="43">
        <f t="shared" si="45"/>
        <v>5.6472289393045043E-2</v>
      </c>
      <c r="R65" s="42">
        <f t="shared" si="46"/>
        <v>3.4290428819993987E-2</v>
      </c>
      <c r="S65" s="42">
        <f t="shared" si="47"/>
        <v>0.51411432152615577</v>
      </c>
      <c r="T65" s="44">
        <f t="shared" si="47"/>
        <v>0.508571767307189</v>
      </c>
      <c r="U65" s="50">
        <v>0.71390575568039472</v>
      </c>
      <c r="V65" s="51">
        <v>0.28609424431960528</v>
      </c>
      <c r="W65" s="42">
        <f t="shared" si="48"/>
        <v>1.9958308580703799E-2</v>
      </c>
      <c r="X65" s="42">
        <f t="shared" si="48"/>
        <v>2.4748124117345421E-2</v>
      </c>
      <c r="Y65" s="42">
        <f t="shared" si="0"/>
        <v>4.470643269804922E-2</v>
      </c>
      <c r="Z65" s="43">
        <f t="shared" si="1"/>
        <v>-0.19979143415423894</v>
      </c>
      <c r="AA65" s="42">
        <f t="shared" si="2"/>
        <v>0.24980078592785629</v>
      </c>
      <c r="AB65" s="42">
        <f t="shared" si="49"/>
        <v>0.52817657267305618</v>
      </c>
      <c r="AC65" s="44">
        <f t="shared" si="3"/>
        <v>-2.6360266639425731E-2</v>
      </c>
      <c r="AD65" s="43">
        <f t="shared" si="78"/>
        <v>-0.19979143415423894</v>
      </c>
      <c r="AE65" s="42">
        <f t="shared" si="78"/>
        <v>0.24980078592785629</v>
      </c>
      <c r="AF65" s="42">
        <f t="shared" si="50"/>
        <v>0.54536648134865784</v>
      </c>
      <c r="AG65" s="44">
        <f t="shared" si="51"/>
        <v>-2.7218181586131873E-2</v>
      </c>
      <c r="AH65" s="43">
        <f t="shared" si="52"/>
        <v>0.22247752298758372</v>
      </c>
      <c r="AI65" s="42">
        <f t="shared" si="53"/>
        <v>0.24992652480523139</v>
      </c>
      <c r="AJ65" s="42">
        <f t="shared" si="54"/>
        <v>0.52817657267305618</v>
      </c>
      <c r="AK65" s="44">
        <f t="shared" si="5"/>
        <v>2.9368220016846146E-2</v>
      </c>
      <c r="AL65" s="42">
        <f t="shared" si="79"/>
        <v>0.22247752298758372</v>
      </c>
      <c r="AM65" s="42">
        <f t="shared" si="79"/>
        <v>0.24992652480523139</v>
      </c>
      <c r="AN65" s="42">
        <f t="shared" si="55"/>
        <v>0.54536648134865784</v>
      </c>
      <c r="AO65" s="45">
        <f t="shared" si="7"/>
        <v>3.0324031096272911E-2</v>
      </c>
      <c r="AP65" s="46">
        <f t="shared" si="56"/>
        <v>-0.19979143415423894</v>
      </c>
      <c r="AQ65" s="42">
        <f t="shared" si="57"/>
        <v>0.24980078592785629</v>
      </c>
      <c r="AR65" s="42">
        <f t="shared" si="58"/>
        <v>4.9862420318317592E-2</v>
      </c>
      <c r="AS65" s="42">
        <f t="shared" si="8"/>
        <v>-2.4885365290360627E-3</v>
      </c>
      <c r="AT65" s="42">
        <f t="shared" si="80"/>
        <v>0.22247752298758372</v>
      </c>
      <c r="AU65" s="42">
        <f t="shared" si="80"/>
        <v>0.24992652480523139</v>
      </c>
      <c r="AV65" s="42">
        <f t="shared" si="59"/>
        <v>2.9858364425101796E-2</v>
      </c>
      <c r="AW65" s="42">
        <f t="shared" si="10"/>
        <v>1.660215657316476E-3</v>
      </c>
      <c r="AX65" s="42">
        <f t="shared" si="11"/>
        <v>-8.2832087171958672E-4</v>
      </c>
      <c r="AY65" s="42">
        <f t="shared" si="60"/>
        <v>0.24920608075239997</v>
      </c>
      <c r="AZ65" s="42">
        <f t="shared" si="61"/>
        <v>3.0985414795918298</v>
      </c>
      <c r="BA65" s="45">
        <f t="shared" si="12"/>
        <v>-6.396089823726554E-4</v>
      </c>
      <c r="BB65" s="46">
        <f t="shared" si="13"/>
        <v>-2.4885365290360627E-3</v>
      </c>
      <c r="BC65" s="42">
        <f t="shared" si="14"/>
        <v>1.660215657316476E-3</v>
      </c>
      <c r="BD65" s="42">
        <f t="shared" si="15"/>
        <v>-8.2832087171958672E-4</v>
      </c>
      <c r="BE65" s="42">
        <f t="shared" si="62"/>
        <v>0.24920608075239997</v>
      </c>
      <c r="BF65" s="42">
        <f t="shared" si="63"/>
        <v>3.8891376817629499</v>
      </c>
      <c r="BG65" s="45">
        <f t="shared" si="16"/>
        <v>-8.0280590443063235E-4</v>
      </c>
      <c r="BH65" s="42">
        <f t="shared" si="17"/>
        <v>0.22247752298758372</v>
      </c>
      <c r="BI65" s="42">
        <f t="shared" si="18"/>
        <v>0.24992652480523139</v>
      </c>
      <c r="BJ65" s="42">
        <f t="shared" si="64"/>
        <v>3.3958706421637688E-2</v>
      </c>
      <c r="BK65" s="42">
        <f t="shared" si="65"/>
        <v>-0.19979143415423894</v>
      </c>
      <c r="BL65" s="42">
        <f t="shared" si="66"/>
        <v>0.24980078592785629</v>
      </c>
      <c r="BM65" s="42">
        <f t="shared" si="67"/>
        <v>5.5258487924684893E-2</v>
      </c>
      <c r="BN65" s="42">
        <f t="shared" si="19"/>
        <v>-2.7578437801856854E-3</v>
      </c>
      <c r="BO65" s="42">
        <f t="shared" si="20"/>
        <v>1.888207113448554E-3</v>
      </c>
      <c r="BP65" s="42">
        <f t="shared" si="21"/>
        <v>-8.6963666673713145E-4</v>
      </c>
      <c r="BQ65" s="42">
        <f t="shared" si="68"/>
        <v>0.24794188237004189</v>
      </c>
      <c r="BR65" s="42">
        <f t="shared" si="69"/>
        <v>3.0985414795918298</v>
      </c>
      <c r="BS65" s="45">
        <f t="shared" si="22"/>
        <v>-6.6810550637384455E-4</v>
      </c>
      <c r="BT65" s="42">
        <f t="shared" si="70"/>
        <v>3.8891376817629499</v>
      </c>
      <c r="BU65" s="45">
        <f t="shared" si="23"/>
        <v>-8.3857334728148168E-4</v>
      </c>
      <c r="BV65" s="42">
        <f t="shared" si="71"/>
        <v>-0.19979143415423894</v>
      </c>
      <c r="BW65" s="42">
        <f t="shared" si="71"/>
        <v>0.24980078592785629</v>
      </c>
      <c r="BX65" s="42">
        <f t="shared" si="72"/>
        <v>0</v>
      </c>
      <c r="BY65" s="42">
        <f t="shared" si="24"/>
        <v>0</v>
      </c>
      <c r="BZ65" s="42">
        <f t="shared" si="81"/>
        <v>0.22247752298758372</v>
      </c>
      <c r="CA65" s="42">
        <f t="shared" si="81"/>
        <v>0.24992652480523139</v>
      </c>
      <c r="CB65" s="42">
        <f t="shared" si="73"/>
        <v>0</v>
      </c>
      <c r="CC65" s="42">
        <f t="shared" si="26"/>
        <v>0</v>
      </c>
      <c r="CD65" s="42">
        <f t="shared" si="27"/>
        <v>0</v>
      </c>
      <c r="CE65" s="43">
        <f t="shared" si="28"/>
        <v>-8.2832087171958672E-4</v>
      </c>
      <c r="CF65" s="42">
        <f t="shared" si="29"/>
        <v>0.24920608075239997</v>
      </c>
      <c r="CG65" s="42">
        <f t="shared" si="74"/>
        <v>0</v>
      </c>
      <c r="CH65" s="42">
        <f t="shared" si="75"/>
        <v>0</v>
      </c>
      <c r="CI65" s="42">
        <f t="shared" si="82"/>
        <v>-8.6963666673713145E-4</v>
      </c>
      <c r="CJ65" s="42">
        <f t="shared" si="82"/>
        <v>0.24794188237004189</v>
      </c>
      <c r="CK65" s="42">
        <f t="shared" si="76"/>
        <v>0</v>
      </c>
      <c r="CL65" s="42">
        <f t="shared" si="77"/>
        <v>0</v>
      </c>
      <c r="CM65" s="44">
        <f t="shared" si="31"/>
        <v>0</v>
      </c>
    </row>
    <row r="66" spans="1:91" x14ac:dyDescent="0.55000000000000004">
      <c r="A66" s="1">
        <v>4.3855834554819504</v>
      </c>
      <c r="B66" s="1">
        <v>6.0814031045558803</v>
      </c>
      <c r="C66" s="15">
        <f t="shared" si="32"/>
        <v>1.3565100047779881E-2</v>
      </c>
      <c r="D66" s="5">
        <f t="shared" si="33"/>
        <v>1.8268575020418204E-2</v>
      </c>
      <c r="E66" s="5">
        <f t="shared" si="34"/>
        <v>2.3472999905111432E-2</v>
      </c>
      <c r="F66" s="16">
        <f t="shared" si="35"/>
        <v>2.8155568078605319E-2</v>
      </c>
      <c r="G66" s="43">
        <f t="shared" si="36"/>
        <v>0.35</v>
      </c>
      <c r="H66" s="42">
        <f t="shared" si="37"/>
        <v>0.6</v>
      </c>
      <c r="I66" s="43">
        <f t="shared" si="38"/>
        <v>0.17058944718648414</v>
      </c>
      <c r="J66" s="42">
        <f t="shared" si="39"/>
        <v>0.2741681591581509</v>
      </c>
      <c r="K66" s="42">
        <f t="shared" si="40"/>
        <v>0.5425442393288924</v>
      </c>
      <c r="L66" s="44">
        <f t="shared" si="40"/>
        <v>0.5681158943979645</v>
      </c>
      <c r="M66" s="43">
        <f t="shared" si="41"/>
        <v>5.1180433650288876E-2</v>
      </c>
      <c r="N66" s="42">
        <f t="shared" si="42"/>
        <v>5.661939700399149E-2</v>
      </c>
      <c r="O66" s="42">
        <f t="shared" si="43"/>
        <v>2.8389953424259488E-2</v>
      </c>
      <c r="P66" s="44">
        <f t="shared" si="44"/>
        <v>3.244250486682404E-2</v>
      </c>
      <c r="Q66" s="43">
        <f t="shared" si="45"/>
        <v>5.9934028812514882E-2</v>
      </c>
      <c r="R66" s="42">
        <f t="shared" si="46"/>
        <v>3.38339083540736E-2</v>
      </c>
      <c r="S66" s="42">
        <f t="shared" si="47"/>
        <v>0.51497902364085912</v>
      </c>
      <c r="T66" s="44">
        <f t="shared" si="47"/>
        <v>0.50845767028913769</v>
      </c>
      <c r="U66" s="50">
        <v>0.36845831399136508</v>
      </c>
      <c r="V66" s="51">
        <v>0.63154168600863492</v>
      </c>
      <c r="W66" s="42">
        <f t="shared" si="48"/>
        <v>1.0734159178095668E-2</v>
      </c>
      <c r="X66" s="42">
        <f t="shared" si="48"/>
        <v>7.5748374628187209E-3</v>
      </c>
      <c r="Y66" s="42">
        <f t="shared" si="0"/>
        <v>1.8308996640914389E-2</v>
      </c>
      <c r="Z66" s="43">
        <f t="shared" si="1"/>
        <v>0.14652070964949404</v>
      </c>
      <c r="AA66" s="42">
        <f t="shared" si="2"/>
        <v>0.2497756288507666</v>
      </c>
      <c r="AB66" s="42">
        <f t="shared" si="49"/>
        <v>0.5425442393288924</v>
      </c>
      <c r="AC66" s="44">
        <f t="shared" si="3"/>
        <v>1.9855655587954015E-2</v>
      </c>
      <c r="AD66" s="43">
        <f t="shared" si="78"/>
        <v>0.14652070964949404</v>
      </c>
      <c r="AE66" s="42">
        <f t="shared" si="78"/>
        <v>0.2497756288507666</v>
      </c>
      <c r="AF66" s="42">
        <f t="shared" si="50"/>
        <v>0.5681158943979645</v>
      </c>
      <c r="AG66" s="44">
        <f t="shared" si="51"/>
        <v>2.0791509181190049E-2</v>
      </c>
      <c r="AH66" s="43">
        <f t="shared" si="52"/>
        <v>-0.12308401571949723</v>
      </c>
      <c r="AI66" s="42">
        <f t="shared" si="53"/>
        <v>0.24992846781328024</v>
      </c>
      <c r="AJ66" s="42">
        <f t="shared" si="54"/>
        <v>0.5425442393288924</v>
      </c>
      <c r="AK66" s="44">
        <f t="shared" si="5"/>
        <v>-1.6689854106695119E-2</v>
      </c>
      <c r="AL66" s="42">
        <f t="shared" si="79"/>
        <v>-0.12308401571949723</v>
      </c>
      <c r="AM66" s="42">
        <f t="shared" si="79"/>
        <v>0.24992846781328024</v>
      </c>
      <c r="AN66" s="42">
        <f t="shared" si="55"/>
        <v>0.5681158943979645</v>
      </c>
      <c r="AO66" s="45">
        <f t="shared" si="7"/>
        <v>-1.7476494460479844E-2</v>
      </c>
      <c r="AP66" s="46">
        <f t="shared" si="56"/>
        <v>0.14652070964949404</v>
      </c>
      <c r="AQ66" s="42">
        <f t="shared" si="57"/>
        <v>0.2497756288507666</v>
      </c>
      <c r="AR66" s="42">
        <f t="shared" si="58"/>
        <v>5.1180433650288876E-2</v>
      </c>
      <c r="AS66" s="42">
        <f t="shared" si="8"/>
        <v>1.8730658068718908E-3</v>
      </c>
      <c r="AT66" s="42">
        <f t="shared" si="80"/>
        <v>-0.12308401571949723</v>
      </c>
      <c r="AU66" s="42">
        <f t="shared" si="80"/>
        <v>0.24992846781328024</v>
      </c>
      <c r="AV66" s="42">
        <f t="shared" si="59"/>
        <v>2.8389953424259488E-2</v>
      </c>
      <c r="AW66" s="42">
        <f t="shared" si="10"/>
        <v>-8.7333740992783144E-4</v>
      </c>
      <c r="AX66" s="42">
        <f t="shared" si="11"/>
        <v>9.9972839694405929E-4</v>
      </c>
      <c r="AY66" s="42">
        <f t="shared" si="60"/>
        <v>0.24818998769992592</v>
      </c>
      <c r="AZ66" s="42">
        <f t="shared" si="61"/>
        <v>4.3855834554819504</v>
      </c>
      <c r="BA66" s="45">
        <f t="shared" si="12"/>
        <v>1.0881622753801091E-3</v>
      </c>
      <c r="BB66" s="46">
        <f t="shared" si="13"/>
        <v>1.8730658068718908E-3</v>
      </c>
      <c r="BC66" s="42">
        <f t="shared" si="14"/>
        <v>-8.7333740992783144E-4</v>
      </c>
      <c r="BD66" s="42">
        <f t="shared" si="15"/>
        <v>9.9972839694405929E-4</v>
      </c>
      <c r="BE66" s="42">
        <f t="shared" si="62"/>
        <v>0.24818998769992592</v>
      </c>
      <c r="BF66" s="42">
        <f t="shared" si="63"/>
        <v>6.0814031045558803</v>
      </c>
      <c r="BG66" s="45">
        <f t="shared" si="16"/>
        <v>1.5089334194485088E-3</v>
      </c>
      <c r="BH66" s="42">
        <f t="shared" si="17"/>
        <v>-0.12308401571949723</v>
      </c>
      <c r="BI66" s="42">
        <f t="shared" si="18"/>
        <v>0.24992846781328024</v>
      </c>
      <c r="BJ66" s="42">
        <f t="shared" si="64"/>
        <v>3.244250486682404E-2</v>
      </c>
      <c r="BK66" s="42">
        <f t="shared" si="65"/>
        <v>0.14652070964949404</v>
      </c>
      <c r="BL66" s="42">
        <f t="shared" si="66"/>
        <v>0.2497756288507666</v>
      </c>
      <c r="BM66" s="42">
        <f t="shared" si="67"/>
        <v>5.661939700399149E-2</v>
      </c>
      <c r="BN66" s="42">
        <f t="shared" si="19"/>
        <v>2.0721171934283259E-3</v>
      </c>
      <c r="BO66" s="42">
        <f t="shared" si="20"/>
        <v>-9.9800280573028827E-4</v>
      </c>
      <c r="BP66" s="42">
        <f t="shared" si="21"/>
        <v>1.0741143876980377E-3</v>
      </c>
      <c r="BQ66" s="42">
        <f t="shared" si="68"/>
        <v>0.24536022493036536</v>
      </c>
      <c r="BR66" s="42">
        <f t="shared" si="69"/>
        <v>4.3855834554819504</v>
      </c>
      <c r="BS66" s="45">
        <f t="shared" si="22"/>
        <v>1.1557983627007583E-3</v>
      </c>
      <c r="BT66" s="42">
        <f t="shared" si="70"/>
        <v>6.0814031045558803</v>
      </c>
      <c r="BU66" s="45">
        <f t="shared" si="23"/>
        <v>1.6027230635374061E-3</v>
      </c>
      <c r="BV66" s="42">
        <f t="shared" si="71"/>
        <v>0.14652070964949404</v>
      </c>
      <c r="BW66" s="42">
        <f t="shared" si="71"/>
        <v>0.2497756288507666</v>
      </c>
      <c r="BX66" s="42">
        <f t="shared" si="72"/>
        <v>0</v>
      </c>
      <c r="BY66" s="42">
        <f t="shared" si="24"/>
        <v>0</v>
      </c>
      <c r="BZ66" s="42">
        <f t="shared" si="81"/>
        <v>-0.12308401571949723</v>
      </c>
      <c r="CA66" s="42">
        <f t="shared" si="81"/>
        <v>0.24992846781328024</v>
      </c>
      <c r="CB66" s="42">
        <f t="shared" si="73"/>
        <v>0</v>
      </c>
      <c r="CC66" s="42">
        <f t="shared" si="26"/>
        <v>0</v>
      </c>
      <c r="CD66" s="42">
        <f t="shared" si="27"/>
        <v>0</v>
      </c>
      <c r="CE66" s="43">
        <f t="shared" si="28"/>
        <v>9.9972839694405929E-4</v>
      </c>
      <c r="CF66" s="42">
        <f t="shared" si="29"/>
        <v>0.24818998769992592</v>
      </c>
      <c r="CG66" s="42">
        <f t="shared" si="74"/>
        <v>0</v>
      </c>
      <c r="CH66" s="42">
        <f t="shared" si="75"/>
        <v>0</v>
      </c>
      <c r="CI66" s="42">
        <f t="shared" si="82"/>
        <v>1.0741143876980377E-3</v>
      </c>
      <c r="CJ66" s="42">
        <f t="shared" si="82"/>
        <v>0.24536022493036536</v>
      </c>
      <c r="CK66" s="42">
        <f t="shared" si="76"/>
        <v>0</v>
      </c>
      <c r="CL66" s="42">
        <f t="shared" si="77"/>
        <v>0</v>
      </c>
      <c r="CM66" s="44">
        <f t="shared" si="31"/>
        <v>0</v>
      </c>
    </row>
    <row r="67" spans="1:91" x14ac:dyDescent="0.55000000000000004">
      <c r="A67" s="1">
        <v>5.0109257434702696</v>
      </c>
      <c r="B67" s="1">
        <v>6.5003088004382699</v>
      </c>
      <c r="C67" s="15">
        <f t="shared" si="32"/>
        <v>1.3510691934010876E-2</v>
      </c>
      <c r="D67" s="5">
        <f t="shared" si="33"/>
        <v>1.8193128349445777E-2</v>
      </c>
      <c r="E67" s="5">
        <f t="shared" si="34"/>
        <v>2.3415209986976392E-2</v>
      </c>
      <c r="F67" s="16">
        <f t="shared" si="35"/>
        <v>2.8075431925428447E-2</v>
      </c>
      <c r="G67" s="43">
        <f t="shared" si="36"/>
        <v>0.35</v>
      </c>
      <c r="H67" s="42">
        <f t="shared" si="37"/>
        <v>0.6</v>
      </c>
      <c r="I67" s="43">
        <f t="shared" si="38"/>
        <v>0.18596202634163658</v>
      </c>
      <c r="J67" s="42">
        <f t="shared" si="39"/>
        <v>0.29983085573347024</v>
      </c>
      <c r="K67" s="42">
        <f t="shared" si="40"/>
        <v>0.54635699088053347</v>
      </c>
      <c r="L67" s="44">
        <f t="shared" si="40"/>
        <v>0.5744011675692795</v>
      </c>
      <c r="M67" s="43">
        <f t="shared" si="41"/>
        <v>5.0187650870891172E-2</v>
      </c>
      <c r="N67" s="42">
        <f t="shared" si="42"/>
        <v>5.557982154493199E-2</v>
      </c>
      <c r="O67" s="42">
        <f t="shared" si="43"/>
        <v>2.9224446129594243E-2</v>
      </c>
      <c r="P67" s="44">
        <f t="shared" si="44"/>
        <v>3.331632958984803E-2</v>
      </c>
      <c r="Q67" s="43">
        <f t="shared" si="45"/>
        <v>5.9345488297884018E-2</v>
      </c>
      <c r="R67" s="42">
        <f t="shared" si="46"/>
        <v>3.5103919063047009E-2</v>
      </c>
      <c r="S67" s="42">
        <f t="shared" si="47"/>
        <v>0.51483201927200084</v>
      </c>
      <c r="T67" s="44">
        <f t="shared" si="47"/>
        <v>0.50877507866768601</v>
      </c>
      <c r="U67" s="50">
        <v>0.54427022234821232</v>
      </c>
      <c r="V67" s="51">
        <v>0.45572977765178768</v>
      </c>
      <c r="W67" s="42">
        <f t="shared" si="48"/>
        <v>4.3330390017813343E-4</v>
      </c>
      <c r="X67" s="42">
        <f t="shared" si="48"/>
        <v>1.406901979933632E-3</v>
      </c>
      <c r="Y67" s="42">
        <f t="shared" si="0"/>
        <v>1.8402058801117653E-3</v>
      </c>
      <c r="Z67" s="43">
        <f t="shared" si="1"/>
        <v>-2.9438203076211478E-2</v>
      </c>
      <c r="AA67" s="42">
        <f t="shared" si="2"/>
        <v>0.24978001120431501</v>
      </c>
      <c r="AB67" s="42">
        <f t="shared" si="49"/>
        <v>0.54635699088053347</v>
      </c>
      <c r="AC67" s="44">
        <f t="shared" si="3"/>
        <v>-4.0174037636489229E-3</v>
      </c>
      <c r="AD67" s="43">
        <f t="shared" si="78"/>
        <v>-2.9438203076211478E-2</v>
      </c>
      <c r="AE67" s="42">
        <f t="shared" si="78"/>
        <v>0.24978001120431501</v>
      </c>
      <c r="AF67" s="42">
        <f t="shared" si="50"/>
        <v>0.5744011675692795</v>
      </c>
      <c r="AG67" s="44">
        <f t="shared" si="51"/>
        <v>-4.2236146895789231E-3</v>
      </c>
      <c r="AH67" s="43">
        <f t="shared" si="52"/>
        <v>5.3045301015898327E-2</v>
      </c>
      <c r="AI67" s="42">
        <f t="shared" si="53"/>
        <v>0.24992299799437592</v>
      </c>
      <c r="AJ67" s="42">
        <f t="shared" si="54"/>
        <v>0.54635699088053347</v>
      </c>
      <c r="AK67" s="44">
        <f t="shared" si="5"/>
        <v>7.2431861140528995E-3</v>
      </c>
      <c r="AL67" s="42">
        <f t="shared" si="79"/>
        <v>5.3045301015898327E-2</v>
      </c>
      <c r="AM67" s="42">
        <f t="shared" si="79"/>
        <v>0.24992299799437592</v>
      </c>
      <c r="AN67" s="42">
        <f t="shared" si="55"/>
        <v>0.5744011675692795</v>
      </c>
      <c r="AO67" s="45">
        <f t="shared" si="7"/>
        <v>7.6149745135105492E-3</v>
      </c>
      <c r="AP67" s="46">
        <f t="shared" si="56"/>
        <v>-2.9438203076211478E-2</v>
      </c>
      <c r="AQ67" s="42">
        <f t="shared" si="57"/>
        <v>0.24978001120431501</v>
      </c>
      <c r="AR67" s="42">
        <f t="shared" si="58"/>
        <v>5.0187650870891172E-2</v>
      </c>
      <c r="AS67" s="42">
        <f t="shared" si="8"/>
        <v>-3.6903354558064669E-4</v>
      </c>
      <c r="AT67" s="42">
        <f t="shared" si="80"/>
        <v>5.3045301015898327E-2</v>
      </c>
      <c r="AU67" s="42">
        <f t="shared" si="80"/>
        <v>0.24992299799437592</v>
      </c>
      <c r="AV67" s="42">
        <f t="shared" si="59"/>
        <v>2.9224446129594243E-2</v>
      </c>
      <c r="AW67" s="42">
        <f t="shared" si="10"/>
        <v>3.8743551547791875E-4</v>
      </c>
      <c r="AX67" s="42">
        <f t="shared" si="11"/>
        <v>1.8401969897272063E-5</v>
      </c>
      <c r="AY67" s="42">
        <f t="shared" si="60"/>
        <v>0.24785102939650214</v>
      </c>
      <c r="AZ67" s="42">
        <f t="shared" si="61"/>
        <v>5.0109257434702696</v>
      </c>
      <c r="BA67" s="45">
        <f t="shared" si="12"/>
        <v>2.2854567648703197E-5</v>
      </c>
      <c r="BB67" s="46">
        <f t="shared" si="13"/>
        <v>-3.6903354558064669E-4</v>
      </c>
      <c r="BC67" s="42">
        <f t="shared" si="14"/>
        <v>3.8743551547791875E-4</v>
      </c>
      <c r="BD67" s="42">
        <f t="shared" si="15"/>
        <v>1.8401969897272063E-5</v>
      </c>
      <c r="BE67" s="42">
        <f t="shared" si="62"/>
        <v>0.24785102939650214</v>
      </c>
      <c r="BF67" s="42">
        <f t="shared" si="63"/>
        <v>6.5003088004382699</v>
      </c>
      <c r="BG67" s="45">
        <f t="shared" si="16"/>
        <v>2.9647565105243832E-5</v>
      </c>
      <c r="BH67" s="42">
        <f t="shared" si="17"/>
        <v>5.3045301015898327E-2</v>
      </c>
      <c r="BI67" s="42">
        <f t="shared" si="18"/>
        <v>0.24992299799437592</v>
      </c>
      <c r="BJ67" s="42">
        <f t="shared" si="64"/>
        <v>3.331632958984803E-2</v>
      </c>
      <c r="BK67" s="42">
        <f t="shared" si="65"/>
        <v>-2.9438203076211478E-2</v>
      </c>
      <c r="BL67" s="42">
        <f t="shared" si="66"/>
        <v>0.24978001120431501</v>
      </c>
      <c r="BM67" s="42">
        <f t="shared" si="67"/>
        <v>5.557982154493199E-2</v>
      </c>
      <c r="BN67" s="42">
        <f t="shared" si="19"/>
        <v>-4.0868257931080294E-4</v>
      </c>
      <c r="BO67" s="42">
        <f t="shared" si="20"/>
        <v>4.4168259926075201E-4</v>
      </c>
      <c r="BP67" s="42">
        <f t="shared" si="21"/>
        <v>3.3000019949949071E-5</v>
      </c>
      <c r="BQ67" s="42">
        <f t="shared" si="68"/>
        <v>0.244464466264328</v>
      </c>
      <c r="BR67" s="42">
        <f t="shared" si="69"/>
        <v>5.0109257434702696</v>
      </c>
      <c r="BS67" s="45">
        <f t="shared" si="22"/>
        <v>4.0424802921685829E-5</v>
      </c>
      <c r="BT67" s="42">
        <f t="shared" si="70"/>
        <v>6.5003088004382699</v>
      </c>
      <c r="BU67" s="45">
        <f t="shared" si="23"/>
        <v>5.2440150910285813E-5</v>
      </c>
      <c r="BV67" s="42">
        <f t="shared" si="71"/>
        <v>-2.9438203076211478E-2</v>
      </c>
      <c r="BW67" s="42">
        <f t="shared" si="71"/>
        <v>0.24978001120431501</v>
      </c>
      <c r="BX67" s="42">
        <f t="shared" si="72"/>
        <v>0</v>
      </c>
      <c r="BY67" s="42">
        <f t="shared" si="24"/>
        <v>0</v>
      </c>
      <c r="BZ67" s="42">
        <f t="shared" si="81"/>
        <v>5.3045301015898327E-2</v>
      </c>
      <c r="CA67" s="42">
        <f t="shared" si="81"/>
        <v>0.24992299799437592</v>
      </c>
      <c r="CB67" s="42">
        <f t="shared" si="73"/>
        <v>0</v>
      </c>
      <c r="CC67" s="42">
        <f t="shared" si="26"/>
        <v>0</v>
      </c>
      <c r="CD67" s="42">
        <f t="shared" si="27"/>
        <v>0</v>
      </c>
      <c r="CE67" s="43">
        <f t="shared" si="28"/>
        <v>1.8401969897272063E-5</v>
      </c>
      <c r="CF67" s="42">
        <f t="shared" si="29"/>
        <v>0.24785102939650214</v>
      </c>
      <c r="CG67" s="42">
        <f t="shared" si="74"/>
        <v>0</v>
      </c>
      <c r="CH67" s="42">
        <f t="shared" si="75"/>
        <v>0</v>
      </c>
      <c r="CI67" s="42">
        <f t="shared" si="82"/>
        <v>3.3000019949949071E-5</v>
      </c>
      <c r="CJ67" s="42">
        <f t="shared" si="82"/>
        <v>0.244464466264328</v>
      </c>
      <c r="CK67" s="42">
        <f t="shared" si="76"/>
        <v>0</v>
      </c>
      <c r="CL67" s="42">
        <f t="shared" si="77"/>
        <v>0</v>
      </c>
      <c r="CM67" s="44">
        <f t="shared" si="31"/>
        <v>0</v>
      </c>
    </row>
    <row r="68" spans="1:91" x14ac:dyDescent="0.55000000000000004">
      <c r="A68" s="1">
        <v>4.6008814096042103</v>
      </c>
      <c r="B68" s="1">
        <v>5.0866092167711399</v>
      </c>
      <c r="C68" s="15">
        <f t="shared" si="32"/>
        <v>1.3509549205628441E-2</v>
      </c>
      <c r="D68" s="5">
        <f t="shared" si="33"/>
        <v>1.8191645971190516E-2</v>
      </c>
      <c r="E68" s="5">
        <f t="shared" si="34"/>
        <v>2.3413188746830307E-2</v>
      </c>
      <c r="F68" s="16">
        <f t="shared" si="35"/>
        <v>2.8072809917882934E-2</v>
      </c>
      <c r="G68" s="43">
        <f t="shared" si="36"/>
        <v>0.35</v>
      </c>
      <c r="H68" s="42">
        <f t="shared" si="37"/>
        <v>0.6</v>
      </c>
      <c r="I68" s="43">
        <f t="shared" si="38"/>
        <v>0.15468962785760448</v>
      </c>
      <c r="J68" s="42">
        <f t="shared" si="39"/>
        <v>0.25051671851381363</v>
      </c>
      <c r="K68" s="42">
        <f t="shared" si="40"/>
        <v>0.53859547542913444</v>
      </c>
      <c r="L68" s="44">
        <f t="shared" si="40"/>
        <v>0.5623036788344582</v>
      </c>
      <c r="M68" s="43">
        <f t="shared" si="41"/>
        <v>5.038852105907362E-2</v>
      </c>
      <c r="N68" s="42">
        <f t="shared" si="42"/>
        <v>5.5791002279410938E-2</v>
      </c>
      <c r="O68" s="42">
        <f t="shared" si="43"/>
        <v>2.8862286823891598E-2</v>
      </c>
      <c r="P68" s="44">
        <f t="shared" si="44"/>
        <v>3.2935580864172503E-2</v>
      </c>
      <c r="Q68" s="43">
        <f t="shared" si="45"/>
        <v>5.8510515283557121E-2</v>
      </c>
      <c r="R68" s="42">
        <f t="shared" si="46"/>
        <v>3.4064895378359925E-2</v>
      </c>
      <c r="S68" s="42">
        <f t="shared" si="47"/>
        <v>0.51462345713234048</v>
      </c>
      <c r="T68" s="44">
        <f t="shared" si="47"/>
        <v>0.50851540040916332</v>
      </c>
      <c r="U68" s="50">
        <v>0.95907593010109582</v>
      </c>
      <c r="V68" s="51">
        <v>4.0924069898904181E-2</v>
      </c>
      <c r="W68" s="42">
        <f t="shared" si="48"/>
        <v>9.8769000364021101E-2</v>
      </c>
      <c r="X68" s="42">
        <f t="shared" si="48"/>
        <v>0.1093208261841772</v>
      </c>
      <c r="Y68" s="42">
        <f t="shared" si="0"/>
        <v>0.2080898265481983</v>
      </c>
      <c r="Z68" s="43">
        <f t="shared" si="1"/>
        <v>-0.44445247296875534</v>
      </c>
      <c r="AA68" s="42">
        <f t="shared" si="2"/>
        <v>0.2497861545014986</v>
      </c>
      <c r="AB68" s="42">
        <f t="shared" si="49"/>
        <v>0.53859547542913444</v>
      </c>
      <c r="AC68" s="44">
        <f t="shared" si="3"/>
        <v>-5.9793832391177484E-2</v>
      </c>
      <c r="AD68" s="43">
        <f t="shared" si="78"/>
        <v>-0.44445247296875534</v>
      </c>
      <c r="AE68" s="42">
        <f t="shared" si="78"/>
        <v>0.2497861545014986</v>
      </c>
      <c r="AF68" s="42">
        <f t="shared" si="50"/>
        <v>0.5623036788344582</v>
      </c>
      <c r="AG68" s="44">
        <f t="shared" si="51"/>
        <v>-6.2425871473170094E-2</v>
      </c>
      <c r="AH68" s="43">
        <f t="shared" si="52"/>
        <v>0.46759133051025914</v>
      </c>
      <c r="AI68" s="42">
        <f t="shared" si="53"/>
        <v>0.24992748795587161</v>
      </c>
      <c r="AJ68" s="42">
        <f t="shared" si="54"/>
        <v>0.53859547542913444</v>
      </c>
      <c r="AK68" s="44">
        <f t="shared" si="5"/>
        <v>6.2942382120769538E-2</v>
      </c>
      <c r="AL68" s="42">
        <f t="shared" si="79"/>
        <v>0.46759133051025914</v>
      </c>
      <c r="AM68" s="42">
        <f t="shared" si="79"/>
        <v>0.24992748795587161</v>
      </c>
      <c r="AN68" s="42">
        <f t="shared" si="55"/>
        <v>0.5623036788344582</v>
      </c>
      <c r="AO68" s="45">
        <f t="shared" si="7"/>
        <v>6.5713015863925001E-2</v>
      </c>
      <c r="AP68" s="46">
        <f t="shared" si="56"/>
        <v>-0.44445247296875534</v>
      </c>
      <c r="AQ68" s="42">
        <f t="shared" si="57"/>
        <v>0.2497861545014986</v>
      </c>
      <c r="AR68" s="42">
        <f t="shared" si="58"/>
        <v>5.038852105907362E-2</v>
      </c>
      <c r="AS68" s="42">
        <f t="shared" si="8"/>
        <v>-5.5940365637958088E-3</v>
      </c>
      <c r="AT68" s="42">
        <f t="shared" si="80"/>
        <v>0.46759133051025914</v>
      </c>
      <c r="AU68" s="42">
        <f t="shared" si="80"/>
        <v>0.24992748795587161</v>
      </c>
      <c r="AV68" s="42">
        <f t="shared" si="59"/>
        <v>2.8862286823891598E-2</v>
      </c>
      <c r="AW68" s="42">
        <f t="shared" si="10"/>
        <v>3.3729601695988687E-3</v>
      </c>
      <c r="AX68" s="42">
        <f t="shared" si="11"/>
        <v>-2.2210763941969401E-3</v>
      </c>
      <c r="AY68" s="42">
        <f t="shared" si="60"/>
        <v>0.24851038927639907</v>
      </c>
      <c r="AZ68" s="42">
        <f t="shared" si="61"/>
        <v>4.6008814096042103</v>
      </c>
      <c r="BA68" s="45">
        <f t="shared" si="12"/>
        <v>-2.5395050762768534E-3</v>
      </c>
      <c r="BB68" s="46">
        <f t="shared" si="13"/>
        <v>-5.5940365637958088E-3</v>
      </c>
      <c r="BC68" s="42">
        <f t="shared" si="14"/>
        <v>3.3729601695988687E-3</v>
      </c>
      <c r="BD68" s="42">
        <f t="shared" si="15"/>
        <v>-2.2210763941969401E-3</v>
      </c>
      <c r="BE68" s="42">
        <f t="shared" si="62"/>
        <v>0.24851038927639907</v>
      </c>
      <c r="BF68" s="42">
        <f t="shared" si="63"/>
        <v>5.0866092167711399</v>
      </c>
      <c r="BG68" s="45">
        <f t="shared" si="16"/>
        <v>-2.8076076684050333E-3</v>
      </c>
      <c r="BH68" s="42">
        <f t="shared" si="17"/>
        <v>0.46759133051025914</v>
      </c>
      <c r="BI68" s="42">
        <f t="shared" si="18"/>
        <v>0.24992748795587161</v>
      </c>
      <c r="BJ68" s="42">
        <f t="shared" si="64"/>
        <v>3.2935580864172503E-2</v>
      </c>
      <c r="BK68" s="42">
        <f t="shared" si="65"/>
        <v>-0.44445247296875534</v>
      </c>
      <c r="BL68" s="42">
        <f t="shared" si="66"/>
        <v>0.2497861545014986</v>
      </c>
      <c r="BM68" s="42">
        <f t="shared" si="67"/>
        <v>5.5791002279410938E-2</v>
      </c>
      <c r="BN68" s="42">
        <f t="shared" si="19"/>
        <v>-6.1938096241393814E-3</v>
      </c>
      <c r="BO68" s="42">
        <f t="shared" si="20"/>
        <v>3.8489813054417513E-3</v>
      </c>
      <c r="BP68" s="42">
        <f t="shared" si="21"/>
        <v>-2.3448283186976301E-3</v>
      </c>
      <c r="BQ68" s="42">
        <f t="shared" si="68"/>
        <v>0.24611825160369269</v>
      </c>
      <c r="BR68" s="42">
        <f t="shared" si="69"/>
        <v>4.6008814096042103</v>
      </c>
      <c r="BS68" s="45">
        <f t="shared" si="22"/>
        <v>-2.6551918780302387E-3</v>
      </c>
      <c r="BT68" s="42">
        <f t="shared" si="70"/>
        <v>5.0866092167711399</v>
      </c>
      <c r="BU68" s="45">
        <f t="shared" si="23"/>
        <v>-2.9355078465815813E-3</v>
      </c>
      <c r="BV68" s="42">
        <f t="shared" si="71"/>
        <v>-0.44445247296875534</v>
      </c>
      <c r="BW68" s="42">
        <f t="shared" si="71"/>
        <v>0.2497861545014986</v>
      </c>
      <c r="BX68" s="42">
        <f t="shared" si="72"/>
        <v>0</v>
      </c>
      <c r="BY68" s="42">
        <f t="shared" si="24"/>
        <v>0</v>
      </c>
      <c r="BZ68" s="42">
        <f t="shared" si="81"/>
        <v>0.46759133051025914</v>
      </c>
      <c r="CA68" s="42">
        <f t="shared" si="81"/>
        <v>0.24992748795587161</v>
      </c>
      <c r="CB68" s="42">
        <f t="shared" si="73"/>
        <v>0</v>
      </c>
      <c r="CC68" s="42">
        <f t="shared" si="26"/>
        <v>0</v>
      </c>
      <c r="CD68" s="42">
        <f t="shared" si="27"/>
        <v>0</v>
      </c>
      <c r="CE68" s="43">
        <f t="shared" si="28"/>
        <v>-2.2210763941969401E-3</v>
      </c>
      <c r="CF68" s="42">
        <f t="shared" si="29"/>
        <v>0.24851038927639907</v>
      </c>
      <c r="CG68" s="42">
        <f t="shared" si="74"/>
        <v>0</v>
      </c>
      <c r="CH68" s="42">
        <f t="shared" si="75"/>
        <v>0</v>
      </c>
      <c r="CI68" s="42">
        <f t="shared" si="82"/>
        <v>-2.3448283186976301E-3</v>
      </c>
      <c r="CJ68" s="42">
        <f t="shared" si="82"/>
        <v>0.24611825160369269</v>
      </c>
      <c r="CK68" s="42">
        <f t="shared" si="76"/>
        <v>0</v>
      </c>
      <c r="CL68" s="42">
        <f t="shared" si="77"/>
        <v>0</v>
      </c>
      <c r="CM68" s="44">
        <f t="shared" si="31"/>
        <v>0</v>
      </c>
    </row>
    <row r="69" spans="1:91" x14ac:dyDescent="0.55000000000000004">
      <c r="A69" s="1">
        <v>4.1763383884641199</v>
      </c>
      <c r="B69" s="1">
        <v>5.3936774677096899</v>
      </c>
      <c r="C69" s="15">
        <f t="shared" si="32"/>
        <v>1.3636524459442283E-2</v>
      </c>
      <c r="D69" s="5">
        <f t="shared" si="33"/>
        <v>1.8332026354610769E-2</v>
      </c>
      <c r="E69" s="5">
        <f t="shared" si="34"/>
        <v>2.3545948340731818E-2</v>
      </c>
      <c r="F69" s="16">
        <f t="shared" si="35"/>
        <v>2.8219585310212014E-2</v>
      </c>
      <c r="G69" s="43">
        <f t="shared" si="36"/>
        <v>0.35</v>
      </c>
      <c r="H69" s="42">
        <f t="shared" si="37"/>
        <v>0.6</v>
      </c>
      <c r="I69" s="43">
        <f t="shared" si="38"/>
        <v>0.15582777807152304</v>
      </c>
      <c r="J69" s="42">
        <f t="shared" si="39"/>
        <v>0.25054318938399323</v>
      </c>
      <c r="K69" s="42">
        <f t="shared" si="40"/>
        <v>0.53887830512733226</v>
      </c>
      <c r="L69" s="44">
        <f t="shared" si="40"/>
        <v>0.56231019378800029</v>
      </c>
      <c r="M69" s="43">
        <f t="shared" si="41"/>
        <v>5.3378212678632492E-2</v>
      </c>
      <c r="N69" s="42">
        <f t="shared" si="42"/>
        <v>5.8912295853069445E-2</v>
      </c>
      <c r="O69" s="42">
        <f t="shared" si="43"/>
        <v>2.5715167717853121E-2</v>
      </c>
      <c r="P69" s="44">
        <f t="shared" si="44"/>
        <v>2.9649930070976254E-2</v>
      </c>
      <c r="Q69" s="43">
        <f t="shared" si="45"/>
        <v>6.1891345276623239E-2</v>
      </c>
      <c r="R69" s="42">
        <f t="shared" si="46"/>
        <v>3.0529803919873092E-2</v>
      </c>
      <c r="S69" s="42">
        <f t="shared" si="47"/>
        <v>0.51546789910227686</v>
      </c>
      <c r="T69" s="44">
        <f t="shared" si="47"/>
        <v>0.50763185820435242</v>
      </c>
      <c r="U69" s="50">
        <v>0.48638694300124041</v>
      </c>
      <c r="V69" s="51">
        <v>0.51361305699875959</v>
      </c>
      <c r="W69" s="42">
        <f t="shared" si="48"/>
        <v>4.2285100387520449E-4</v>
      </c>
      <c r="X69" s="42">
        <f t="shared" si="48"/>
        <v>1.7887369509108905E-5</v>
      </c>
      <c r="Y69" s="42">
        <f t="shared" si="0"/>
        <v>4.4073837338431341E-4</v>
      </c>
      <c r="Z69" s="43">
        <f t="shared" si="1"/>
        <v>2.9080956101036448E-2</v>
      </c>
      <c r="AA69" s="42">
        <f t="shared" si="2"/>
        <v>0.24976074409736179</v>
      </c>
      <c r="AB69" s="42">
        <f t="shared" si="49"/>
        <v>0.53887830512733226</v>
      </c>
      <c r="AC69" s="44">
        <f t="shared" si="3"/>
        <v>3.9140246815032084E-3</v>
      </c>
      <c r="AD69" s="43">
        <f t="shared" si="78"/>
        <v>2.9080956101036448E-2</v>
      </c>
      <c r="AE69" s="42">
        <f t="shared" si="78"/>
        <v>0.24976074409736179</v>
      </c>
      <c r="AF69" s="42">
        <f t="shared" si="50"/>
        <v>0.56231019378800029</v>
      </c>
      <c r="AG69" s="44">
        <f t="shared" si="51"/>
        <v>4.0842170787095105E-3</v>
      </c>
      <c r="AH69" s="43">
        <f t="shared" si="52"/>
        <v>-5.9811987944071721E-3</v>
      </c>
      <c r="AI69" s="42">
        <f t="shared" si="53"/>
        <v>0.24994175474034866</v>
      </c>
      <c r="AJ69" s="42">
        <f t="shared" si="54"/>
        <v>0.53887830512733226</v>
      </c>
      <c r="AK69" s="44">
        <f t="shared" si="5"/>
        <v>-8.0559683471457719E-4</v>
      </c>
      <c r="AL69" s="42">
        <f t="shared" si="79"/>
        <v>-5.9811987944071721E-3</v>
      </c>
      <c r="AM69" s="42">
        <f t="shared" si="79"/>
        <v>0.24994175474034866</v>
      </c>
      <c r="AN69" s="42">
        <f t="shared" si="55"/>
        <v>0.56231019378800029</v>
      </c>
      <c r="AO69" s="45">
        <f t="shared" si="7"/>
        <v>-8.4062636764772837E-4</v>
      </c>
      <c r="AP69" s="46">
        <f t="shared" si="56"/>
        <v>2.9080956101036448E-2</v>
      </c>
      <c r="AQ69" s="42">
        <f t="shared" si="57"/>
        <v>0.24976074409736179</v>
      </c>
      <c r="AR69" s="42">
        <f t="shared" si="58"/>
        <v>5.3378212678632492E-2</v>
      </c>
      <c r="AS69" s="42">
        <f t="shared" si="8"/>
        <v>3.8770097049894818E-4</v>
      </c>
      <c r="AT69" s="42">
        <f t="shared" si="80"/>
        <v>-5.9811987944071721E-3</v>
      </c>
      <c r="AU69" s="42">
        <f t="shared" si="80"/>
        <v>0.24994175474034866</v>
      </c>
      <c r="AV69" s="42">
        <f t="shared" si="59"/>
        <v>2.5715167717853121E-2</v>
      </c>
      <c r="AW69" s="42">
        <f t="shared" si="10"/>
        <v>-3.8442923978470296E-5</v>
      </c>
      <c r="AX69" s="42">
        <f t="shared" si="11"/>
        <v>3.4925804652047787E-4</v>
      </c>
      <c r="AY69" s="42">
        <f t="shared" si="60"/>
        <v>0.24848847739042604</v>
      </c>
      <c r="AZ69" s="42">
        <f t="shared" si="61"/>
        <v>4.1763383884641199</v>
      </c>
      <c r="BA69" s="45">
        <f t="shared" si="12"/>
        <v>3.6245021000379528E-4</v>
      </c>
      <c r="BB69" s="46">
        <f t="shared" si="13"/>
        <v>3.8770097049894818E-4</v>
      </c>
      <c r="BC69" s="42">
        <f t="shared" si="14"/>
        <v>-3.8442923978470296E-5</v>
      </c>
      <c r="BD69" s="42">
        <f t="shared" si="15"/>
        <v>3.4925804652047787E-4</v>
      </c>
      <c r="BE69" s="42">
        <f t="shared" si="62"/>
        <v>0.24848847739042604</v>
      </c>
      <c r="BF69" s="42">
        <f t="shared" si="63"/>
        <v>5.3936774677096899</v>
      </c>
      <c r="BG69" s="45">
        <f t="shared" si="16"/>
        <v>4.6809892997752507E-4</v>
      </c>
      <c r="BH69" s="42">
        <f t="shared" si="17"/>
        <v>-5.9811987944071721E-3</v>
      </c>
      <c r="BI69" s="42">
        <f t="shared" si="18"/>
        <v>0.24994175474034866</v>
      </c>
      <c r="BJ69" s="42">
        <f t="shared" si="64"/>
        <v>2.9649930070976254E-2</v>
      </c>
      <c r="BK69" s="42">
        <f t="shared" si="65"/>
        <v>2.9080956101036448E-2</v>
      </c>
      <c r="BL69" s="42">
        <f t="shared" si="66"/>
        <v>0.24976074409736179</v>
      </c>
      <c r="BM69" s="42">
        <f t="shared" si="67"/>
        <v>5.8912295853069445E-2</v>
      </c>
      <c r="BN69" s="42">
        <f t="shared" si="19"/>
        <v>4.2789657297197714E-4</v>
      </c>
      <c r="BO69" s="42">
        <f t="shared" si="20"/>
        <v>-4.4325202160519343E-5</v>
      </c>
      <c r="BP69" s="42">
        <f t="shared" si="21"/>
        <v>3.835713708114578E-4</v>
      </c>
      <c r="BQ69" s="42">
        <f t="shared" si="68"/>
        <v>0.24611743975010186</v>
      </c>
      <c r="BR69" s="42">
        <f t="shared" si="69"/>
        <v>4.1763383884641199</v>
      </c>
      <c r="BS69" s="45">
        <f t="shared" si="22"/>
        <v>3.9426139433190792E-4</v>
      </c>
      <c r="BT69" s="42">
        <f t="shared" si="70"/>
        <v>5.3936774677096899</v>
      </c>
      <c r="BU69" s="45">
        <f t="shared" si="23"/>
        <v>5.0918259039298293E-4</v>
      </c>
      <c r="BV69" s="42">
        <f t="shared" si="71"/>
        <v>2.9080956101036448E-2</v>
      </c>
      <c r="BW69" s="42">
        <f t="shared" si="71"/>
        <v>0.24976074409736179</v>
      </c>
      <c r="BX69" s="42">
        <f t="shared" si="72"/>
        <v>0</v>
      </c>
      <c r="BY69" s="42">
        <f t="shared" si="24"/>
        <v>0</v>
      </c>
      <c r="BZ69" s="42">
        <f t="shared" si="81"/>
        <v>-5.9811987944071721E-3</v>
      </c>
      <c r="CA69" s="42">
        <f t="shared" si="81"/>
        <v>0.24994175474034866</v>
      </c>
      <c r="CB69" s="42">
        <f t="shared" si="73"/>
        <v>0</v>
      </c>
      <c r="CC69" s="42">
        <f t="shared" si="26"/>
        <v>0</v>
      </c>
      <c r="CD69" s="42">
        <f t="shared" si="27"/>
        <v>0</v>
      </c>
      <c r="CE69" s="43">
        <f t="shared" si="28"/>
        <v>3.4925804652047787E-4</v>
      </c>
      <c r="CF69" s="42">
        <f t="shared" si="29"/>
        <v>0.24848847739042604</v>
      </c>
      <c r="CG69" s="42">
        <f t="shared" si="74"/>
        <v>0</v>
      </c>
      <c r="CH69" s="42">
        <f t="shared" si="75"/>
        <v>0</v>
      </c>
      <c r="CI69" s="42">
        <f t="shared" si="82"/>
        <v>3.835713708114578E-4</v>
      </c>
      <c r="CJ69" s="42">
        <f t="shared" si="82"/>
        <v>0.24611743975010186</v>
      </c>
      <c r="CK69" s="42">
        <f t="shared" si="76"/>
        <v>0</v>
      </c>
      <c r="CL69" s="42">
        <f t="shared" si="77"/>
        <v>0</v>
      </c>
      <c r="CM69" s="44">
        <f t="shared" si="31"/>
        <v>0</v>
      </c>
    </row>
    <row r="70" spans="1:91" x14ac:dyDescent="0.55000000000000004">
      <c r="A70" s="1">
        <v>4.69104258588973</v>
      </c>
      <c r="B70" s="1">
        <v>5.7260165625174597</v>
      </c>
      <c r="C70" s="15">
        <f t="shared" si="32"/>
        <v>1.3618401948942094E-2</v>
      </c>
      <c r="D70" s="5">
        <f t="shared" si="33"/>
        <v>1.8308621408111892E-2</v>
      </c>
      <c r="E70" s="5">
        <f t="shared" si="34"/>
        <v>2.3526235271015224E-2</v>
      </c>
      <c r="F70" s="16">
        <f t="shared" si="35"/>
        <v>2.8194126180692364E-2</v>
      </c>
      <c r="G70" s="43">
        <f t="shared" si="36"/>
        <v>0.35</v>
      </c>
      <c r="H70" s="42">
        <f t="shared" si="37"/>
        <v>0.6</v>
      </c>
      <c r="I70" s="43">
        <f t="shared" si="38"/>
        <v>0.16871997291396149</v>
      </c>
      <c r="J70" s="42">
        <f t="shared" si="39"/>
        <v>0.27180260501834502</v>
      </c>
      <c r="K70" s="42">
        <f t="shared" si="40"/>
        <v>0.54208021776121051</v>
      </c>
      <c r="L70" s="44">
        <f t="shared" si="40"/>
        <v>0.56753538823481486</v>
      </c>
      <c r="M70" s="43">
        <f t="shared" si="41"/>
        <v>5.318251144455733E-2</v>
      </c>
      <c r="N70" s="42">
        <f t="shared" si="42"/>
        <v>5.8708084999133971E-2</v>
      </c>
      <c r="O70" s="42">
        <f t="shared" si="43"/>
        <v>2.5755447559588852E-2</v>
      </c>
      <c r="P70" s="44">
        <f t="shared" si="44"/>
        <v>2.9691961389358642E-2</v>
      </c>
      <c r="Q70" s="43">
        <f t="shared" si="45"/>
        <v>6.2148103197459718E-2</v>
      </c>
      <c r="R70" s="42">
        <f t="shared" si="46"/>
        <v>3.0812757456202156E-2</v>
      </c>
      <c r="S70" s="42">
        <f t="shared" si="47"/>
        <v>0.5155320268966016</v>
      </c>
      <c r="T70" s="44">
        <f t="shared" si="47"/>
        <v>0.50770257995453982</v>
      </c>
      <c r="U70" s="50">
        <v>0.57116996705634115</v>
      </c>
      <c r="V70" s="51">
        <v>0.42883003294365885</v>
      </c>
      <c r="W70" s="42">
        <f t="shared" si="48"/>
        <v>1.5477901926093797E-3</v>
      </c>
      <c r="X70" s="42">
        <f t="shared" si="48"/>
        <v>3.1104393359918151E-3</v>
      </c>
      <c r="Y70" s="42">
        <f t="shared" ref="Y70:Y133" si="83">SUM(W70:X70)</f>
        <v>4.6582295286011948E-3</v>
      </c>
      <c r="Z70" s="43">
        <f t="shared" ref="Z70:Z133" si="84">-(U70-S70)</f>
        <v>-5.5637940159739552E-2</v>
      </c>
      <c r="AA70" s="42">
        <f t="shared" ref="AA70:AA133" si="85">S70*(1-S70)</f>
        <v>0.24975875614048323</v>
      </c>
      <c r="AB70" s="42">
        <f t="shared" si="49"/>
        <v>0.54208021776121051</v>
      </c>
      <c r="AC70" s="44">
        <f t="shared" ref="AC70:AC133" si="86">Z70*AA70*AB70</f>
        <v>-7.5327807098969557E-3</v>
      </c>
      <c r="AD70" s="43">
        <f t="shared" si="78"/>
        <v>-5.5637940159739552E-2</v>
      </c>
      <c r="AE70" s="42">
        <f t="shared" si="78"/>
        <v>0.24975875614048323</v>
      </c>
      <c r="AF70" s="42">
        <f t="shared" si="50"/>
        <v>0.56753538823481486</v>
      </c>
      <c r="AG70" s="44">
        <f t="shared" si="51"/>
        <v>-7.8865073555632083E-3</v>
      </c>
      <c r="AH70" s="43">
        <f t="shared" si="52"/>
        <v>7.8872547010880978E-2</v>
      </c>
      <c r="AI70" s="42">
        <f t="shared" si="53"/>
        <v>0.24994067026204392</v>
      </c>
      <c r="AJ70" s="42">
        <f t="shared" si="54"/>
        <v>0.54208021776121051</v>
      </c>
      <c r="AK70" s="44">
        <f t="shared" ref="AK70:AK133" si="87">AH70*AI70*AJ70</f>
        <v>1.0686275207131926E-2</v>
      </c>
      <c r="AL70" s="42">
        <f t="shared" si="79"/>
        <v>7.8872547010880978E-2</v>
      </c>
      <c r="AM70" s="42">
        <f t="shared" si="79"/>
        <v>0.24994067026204392</v>
      </c>
      <c r="AN70" s="42">
        <f t="shared" si="55"/>
        <v>0.56753538823481486</v>
      </c>
      <c r="AO70" s="45">
        <f t="shared" ref="AO70:AO133" si="88">AL70*AM70*AN70</f>
        <v>1.1188084622441049E-2</v>
      </c>
      <c r="AP70" s="46">
        <f t="shared" si="56"/>
        <v>-5.5637940159739552E-2</v>
      </c>
      <c r="AQ70" s="42">
        <f t="shared" si="57"/>
        <v>0.24975875614048323</v>
      </c>
      <c r="AR70" s="42">
        <f t="shared" si="58"/>
        <v>5.318251144455733E-2</v>
      </c>
      <c r="AS70" s="42">
        <f t="shared" ref="AS70:AS133" si="89">AP70*AQ70*AR70</f>
        <v>-7.3902751509354568E-4</v>
      </c>
      <c r="AT70" s="42">
        <f t="shared" si="80"/>
        <v>7.8872547010880978E-2</v>
      </c>
      <c r="AU70" s="42">
        <f t="shared" si="80"/>
        <v>0.24994067026204392</v>
      </c>
      <c r="AV70" s="42">
        <f t="shared" si="59"/>
        <v>2.5755447559588852E-2</v>
      </c>
      <c r="AW70" s="42">
        <f t="shared" ref="AW70:AW133" si="90">AT70*AU70*AV70</f>
        <v>5.077289148113889E-4</v>
      </c>
      <c r="AX70" s="42">
        <f t="shared" ref="AX70:AX133" si="91">AS70+AW70</f>
        <v>-2.3129860028215678E-4</v>
      </c>
      <c r="AY70" s="42">
        <f t="shared" si="60"/>
        <v>0.24822925527316911</v>
      </c>
      <c r="AZ70" s="42">
        <f t="shared" si="61"/>
        <v>4.69104258588973</v>
      </c>
      <c r="BA70" s="45">
        <f t="shared" ref="BA70:BA133" si="92">AX70*AY70*AZ70</f>
        <v>-2.6933658203929286E-4</v>
      </c>
      <c r="BB70" s="46">
        <f t="shared" ref="BB70:BB133" si="93">AS70</f>
        <v>-7.3902751509354568E-4</v>
      </c>
      <c r="BC70" s="42">
        <f t="shared" ref="BC70:BC133" si="94">AW70</f>
        <v>5.077289148113889E-4</v>
      </c>
      <c r="BD70" s="42">
        <f t="shared" ref="BD70:BD133" si="95">BB70+BC70</f>
        <v>-2.3129860028215678E-4</v>
      </c>
      <c r="BE70" s="42">
        <f t="shared" si="62"/>
        <v>0.24822925527316911</v>
      </c>
      <c r="BF70" s="42">
        <f t="shared" si="63"/>
        <v>5.7260165625174597</v>
      </c>
      <c r="BG70" s="45">
        <f t="shared" ref="BG70:BG133" si="96">BF70*BE70*BD70</f>
        <v>-3.2875969497435853E-4</v>
      </c>
      <c r="BH70" s="42">
        <f t="shared" ref="BH70:BH133" si="97">AT70</f>
        <v>7.8872547010880978E-2</v>
      </c>
      <c r="BI70" s="42">
        <f t="shared" ref="BI70:BI133" si="98">AM70</f>
        <v>0.24994067026204392</v>
      </c>
      <c r="BJ70" s="42">
        <f t="shared" si="64"/>
        <v>2.9691961389358642E-2</v>
      </c>
      <c r="BK70" s="42">
        <f t="shared" si="65"/>
        <v>-5.5637940159739552E-2</v>
      </c>
      <c r="BL70" s="42">
        <f t="shared" si="66"/>
        <v>0.24975875614048323</v>
      </c>
      <c r="BM70" s="42">
        <f t="shared" si="67"/>
        <v>5.8708084999133971E-2</v>
      </c>
      <c r="BN70" s="42">
        <f t="shared" ref="BN70:BN133" si="99">BK70*BL70*BM70</f>
        <v>-8.1581123181896729E-4</v>
      </c>
      <c r="BO70" s="42">
        <f t="shared" ref="BO70:BO133" si="100">BH70*BI70*BJ70</f>
        <v>5.853312119683228E-4</v>
      </c>
      <c r="BP70" s="42">
        <f t="shared" ref="BP70:BP133" si="101">BN70+BO70</f>
        <v>-2.3048001985064449E-4</v>
      </c>
      <c r="BQ70" s="42">
        <f t="shared" si="68"/>
        <v>0.24543897133597284</v>
      </c>
      <c r="BR70" s="42">
        <f t="shared" si="69"/>
        <v>4.69104258588973</v>
      </c>
      <c r="BS70" s="45">
        <f t="shared" ref="BS70:BS133" si="102">BP70*BQ70*BR70</f>
        <v>-2.6536655125340621E-4</v>
      </c>
      <c r="BT70" s="42">
        <f t="shared" si="70"/>
        <v>5.7260165625174597</v>
      </c>
      <c r="BU70" s="45">
        <f t="shared" ref="BU70:BU133" si="103">BP70*BQ70*BT70</f>
        <v>-3.2391376539314584E-4</v>
      </c>
      <c r="BV70" s="42">
        <f t="shared" si="71"/>
        <v>-5.5637940159739552E-2</v>
      </c>
      <c r="BW70" s="42">
        <f t="shared" si="71"/>
        <v>0.24975875614048323</v>
      </c>
      <c r="BX70" s="42">
        <f t="shared" si="72"/>
        <v>0</v>
      </c>
      <c r="BY70" s="42">
        <f t="shared" ref="BY70:BY133" si="104">BV70*BW70*BX70</f>
        <v>0</v>
      </c>
      <c r="BZ70" s="42">
        <f t="shared" si="81"/>
        <v>7.8872547010880978E-2</v>
      </c>
      <c r="CA70" s="42">
        <f t="shared" si="81"/>
        <v>0.24994067026204392</v>
      </c>
      <c r="CB70" s="42">
        <f t="shared" si="73"/>
        <v>0</v>
      </c>
      <c r="CC70" s="42">
        <f t="shared" ref="CC70:CC133" si="105">BZ70*CA70*CB70</f>
        <v>0</v>
      </c>
      <c r="CD70" s="42">
        <f t="shared" ref="CD70:CD133" si="106">BY70+CC70</f>
        <v>0</v>
      </c>
      <c r="CE70" s="43">
        <f t="shared" ref="CE70:CE133" si="107">BD70</f>
        <v>-2.3129860028215678E-4</v>
      </c>
      <c r="CF70" s="42">
        <f t="shared" ref="CF70:CF133" si="108">AY70</f>
        <v>0.24822925527316911</v>
      </c>
      <c r="CG70" s="42">
        <f t="shared" si="74"/>
        <v>0</v>
      </c>
      <c r="CH70" s="42">
        <f t="shared" ref="CH70:CH133" si="109">CE70*CF70*CG70</f>
        <v>0</v>
      </c>
      <c r="CI70" s="42">
        <f t="shared" si="82"/>
        <v>-2.3048001985064449E-4</v>
      </c>
      <c r="CJ70" s="42">
        <f t="shared" si="82"/>
        <v>0.24543897133597284</v>
      </c>
      <c r="CK70" s="42">
        <f t="shared" si="76"/>
        <v>0</v>
      </c>
      <c r="CL70" s="42">
        <f t="shared" si="77"/>
        <v>0</v>
      </c>
      <c r="CM70" s="44">
        <f t="shared" ref="CM70:CM133" si="110">CH70+CL70</f>
        <v>0</v>
      </c>
    </row>
    <row r="71" spans="1:91" x14ac:dyDescent="0.55000000000000004">
      <c r="A71" s="1">
        <v>6.2187331933989602</v>
      </c>
      <c r="B71" s="1">
        <v>7.6639005222052701</v>
      </c>
      <c r="C71" s="15">
        <f t="shared" ref="C71:C134" si="111">C70-$B$1*BA70</f>
        <v>1.3631868778044058E-2</v>
      </c>
      <c r="D71" s="5">
        <f t="shared" ref="D71:D134" si="112">D70-$B$1*BG70</f>
        <v>1.832505939286061E-2</v>
      </c>
      <c r="E71" s="5">
        <f t="shared" ref="E71:E134" si="113">E70-$B$1*BS70</f>
        <v>2.3539503598577895E-2</v>
      </c>
      <c r="F71" s="16">
        <f t="shared" ref="F71:F134" si="114">F70-$B$1*BU70</f>
        <v>2.821032186896202E-2</v>
      </c>
      <c r="G71" s="43">
        <f t="shared" ref="G71:G134" si="115">G70-$B$1*CM70</f>
        <v>0.35</v>
      </c>
      <c r="H71" s="42">
        <f t="shared" ref="H71:H134" si="116">H70-$B$1*CD70</f>
        <v>0.6</v>
      </c>
      <c r="I71" s="43">
        <f t="shared" ref="I71:I134" si="117">C71*A71+D71*B71+$G$2*G71</f>
        <v>0.22521438710846853</v>
      </c>
      <c r="J71" s="42">
        <f t="shared" ref="J71:J134" si="118">E71*A71+F71*B71+G71*$G$2</f>
        <v>0.36258699288772744</v>
      </c>
      <c r="K71" s="42">
        <f t="shared" ref="K71:L134" si="119">1/(1+EXP(-I71))</f>
        <v>0.55606681403445013</v>
      </c>
      <c r="L71" s="44">
        <f t="shared" si="119"/>
        <v>0.58966652751852666</v>
      </c>
      <c r="M71" s="43">
        <f t="shared" ref="M71:M134" si="120">M70-$B$1*AC70</f>
        <v>5.3559150480052178E-2</v>
      </c>
      <c r="N71" s="42">
        <f t="shared" ref="N71:N134" si="121">N70-$B$1*AG70</f>
        <v>5.9102410366912134E-2</v>
      </c>
      <c r="O71" s="42">
        <f t="shared" ref="O71:O134" si="122">O70-$B$1*AK70</f>
        <v>2.5221133799232257E-2</v>
      </c>
      <c r="P71" s="44">
        <f t="shared" ref="P71:P134" si="123">P70-$B$1*AO70</f>
        <v>2.913255715823659E-2</v>
      </c>
      <c r="Q71" s="43">
        <f t="shared" ref="Q71:Q134" si="124">K71*M71+L71*N71+H71*$H$2</f>
        <v>6.4633179258866358E-2</v>
      </c>
      <c r="R71" s="42">
        <f t="shared" ref="R71:R134" si="125">K71*O71+L71*P71+H71*$H$2</f>
        <v>3.1203129335308034E-2</v>
      </c>
      <c r="S71" s="42">
        <f t="shared" ref="S71:T134" si="126">1/(1+EXP(-Q71))</f>
        <v>0.51615267212737714</v>
      </c>
      <c r="T71" s="44">
        <f t="shared" si="126"/>
        <v>0.50780014946903707</v>
      </c>
      <c r="U71" s="50">
        <v>0.95042252033146024</v>
      </c>
      <c r="V71" s="51">
        <v>4.9577479668539759E-2</v>
      </c>
      <c r="W71" s="42">
        <f t="shared" ref="W71:X134" si="127">0.5*((U71-S71)^2)</f>
        <v>9.4295150529598692E-2</v>
      </c>
      <c r="X71" s="42">
        <f t="shared" si="127"/>
        <v>0.10498400755954779</v>
      </c>
      <c r="Y71" s="42">
        <f t="shared" si="83"/>
        <v>0.19927915808914648</v>
      </c>
      <c r="Z71" s="43">
        <f t="shared" si="84"/>
        <v>-0.4342698482040831</v>
      </c>
      <c r="AA71" s="42">
        <f t="shared" si="85"/>
        <v>0.24973909118314547</v>
      </c>
      <c r="AB71" s="42">
        <f t="shared" ref="AB71:AB134" si="128">K71</f>
        <v>0.55606681403445013</v>
      </c>
      <c r="AC71" s="44">
        <f t="shared" si="86"/>
        <v>-6.0307757673410692E-2</v>
      </c>
      <c r="AD71" s="43">
        <f t="shared" si="78"/>
        <v>-0.4342698482040831</v>
      </c>
      <c r="AE71" s="42">
        <f t="shared" si="78"/>
        <v>0.24973909118314547</v>
      </c>
      <c r="AF71" s="42">
        <f t="shared" ref="AF71:AF134" si="129">L71</f>
        <v>0.58966652751852666</v>
      </c>
      <c r="AG71" s="44">
        <f t="shared" ref="AG71:AG134" si="130">AD71*AE71*AF71</f>
        <v>-6.3951786282117021E-2</v>
      </c>
      <c r="AH71" s="43">
        <f t="shared" ref="AH71:AH134" si="131">-(V71-T71)</f>
        <v>0.45822266980049731</v>
      </c>
      <c r="AI71" s="42">
        <f t="shared" ref="AI71:AI134" si="132">T71*(1-T71)</f>
        <v>0.24993915766826069</v>
      </c>
      <c r="AJ71" s="42">
        <f t="shared" ref="AJ71:AJ134" si="133">K71</f>
        <v>0.55606681403445013</v>
      </c>
      <c r="AK71" s="44">
        <f t="shared" si="87"/>
        <v>6.3685102255208015E-2</v>
      </c>
      <c r="AL71" s="42">
        <f t="shared" si="79"/>
        <v>0.45822266980049731</v>
      </c>
      <c r="AM71" s="42">
        <f t="shared" si="79"/>
        <v>0.24993915766826069</v>
      </c>
      <c r="AN71" s="42">
        <f t="shared" ref="AN71:AN134" si="134">L71</f>
        <v>0.58966652751852666</v>
      </c>
      <c r="AO71" s="45">
        <f t="shared" si="88"/>
        <v>6.7533203121818153E-2</v>
      </c>
      <c r="AP71" s="46">
        <f t="shared" ref="AP71:AP134" si="135">Z71</f>
        <v>-0.4342698482040831</v>
      </c>
      <c r="AQ71" s="42">
        <f t="shared" ref="AQ71:AQ134" si="136">AE71</f>
        <v>0.24973909118314547</v>
      </c>
      <c r="AR71" s="42">
        <f t="shared" ref="AR71:AR134" si="137">M71</f>
        <v>5.3559150480052178E-2</v>
      </c>
      <c r="AS71" s="42">
        <f t="shared" si="89"/>
        <v>-5.8087125266652112E-3</v>
      </c>
      <c r="AT71" s="42">
        <f t="shared" si="80"/>
        <v>0.45822266980049731</v>
      </c>
      <c r="AU71" s="42">
        <f t="shared" si="80"/>
        <v>0.24993915766826069</v>
      </c>
      <c r="AV71" s="42">
        <f t="shared" ref="AV71:AV134" si="138">O71</f>
        <v>2.5221133799232257E-2</v>
      </c>
      <c r="AW71" s="42">
        <f t="shared" si="90"/>
        <v>2.8885206677643589E-3</v>
      </c>
      <c r="AX71" s="42">
        <f t="shared" si="91"/>
        <v>-2.9201918589008523E-3</v>
      </c>
      <c r="AY71" s="42">
        <f t="shared" ref="AY71:AY134" si="139">K71*(1-K71)</f>
        <v>0.24685651236402639</v>
      </c>
      <c r="AZ71" s="42">
        <f t="shared" ref="AZ71:AZ134" si="140">A71</f>
        <v>6.2187331933989602</v>
      </c>
      <c r="BA71" s="45">
        <f t="shared" si="92"/>
        <v>-4.4828881086120048E-3</v>
      </c>
      <c r="BB71" s="46">
        <f t="shared" si="93"/>
        <v>-5.8087125266652112E-3</v>
      </c>
      <c r="BC71" s="42">
        <f t="shared" si="94"/>
        <v>2.8885206677643589E-3</v>
      </c>
      <c r="BD71" s="42">
        <f t="shared" si="95"/>
        <v>-2.9201918589008523E-3</v>
      </c>
      <c r="BE71" s="42">
        <f t="shared" ref="BE71:BE134" si="141">K71*(1-K71)</f>
        <v>0.24685651236402639</v>
      </c>
      <c r="BF71" s="42">
        <f t="shared" ref="BF71:BF134" si="142">B71</f>
        <v>7.6639005222052701</v>
      </c>
      <c r="BG71" s="45">
        <f t="shared" si="96"/>
        <v>-5.5246635364655716E-3</v>
      </c>
      <c r="BH71" s="42">
        <f t="shared" si="97"/>
        <v>0.45822266980049731</v>
      </c>
      <c r="BI71" s="42">
        <f t="shared" si="98"/>
        <v>0.24993915766826069</v>
      </c>
      <c r="BJ71" s="42">
        <f t="shared" ref="BJ71:BJ134" si="143">P71</f>
        <v>2.913255715823659E-2</v>
      </c>
      <c r="BK71" s="42">
        <f t="shared" ref="BK71:BK134" si="144">AD71</f>
        <v>-0.4342698482040831</v>
      </c>
      <c r="BL71" s="42">
        <f t="shared" ref="BL71:BL134" si="145">S71*(1-S71)</f>
        <v>0.24973909118314547</v>
      </c>
      <c r="BM71" s="42">
        <f t="shared" ref="BM71:BM134" si="146">N71</f>
        <v>5.9102410366912134E-2</v>
      </c>
      <c r="BN71" s="42">
        <f t="shared" si="99"/>
        <v>-6.4099021059390009E-3</v>
      </c>
      <c r="BO71" s="42">
        <f t="shared" si="100"/>
        <v>3.33648733345027E-3</v>
      </c>
      <c r="BP71" s="42">
        <f t="shared" si="101"/>
        <v>-3.073414772488731E-3</v>
      </c>
      <c r="BQ71" s="42">
        <f t="shared" ref="BQ71:BQ134" si="147">L71*(1-L71)</f>
        <v>0.2419599138427693</v>
      </c>
      <c r="BR71" s="42">
        <f t="shared" ref="BR71:BR134" si="148">A71</f>
        <v>6.2187331933989602</v>
      </c>
      <c r="BS71" s="45">
        <f t="shared" si="102"/>
        <v>-4.624518487427713E-3</v>
      </c>
      <c r="BT71" s="42">
        <f t="shared" ref="BT71:BT134" si="149">B71</f>
        <v>7.6639005222052701</v>
      </c>
      <c r="BU71" s="45">
        <f t="shared" si="103"/>
        <v>-5.69920730613847E-3</v>
      </c>
      <c r="BV71" s="42">
        <f t="shared" ref="BV71:BW134" si="150">Z71</f>
        <v>-0.4342698482040831</v>
      </c>
      <c r="BW71" s="42">
        <f t="shared" si="150"/>
        <v>0.24973909118314547</v>
      </c>
      <c r="BX71" s="42">
        <f t="shared" ref="BX71:BX134" si="151">$H$2</f>
        <v>0</v>
      </c>
      <c r="BY71" s="42">
        <f t="shared" si="104"/>
        <v>0</v>
      </c>
      <c r="BZ71" s="42">
        <f t="shared" si="81"/>
        <v>0.45822266980049731</v>
      </c>
      <c r="CA71" s="42">
        <f t="shared" si="81"/>
        <v>0.24993915766826069</v>
      </c>
      <c r="CB71" s="42">
        <f t="shared" ref="CB71:CB134" si="152">$H$2</f>
        <v>0</v>
      </c>
      <c r="CC71" s="42">
        <f t="shared" si="105"/>
        <v>0</v>
      </c>
      <c r="CD71" s="42">
        <f t="shared" si="106"/>
        <v>0</v>
      </c>
      <c r="CE71" s="43">
        <f t="shared" si="107"/>
        <v>-2.9201918589008523E-3</v>
      </c>
      <c r="CF71" s="42">
        <f t="shared" si="108"/>
        <v>0.24685651236402639</v>
      </c>
      <c r="CG71" s="42">
        <f t="shared" ref="CG71:CG134" si="153">$G$2</f>
        <v>0</v>
      </c>
      <c r="CH71" s="42">
        <f t="shared" si="109"/>
        <v>0</v>
      </c>
      <c r="CI71" s="42">
        <f t="shared" si="82"/>
        <v>-3.073414772488731E-3</v>
      </c>
      <c r="CJ71" s="42">
        <f t="shared" si="82"/>
        <v>0.2419599138427693</v>
      </c>
      <c r="CK71" s="42">
        <f t="shared" ref="CK71:CK134" si="154">$G$2</f>
        <v>0</v>
      </c>
      <c r="CL71" s="42">
        <f t="shared" ref="CL71:CL134" si="155">CI71*CJ71*CK71</f>
        <v>0</v>
      </c>
      <c r="CM71" s="44">
        <f t="shared" si="110"/>
        <v>0</v>
      </c>
    </row>
    <row r="72" spans="1:91" x14ac:dyDescent="0.55000000000000004">
      <c r="A72" s="1">
        <v>4.3646047191718003</v>
      </c>
      <c r="B72" s="1">
        <v>5.3648372299425402</v>
      </c>
      <c r="C72" s="15">
        <f t="shared" si="111"/>
        <v>1.3856013183474658E-2</v>
      </c>
      <c r="D72" s="5">
        <f t="shared" si="112"/>
        <v>1.8601292569683889E-2</v>
      </c>
      <c r="E72" s="5">
        <f t="shared" si="113"/>
        <v>2.3770729522949282E-2</v>
      </c>
      <c r="F72" s="16">
        <f t="shared" si="114"/>
        <v>2.8495282234268945E-2</v>
      </c>
      <c r="G72" s="43">
        <f t="shared" si="115"/>
        <v>0.35</v>
      </c>
      <c r="H72" s="42">
        <f t="shared" si="116"/>
        <v>0.6</v>
      </c>
      <c r="I72" s="43">
        <f t="shared" si="117"/>
        <v>0.16026892743239385</v>
      </c>
      <c r="J72" s="42">
        <f t="shared" si="118"/>
        <v>0.25662238926214714</v>
      </c>
      <c r="K72" s="42">
        <f t="shared" si="119"/>
        <v>0.53998168724153783</v>
      </c>
      <c r="L72" s="44">
        <f t="shared" si="119"/>
        <v>0.56380581975431365</v>
      </c>
      <c r="M72" s="43">
        <f t="shared" si="120"/>
        <v>5.6574538363722712E-2</v>
      </c>
      <c r="N72" s="42">
        <f t="shared" si="121"/>
        <v>6.2299999681017987E-2</v>
      </c>
      <c r="O72" s="42">
        <f t="shared" si="122"/>
        <v>2.2036878686471854E-2</v>
      </c>
      <c r="P72" s="44">
        <f t="shared" si="123"/>
        <v>2.5755897002145683E-2</v>
      </c>
      <c r="Q72" s="43">
        <f t="shared" si="124"/>
        <v>6.567431707140392E-2</v>
      </c>
      <c r="R72" s="42">
        <f t="shared" si="125"/>
        <v>2.6420835557460574E-2</v>
      </c>
      <c r="S72" s="42">
        <f t="shared" si="126"/>
        <v>0.51641268054238743</v>
      </c>
      <c r="T72" s="44">
        <f t="shared" si="126"/>
        <v>0.50660482467987189</v>
      </c>
      <c r="U72" s="50">
        <v>0.42588643868103471</v>
      </c>
      <c r="V72" s="51">
        <v>0.57411356131896529</v>
      </c>
      <c r="W72" s="42">
        <f t="shared" si="127"/>
        <v>4.097500232770065E-3</v>
      </c>
      <c r="X72" s="42">
        <f t="shared" si="127"/>
        <v>2.278714761303236E-3</v>
      </c>
      <c r="Y72" s="42">
        <f t="shared" si="83"/>
        <v>6.3762149940733009E-3</v>
      </c>
      <c r="Z72" s="43">
        <f t="shared" si="84"/>
        <v>9.0526241861352719E-2</v>
      </c>
      <c r="AA72" s="42">
        <f t="shared" si="85"/>
        <v>0.24973062391741355</v>
      </c>
      <c r="AB72" s="42">
        <f t="shared" si="128"/>
        <v>0.53998168724153783</v>
      </c>
      <c r="AC72" s="44">
        <f t="shared" si="86"/>
        <v>1.2207460425171778E-2</v>
      </c>
      <c r="AD72" s="43">
        <f t="shared" si="78"/>
        <v>9.0526241861352719E-2</v>
      </c>
      <c r="AE72" s="42">
        <f t="shared" si="78"/>
        <v>0.24973062391741355</v>
      </c>
      <c r="AF72" s="42">
        <f t="shared" si="129"/>
        <v>0.56380581975431365</v>
      </c>
      <c r="AG72" s="44">
        <f t="shared" si="130"/>
        <v>1.2746056754798171E-2</v>
      </c>
      <c r="AH72" s="43">
        <f t="shared" si="131"/>
        <v>-6.7508736639093403E-2</v>
      </c>
      <c r="AI72" s="42">
        <f t="shared" si="132"/>
        <v>0.24995637629094816</v>
      </c>
      <c r="AJ72" s="42">
        <f t="shared" si="133"/>
        <v>0.53998168724153783</v>
      </c>
      <c r="AK72" s="44">
        <f t="shared" si="87"/>
        <v>-9.1117801424090792E-3</v>
      </c>
      <c r="AL72" s="42">
        <f t="shared" si="79"/>
        <v>-6.7508736639093403E-2</v>
      </c>
      <c r="AM72" s="42">
        <f t="shared" si="79"/>
        <v>0.24995637629094816</v>
      </c>
      <c r="AN72" s="42">
        <f t="shared" si="134"/>
        <v>0.56380581975431365</v>
      </c>
      <c r="AO72" s="45">
        <f t="shared" si="88"/>
        <v>-9.5137942526448797E-3</v>
      </c>
      <c r="AP72" s="46">
        <f t="shared" si="135"/>
        <v>9.0526241861352719E-2</v>
      </c>
      <c r="AQ72" s="42">
        <f t="shared" si="136"/>
        <v>0.24973062391741355</v>
      </c>
      <c r="AR72" s="42">
        <f t="shared" si="137"/>
        <v>5.6574538363722712E-2</v>
      </c>
      <c r="AS72" s="42">
        <f t="shared" si="89"/>
        <v>1.2789904814653149E-3</v>
      </c>
      <c r="AT72" s="42">
        <f t="shared" si="80"/>
        <v>-6.7508736639093403E-2</v>
      </c>
      <c r="AU72" s="42">
        <f t="shared" si="80"/>
        <v>0.24995637629094816</v>
      </c>
      <c r="AV72" s="42">
        <f t="shared" si="138"/>
        <v>2.2036878686471854E-2</v>
      </c>
      <c r="AW72" s="42">
        <f t="shared" si="90"/>
        <v>-3.7185556169843764E-4</v>
      </c>
      <c r="AX72" s="42">
        <f t="shared" si="91"/>
        <v>9.0713491976687722E-4</v>
      </c>
      <c r="AY72" s="42">
        <f t="shared" si="139"/>
        <v>0.24840146468531984</v>
      </c>
      <c r="AZ72" s="42">
        <f t="shared" si="140"/>
        <v>4.3646047191718003</v>
      </c>
      <c r="BA72" s="45">
        <f t="shared" si="92"/>
        <v>9.834922804793588E-4</v>
      </c>
      <c r="BB72" s="46">
        <f t="shared" si="93"/>
        <v>1.2789904814653149E-3</v>
      </c>
      <c r="BC72" s="42">
        <f t="shared" si="94"/>
        <v>-3.7185556169843764E-4</v>
      </c>
      <c r="BD72" s="42">
        <f t="shared" si="95"/>
        <v>9.0713491976687722E-4</v>
      </c>
      <c r="BE72" s="42">
        <f t="shared" si="141"/>
        <v>0.24840146468531984</v>
      </c>
      <c r="BF72" s="42">
        <f t="shared" si="142"/>
        <v>5.3648372299425402</v>
      </c>
      <c r="BG72" s="45">
        <f t="shared" si="96"/>
        <v>1.2088783157155978E-3</v>
      </c>
      <c r="BH72" s="42">
        <f t="shared" si="97"/>
        <v>-6.7508736639093403E-2</v>
      </c>
      <c r="BI72" s="42">
        <f t="shared" si="98"/>
        <v>0.24995637629094816</v>
      </c>
      <c r="BJ72" s="42">
        <f t="shared" si="143"/>
        <v>2.5755897002145683E-2</v>
      </c>
      <c r="BK72" s="42">
        <f t="shared" si="144"/>
        <v>9.0526241861352719E-2</v>
      </c>
      <c r="BL72" s="42">
        <f t="shared" si="145"/>
        <v>0.24973062391741355</v>
      </c>
      <c r="BM72" s="42">
        <f t="shared" si="146"/>
        <v>6.2299999681017987E-2</v>
      </c>
      <c r="BN72" s="42">
        <f t="shared" si="99"/>
        <v>1.4084269866249243E-3</v>
      </c>
      <c r="BO72" s="42">
        <f t="shared" si="100"/>
        <v>-4.3461116626555065E-4</v>
      </c>
      <c r="BP72" s="42">
        <f t="shared" si="101"/>
        <v>9.7381582035937359E-4</v>
      </c>
      <c r="BQ72" s="42">
        <f t="shared" si="147"/>
        <v>0.24592881736548003</v>
      </c>
      <c r="BR72" s="42">
        <f t="shared" si="148"/>
        <v>4.3646047191718003</v>
      </c>
      <c r="BS72" s="45">
        <f t="shared" si="102"/>
        <v>1.0452764477303475E-3</v>
      </c>
      <c r="BT72" s="42">
        <f t="shared" si="149"/>
        <v>5.3648372299425402</v>
      </c>
      <c r="BU72" s="45">
        <f t="shared" si="103"/>
        <v>1.2848215046218309E-3</v>
      </c>
      <c r="BV72" s="42">
        <f t="shared" si="150"/>
        <v>9.0526241861352719E-2</v>
      </c>
      <c r="BW72" s="42">
        <f t="shared" si="150"/>
        <v>0.24973062391741355</v>
      </c>
      <c r="BX72" s="42">
        <f t="shared" si="151"/>
        <v>0</v>
      </c>
      <c r="BY72" s="42">
        <f t="shared" si="104"/>
        <v>0</v>
      </c>
      <c r="BZ72" s="42">
        <f t="shared" si="81"/>
        <v>-6.7508736639093403E-2</v>
      </c>
      <c r="CA72" s="42">
        <f t="shared" si="81"/>
        <v>0.24995637629094816</v>
      </c>
      <c r="CB72" s="42">
        <f t="shared" si="152"/>
        <v>0</v>
      </c>
      <c r="CC72" s="42">
        <f t="shared" si="105"/>
        <v>0</v>
      </c>
      <c r="CD72" s="42">
        <f t="shared" si="106"/>
        <v>0</v>
      </c>
      <c r="CE72" s="43">
        <f t="shared" si="107"/>
        <v>9.0713491976687722E-4</v>
      </c>
      <c r="CF72" s="42">
        <f t="shared" si="108"/>
        <v>0.24840146468531984</v>
      </c>
      <c r="CG72" s="42">
        <f t="shared" si="153"/>
        <v>0</v>
      </c>
      <c r="CH72" s="42">
        <f t="shared" si="109"/>
        <v>0</v>
      </c>
      <c r="CI72" s="42">
        <f t="shared" si="82"/>
        <v>9.7381582035937359E-4</v>
      </c>
      <c r="CJ72" s="42">
        <f t="shared" si="82"/>
        <v>0.24592881736548003</v>
      </c>
      <c r="CK72" s="42">
        <f t="shared" si="154"/>
        <v>0</v>
      </c>
      <c r="CL72" s="42">
        <f t="shared" si="155"/>
        <v>0</v>
      </c>
      <c r="CM72" s="44">
        <f t="shared" si="110"/>
        <v>0</v>
      </c>
    </row>
    <row r="73" spans="1:91" x14ac:dyDescent="0.55000000000000004">
      <c r="A73" s="1">
        <v>5.7156297268119403</v>
      </c>
      <c r="B73" s="1">
        <v>7.0967148298811704</v>
      </c>
      <c r="C73" s="15">
        <f t="shared" si="111"/>
        <v>1.380683856945069E-2</v>
      </c>
      <c r="D73" s="5">
        <f t="shared" si="112"/>
        <v>1.8540848653898108E-2</v>
      </c>
      <c r="E73" s="5">
        <f t="shared" si="113"/>
        <v>2.3718465700562765E-2</v>
      </c>
      <c r="F73" s="16">
        <f t="shared" si="114"/>
        <v>2.8431041159037853E-2</v>
      </c>
      <c r="G73" s="43">
        <f t="shared" si="115"/>
        <v>0.35</v>
      </c>
      <c r="H73" s="42">
        <f t="shared" si="116"/>
        <v>0.6</v>
      </c>
      <c r="I73" s="43">
        <f t="shared" si="117"/>
        <v>0.21049389256154705</v>
      </c>
      <c r="J73" s="42">
        <f t="shared" si="118"/>
        <v>0.33733295905481181</v>
      </c>
      <c r="K73" s="42">
        <f t="shared" si="119"/>
        <v>0.55243002820932396</v>
      </c>
      <c r="L73" s="44">
        <f t="shared" si="119"/>
        <v>0.58354252168527054</v>
      </c>
      <c r="M73" s="43">
        <f t="shared" si="120"/>
        <v>5.5964165342464123E-2</v>
      </c>
      <c r="N73" s="42">
        <f t="shared" si="121"/>
        <v>6.1662696843278075E-2</v>
      </c>
      <c r="O73" s="42">
        <f t="shared" si="122"/>
        <v>2.2492467693592307E-2</v>
      </c>
      <c r="P73" s="44">
        <f t="shared" si="123"/>
        <v>2.6231586714777926E-2</v>
      </c>
      <c r="Q73" s="43">
        <f t="shared" si="124"/>
        <v>6.6899091048689588E-2</v>
      </c>
      <c r="R73" s="42">
        <f t="shared" si="125"/>
        <v>2.7732760821815861E-2</v>
      </c>
      <c r="S73" s="42">
        <f t="shared" si="126"/>
        <v>0.51671853792536748</v>
      </c>
      <c r="T73" s="44">
        <f t="shared" si="126"/>
        <v>0.50693274587643222</v>
      </c>
      <c r="U73" s="50">
        <v>0.24625904466658988</v>
      </c>
      <c r="V73" s="51">
        <v>0.75374095533341012</v>
      </c>
      <c r="W73" s="42">
        <f t="shared" si="127"/>
        <v>3.6574168746897381E-2</v>
      </c>
      <c r="X73" s="42">
        <f t="shared" si="127"/>
        <v>3.0457146127679739E-2</v>
      </c>
      <c r="Y73" s="42">
        <f t="shared" si="83"/>
        <v>6.7031314874577114E-2</v>
      </c>
      <c r="Z73" s="43">
        <f t="shared" si="84"/>
        <v>0.27045949325877761</v>
      </c>
      <c r="AA73" s="42">
        <f t="shared" si="85"/>
        <v>0.24972049048963804</v>
      </c>
      <c r="AB73" s="42">
        <f t="shared" si="128"/>
        <v>0.55243002820932396</v>
      </c>
      <c r="AC73" s="44">
        <f t="shared" si="86"/>
        <v>3.7310724871899258E-2</v>
      </c>
      <c r="AD73" s="43">
        <f t="shared" si="78"/>
        <v>0.27045949325877761</v>
      </c>
      <c r="AE73" s="42">
        <f t="shared" si="78"/>
        <v>0.24972049048963804</v>
      </c>
      <c r="AF73" s="42">
        <f t="shared" si="129"/>
        <v>0.58354252168527054</v>
      </c>
      <c r="AG73" s="44">
        <f t="shared" si="130"/>
        <v>3.9412040196706237E-2</v>
      </c>
      <c r="AH73" s="43">
        <f t="shared" si="131"/>
        <v>-0.2468082094569779</v>
      </c>
      <c r="AI73" s="42">
        <f t="shared" si="132"/>
        <v>0.24995193703461283</v>
      </c>
      <c r="AJ73" s="42">
        <f t="shared" si="133"/>
        <v>0.55243002820932396</v>
      </c>
      <c r="AK73" s="44">
        <f t="shared" si="87"/>
        <v>-3.4079513418409847E-2</v>
      </c>
      <c r="AL73" s="42">
        <f t="shared" si="79"/>
        <v>-0.2468082094569779</v>
      </c>
      <c r="AM73" s="42">
        <f t="shared" si="79"/>
        <v>0.24995193703461283</v>
      </c>
      <c r="AN73" s="42">
        <f t="shared" si="134"/>
        <v>0.58354252168527054</v>
      </c>
      <c r="AO73" s="45">
        <f t="shared" si="88"/>
        <v>-3.5998849053242403E-2</v>
      </c>
      <c r="AP73" s="46">
        <f t="shared" si="135"/>
        <v>0.27045949325877761</v>
      </c>
      <c r="AQ73" s="42">
        <f t="shared" si="136"/>
        <v>0.24972049048963804</v>
      </c>
      <c r="AR73" s="42">
        <f t="shared" si="137"/>
        <v>5.5964165342464123E-2</v>
      </c>
      <c r="AS73" s="42">
        <f t="shared" si="89"/>
        <v>3.779779282720237E-3</v>
      </c>
      <c r="AT73" s="42">
        <f t="shared" si="80"/>
        <v>-0.2468082094569779</v>
      </c>
      <c r="AU73" s="42">
        <f t="shared" si="80"/>
        <v>0.24995193703461283</v>
      </c>
      <c r="AV73" s="42">
        <f t="shared" si="138"/>
        <v>2.2492467693592307E-2</v>
      </c>
      <c r="AW73" s="42">
        <f t="shared" si="90"/>
        <v>-1.3875646062572083E-3</v>
      </c>
      <c r="AX73" s="42">
        <f t="shared" si="91"/>
        <v>2.392214676463029E-3</v>
      </c>
      <c r="AY73" s="42">
        <f t="shared" si="139"/>
        <v>0.2472510921419695</v>
      </c>
      <c r="AZ73" s="42">
        <f t="shared" si="140"/>
        <v>5.7156297268119403</v>
      </c>
      <c r="BA73" s="45">
        <f t="shared" si="92"/>
        <v>3.3806674756749712E-3</v>
      </c>
      <c r="BB73" s="46">
        <f t="shared" si="93"/>
        <v>3.779779282720237E-3</v>
      </c>
      <c r="BC73" s="42">
        <f t="shared" si="94"/>
        <v>-1.3875646062572083E-3</v>
      </c>
      <c r="BD73" s="42">
        <f t="shared" si="95"/>
        <v>2.392214676463029E-3</v>
      </c>
      <c r="BE73" s="42">
        <f t="shared" si="141"/>
        <v>0.2472510921419695</v>
      </c>
      <c r="BF73" s="42">
        <f t="shared" si="142"/>
        <v>7.0967148298811704</v>
      </c>
      <c r="BG73" s="45">
        <f t="shared" si="96"/>
        <v>4.1975485040563571E-3</v>
      </c>
      <c r="BH73" s="42">
        <f t="shared" si="97"/>
        <v>-0.2468082094569779</v>
      </c>
      <c r="BI73" s="42">
        <f t="shared" si="98"/>
        <v>0.24995193703461283</v>
      </c>
      <c r="BJ73" s="42">
        <f t="shared" si="143"/>
        <v>2.6231586714777926E-2</v>
      </c>
      <c r="BK73" s="42">
        <f t="shared" si="144"/>
        <v>0.27045949325877761</v>
      </c>
      <c r="BL73" s="42">
        <f t="shared" si="145"/>
        <v>0.24972049048963804</v>
      </c>
      <c r="BM73" s="42">
        <f t="shared" si="146"/>
        <v>6.1662696843278075E-2</v>
      </c>
      <c r="BN73" s="42">
        <f t="shared" si="99"/>
        <v>4.1646539820371919E-3</v>
      </c>
      <c r="BO73" s="42">
        <f t="shared" si="100"/>
        <v>-1.6182315692182488E-3</v>
      </c>
      <c r="BP73" s="42">
        <f t="shared" si="101"/>
        <v>2.5464224128189431E-3</v>
      </c>
      <c r="BQ73" s="42">
        <f t="shared" si="147"/>
        <v>0.24302064707046611</v>
      </c>
      <c r="BR73" s="42">
        <f t="shared" si="148"/>
        <v>5.7156297268119403</v>
      </c>
      <c r="BS73" s="45">
        <f t="shared" si="102"/>
        <v>3.5370215623340673E-3</v>
      </c>
      <c r="BT73" s="42">
        <f t="shared" si="149"/>
        <v>7.0967148298811704</v>
      </c>
      <c r="BU73" s="45">
        <f t="shared" si="103"/>
        <v>4.3916829071827561E-3</v>
      </c>
      <c r="BV73" s="42">
        <f t="shared" si="150"/>
        <v>0.27045949325877761</v>
      </c>
      <c r="BW73" s="42">
        <f t="shared" si="150"/>
        <v>0.24972049048963804</v>
      </c>
      <c r="BX73" s="42">
        <f t="shared" si="151"/>
        <v>0</v>
      </c>
      <c r="BY73" s="42">
        <f t="shared" si="104"/>
        <v>0</v>
      </c>
      <c r="BZ73" s="42">
        <f t="shared" si="81"/>
        <v>-0.2468082094569779</v>
      </c>
      <c r="CA73" s="42">
        <f t="shared" si="81"/>
        <v>0.24995193703461283</v>
      </c>
      <c r="CB73" s="42">
        <f t="shared" si="152"/>
        <v>0</v>
      </c>
      <c r="CC73" s="42">
        <f t="shared" si="105"/>
        <v>0</v>
      </c>
      <c r="CD73" s="42">
        <f t="shared" si="106"/>
        <v>0</v>
      </c>
      <c r="CE73" s="43">
        <f t="shared" si="107"/>
        <v>2.392214676463029E-3</v>
      </c>
      <c r="CF73" s="42">
        <f t="shared" si="108"/>
        <v>0.2472510921419695</v>
      </c>
      <c r="CG73" s="42">
        <f t="shared" si="153"/>
        <v>0</v>
      </c>
      <c r="CH73" s="42">
        <f t="shared" si="109"/>
        <v>0</v>
      </c>
      <c r="CI73" s="42">
        <f t="shared" si="82"/>
        <v>2.5464224128189431E-3</v>
      </c>
      <c r="CJ73" s="42">
        <f t="shared" si="82"/>
        <v>0.24302064707046611</v>
      </c>
      <c r="CK73" s="42">
        <f t="shared" si="154"/>
        <v>0</v>
      </c>
      <c r="CL73" s="42">
        <f t="shared" si="155"/>
        <v>0</v>
      </c>
      <c r="CM73" s="44">
        <f t="shared" si="110"/>
        <v>0</v>
      </c>
    </row>
    <row r="74" spans="1:91" x14ac:dyDescent="0.55000000000000004">
      <c r="A74" s="1">
        <v>4.8397741796168798</v>
      </c>
      <c r="B74" s="1">
        <v>5.8047792711837403</v>
      </c>
      <c r="C74" s="15">
        <f t="shared" si="111"/>
        <v>1.3637805195666942E-2</v>
      </c>
      <c r="D74" s="5">
        <f t="shared" si="112"/>
        <v>1.833097122869529E-2</v>
      </c>
      <c r="E74" s="5">
        <f t="shared" si="113"/>
        <v>2.3541614622446062E-2</v>
      </c>
      <c r="F74" s="16">
        <f t="shared" si="114"/>
        <v>2.8211457013678717E-2</v>
      </c>
      <c r="G74" s="43">
        <f t="shared" si="115"/>
        <v>0.35</v>
      </c>
      <c r="H74" s="42">
        <f t="shared" si="116"/>
        <v>0.6</v>
      </c>
      <c r="I74" s="43">
        <f t="shared" si="117"/>
        <v>0.17241113926162976</v>
      </c>
      <c r="J74" s="42">
        <f t="shared" si="118"/>
        <v>0.277697379479099</v>
      </c>
      <c r="K74" s="42">
        <f t="shared" si="119"/>
        <v>0.54299632989944047</v>
      </c>
      <c r="L74" s="44">
        <f t="shared" si="119"/>
        <v>0.5689816156752352</v>
      </c>
      <c r="M74" s="43">
        <f t="shared" si="120"/>
        <v>5.4098629098869158E-2</v>
      </c>
      <c r="N74" s="42">
        <f t="shared" si="121"/>
        <v>5.969209483344276E-2</v>
      </c>
      <c r="O74" s="42">
        <f t="shared" si="122"/>
        <v>2.41964433645128E-2</v>
      </c>
      <c r="P74" s="44">
        <f t="shared" si="123"/>
        <v>2.8031529167440047E-2</v>
      </c>
      <c r="Q74" s="43">
        <f t="shared" si="124"/>
        <v>6.333906161464864E-2</v>
      </c>
      <c r="R74" s="42">
        <f t="shared" si="125"/>
        <v>2.9088004699087636E-2</v>
      </c>
      <c r="S74" s="42">
        <f t="shared" si="126"/>
        <v>0.51582947365216647</v>
      </c>
      <c r="T74" s="44">
        <f t="shared" si="126"/>
        <v>0.50727148847418668</v>
      </c>
      <c r="U74" s="50">
        <v>0.80649742218936615</v>
      </c>
      <c r="V74" s="51">
        <v>0.19350257781063385</v>
      </c>
      <c r="W74" s="42">
        <f t="shared" si="127"/>
        <v>4.2243928153412082E-2</v>
      </c>
      <c r="X74" s="42">
        <f t="shared" si="127"/>
        <v>4.9225464649496301E-2</v>
      </c>
      <c r="Y74" s="42">
        <f t="shared" si="83"/>
        <v>9.1469392802908389E-2</v>
      </c>
      <c r="Z74" s="43">
        <f t="shared" si="84"/>
        <v>-0.29066794853719968</v>
      </c>
      <c r="AA74" s="42">
        <f t="shared" si="85"/>
        <v>0.24974942776389536</v>
      </c>
      <c r="AB74" s="42">
        <f t="shared" si="128"/>
        <v>0.54299632989944047</v>
      </c>
      <c r="AC74" s="44">
        <f t="shared" si="86"/>
        <v>-3.9418359094499221E-2</v>
      </c>
      <c r="AD74" s="43">
        <f t="shared" si="78"/>
        <v>-0.29066794853719968</v>
      </c>
      <c r="AE74" s="42">
        <f t="shared" si="78"/>
        <v>0.24974942776389536</v>
      </c>
      <c r="AF74" s="42">
        <f t="shared" si="129"/>
        <v>0.5689816156752352</v>
      </c>
      <c r="AG74" s="44">
        <f t="shared" si="130"/>
        <v>-4.1304738927072218E-2</v>
      </c>
      <c r="AH74" s="43">
        <f t="shared" si="131"/>
        <v>0.31376891066355284</v>
      </c>
      <c r="AI74" s="42">
        <f t="shared" si="132"/>
        <v>0.24994712545536976</v>
      </c>
      <c r="AJ74" s="42">
        <f t="shared" si="133"/>
        <v>0.54299632989944047</v>
      </c>
      <c r="AK74" s="44">
        <f t="shared" si="87"/>
        <v>4.2584833211771186E-2</v>
      </c>
      <c r="AL74" s="42">
        <f t="shared" si="79"/>
        <v>0.31376891066355284</v>
      </c>
      <c r="AM74" s="42">
        <f t="shared" si="79"/>
        <v>0.24994712545536976</v>
      </c>
      <c r="AN74" s="42">
        <f t="shared" si="134"/>
        <v>0.5689816156752352</v>
      </c>
      <c r="AO74" s="45">
        <f t="shared" si="88"/>
        <v>4.4622745808578904E-2</v>
      </c>
      <c r="AP74" s="46">
        <f t="shared" si="135"/>
        <v>-0.29066794853719968</v>
      </c>
      <c r="AQ74" s="42">
        <f t="shared" si="136"/>
        <v>0.24974942776389536</v>
      </c>
      <c r="AR74" s="42">
        <f t="shared" si="137"/>
        <v>5.4098629098869158E-2</v>
      </c>
      <c r="AS74" s="42">
        <f t="shared" si="89"/>
        <v>-3.927244202063522E-3</v>
      </c>
      <c r="AT74" s="42">
        <f t="shared" si="80"/>
        <v>0.31376891066355284</v>
      </c>
      <c r="AU74" s="42">
        <f t="shared" si="80"/>
        <v>0.24994712545536976</v>
      </c>
      <c r="AV74" s="42">
        <f t="shared" si="138"/>
        <v>2.41964433645128E-2</v>
      </c>
      <c r="AW74" s="42">
        <f t="shared" si="90"/>
        <v>1.8976214907137018E-3</v>
      </c>
      <c r="AX74" s="42">
        <f t="shared" si="91"/>
        <v>-2.0296227113498202E-3</v>
      </c>
      <c r="AY74" s="42">
        <f t="shared" si="139"/>
        <v>0.24815131561517847</v>
      </c>
      <c r="AZ74" s="42">
        <f t="shared" si="140"/>
        <v>4.8397741796168798</v>
      </c>
      <c r="BA74" s="45">
        <f t="shared" si="92"/>
        <v>-2.4375694275189704E-3</v>
      </c>
      <c r="BB74" s="46">
        <f t="shared" si="93"/>
        <v>-3.927244202063522E-3</v>
      </c>
      <c r="BC74" s="42">
        <f t="shared" si="94"/>
        <v>1.8976214907137018E-3</v>
      </c>
      <c r="BD74" s="42">
        <f t="shared" si="95"/>
        <v>-2.0296227113498202E-3</v>
      </c>
      <c r="BE74" s="42">
        <f t="shared" si="141"/>
        <v>0.24815131561517847</v>
      </c>
      <c r="BF74" s="42">
        <f t="shared" si="142"/>
        <v>5.8047792711837403</v>
      </c>
      <c r="BG74" s="45">
        <f t="shared" si="96"/>
        <v>-2.9235976638177408E-3</v>
      </c>
      <c r="BH74" s="42">
        <f t="shared" si="97"/>
        <v>0.31376891066355284</v>
      </c>
      <c r="BI74" s="42">
        <f t="shared" si="98"/>
        <v>0.24994712545536976</v>
      </c>
      <c r="BJ74" s="42">
        <f t="shared" si="143"/>
        <v>2.8031529167440047E-2</v>
      </c>
      <c r="BK74" s="42">
        <f t="shared" si="144"/>
        <v>-0.29066794853719968</v>
      </c>
      <c r="BL74" s="42">
        <f t="shared" si="145"/>
        <v>0.24974942776389536</v>
      </c>
      <c r="BM74" s="42">
        <f t="shared" si="146"/>
        <v>5.969209483344276E-2</v>
      </c>
      <c r="BN74" s="42">
        <f t="shared" si="99"/>
        <v>-4.333297113966318E-3</v>
      </c>
      <c r="BO74" s="42">
        <f t="shared" si="100"/>
        <v>2.1983905388226156E-3</v>
      </c>
      <c r="BP74" s="42">
        <f t="shared" si="101"/>
        <v>-2.1349065751437024E-3</v>
      </c>
      <c r="BQ74" s="42">
        <f t="shared" si="147"/>
        <v>0.24524153669883414</v>
      </c>
      <c r="BR74" s="42">
        <f t="shared" si="148"/>
        <v>4.8397741796168798</v>
      </c>
      <c r="BS74" s="45">
        <f t="shared" si="102"/>
        <v>-2.5339497706377335E-3</v>
      </c>
      <c r="BT74" s="42">
        <f t="shared" si="149"/>
        <v>5.8047792711837403</v>
      </c>
      <c r="BU74" s="45">
        <f t="shared" si="103"/>
        <v>-3.0391953336928387E-3</v>
      </c>
      <c r="BV74" s="42">
        <f t="shared" si="150"/>
        <v>-0.29066794853719968</v>
      </c>
      <c r="BW74" s="42">
        <f t="shared" si="150"/>
        <v>0.24974942776389536</v>
      </c>
      <c r="BX74" s="42">
        <f t="shared" si="151"/>
        <v>0</v>
      </c>
      <c r="BY74" s="42">
        <f t="shared" si="104"/>
        <v>0</v>
      </c>
      <c r="BZ74" s="42">
        <f t="shared" si="81"/>
        <v>0.31376891066355284</v>
      </c>
      <c r="CA74" s="42">
        <f t="shared" si="81"/>
        <v>0.24994712545536976</v>
      </c>
      <c r="CB74" s="42">
        <f t="shared" si="152"/>
        <v>0</v>
      </c>
      <c r="CC74" s="42">
        <f t="shared" si="105"/>
        <v>0</v>
      </c>
      <c r="CD74" s="42">
        <f t="shared" si="106"/>
        <v>0</v>
      </c>
      <c r="CE74" s="43">
        <f t="shared" si="107"/>
        <v>-2.0296227113498202E-3</v>
      </c>
      <c r="CF74" s="42">
        <f t="shared" si="108"/>
        <v>0.24815131561517847</v>
      </c>
      <c r="CG74" s="42">
        <f t="shared" si="153"/>
        <v>0</v>
      </c>
      <c r="CH74" s="42">
        <f t="shared" si="109"/>
        <v>0</v>
      </c>
      <c r="CI74" s="42">
        <f t="shared" si="82"/>
        <v>-2.1349065751437024E-3</v>
      </c>
      <c r="CJ74" s="42">
        <f t="shared" si="82"/>
        <v>0.24524153669883414</v>
      </c>
      <c r="CK74" s="42">
        <f t="shared" si="154"/>
        <v>0</v>
      </c>
      <c r="CL74" s="42">
        <f t="shared" si="155"/>
        <v>0</v>
      </c>
      <c r="CM74" s="44">
        <f t="shared" si="110"/>
        <v>0</v>
      </c>
    </row>
    <row r="75" spans="1:91" x14ac:dyDescent="0.55000000000000004">
      <c r="A75" s="1">
        <v>6.6565121042725703</v>
      </c>
      <c r="B75" s="1">
        <v>7.0662217229888196</v>
      </c>
      <c r="C75" s="15">
        <f t="shared" si="111"/>
        <v>1.3759683667042891E-2</v>
      </c>
      <c r="D75" s="5">
        <f t="shared" si="112"/>
        <v>1.8477151111886178E-2</v>
      </c>
      <c r="E75" s="5">
        <f t="shared" si="113"/>
        <v>2.3668312110977949E-2</v>
      </c>
      <c r="F75" s="16">
        <f t="shared" si="114"/>
        <v>2.836341678036336E-2</v>
      </c>
      <c r="G75" s="43">
        <f t="shared" si="115"/>
        <v>0.35</v>
      </c>
      <c r="H75" s="42">
        <f t="shared" si="116"/>
        <v>0.6</v>
      </c>
      <c r="I75" s="43">
        <f t="shared" si="117"/>
        <v>0.22215514744638976</v>
      </c>
      <c r="J75" s="42">
        <f t="shared" si="118"/>
        <v>0.35797059784601498</v>
      </c>
      <c r="K75" s="42">
        <f t="shared" si="119"/>
        <v>0.5553114918358294</v>
      </c>
      <c r="L75" s="44">
        <f t="shared" si="119"/>
        <v>0.58854908440640608</v>
      </c>
      <c r="M75" s="43">
        <f t="shared" si="120"/>
        <v>5.606954705359412E-2</v>
      </c>
      <c r="N75" s="42">
        <f t="shared" si="121"/>
        <v>6.1757331779796372E-2</v>
      </c>
      <c r="O75" s="42">
        <f t="shared" si="122"/>
        <v>2.206720170392424E-2</v>
      </c>
      <c r="P75" s="44">
        <f t="shared" si="123"/>
        <v>2.5800391877011102E-2</v>
      </c>
      <c r="Q75" s="43">
        <f t="shared" si="124"/>
        <v>6.7483284895272388E-2</v>
      </c>
      <c r="R75" s="42">
        <f t="shared" si="125"/>
        <v>2.7438967715389687E-2</v>
      </c>
      <c r="S75" s="42">
        <f t="shared" si="126"/>
        <v>0.51686442167030111</v>
      </c>
      <c r="T75" s="44">
        <f t="shared" si="126"/>
        <v>0.50685931157135133</v>
      </c>
      <c r="U75" s="50">
        <v>0.91591009772688647</v>
      </c>
      <c r="V75" s="51">
        <v>8.4089902273113526E-2</v>
      </c>
      <c r="W75" s="42">
        <f t="shared" si="127"/>
        <v>7.9618725789728631E-2</v>
      </c>
      <c r="X75" s="42">
        <f t="shared" si="127"/>
        <v>8.9366986719190467E-2</v>
      </c>
      <c r="Y75" s="42">
        <f t="shared" si="83"/>
        <v>0.16898571250891908</v>
      </c>
      <c r="Z75" s="43">
        <f t="shared" si="84"/>
        <v>-0.39904567605658536</v>
      </c>
      <c r="AA75" s="42">
        <f t="shared" si="85"/>
        <v>0.24971559128172627</v>
      </c>
      <c r="AB75" s="42">
        <f t="shared" si="128"/>
        <v>0.5553114918358294</v>
      </c>
      <c r="AC75" s="44">
        <f t="shared" si="86"/>
        <v>-5.5335638970112615E-2</v>
      </c>
      <c r="AD75" s="43">
        <f t="shared" si="78"/>
        <v>-0.39904567605658536</v>
      </c>
      <c r="AE75" s="42">
        <f t="shared" si="78"/>
        <v>0.24971559128172627</v>
      </c>
      <c r="AF75" s="42">
        <f t="shared" si="129"/>
        <v>0.58854908440640608</v>
      </c>
      <c r="AG75" s="44">
        <f t="shared" si="130"/>
        <v>-5.8647696166409344E-2</v>
      </c>
      <c r="AH75" s="43">
        <f t="shared" si="131"/>
        <v>0.42276940929823781</v>
      </c>
      <c r="AI75" s="42">
        <f t="shared" si="132"/>
        <v>0.24995294984476712</v>
      </c>
      <c r="AJ75" s="42">
        <f t="shared" si="133"/>
        <v>0.5553114918358294</v>
      </c>
      <c r="AK75" s="44">
        <f t="shared" si="87"/>
        <v>5.8681131940674952E-2</v>
      </c>
      <c r="AL75" s="42">
        <f t="shared" si="79"/>
        <v>0.42276940929823781</v>
      </c>
      <c r="AM75" s="42">
        <f t="shared" si="79"/>
        <v>0.24995294984476712</v>
      </c>
      <c r="AN75" s="42">
        <f t="shared" si="134"/>
        <v>0.58854908440640608</v>
      </c>
      <c r="AO75" s="45">
        <f t="shared" si="88"/>
        <v>6.219343014393458E-2</v>
      </c>
      <c r="AP75" s="46">
        <f t="shared" si="135"/>
        <v>-0.39904567605658536</v>
      </c>
      <c r="AQ75" s="42">
        <f t="shared" si="136"/>
        <v>0.24971559128172627</v>
      </c>
      <c r="AR75" s="42">
        <f t="shared" si="137"/>
        <v>5.606954705359412E-2</v>
      </c>
      <c r="AS75" s="42">
        <f t="shared" si="89"/>
        <v>-5.587214128629418E-3</v>
      </c>
      <c r="AT75" s="42">
        <f t="shared" si="80"/>
        <v>0.42276940929823781</v>
      </c>
      <c r="AU75" s="42">
        <f t="shared" si="80"/>
        <v>0.24995294984476712</v>
      </c>
      <c r="AV75" s="42">
        <f t="shared" si="138"/>
        <v>2.206720170392424E-2</v>
      </c>
      <c r="AW75" s="42">
        <f t="shared" si="90"/>
        <v>2.331895510515194E-3</v>
      </c>
      <c r="AX75" s="42">
        <f t="shared" si="91"/>
        <v>-3.255318618114224E-3</v>
      </c>
      <c r="AY75" s="42">
        <f t="shared" si="139"/>
        <v>0.24694063887089499</v>
      </c>
      <c r="AZ75" s="42">
        <f t="shared" si="140"/>
        <v>6.6565121042725703</v>
      </c>
      <c r="BA75" s="45">
        <f t="shared" si="92"/>
        <v>-5.3509734425007177E-3</v>
      </c>
      <c r="BB75" s="46">
        <f t="shared" si="93"/>
        <v>-5.587214128629418E-3</v>
      </c>
      <c r="BC75" s="42">
        <f t="shared" si="94"/>
        <v>2.331895510515194E-3</v>
      </c>
      <c r="BD75" s="42">
        <f t="shared" si="95"/>
        <v>-3.255318618114224E-3</v>
      </c>
      <c r="BE75" s="42">
        <f t="shared" si="141"/>
        <v>0.24694063887089499</v>
      </c>
      <c r="BF75" s="42">
        <f t="shared" si="142"/>
        <v>7.0662217229888196</v>
      </c>
      <c r="BG75" s="45">
        <f t="shared" si="96"/>
        <v>-5.6803269018718145E-3</v>
      </c>
      <c r="BH75" s="42">
        <f t="shared" si="97"/>
        <v>0.42276940929823781</v>
      </c>
      <c r="BI75" s="42">
        <f t="shared" si="98"/>
        <v>0.24995294984476712</v>
      </c>
      <c r="BJ75" s="42">
        <f t="shared" si="143"/>
        <v>2.5800391877011102E-2</v>
      </c>
      <c r="BK75" s="42">
        <f t="shared" si="144"/>
        <v>-0.39904567605658536</v>
      </c>
      <c r="BL75" s="42">
        <f t="shared" si="145"/>
        <v>0.24971559128172627</v>
      </c>
      <c r="BM75" s="42">
        <f t="shared" si="146"/>
        <v>6.1757331779796372E-2</v>
      </c>
      <c r="BN75" s="42">
        <f t="shared" si="99"/>
        <v>-6.1539900855042615E-3</v>
      </c>
      <c r="BO75" s="42">
        <f t="shared" si="100"/>
        <v>2.7263909033303419E-3</v>
      </c>
      <c r="BP75" s="42">
        <f t="shared" si="101"/>
        <v>-3.4275991821739195E-3</v>
      </c>
      <c r="BQ75" s="42">
        <f t="shared" si="147"/>
        <v>0.24215905965078718</v>
      </c>
      <c r="BR75" s="42">
        <f t="shared" si="148"/>
        <v>6.6565121042725703</v>
      </c>
      <c r="BS75" s="45">
        <f t="shared" si="102"/>
        <v>-5.5250660996254307E-3</v>
      </c>
      <c r="BT75" s="42">
        <f t="shared" si="149"/>
        <v>7.0662217229888196</v>
      </c>
      <c r="BU75" s="45">
        <f t="shared" si="103"/>
        <v>-5.8651349960083645E-3</v>
      </c>
      <c r="BV75" s="42">
        <f t="shared" si="150"/>
        <v>-0.39904567605658536</v>
      </c>
      <c r="BW75" s="42">
        <f t="shared" si="150"/>
        <v>0.24971559128172627</v>
      </c>
      <c r="BX75" s="42">
        <f t="shared" si="151"/>
        <v>0</v>
      </c>
      <c r="BY75" s="42">
        <f t="shared" si="104"/>
        <v>0</v>
      </c>
      <c r="BZ75" s="42">
        <f t="shared" si="81"/>
        <v>0.42276940929823781</v>
      </c>
      <c r="CA75" s="42">
        <f t="shared" si="81"/>
        <v>0.24995294984476712</v>
      </c>
      <c r="CB75" s="42">
        <f t="shared" si="152"/>
        <v>0</v>
      </c>
      <c r="CC75" s="42">
        <f t="shared" si="105"/>
        <v>0</v>
      </c>
      <c r="CD75" s="42">
        <f t="shared" si="106"/>
        <v>0</v>
      </c>
      <c r="CE75" s="43">
        <f t="shared" si="107"/>
        <v>-3.255318618114224E-3</v>
      </c>
      <c r="CF75" s="42">
        <f t="shared" si="108"/>
        <v>0.24694063887089499</v>
      </c>
      <c r="CG75" s="42">
        <f t="shared" si="153"/>
        <v>0</v>
      </c>
      <c r="CH75" s="42">
        <f t="shared" si="109"/>
        <v>0</v>
      </c>
      <c r="CI75" s="42">
        <f t="shared" si="82"/>
        <v>-3.4275991821739195E-3</v>
      </c>
      <c r="CJ75" s="42">
        <f t="shared" si="82"/>
        <v>0.24215905965078718</v>
      </c>
      <c r="CK75" s="42">
        <f t="shared" si="154"/>
        <v>0</v>
      </c>
      <c r="CL75" s="42">
        <f t="shared" si="155"/>
        <v>0</v>
      </c>
      <c r="CM75" s="44">
        <f t="shared" si="110"/>
        <v>0</v>
      </c>
    </row>
    <row r="76" spans="1:91" x14ac:dyDescent="0.55000000000000004">
      <c r="A76" s="54">
        <v>4.8673465229217001</v>
      </c>
      <c r="B76" s="54">
        <v>5.7676248311805001</v>
      </c>
      <c r="C76" s="15">
        <f t="shared" si="111"/>
        <v>1.4027232339167927E-2</v>
      </c>
      <c r="D76" s="5">
        <f t="shared" si="112"/>
        <v>1.8761167456979769E-2</v>
      </c>
      <c r="E76" s="5">
        <f t="shared" si="113"/>
        <v>2.3944565415959219E-2</v>
      </c>
      <c r="F76" s="16">
        <f t="shared" si="114"/>
        <v>2.8656673530163778E-2</v>
      </c>
      <c r="G76" s="55">
        <f t="shared" si="115"/>
        <v>0.35</v>
      </c>
      <c r="H76" s="54">
        <f t="shared" si="116"/>
        <v>0.6</v>
      </c>
      <c r="I76" s="55">
        <f t="shared" si="117"/>
        <v>0.17648277583907584</v>
      </c>
      <c r="J76" s="54">
        <f t="shared" si="118"/>
        <v>0.28182743905184587</v>
      </c>
      <c r="K76" s="54">
        <f t="shared" si="119"/>
        <v>0.54400653362547646</v>
      </c>
      <c r="L76" s="56">
        <f t="shared" si="119"/>
        <v>0.56999418791220402</v>
      </c>
      <c r="M76" s="55">
        <f t="shared" si="120"/>
        <v>5.8836329002099751E-2</v>
      </c>
      <c r="N76" s="54">
        <f t="shared" si="121"/>
        <v>6.4689716588116841E-2</v>
      </c>
      <c r="O76" s="54">
        <f t="shared" si="122"/>
        <v>1.9133145106890494E-2</v>
      </c>
      <c r="P76" s="56">
        <f t="shared" si="123"/>
        <v>2.2690720369814371E-2</v>
      </c>
      <c r="Q76" s="55">
        <f t="shared" si="124"/>
        <v>6.8880109864594669E-2</v>
      </c>
      <c r="R76" s="54">
        <f t="shared" si="125"/>
        <v>2.334213467728799E-2</v>
      </c>
      <c r="S76" s="54">
        <f t="shared" si="126"/>
        <v>0.51721322237014555</v>
      </c>
      <c r="T76" s="56">
        <f t="shared" si="126"/>
        <v>0.50583526872366069</v>
      </c>
      <c r="U76" s="55">
        <v>0.86801387450951473</v>
      </c>
      <c r="V76" s="56">
        <v>0.13198612549048527</v>
      </c>
      <c r="W76" s="54">
        <f t="shared" si="127"/>
        <v>6.1530548770703346E-2</v>
      </c>
      <c r="X76" s="54">
        <f t="shared" si="127"/>
        <v>6.9881590948089656E-2</v>
      </c>
      <c r="Y76" s="54">
        <f t="shared" si="83"/>
        <v>0.13141213971879301</v>
      </c>
      <c r="Z76" s="55">
        <f t="shared" si="84"/>
        <v>-0.35080065213936917</v>
      </c>
      <c r="AA76" s="54">
        <f t="shared" si="85"/>
        <v>0.24970370497563593</v>
      </c>
      <c r="AB76" s="54">
        <f t="shared" si="128"/>
        <v>0.54400653362547646</v>
      </c>
      <c r="AC76" s="56">
        <f t="shared" si="86"/>
        <v>-4.7652917386517203E-2</v>
      </c>
      <c r="AD76" s="55">
        <f t="shared" si="78"/>
        <v>-0.35080065213936917</v>
      </c>
      <c r="AE76" s="54">
        <f t="shared" si="78"/>
        <v>0.24970370497563593</v>
      </c>
      <c r="AF76" s="54">
        <f t="shared" si="129"/>
        <v>0.56999418791220402</v>
      </c>
      <c r="AG76" s="56">
        <f t="shared" si="130"/>
        <v>-4.9929337734893706E-2</v>
      </c>
      <c r="AH76" s="55">
        <f t="shared" si="131"/>
        <v>0.37384914323317542</v>
      </c>
      <c r="AI76" s="54">
        <f t="shared" si="132"/>
        <v>0.24996594963892266</v>
      </c>
      <c r="AJ76" s="54">
        <f t="shared" si="133"/>
        <v>0.54400653362547646</v>
      </c>
      <c r="AK76" s="56">
        <f t="shared" si="87"/>
        <v>5.0837169088228766E-2</v>
      </c>
      <c r="AL76" s="54">
        <f t="shared" si="79"/>
        <v>0.37384914323317542</v>
      </c>
      <c r="AM76" s="54">
        <f t="shared" si="79"/>
        <v>0.24996594963892266</v>
      </c>
      <c r="AN76" s="54">
        <f t="shared" si="134"/>
        <v>0.56999418791220402</v>
      </c>
      <c r="AO76" s="57">
        <f t="shared" si="88"/>
        <v>5.326570384566303E-2</v>
      </c>
      <c r="AP76" s="58">
        <f t="shared" si="135"/>
        <v>-0.35080065213936917</v>
      </c>
      <c r="AQ76" s="54">
        <f t="shared" si="136"/>
        <v>0.24970370497563593</v>
      </c>
      <c r="AR76" s="54">
        <f t="shared" si="137"/>
        <v>5.8836329002099751E-2</v>
      </c>
      <c r="AS76" s="54">
        <f t="shared" si="89"/>
        <v>-5.1538401691205429E-3</v>
      </c>
      <c r="AT76" s="54">
        <f t="shared" si="80"/>
        <v>0.37384914323317542</v>
      </c>
      <c r="AU76" s="54">
        <f t="shared" si="80"/>
        <v>0.24996594963892266</v>
      </c>
      <c r="AV76" s="54">
        <f t="shared" si="138"/>
        <v>1.9133145106890494E-2</v>
      </c>
      <c r="AW76" s="54">
        <f t="shared" si="90"/>
        <v>1.7879839172267201E-3</v>
      </c>
      <c r="AX76" s="54">
        <f t="shared" si="91"/>
        <v>-3.365856251893823E-3</v>
      </c>
      <c r="AY76" s="54">
        <f t="shared" si="139"/>
        <v>0.2480634249982698</v>
      </c>
      <c r="AZ76" s="54">
        <f t="shared" si="140"/>
        <v>4.8673465229217001</v>
      </c>
      <c r="BA76" s="57">
        <f t="shared" si="92"/>
        <v>-4.0639706819752906E-3</v>
      </c>
      <c r="BB76" s="58">
        <f t="shared" si="93"/>
        <v>-5.1538401691205429E-3</v>
      </c>
      <c r="BC76" s="54">
        <f t="shared" si="94"/>
        <v>1.7879839172267201E-3</v>
      </c>
      <c r="BD76" s="54">
        <f t="shared" si="95"/>
        <v>-3.365856251893823E-3</v>
      </c>
      <c r="BE76" s="54">
        <f t="shared" si="141"/>
        <v>0.2480634249982698</v>
      </c>
      <c r="BF76" s="54">
        <f t="shared" si="142"/>
        <v>5.7676248311805001</v>
      </c>
      <c r="BG76" s="57">
        <f t="shared" si="96"/>
        <v>-4.8156543012023607E-3</v>
      </c>
      <c r="BH76" s="54">
        <f t="shared" si="97"/>
        <v>0.37384914323317542</v>
      </c>
      <c r="BI76" s="54">
        <f t="shared" si="98"/>
        <v>0.24996594963892266</v>
      </c>
      <c r="BJ76" s="54">
        <f t="shared" si="143"/>
        <v>2.2690720369814371E-2</v>
      </c>
      <c r="BK76" s="54">
        <f t="shared" si="144"/>
        <v>-0.35080065213936917</v>
      </c>
      <c r="BL76" s="54">
        <f t="shared" si="145"/>
        <v>0.24970370497563593</v>
      </c>
      <c r="BM76" s="54">
        <f t="shared" si="146"/>
        <v>6.4689716588116841E-2</v>
      </c>
      <c r="BN76" s="54">
        <f t="shared" si="99"/>
        <v>-5.6665748107595504E-3</v>
      </c>
      <c r="BO76" s="54">
        <f t="shared" si="100"/>
        <v>2.1204377463747959E-3</v>
      </c>
      <c r="BP76" s="54">
        <f t="shared" si="101"/>
        <v>-3.5461370643847545E-3</v>
      </c>
      <c r="BQ76" s="54">
        <f t="shared" si="147"/>
        <v>0.24510081365851108</v>
      </c>
      <c r="BR76" s="54">
        <f t="shared" si="148"/>
        <v>4.8673465229217001</v>
      </c>
      <c r="BS76" s="57">
        <f t="shared" si="102"/>
        <v>-4.2305081597465788E-3</v>
      </c>
      <c r="BT76" s="54">
        <f t="shared" si="149"/>
        <v>5.7676248311805001</v>
      </c>
      <c r="BU76" s="57">
        <f t="shared" si="103"/>
        <v>-5.0129950262960982E-3</v>
      </c>
      <c r="BV76" s="54">
        <f t="shared" si="150"/>
        <v>-0.35080065213936917</v>
      </c>
      <c r="BW76" s="54">
        <f t="shared" si="150"/>
        <v>0.24970370497563593</v>
      </c>
      <c r="BX76" s="54">
        <f t="shared" si="151"/>
        <v>0</v>
      </c>
      <c r="BY76" s="54">
        <f t="shared" si="104"/>
        <v>0</v>
      </c>
      <c r="BZ76" s="54">
        <f t="shared" si="81"/>
        <v>0.37384914323317542</v>
      </c>
      <c r="CA76" s="54">
        <f t="shared" si="81"/>
        <v>0.24996594963892266</v>
      </c>
      <c r="CB76" s="54">
        <f t="shared" si="152"/>
        <v>0</v>
      </c>
      <c r="CC76" s="54">
        <f t="shared" si="105"/>
        <v>0</v>
      </c>
      <c r="CD76" s="54">
        <f t="shared" si="106"/>
        <v>0</v>
      </c>
      <c r="CE76" s="55">
        <f t="shared" si="107"/>
        <v>-3.365856251893823E-3</v>
      </c>
      <c r="CF76" s="54">
        <f t="shared" si="108"/>
        <v>0.2480634249982698</v>
      </c>
      <c r="CG76" s="54">
        <f t="shared" si="153"/>
        <v>0</v>
      </c>
      <c r="CH76" s="54">
        <f t="shared" si="109"/>
        <v>0</v>
      </c>
      <c r="CI76" s="54">
        <f t="shared" si="82"/>
        <v>-3.5461370643847545E-3</v>
      </c>
      <c r="CJ76" s="54">
        <f t="shared" si="82"/>
        <v>0.24510081365851108</v>
      </c>
      <c r="CK76" s="54">
        <f t="shared" si="154"/>
        <v>0</v>
      </c>
      <c r="CL76" s="54">
        <f t="shared" si="155"/>
        <v>0</v>
      </c>
      <c r="CM76" s="56">
        <f t="shared" si="110"/>
        <v>0</v>
      </c>
    </row>
    <row r="77" spans="1:91" x14ac:dyDescent="0.55000000000000004">
      <c r="A77" s="1">
        <v>4.1981698734769202</v>
      </c>
      <c r="B77" s="1">
        <v>5.6969888094856298</v>
      </c>
      <c r="C77" s="15">
        <f t="shared" si="111"/>
        <v>1.4230430873266692E-2</v>
      </c>
      <c r="D77" s="5">
        <f t="shared" si="112"/>
        <v>1.9001950172039886E-2</v>
      </c>
      <c r="E77" s="5">
        <f t="shared" si="113"/>
        <v>2.4156090823946548E-2</v>
      </c>
      <c r="F77" s="16">
        <f t="shared" si="114"/>
        <v>2.8907323281478582E-2</v>
      </c>
      <c r="G77" s="43">
        <f t="shared" si="115"/>
        <v>0.35</v>
      </c>
      <c r="H77" s="42">
        <f t="shared" si="116"/>
        <v>0.6</v>
      </c>
      <c r="I77" s="43">
        <f t="shared" si="117"/>
        <v>0.16799566366725888</v>
      </c>
      <c r="J77" s="42">
        <f t="shared" si="118"/>
        <v>0.2660960700048316</v>
      </c>
      <c r="K77" s="42">
        <f t="shared" si="119"/>
        <v>0.54190041754402751</v>
      </c>
      <c r="L77" s="44">
        <f t="shared" si="119"/>
        <v>0.56613424596299533</v>
      </c>
      <c r="M77" s="43">
        <f t="shared" si="120"/>
        <v>6.1218974871425608E-2</v>
      </c>
      <c r="N77" s="42">
        <f t="shared" si="121"/>
        <v>6.7186183474861522E-2</v>
      </c>
      <c r="O77" s="42">
        <f t="shared" si="122"/>
        <v>1.6591286652479054E-2</v>
      </c>
      <c r="P77" s="44">
        <f t="shared" si="123"/>
        <v>2.0027435177531219E-2</v>
      </c>
      <c r="Q77" s="43">
        <f t="shared" si="124"/>
        <v>7.1210987365115053E-2</v>
      </c>
      <c r="R77" s="42">
        <f t="shared" si="125"/>
        <v>2.0329042077375452E-2</v>
      </c>
      <c r="S77" s="42">
        <f t="shared" si="126"/>
        <v>0.51779522750320828</v>
      </c>
      <c r="T77" s="44">
        <f t="shared" si="126"/>
        <v>0.50508208549778033</v>
      </c>
      <c r="U77" s="50">
        <v>4.7589746967556246E-2</v>
      </c>
      <c r="V77" s="51">
        <v>0.95241025303244375</v>
      </c>
      <c r="W77" s="42">
        <f t="shared" si="127"/>
        <v>0.11054659696288172</v>
      </c>
      <c r="X77" s="42">
        <f t="shared" si="127"/>
        <v>0.10005124473495995</v>
      </c>
      <c r="Y77" s="42">
        <f t="shared" si="83"/>
        <v>0.21059784169784168</v>
      </c>
      <c r="Z77" s="43">
        <f t="shared" si="84"/>
        <v>0.47020548053565203</v>
      </c>
      <c r="AA77" s="42">
        <f t="shared" si="85"/>
        <v>0.24968332987810907</v>
      </c>
      <c r="AB77" s="42">
        <f t="shared" si="128"/>
        <v>0.54190041754402751</v>
      </c>
      <c r="AC77" s="44">
        <f t="shared" si="86"/>
        <v>6.3620447571725774E-2</v>
      </c>
      <c r="AD77" s="43">
        <f t="shared" si="78"/>
        <v>0.47020548053565203</v>
      </c>
      <c r="AE77" s="42">
        <f t="shared" si="78"/>
        <v>0.24968332987810907</v>
      </c>
      <c r="AF77" s="42">
        <f t="shared" si="129"/>
        <v>0.56613424596299533</v>
      </c>
      <c r="AG77" s="44">
        <f t="shared" si="130"/>
        <v>6.6465558888263707E-2</v>
      </c>
      <c r="AH77" s="43">
        <f t="shared" si="131"/>
        <v>-0.44732816753466342</v>
      </c>
      <c r="AI77" s="42">
        <f t="shared" si="132"/>
        <v>0.24997417240699324</v>
      </c>
      <c r="AJ77" s="42">
        <f t="shared" si="133"/>
        <v>0.54190041754402751</v>
      </c>
      <c r="AK77" s="44">
        <f t="shared" si="87"/>
        <v>-6.0595569393937093E-2</v>
      </c>
      <c r="AL77" s="42">
        <f t="shared" si="79"/>
        <v>-0.44732816753466342</v>
      </c>
      <c r="AM77" s="42">
        <f t="shared" si="79"/>
        <v>0.24997417240699324</v>
      </c>
      <c r="AN77" s="42">
        <f t="shared" si="134"/>
        <v>0.56613424596299533</v>
      </c>
      <c r="AO77" s="45">
        <f t="shared" si="88"/>
        <v>-6.3305407925336676E-2</v>
      </c>
      <c r="AP77" s="46">
        <f t="shared" si="135"/>
        <v>0.47020548053565203</v>
      </c>
      <c r="AQ77" s="42">
        <f t="shared" si="136"/>
        <v>0.24968332987810907</v>
      </c>
      <c r="AR77" s="42">
        <f t="shared" si="137"/>
        <v>6.1218974871425608E-2</v>
      </c>
      <c r="AS77" s="42">
        <f t="shared" si="89"/>
        <v>7.1872588673285035E-3</v>
      </c>
      <c r="AT77" s="42">
        <f t="shared" si="80"/>
        <v>-0.44732816753466342</v>
      </c>
      <c r="AU77" s="42">
        <f t="shared" si="80"/>
        <v>0.24997417240699324</v>
      </c>
      <c r="AV77" s="42">
        <f t="shared" si="138"/>
        <v>1.6591286652479054E-2</v>
      </c>
      <c r="AW77" s="42">
        <f t="shared" si="90"/>
        <v>-1.8552457778892833E-3</v>
      </c>
      <c r="AX77" s="42">
        <f t="shared" si="91"/>
        <v>5.3320130894392199E-3</v>
      </c>
      <c r="AY77" s="42">
        <f t="shared" si="139"/>
        <v>0.24824435500963615</v>
      </c>
      <c r="AZ77" s="42">
        <f t="shared" si="140"/>
        <v>4.1981698734769202</v>
      </c>
      <c r="BA77" s="45">
        <f t="shared" si="92"/>
        <v>5.5568745986149483E-3</v>
      </c>
      <c r="BB77" s="46">
        <f t="shared" si="93"/>
        <v>7.1872588673285035E-3</v>
      </c>
      <c r="BC77" s="42">
        <f t="shared" si="94"/>
        <v>-1.8552457778892833E-3</v>
      </c>
      <c r="BD77" s="42">
        <f t="shared" si="95"/>
        <v>5.3320130894392199E-3</v>
      </c>
      <c r="BE77" s="42">
        <f t="shared" si="141"/>
        <v>0.24824435500963615</v>
      </c>
      <c r="BF77" s="42">
        <f t="shared" si="142"/>
        <v>5.6969888094856298</v>
      </c>
      <c r="BG77" s="45">
        <f t="shared" si="96"/>
        <v>7.5407745179700506E-3</v>
      </c>
      <c r="BH77" s="42">
        <f t="shared" si="97"/>
        <v>-0.44732816753466342</v>
      </c>
      <c r="BI77" s="42">
        <f t="shared" si="98"/>
        <v>0.24997417240699324</v>
      </c>
      <c r="BJ77" s="42">
        <f t="shared" si="143"/>
        <v>2.0027435177531219E-2</v>
      </c>
      <c r="BK77" s="42">
        <f t="shared" si="144"/>
        <v>0.47020548053565203</v>
      </c>
      <c r="BL77" s="42">
        <f t="shared" si="145"/>
        <v>0.24968332987810907</v>
      </c>
      <c r="BM77" s="42">
        <f t="shared" si="146"/>
        <v>6.7186183474861522E-2</v>
      </c>
      <c r="BN77" s="42">
        <f t="shared" si="99"/>
        <v>7.8878238970160868E-3</v>
      </c>
      <c r="BO77" s="42">
        <f t="shared" si="100"/>
        <v>-2.2394775844291931E-3</v>
      </c>
      <c r="BP77" s="42">
        <f t="shared" si="101"/>
        <v>5.6483463125868941E-3</v>
      </c>
      <c r="BQ77" s="42">
        <f t="shared" si="147"/>
        <v>0.24562626151090602</v>
      </c>
      <c r="BR77" s="42">
        <f t="shared" si="148"/>
        <v>4.1981698734769202</v>
      </c>
      <c r="BS77" s="45">
        <f t="shared" si="102"/>
        <v>5.8244661066736625E-3</v>
      </c>
      <c r="BT77" s="42">
        <f t="shared" si="149"/>
        <v>5.6969888094856298</v>
      </c>
      <c r="BU77" s="45">
        <f t="shared" si="103"/>
        <v>7.9039008022481361E-3</v>
      </c>
      <c r="BV77" s="42">
        <f t="shared" si="150"/>
        <v>0.47020548053565203</v>
      </c>
      <c r="BW77" s="42">
        <f t="shared" si="150"/>
        <v>0.24968332987810907</v>
      </c>
      <c r="BX77" s="42">
        <f t="shared" si="151"/>
        <v>0</v>
      </c>
      <c r="BY77" s="42">
        <f t="shared" si="104"/>
        <v>0</v>
      </c>
      <c r="BZ77" s="42">
        <f t="shared" si="81"/>
        <v>-0.44732816753466342</v>
      </c>
      <c r="CA77" s="42">
        <f t="shared" si="81"/>
        <v>0.24997417240699324</v>
      </c>
      <c r="CB77" s="42">
        <f t="shared" si="152"/>
        <v>0</v>
      </c>
      <c r="CC77" s="42">
        <f t="shared" si="105"/>
        <v>0</v>
      </c>
      <c r="CD77" s="42">
        <f t="shared" si="106"/>
        <v>0</v>
      </c>
      <c r="CE77" s="43">
        <f t="shared" si="107"/>
        <v>5.3320130894392199E-3</v>
      </c>
      <c r="CF77" s="42">
        <f t="shared" si="108"/>
        <v>0.24824435500963615</v>
      </c>
      <c r="CG77" s="42">
        <f t="shared" si="153"/>
        <v>0</v>
      </c>
      <c r="CH77" s="42">
        <f t="shared" si="109"/>
        <v>0</v>
      </c>
      <c r="CI77" s="42">
        <f t="shared" si="82"/>
        <v>5.6483463125868941E-3</v>
      </c>
      <c r="CJ77" s="42">
        <f t="shared" si="82"/>
        <v>0.24562626151090602</v>
      </c>
      <c r="CK77" s="42">
        <f t="shared" si="154"/>
        <v>0</v>
      </c>
      <c r="CL77" s="42">
        <f t="shared" si="155"/>
        <v>0</v>
      </c>
      <c r="CM77" s="44">
        <f t="shared" si="110"/>
        <v>0</v>
      </c>
    </row>
    <row r="78" spans="1:91" x14ac:dyDescent="0.55000000000000004">
      <c r="A78" s="1">
        <v>4.1763383884641199</v>
      </c>
      <c r="B78" s="1">
        <v>5.3936774677096899</v>
      </c>
      <c r="C78" s="15">
        <f t="shared" si="111"/>
        <v>1.3952587143335944E-2</v>
      </c>
      <c r="D78" s="5">
        <f t="shared" si="112"/>
        <v>1.8624911446141382E-2</v>
      </c>
      <c r="E78" s="5">
        <f t="shared" si="113"/>
        <v>2.3864867518612866E-2</v>
      </c>
      <c r="F78" s="16">
        <f t="shared" si="114"/>
        <v>2.8512128241366175E-2</v>
      </c>
      <c r="G78" s="43">
        <f t="shared" si="115"/>
        <v>0.35</v>
      </c>
      <c r="H78" s="42">
        <f t="shared" si="116"/>
        <v>0.6</v>
      </c>
      <c r="I78" s="43">
        <f t="shared" si="117"/>
        <v>0.1587274905102459</v>
      </c>
      <c r="J78" s="42">
        <f t="shared" si="118"/>
        <v>0.2534529860054992</v>
      </c>
      <c r="K78" s="42">
        <f t="shared" si="119"/>
        <v>0.53959876852918232</v>
      </c>
      <c r="L78" s="44">
        <f t="shared" si="119"/>
        <v>0.56302621515564311</v>
      </c>
      <c r="M78" s="43">
        <f t="shared" si="120"/>
        <v>5.8037952492839322E-2</v>
      </c>
      <c r="N78" s="42">
        <f t="shared" si="121"/>
        <v>6.3862905530448336E-2</v>
      </c>
      <c r="O78" s="42">
        <f t="shared" si="122"/>
        <v>1.9621065122175908E-2</v>
      </c>
      <c r="P78" s="44">
        <f t="shared" si="123"/>
        <v>2.3192705573798052E-2</v>
      </c>
      <c r="Q78" s="43">
        <f t="shared" si="124"/>
        <v>6.7273697682741995E-2</v>
      </c>
      <c r="R78" s="42">
        <f t="shared" si="125"/>
        <v>2.3645603815591713E-2</v>
      </c>
      <c r="S78" s="42">
        <f t="shared" si="126"/>
        <v>0.51681208429080061</v>
      </c>
      <c r="T78" s="44">
        <f t="shared" si="126"/>
        <v>0.50591112554009166</v>
      </c>
      <c r="U78" s="50">
        <v>0.48638694300124041</v>
      </c>
      <c r="V78" s="51">
        <v>0.51361305699875959</v>
      </c>
      <c r="W78" s="42">
        <f t="shared" si="127"/>
        <v>4.6284461124485038E-4</v>
      </c>
      <c r="X78" s="42">
        <f t="shared" si="127"/>
        <v>2.9659874097009372E-5</v>
      </c>
      <c r="Y78" s="42">
        <f t="shared" si="83"/>
        <v>4.9250448534185975E-4</v>
      </c>
      <c r="Z78" s="43">
        <f t="shared" si="84"/>
        <v>3.0425141289560198E-2</v>
      </c>
      <c r="AA78" s="42">
        <f t="shared" si="85"/>
        <v>0.24971735382179902</v>
      </c>
      <c r="AB78" s="42">
        <f t="shared" si="128"/>
        <v>0.53959876852918232</v>
      </c>
      <c r="AC78" s="44">
        <f t="shared" si="86"/>
        <v>4.0997018865036941E-3</v>
      </c>
      <c r="AD78" s="43">
        <f t="shared" si="78"/>
        <v>3.0425141289560198E-2</v>
      </c>
      <c r="AE78" s="42">
        <f t="shared" si="78"/>
        <v>0.24971735382179902</v>
      </c>
      <c r="AF78" s="42">
        <f t="shared" si="129"/>
        <v>0.56302621515564311</v>
      </c>
      <c r="AG78" s="44">
        <f t="shared" si="130"/>
        <v>4.2776962644231684E-3</v>
      </c>
      <c r="AH78" s="43">
        <f t="shared" si="131"/>
        <v>-7.7019314586679322E-3</v>
      </c>
      <c r="AI78" s="42">
        <f t="shared" si="132"/>
        <v>0.24996505859484927</v>
      </c>
      <c r="AJ78" s="42">
        <f t="shared" si="133"/>
        <v>0.53959876852918232</v>
      </c>
      <c r="AK78" s="44">
        <f t="shared" si="87"/>
        <v>-1.0388429677702063E-3</v>
      </c>
      <c r="AL78" s="42">
        <f t="shared" si="79"/>
        <v>-7.7019314586679322E-3</v>
      </c>
      <c r="AM78" s="42">
        <f t="shared" si="79"/>
        <v>0.24996505859484927</v>
      </c>
      <c r="AN78" s="42">
        <f t="shared" si="134"/>
        <v>0.56302621515564311</v>
      </c>
      <c r="AO78" s="45">
        <f t="shared" si="88"/>
        <v>-1.0839458101044256E-3</v>
      </c>
      <c r="AP78" s="46">
        <f t="shared" si="135"/>
        <v>3.0425141289560198E-2</v>
      </c>
      <c r="AQ78" s="42">
        <f t="shared" si="136"/>
        <v>0.24971735382179902</v>
      </c>
      <c r="AR78" s="42">
        <f t="shared" si="137"/>
        <v>5.8037952492839322E-2</v>
      </c>
      <c r="AS78" s="42">
        <f t="shared" si="89"/>
        <v>4.4095412591890878E-4</v>
      </c>
      <c r="AT78" s="42">
        <f t="shared" si="80"/>
        <v>-7.7019314586679322E-3</v>
      </c>
      <c r="AU78" s="42">
        <f t="shared" si="80"/>
        <v>0.24996505859484927</v>
      </c>
      <c r="AV78" s="42">
        <f t="shared" si="138"/>
        <v>1.9621065122175908E-2</v>
      </c>
      <c r="AW78" s="42">
        <f t="shared" si="90"/>
        <v>-3.7774744330669008E-5</v>
      </c>
      <c r="AX78" s="42">
        <f t="shared" si="91"/>
        <v>4.0317938158823978E-4</v>
      </c>
      <c r="AY78" s="42">
        <f t="shared" si="139"/>
        <v>0.24843193753097223</v>
      </c>
      <c r="AZ78" s="42">
        <f t="shared" si="140"/>
        <v>4.1763383884641199</v>
      </c>
      <c r="BA78" s="45">
        <f t="shared" si="92"/>
        <v>4.1831305739175109E-4</v>
      </c>
      <c r="BB78" s="46">
        <f t="shared" si="93"/>
        <v>4.4095412591890878E-4</v>
      </c>
      <c r="BC78" s="42">
        <f t="shared" si="94"/>
        <v>-3.7774744330669008E-5</v>
      </c>
      <c r="BD78" s="42">
        <f t="shared" si="95"/>
        <v>4.0317938158823978E-4</v>
      </c>
      <c r="BE78" s="42">
        <f t="shared" si="141"/>
        <v>0.24843193753097223</v>
      </c>
      <c r="BF78" s="42">
        <f t="shared" si="142"/>
        <v>5.3936774677096899</v>
      </c>
      <c r="BG78" s="45">
        <f t="shared" si="96"/>
        <v>5.402449471850364E-4</v>
      </c>
      <c r="BH78" s="42">
        <f t="shared" si="97"/>
        <v>-7.7019314586679322E-3</v>
      </c>
      <c r="BI78" s="42">
        <f t="shared" si="98"/>
        <v>0.24996505859484927</v>
      </c>
      <c r="BJ78" s="42">
        <f t="shared" si="143"/>
        <v>2.3192705573798052E-2</v>
      </c>
      <c r="BK78" s="42">
        <f t="shared" si="144"/>
        <v>3.0425141289560198E-2</v>
      </c>
      <c r="BL78" s="42">
        <f t="shared" si="145"/>
        <v>0.24971735382179902</v>
      </c>
      <c r="BM78" s="42">
        <f t="shared" si="146"/>
        <v>6.3862905530448336E-2</v>
      </c>
      <c r="BN78" s="42">
        <f t="shared" si="99"/>
        <v>4.8521028873813434E-4</v>
      </c>
      <c r="BO78" s="42">
        <f t="shared" si="100"/>
        <v>-4.4650915632328687E-5</v>
      </c>
      <c r="BP78" s="42">
        <f t="shared" si="101"/>
        <v>4.4055937310580567E-4</v>
      </c>
      <c r="BQ78" s="42">
        <f t="shared" si="147"/>
        <v>0.24602769620315459</v>
      </c>
      <c r="BR78" s="42">
        <f t="shared" si="148"/>
        <v>4.1763383884641199</v>
      </c>
      <c r="BS78" s="45">
        <f t="shared" si="102"/>
        <v>4.5267251442287484E-4</v>
      </c>
      <c r="BT78" s="42">
        <f t="shared" si="149"/>
        <v>5.3936774677096899</v>
      </c>
      <c r="BU78" s="45">
        <f t="shared" si="103"/>
        <v>5.8461966301347895E-4</v>
      </c>
      <c r="BV78" s="42">
        <f t="shared" si="150"/>
        <v>3.0425141289560198E-2</v>
      </c>
      <c r="BW78" s="42">
        <f t="shared" si="150"/>
        <v>0.24971735382179902</v>
      </c>
      <c r="BX78" s="42">
        <f t="shared" si="151"/>
        <v>0</v>
      </c>
      <c r="BY78" s="42">
        <f t="shared" si="104"/>
        <v>0</v>
      </c>
      <c r="BZ78" s="42">
        <f t="shared" si="81"/>
        <v>-7.7019314586679322E-3</v>
      </c>
      <c r="CA78" s="42">
        <f t="shared" si="81"/>
        <v>0.24996505859484927</v>
      </c>
      <c r="CB78" s="42">
        <f t="shared" si="152"/>
        <v>0</v>
      </c>
      <c r="CC78" s="42">
        <f t="shared" si="105"/>
        <v>0</v>
      </c>
      <c r="CD78" s="42">
        <f t="shared" si="106"/>
        <v>0</v>
      </c>
      <c r="CE78" s="43">
        <f t="shared" si="107"/>
        <v>4.0317938158823978E-4</v>
      </c>
      <c r="CF78" s="42">
        <f t="shared" si="108"/>
        <v>0.24843193753097223</v>
      </c>
      <c r="CG78" s="42">
        <f t="shared" si="153"/>
        <v>0</v>
      </c>
      <c r="CH78" s="42">
        <f t="shared" si="109"/>
        <v>0</v>
      </c>
      <c r="CI78" s="42">
        <f t="shared" si="82"/>
        <v>4.4055937310580567E-4</v>
      </c>
      <c r="CJ78" s="42">
        <f t="shared" si="82"/>
        <v>0.24602769620315459</v>
      </c>
      <c r="CK78" s="42">
        <f t="shared" si="154"/>
        <v>0</v>
      </c>
      <c r="CL78" s="42">
        <f t="shared" si="155"/>
        <v>0</v>
      </c>
      <c r="CM78" s="44">
        <f t="shared" si="110"/>
        <v>0</v>
      </c>
    </row>
    <row r="79" spans="1:91" x14ac:dyDescent="0.55000000000000004">
      <c r="A79" s="1">
        <v>4.8258133132817598</v>
      </c>
      <c r="B79" s="1">
        <v>5.5201782967170603</v>
      </c>
      <c r="C79" s="15">
        <f t="shared" si="111"/>
        <v>1.3931671490466356E-2</v>
      </c>
      <c r="D79" s="5">
        <f t="shared" si="112"/>
        <v>1.8597899198782131E-2</v>
      </c>
      <c r="E79" s="5">
        <f t="shared" si="113"/>
        <v>2.3842233892891723E-2</v>
      </c>
      <c r="F79" s="16">
        <f t="shared" si="114"/>
        <v>2.8482897258215501E-2</v>
      </c>
      <c r="G79" s="43">
        <f t="shared" si="115"/>
        <v>0.35</v>
      </c>
      <c r="H79" s="42">
        <f t="shared" si="116"/>
        <v>0.6</v>
      </c>
      <c r="I79" s="43">
        <f t="shared" si="117"/>
        <v>0.1698953652766092</v>
      </c>
      <c r="J79" s="42">
        <f t="shared" si="118"/>
        <v>0.27228884101111756</v>
      </c>
      <c r="K79" s="42">
        <f t="shared" si="119"/>
        <v>0.54237197006816251</v>
      </c>
      <c r="L79" s="44">
        <f t="shared" si="119"/>
        <v>0.56765472557554042</v>
      </c>
      <c r="M79" s="43">
        <f t="shared" si="120"/>
        <v>5.7832967398514137E-2</v>
      </c>
      <c r="N79" s="42">
        <f t="shared" si="121"/>
        <v>6.3649020717227181E-2</v>
      </c>
      <c r="O79" s="42">
        <f t="shared" si="122"/>
        <v>1.9673007270564417E-2</v>
      </c>
      <c r="P79" s="44">
        <f t="shared" si="123"/>
        <v>2.3246902864303275E-2</v>
      </c>
      <c r="Q79" s="43">
        <f t="shared" si="124"/>
        <v>6.7497647851209416E-2</v>
      </c>
      <c r="R79" s="42">
        <f t="shared" si="125"/>
        <v>2.3866301976418626E-2</v>
      </c>
      <c r="S79" s="42">
        <f t="shared" si="126"/>
        <v>0.51686800832346669</v>
      </c>
      <c r="T79" s="44">
        <f t="shared" si="126"/>
        <v>0.50596629229660151</v>
      </c>
      <c r="U79" s="50">
        <v>0.7805886105582075</v>
      </c>
      <c r="V79" s="51">
        <v>0.2194113894417925</v>
      </c>
      <c r="W79" s="42">
        <f t="shared" si="127"/>
        <v>3.4774278021527188E-2</v>
      </c>
      <c r="X79" s="42">
        <f t="shared" si="127"/>
        <v>4.1056856175064514E-2</v>
      </c>
      <c r="Y79" s="42">
        <f t="shared" si="83"/>
        <v>7.583113419659171E-2</v>
      </c>
      <c r="Z79" s="43">
        <f t="shared" si="84"/>
        <v>-0.26372060223474081</v>
      </c>
      <c r="AA79" s="42">
        <f t="shared" si="85"/>
        <v>0.24971547029519947</v>
      </c>
      <c r="AB79" s="42">
        <f t="shared" si="128"/>
        <v>0.54237197006816251</v>
      </c>
      <c r="AC79" s="44">
        <f t="shared" si="86"/>
        <v>-3.571796803508407E-2</v>
      </c>
      <c r="AD79" s="43">
        <f t="shared" si="78"/>
        <v>-0.26372060223474081</v>
      </c>
      <c r="AE79" s="42">
        <f t="shared" si="78"/>
        <v>0.24971547029519947</v>
      </c>
      <c r="AF79" s="42">
        <f t="shared" si="129"/>
        <v>0.56765472557554042</v>
      </c>
      <c r="AG79" s="44">
        <f t="shared" si="130"/>
        <v>-3.7382966786656494E-2</v>
      </c>
      <c r="AH79" s="43">
        <f t="shared" si="131"/>
        <v>0.286554902854809</v>
      </c>
      <c r="AI79" s="42">
        <f t="shared" si="132"/>
        <v>0.24996440335623152</v>
      </c>
      <c r="AJ79" s="42">
        <f t="shared" si="133"/>
        <v>0.54237197006816251</v>
      </c>
      <c r="AK79" s="44">
        <f t="shared" si="87"/>
        <v>3.8849304391376627E-2</v>
      </c>
      <c r="AL79" s="42">
        <f t="shared" si="79"/>
        <v>0.286554902854809</v>
      </c>
      <c r="AM79" s="42">
        <f t="shared" si="79"/>
        <v>0.24996440335623152</v>
      </c>
      <c r="AN79" s="42">
        <f t="shared" si="134"/>
        <v>0.56765472557554042</v>
      </c>
      <c r="AO79" s="45">
        <f t="shared" si="88"/>
        <v>4.0660270884419099E-2</v>
      </c>
      <c r="AP79" s="46">
        <f t="shared" si="135"/>
        <v>-0.26372060223474081</v>
      </c>
      <c r="AQ79" s="42">
        <f t="shared" si="136"/>
        <v>0.24971547029519947</v>
      </c>
      <c r="AR79" s="42">
        <f t="shared" si="137"/>
        <v>5.7832967398514137E-2</v>
      </c>
      <c r="AS79" s="42">
        <f t="shared" si="89"/>
        <v>-3.8085966733394858E-3</v>
      </c>
      <c r="AT79" s="42">
        <f t="shared" si="80"/>
        <v>0.286554902854809</v>
      </c>
      <c r="AU79" s="42">
        <f t="shared" si="80"/>
        <v>0.24996440335623152</v>
      </c>
      <c r="AV79" s="42">
        <f t="shared" si="138"/>
        <v>1.9673007270564417E-2</v>
      </c>
      <c r="AW79" s="42">
        <f t="shared" si="90"/>
        <v>1.4091484994179758E-3</v>
      </c>
      <c r="AX79" s="42">
        <f t="shared" si="91"/>
        <v>-2.3994481739215102E-3</v>
      </c>
      <c r="AY79" s="42">
        <f t="shared" si="139"/>
        <v>0.24820461615254275</v>
      </c>
      <c r="AZ79" s="42">
        <f t="shared" si="140"/>
        <v>4.8258133132817598</v>
      </c>
      <c r="BA79" s="45">
        <f t="shared" si="92"/>
        <v>-2.8740329672280697E-3</v>
      </c>
      <c r="BB79" s="46">
        <f t="shared" si="93"/>
        <v>-3.8085966733394858E-3</v>
      </c>
      <c r="BC79" s="42">
        <f t="shared" si="94"/>
        <v>1.4091484994179758E-3</v>
      </c>
      <c r="BD79" s="42">
        <f t="shared" si="95"/>
        <v>-2.3994481739215102E-3</v>
      </c>
      <c r="BE79" s="42">
        <f t="shared" si="141"/>
        <v>0.24820461615254275</v>
      </c>
      <c r="BF79" s="42">
        <f t="shared" si="142"/>
        <v>5.5201782967170603</v>
      </c>
      <c r="BG79" s="45">
        <f t="shared" si="96"/>
        <v>-3.2875648890264937E-3</v>
      </c>
      <c r="BH79" s="42">
        <f t="shared" si="97"/>
        <v>0.286554902854809</v>
      </c>
      <c r="BI79" s="42">
        <f t="shared" si="98"/>
        <v>0.24996440335623152</v>
      </c>
      <c r="BJ79" s="42">
        <f t="shared" si="143"/>
        <v>2.3246902864303275E-2</v>
      </c>
      <c r="BK79" s="42">
        <f t="shared" si="144"/>
        <v>-0.26372060223474081</v>
      </c>
      <c r="BL79" s="42">
        <f t="shared" si="145"/>
        <v>0.24971547029519947</v>
      </c>
      <c r="BM79" s="42">
        <f t="shared" si="146"/>
        <v>6.3649020717227181E-2</v>
      </c>
      <c r="BN79" s="42">
        <f t="shared" si="99"/>
        <v>-4.191613528915613E-3</v>
      </c>
      <c r="BO79" s="42">
        <f t="shared" si="100"/>
        <v>1.6651413704483712E-3</v>
      </c>
      <c r="BP79" s="42">
        <f t="shared" si="101"/>
        <v>-2.526472158467242E-3</v>
      </c>
      <c r="BQ79" s="42">
        <f t="shared" si="147"/>
        <v>0.24542283810729831</v>
      </c>
      <c r="BR79" s="42">
        <f t="shared" si="148"/>
        <v>4.8258133132817598</v>
      </c>
      <c r="BS79" s="45">
        <f t="shared" si="102"/>
        <v>-2.9922646914599445E-3</v>
      </c>
      <c r="BT79" s="42">
        <f t="shared" si="149"/>
        <v>5.5201782967170603</v>
      </c>
      <c r="BU79" s="45">
        <f t="shared" si="103"/>
        <v>-3.4228084543529765E-3</v>
      </c>
      <c r="BV79" s="42">
        <f t="shared" si="150"/>
        <v>-0.26372060223474081</v>
      </c>
      <c r="BW79" s="42">
        <f t="shared" si="150"/>
        <v>0.24971547029519947</v>
      </c>
      <c r="BX79" s="42">
        <f t="shared" si="151"/>
        <v>0</v>
      </c>
      <c r="BY79" s="42">
        <f t="shared" si="104"/>
        <v>0</v>
      </c>
      <c r="BZ79" s="42">
        <f t="shared" si="81"/>
        <v>0.286554902854809</v>
      </c>
      <c r="CA79" s="42">
        <f t="shared" si="81"/>
        <v>0.24996440335623152</v>
      </c>
      <c r="CB79" s="42">
        <f t="shared" si="152"/>
        <v>0</v>
      </c>
      <c r="CC79" s="42">
        <f t="shared" si="105"/>
        <v>0</v>
      </c>
      <c r="CD79" s="42">
        <f t="shared" si="106"/>
        <v>0</v>
      </c>
      <c r="CE79" s="43">
        <f t="shared" si="107"/>
        <v>-2.3994481739215102E-3</v>
      </c>
      <c r="CF79" s="42">
        <f t="shared" si="108"/>
        <v>0.24820461615254275</v>
      </c>
      <c r="CG79" s="42">
        <f t="shared" si="153"/>
        <v>0</v>
      </c>
      <c r="CH79" s="42">
        <f t="shared" si="109"/>
        <v>0</v>
      </c>
      <c r="CI79" s="42">
        <f t="shared" si="82"/>
        <v>-2.526472158467242E-3</v>
      </c>
      <c r="CJ79" s="42">
        <f t="shared" si="82"/>
        <v>0.24542283810729831</v>
      </c>
      <c r="CK79" s="42">
        <f t="shared" si="154"/>
        <v>0</v>
      </c>
      <c r="CL79" s="42">
        <f t="shared" si="155"/>
        <v>0</v>
      </c>
      <c r="CM79" s="44">
        <f t="shared" si="110"/>
        <v>0</v>
      </c>
    </row>
    <row r="80" spans="1:91" x14ac:dyDescent="0.55000000000000004">
      <c r="A80" s="1">
        <v>4.38068767399895</v>
      </c>
      <c r="B80" s="1">
        <v>5.0536028971763098</v>
      </c>
      <c r="C80" s="15">
        <f t="shared" si="111"/>
        <v>1.407537313882776E-2</v>
      </c>
      <c r="D80" s="5">
        <f t="shared" si="112"/>
        <v>1.8762277443233454E-2</v>
      </c>
      <c r="E80" s="5">
        <f t="shared" si="113"/>
        <v>2.399184712746472E-2</v>
      </c>
      <c r="F80" s="16">
        <f t="shared" si="114"/>
        <v>2.865403768093315E-2</v>
      </c>
      <c r="G80" s="43">
        <f t="shared" si="115"/>
        <v>0.35</v>
      </c>
      <c r="H80" s="42">
        <f t="shared" si="116"/>
        <v>0.6</v>
      </c>
      <c r="I80" s="43">
        <f t="shared" si="117"/>
        <v>0.15647691326094898</v>
      </c>
      <c r="J80" s="42">
        <f t="shared" si="118"/>
        <v>0.24990691682791472</v>
      </c>
      <c r="K80" s="42">
        <f t="shared" si="119"/>
        <v>0.53903960366577353</v>
      </c>
      <c r="L80" s="44">
        <f t="shared" si="119"/>
        <v>0.56215358981203534</v>
      </c>
      <c r="M80" s="43">
        <f t="shared" si="120"/>
        <v>5.9618865800268338E-2</v>
      </c>
      <c r="N80" s="42">
        <f t="shared" si="121"/>
        <v>6.5518169056560008E-2</v>
      </c>
      <c r="O80" s="42">
        <f t="shared" si="122"/>
        <v>1.7730542050995585E-2</v>
      </c>
      <c r="P80" s="44">
        <f t="shared" si="123"/>
        <v>2.1213889320082321E-2</v>
      </c>
      <c r="Q80" s="43">
        <f t="shared" si="124"/>
        <v>6.8968203725036606E-2</v>
      </c>
      <c r="R80" s="42">
        <f t="shared" si="125"/>
        <v>2.1482928395107466E-2</v>
      </c>
      <c r="S80" s="42">
        <f t="shared" si="126"/>
        <v>0.51723521970011288</v>
      </c>
      <c r="T80" s="44">
        <f t="shared" si="126"/>
        <v>0.50537052555164796</v>
      </c>
      <c r="U80" s="50">
        <v>3.5336162973694463E-2</v>
      </c>
      <c r="V80" s="51">
        <v>0.96466383702630554</v>
      </c>
      <c r="W80" s="42">
        <f t="shared" si="127"/>
        <v>0.11611335043690592</v>
      </c>
      <c r="X80" s="42">
        <f t="shared" si="127"/>
        <v>0.1054751729826784</v>
      </c>
      <c r="Y80" s="42">
        <f t="shared" si="83"/>
        <v>0.22158852341958432</v>
      </c>
      <c r="Z80" s="43">
        <f t="shared" si="84"/>
        <v>0.48189905672641842</v>
      </c>
      <c r="AA80" s="42">
        <f t="shared" si="85"/>
        <v>0.24970294720188885</v>
      </c>
      <c r="AB80" s="42">
        <f t="shared" si="128"/>
        <v>0.53903960366577353</v>
      </c>
      <c r="AC80" s="44">
        <f t="shared" si="86"/>
        <v>6.486350590626723E-2</v>
      </c>
      <c r="AD80" s="43">
        <f t="shared" si="78"/>
        <v>0.48189905672641842</v>
      </c>
      <c r="AE80" s="42">
        <f t="shared" si="78"/>
        <v>0.24970294720188885</v>
      </c>
      <c r="AF80" s="42">
        <f t="shared" si="129"/>
        <v>0.56215358981203534</v>
      </c>
      <c r="AG80" s="44">
        <f t="shared" si="130"/>
        <v>6.7644849181825562E-2</v>
      </c>
      <c r="AH80" s="43">
        <f t="shared" si="131"/>
        <v>-0.45929331147465757</v>
      </c>
      <c r="AI80" s="42">
        <f t="shared" si="132"/>
        <v>0.2499711574552991</v>
      </c>
      <c r="AJ80" s="42">
        <f t="shared" si="133"/>
        <v>0.53903960366577353</v>
      </c>
      <c r="AK80" s="44">
        <f t="shared" si="87"/>
        <v>-6.1887180387012491E-2</v>
      </c>
      <c r="AL80" s="42">
        <f t="shared" si="79"/>
        <v>-0.45929331147465757</v>
      </c>
      <c r="AM80" s="42">
        <f t="shared" si="79"/>
        <v>0.2499711574552991</v>
      </c>
      <c r="AN80" s="42">
        <f t="shared" si="134"/>
        <v>0.56215358981203534</v>
      </c>
      <c r="AO80" s="45">
        <f t="shared" si="88"/>
        <v>-6.4540899001319638E-2</v>
      </c>
      <c r="AP80" s="46">
        <f t="shared" si="135"/>
        <v>0.48189905672641842</v>
      </c>
      <c r="AQ80" s="42">
        <f t="shared" si="136"/>
        <v>0.24970294720188885</v>
      </c>
      <c r="AR80" s="42">
        <f t="shared" si="137"/>
        <v>5.9618865800268338E-2</v>
      </c>
      <c r="AS80" s="42">
        <f t="shared" si="89"/>
        <v>7.1740343894256993E-3</v>
      </c>
      <c r="AT80" s="42">
        <f t="shared" si="80"/>
        <v>-0.45929331147465757</v>
      </c>
      <c r="AU80" s="42">
        <f t="shared" si="80"/>
        <v>0.2499711574552991</v>
      </c>
      <c r="AV80" s="42">
        <f t="shared" si="138"/>
        <v>1.7730542050995585E-2</v>
      </c>
      <c r="AW80" s="42">
        <f t="shared" si="90"/>
        <v>-2.0356449633890735E-3</v>
      </c>
      <c r="AX80" s="42">
        <f t="shared" si="91"/>
        <v>5.1383894260366263E-3</v>
      </c>
      <c r="AY80" s="42">
        <f t="shared" si="139"/>
        <v>0.24847590934561933</v>
      </c>
      <c r="AZ80" s="42">
        <f t="shared" si="140"/>
        <v>4.38068767399895</v>
      </c>
      <c r="BA80" s="45">
        <f t="shared" si="92"/>
        <v>5.5931130139746524E-3</v>
      </c>
      <c r="BB80" s="46">
        <f t="shared" si="93"/>
        <v>7.1740343894256993E-3</v>
      </c>
      <c r="BC80" s="42">
        <f t="shared" si="94"/>
        <v>-2.0356449633890735E-3</v>
      </c>
      <c r="BD80" s="42">
        <f t="shared" si="95"/>
        <v>5.1383894260366263E-3</v>
      </c>
      <c r="BE80" s="42">
        <f t="shared" si="141"/>
        <v>0.24847590934561933</v>
      </c>
      <c r="BF80" s="42">
        <f t="shared" si="142"/>
        <v>5.0536028971763098</v>
      </c>
      <c r="BG80" s="45">
        <f t="shared" si="96"/>
        <v>6.4522682818550555E-3</v>
      </c>
      <c r="BH80" s="42">
        <f t="shared" si="97"/>
        <v>-0.45929331147465757</v>
      </c>
      <c r="BI80" s="42">
        <f t="shared" si="98"/>
        <v>0.2499711574552991</v>
      </c>
      <c r="BJ80" s="42">
        <f t="shared" si="143"/>
        <v>2.1213889320082321E-2</v>
      </c>
      <c r="BK80" s="42">
        <f t="shared" si="144"/>
        <v>0.48189905672641842</v>
      </c>
      <c r="BL80" s="42">
        <f t="shared" si="145"/>
        <v>0.24970294720188885</v>
      </c>
      <c r="BM80" s="42">
        <f t="shared" si="146"/>
        <v>6.5518169056560008E-2</v>
      </c>
      <c r="BN80" s="42">
        <f t="shared" si="99"/>
        <v>7.883907075968772E-3</v>
      </c>
      <c r="BO80" s="42">
        <f t="shared" si="100"/>
        <v>-2.4355683443921567E-3</v>
      </c>
      <c r="BP80" s="42">
        <f t="shared" si="101"/>
        <v>5.4483387315766157E-3</v>
      </c>
      <c r="BQ80" s="42">
        <f t="shared" si="147"/>
        <v>0.24613693127347724</v>
      </c>
      <c r="BR80" s="42">
        <f t="shared" si="148"/>
        <v>4.38068767399895</v>
      </c>
      <c r="BS80" s="45">
        <f t="shared" si="102"/>
        <v>5.8746659031027422E-3</v>
      </c>
      <c r="BT80" s="42">
        <f t="shared" si="149"/>
        <v>5.0536028971763098</v>
      </c>
      <c r="BU80" s="45">
        <f t="shared" si="103"/>
        <v>6.7770703682149824E-3</v>
      </c>
      <c r="BV80" s="42">
        <f t="shared" si="150"/>
        <v>0.48189905672641842</v>
      </c>
      <c r="BW80" s="42">
        <f t="shared" si="150"/>
        <v>0.24970294720188885</v>
      </c>
      <c r="BX80" s="42">
        <f t="shared" si="151"/>
        <v>0</v>
      </c>
      <c r="BY80" s="42">
        <f t="shared" si="104"/>
        <v>0</v>
      </c>
      <c r="BZ80" s="42">
        <f t="shared" si="81"/>
        <v>-0.45929331147465757</v>
      </c>
      <c r="CA80" s="42">
        <f t="shared" si="81"/>
        <v>0.2499711574552991</v>
      </c>
      <c r="CB80" s="42">
        <f t="shared" si="152"/>
        <v>0</v>
      </c>
      <c r="CC80" s="42">
        <f t="shared" si="105"/>
        <v>0</v>
      </c>
      <c r="CD80" s="42">
        <f t="shared" si="106"/>
        <v>0</v>
      </c>
      <c r="CE80" s="43">
        <f t="shared" si="107"/>
        <v>5.1383894260366263E-3</v>
      </c>
      <c r="CF80" s="42">
        <f t="shared" si="108"/>
        <v>0.24847590934561933</v>
      </c>
      <c r="CG80" s="42">
        <f t="shared" si="153"/>
        <v>0</v>
      </c>
      <c r="CH80" s="42">
        <f t="shared" si="109"/>
        <v>0</v>
      </c>
      <c r="CI80" s="42">
        <f t="shared" si="82"/>
        <v>5.4483387315766157E-3</v>
      </c>
      <c r="CJ80" s="42">
        <f t="shared" si="82"/>
        <v>0.24613693127347724</v>
      </c>
      <c r="CK80" s="42">
        <f t="shared" si="154"/>
        <v>0</v>
      </c>
      <c r="CL80" s="42">
        <f t="shared" si="155"/>
        <v>0</v>
      </c>
      <c r="CM80" s="44">
        <f t="shared" si="110"/>
        <v>0</v>
      </c>
    </row>
    <row r="81" spans="1:91" x14ac:dyDescent="0.55000000000000004">
      <c r="A81" s="1">
        <v>4.9021211780881204</v>
      </c>
      <c r="B81" s="1">
        <v>6.3536642190864496</v>
      </c>
      <c r="C81" s="15">
        <f t="shared" si="111"/>
        <v>1.3795717488129028E-2</v>
      </c>
      <c r="D81" s="5">
        <f t="shared" si="112"/>
        <v>1.8439664029140702E-2</v>
      </c>
      <c r="E81" s="5">
        <f t="shared" si="113"/>
        <v>2.3698113832309582E-2</v>
      </c>
      <c r="F81" s="16">
        <f t="shared" si="114"/>
        <v>2.8315184162522402E-2</v>
      </c>
      <c r="G81" s="43">
        <f t="shared" si="115"/>
        <v>0.35</v>
      </c>
      <c r="H81" s="42">
        <f t="shared" si="116"/>
        <v>0.6</v>
      </c>
      <c r="I81" s="43">
        <f t="shared" si="117"/>
        <v>0.1847877124194047</v>
      </c>
      <c r="J81" s="42">
        <f t="shared" si="118"/>
        <v>0.29607619816836972</v>
      </c>
      <c r="K81" s="42">
        <f t="shared" si="119"/>
        <v>0.54606592015431366</v>
      </c>
      <c r="L81" s="44">
        <f t="shared" si="119"/>
        <v>0.57348303180817906</v>
      </c>
      <c r="M81" s="43">
        <f t="shared" si="120"/>
        <v>5.6375690504954973E-2</v>
      </c>
      <c r="N81" s="42">
        <f t="shared" si="121"/>
        <v>6.2135926597468728E-2</v>
      </c>
      <c r="O81" s="42">
        <f t="shared" si="122"/>
        <v>2.0824901070346208E-2</v>
      </c>
      <c r="P81" s="44">
        <f t="shared" si="123"/>
        <v>2.4440934270148304E-2</v>
      </c>
      <c r="Q81" s="43">
        <f t="shared" si="124"/>
        <v>6.6418742879249884E-2</v>
      </c>
      <c r="R81" s="42">
        <f t="shared" si="125"/>
        <v>2.5388229850570227E-2</v>
      </c>
      <c r="S81" s="42">
        <f t="shared" si="126"/>
        <v>0.51659858418388094</v>
      </c>
      <c r="T81" s="44">
        <f t="shared" si="126"/>
        <v>0.50634671656183106</v>
      </c>
      <c r="U81" s="50">
        <v>0.64438223741212874</v>
      </c>
      <c r="V81" s="51">
        <v>0.35561776258787126</v>
      </c>
      <c r="W81" s="42">
        <f t="shared" si="127"/>
        <v>8.1643310161785432E-3</v>
      </c>
      <c r="X81" s="42">
        <f t="shared" si="127"/>
        <v>1.1359608783042046E-2</v>
      </c>
      <c r="Y81" s="42">
        <f t="shared" si="83"/>
        <v>1.952393979922059E-2</v>
      </c>
      <c r="Z81" s="43">
        <f t="shared" si="84"/>
        <v>-0.12778365322824781</v>
      </c>
      <c r="AA81" s="42">
        <f t="shared" si="85"/>
        <v>0.24972448700309061</v>
      </c>
      <c r="AB81" s="42">
        <f t="shared" si="128"/>
        <v>0.54606592015431366</v>
      </c>
      <c r="AC81" s="44">
        <f t="shared" si="86"/>
        <v>-1.7425349717139698E-2</v>
      </c>
      <c r="AD81" s="43">
        <f t="shared" si="78"/>
        <v>-0.12778365322824781</v>
      </c>
      <c r="AE81" s="42">
        <f t="shared" si="78"/>
        <v>0.24972448700309061</v>
      </c>
      <c r="AF81" s="42">
        <f t="shared" si="129"/>
        <v>0.57348303180817906</v>
      </c>
      <c r="AG81" s="44">
        <f t="shared" si="130"/>
        <v>-1.8300249140761414E-2</v>
      </c>
      <c r="AH81" s="43">
        <f t="shared" si="131"/>
        <v>0.1507289539739598</v>
      </c>
      <c r="AI81" s="42">
        <f t="shared" si="132"/>
        <v>0.24995971918888377</v>
      </c>
      <c r="AJ81" s="42">
        <f t="shared" si="133"/>
        <v>0.54606592015431366</v>
      </c>
      <c r="AK81" s="44">
        <f t="shared" si="87"/>
        <v>2.0573670805638166E-2</v>
      </c>
      <c r="AL81" s="42">
        <f t="shared" si="79"/>
        <v>0.1507289539739598</v>
      </c>
      <c r="AM81" s="42">
        <f t="shared" si="79"/>
        <v>0.24995971918888377</v>
      </c>
      <c r="AN81" s="42">
        <f t="shared" si="134"/>
        <v>0.57348303180817906</v>
      </c>
      <c r="AO81" s="45">
        <f t="shared" si="88"/>
        <v>2.1606642483212646E-2</v>
      </c>
      <c r="AP81" s="46">
        <f t="shared" si="135"/>
        <v>-0.12778365322824781</v>
      </c>
      <c r="AQ81" s="42">
        <f t="shared" si="136"/>
        <v>0.24972448700309061</v>
      </c>
      <c r="AR81" s="42">
        <f t="shared" si="137"/>
        <v>5.6375690504954973E-2</v>
      </c>
      <c r="AS81" s="42">
        <f t="shared" si="89"/>
        <v>-1.7989881557092299E-3</v>
      </c>
      <c r="AT81" s="42">
        <f t="shared" si="80"/>
        <v>0.1507289539739598</v>
      </c>
      <c r="AU81" s="42">
        <f t="shared" si="80"/>
        <v>0.24995971918888377</v>
      </c>
      <c r="AV81" s="42">
        <f t="shared" si="138"/>
        <v>2.0824901070346208E-2</v>
      </c>
      <c r="AW81" s="42">
        <f t="shared" si="90"/>
        <v>7.8460245067154145E-4</v>
      </c>
      <c r="AX81" s="42">
        <f t="shared" si="91"/>
        <v>-1.0143857050376884E-3</v>
      </c>
      <c r="AY81" s="42">
        <f t="shared" si="139"/>
        <v>0.24787793100033639</v>
      </c>
      <c r="AZ81" s="42">
        <f t="shared" si="140"/>
        <v>4.9021211780881204</v>
      </c>
      <c r="BA81" s="45">
        <f t="shared" si="92"/>
        <v>-1.2326081231673596E-3</v>
      </c>
      <c r="BB81" s="46">
        <f t="shared" si="93"/>
        <v>-1.7989881557092299E-3</v>
      </c>
      <c r="BC81" s="42">
        <f t="shared" si="94"/>
        <v>7.8460245067154145E-4</v>
      </c>
      <c r="BD81" s="42">
        <f t="shared" si="95"/>
        <v>-1.0143857050376884E-3</v>
      </c>
      <c r="BE81" s="42">
        <f t="shared" si="141"/>
        <v>0.24787793100033639</v>
      </c>
      <c r="BF81" s="42">
        <f t="shared" si="142"/>
        <v>6.3536642190864496</v>
      </c>
      <c r="BG81" s="45">
        <f t="shared" si="96"/>
        <v>-1.5975896645170561E-3</v>
      </c>
      <c r="BH81" s="42">
        <f t="shared" si="97"/>
        <v>0.1507289539739598</v>
      </c>
      <c r="BI81" s="42">
        <f t="shared" si="98"/>
        <v>0.24995971918888377</v>
      </c>
      <c r="BJ81" s="42">
        <f t="shared" si="143"/>
        <v>2.4440934270148304E-2</v>
      </c>
      <c r="BK81" s="42">
        <f t="shared" si="144"/>
        <v>-0.12778365322824781</v>
      </c>
      <c r="BL81" s="42">
        <f t="shared" si="145"/>
        <v>0.24972448700309061</v>
      </c>
      <c r="BM81" s="42">
        <f t="shared" si="146"/>
        <v>6.2135926597468728E-2</v>
      </c>
      <c r="BN81" s="42">
        <f t="shared" si="99"/>
        <v>-1.9828013633471971E-3</v>
      </c>
      <c r="BO81" s="42">
        <f t="shared" si="100"/>
        <v>9.2084072141724801E-4</v>
      </c>
      <c r="BP81" s="42">
        <f t="shared" si="101"/>
        <v>-1.0619606419299491E-3</v>
      </c>
      <c r="BQ81" s="42">
        <f t="shared" si="147"/>
        <v>0.24460024403627814</v>
      </c>
      <c r="BR81" s="42">
        <f t="shared" si="148"/>
        <v>4.9021211780881204</v>
      </c>
      <c r="BS81" s="45">
        <f t="shared" si="102"/>
        <v>-1.2733545660271088E-3</v>
      </c>
      <c r="BT81" s="42">
        <f t="shared" si="149"/>
        <v>6.3536642190864496</v>
      </c>
      <c r="BU81" s="45">
        <f t="shared" si="103"/>
        <v>-1.6504013365765396E-3</v>
      </c>
      <c r="BV81" s="42">
        <f t="shared" si="150"/>
        <v>-0.12778365322824781</v>
      </c>
      <c r="BW81" s="42">
        <f t="shared" si="150"/>
        <v>0.24972448700309061</v>
      </c>
      <c r="BX81" s="42">
        <f t="shared" si="151"/>
        <v>0</v>
      </c>
      <c r="BY81" s="42">
        <f t="shared" si="104"/>
        <v>0</v>
      </c>
      <c r="BZ81" s="42">
        <f t="shared" si="81"/>
        <v>0.1507289539739598</v>
      </c>
      <c r="CA81" s="42">
        <f t="shared" si="81"/>
        <v>0.24995971918888377</v>
      </c>
      <c r="CB81" s="42">
        <f t="shared" si="152"/>
        <v>0</v>
      </c>
      <c r="CC81" s="42">
        <f t="shared" si="105"/>
        <v>0</v>
      </c>
      <c r="CD81" s="42">
        <f t="shared" si="106"/>
        <v>0</v>
      </c>
      <c r="CE81" s="43">
        <f t="shared" si="107"/>
        <v>-1.0143857050376884E-3</v>
      </c>
      <c r="CF81" s="42">
        <f t="shared" si="108"/>
        <v>0.24787793100033639</v>
      </c>
      <c r="CG81" s="42">
        <f t="shared" si="153"/>
        <v>0</v>
      </c>
      <c r="CH81" s="42">
        <f t="shared" si="109"/>
        <v>0</v>
      </c>
      <c r="CI81" s="42">
        <f t="shared" si="82"/>
        <v>-1.0619606419299491E-3</v>
      </c>
      <c r="CJ81" s="42">
        <f t="shared" si="82"/>
        <v>0.24460024403627814</v>
      </c>
      <c r="CK81" s="42">
        <f t="shared" si="154"/>
        <v>0</v>
      </c>
      <c r="CL81" s="42">
        <f t="shared" si="155"/>
        <v>0</v>
      </c>
      <c r="CM81" s="44">
        <f t="shared" si="110"/>
        <v>0</v>
      </c>
    </row>
    <row r="82" spans="1:91" x14ac:dyDescent="0.55000000000000004">
      <c r="A82" s="1">
        <v>6.6565121042725703</v>
      </c>
      <c r="B82" s="1">
        <v>7.0662217229888196</v>
      </c>
      <c r="C82" s="15">
        <f t="shared" si="111"/>
        <v>1.3857347894287395E-2</v>
      </c>
      <c r="D82" s="5">
        <f t="shared" si="112"/>
        <v>1.8519543512366555E-2</v>
      </c>
      <c r="E82" s="5">
        <f t="shared" si="113"/>
        <v>2.3761781560610939E-2</v>
      </c>
      <c r="F82" s="16">
        <f t="shared" si="114"/>
        <v>2.8397704229351228E-2</v>
      </c>
      <c r="G82" s="43">
        <f t="shared" si="115"/>
        <v>0.35</v>
      </c>
      <c r="H82" s="42">
        <f t="shared" si="116"/>
        <v>0.6</v>
      </c>
      <c r="I82" s="43">
        <f t="shared" si="117"/>
        <v>0.2231048046583613</v>
      </c>
      <c r="J82" s="42">
        <f t="shared" si="118"/>
        <v>0.35883506108574059</v>
      </c>
      <c r="K82" s="42">
        <f t="shared" si="119"/>
        <v>0.55554598845944458</v>
      </c>
      <c r="L82" s="44">
        <f t="shared" si="119"/>
        <v>0.58875840597557749</v>
      </c>
      <c r="M82" s="43">
        <f t="shared" si="120"/>
        <v>5.7246957990811954E-2</v>
      </c>
      <c r="N82" s="42">
        <f t="shared" si="121"/>
        <v>6.3050939054506802E-2</v>
      </c>
      <c r="O82" s="42">
        <f t="shared" si="122"/>
        <v>1.9796217530064299E-2</v>
      </c>
      <c r="P82" s="44">
        <f t="shared" si="123"/>
        <v>2.3360602145987671E-2</v>
      </c>
      <c r="Q82" s="43">
        <f t="shared" si="124"/>
        <v>6.8925088236296644E-2</v>
      </c>
      <c r="R82" s="42">
        <f t="shared" si="125"/>
        <v>2.4751460117599114E-2</v>
      </c>
      <c r="S82" s="42">
        <f t="shared" si="126"/>
        <v>0.51722445362750591</v>
      </c>
      <c r="T82" s="44">
        <f t="shared" si="126"/>
        <v>0.50618754914030906</v>
      </c>
      <c r="U82" s="50">
        <v>0.91591009772688647</v>
      </c>
      <c r="V82" s="51">
        <v>8.4089902273113526E-2</v>
      </c>
      <c r="W82" s="42">
        <f t="shared" si="127"/>
        <v>7.9475121405468974E-2</v>
      </c>
      <c r="X82" s="42">
        <f t="shared" si="127"/>
        <v>8.9083211745411853E-2</v>
      </c>
      <c r="Y82" s="42">
        <f t="shared" si="83"/>
        <v>0.16855833315088081</v>
      </c>
      <c r="Z82" s="43">
        <f t="shared" si="84"/>
        <v>-0.39868564409938057</v>
      </c>
      <c r="AA82" s="42">
        <f t="shared" si="85"/>
        <v>0.2497033181972339</v>
      </c>
      <c r="AB82" s="42">
        <f t="shared" si="128"/>
        <v>0.55554598845944458</v>
      </c>
      <c r="AC82" s="44">
        <f t="shared" si="86"/>
        <v>-5.530634103744099E-2</v>
      </c>
      <c r="AD82" s="43">
        <f t="shared" si="78"/>
        <v>-0.39868564409938057</v>
      </c>
      <c r="AE82" s="42">
        <f t="shared" si="78"/>
        <v>0.2497033181972339</v>
      </c>
      <c r="AF82" s="42">
        <f t="shared" si="129"/>
        <v>0.58875840597557749</v>
      </c>
      <c r="AG82" s="44">
        <f t="shared" si="130"/>
        <v>-5.8612741097891101E-2</v>
      </c>
      <c r="AH82" s="43">
        <f t="shared" si="131"/>
        <v>0.42209764686719553</v>
      </c>
      <c r="AI82" s="42">
        <f t="shared" si="132"/>
        <v>0.24996171423563626</v>
      </c>
      <c r="AJ82" s="42">
        <f t="shared" si="133"/>
        <v>0.55554598845944458</v>
      </c>
      <c r="AK82" s="44">
        <f t="shared" si="87"/>
        <v>5.8614685806725401E-2</v>
      </c>
      <c r="AL82" s="42">
        <f t="shared" si="79"/>
        <v>0.42209764686719553</v>
      </c>
      <c r="AM82" s="42">
        <f t="shared" si="79"/>
        <v>0.24996171423563626</v>
      </c>
      <c r="AN82" s="42">
        <f t="shared" si="134"/>
        <v>0.58875840597557749</v>
      </c>
      <c r="AO82" s="45">
        <f t="shared" si="88"/>
        <v>6.2118869903146121E-2</v>
      </c>
      <c r="AP82" s="46">
        <f t="shared" si="135"/>
        <v>-0.39868564409938057</v>
      </c>
      <c r="AQ82" s="42">
        <f t="shared" si="136"/>
        <v>0.2497033181972339</v>
      </c>
      <c r="AR82" s="42">
        <f t="shared" si="137"/>
        <v>5.7246957990811954E-2</v>
      </c>
      <c r="AS82" s="42">
        <f t="shared" si="89"/>
        <v>-5.6991137507368273E-3</v>
      </c>
      <c r="AT82" s="42">
        <f t="shared" si="80"/>
        <v>0.42209764686719553</v>
      </c>
      <c r="AU82" s="42">
        <f t="shared" si="80"/>
        <v>0.24996171423563626</v>
      </c>
      <c r="AV82" s="42">
        <f t="shared" si="138"/>
        <v>1.9796217530064299E-2</v>
      </c>
      <c r="AW82" s="42">
        <f t="shared" si="90"/>
        <v>2.0886642956490634E-3</v>
      </c>
      <c r="AX82" s="42">
        <f t="shared" si="91"/>
        <v>-3.6104494550877639E-3</v>
      </c>
      <c r="AY82" s="42">
        <f t="shared" si="139"/>
        <v>0.24691464316606324</v>
      </c>
      <c r="AZ82" s="42">
        <f t="shared" si="140"/>
        <v>6.6565121042725703</v>
      </c>
      <c r="BA82" s="45">
        <f t="shared" si="92"/>
        <v>-5.9340997425823818E-3</v>
      </c>
      <c r="BB82" s="46">
        <f t="shared" si="93"/>
        <v>-5.6991137507368273E-3</v>
      </c>
      <c r="BC82" s="42">
        <f t="shared" si="94"/>
        <v>2.0886642956490634E-3</v>
      </c>
      <c r="BD82" s="42">
        <f t="shared" si="95"/>
        <v>-3.6104494550877639E-3</v>
      </c>
      <c r="BE82" s="42">
        <f t="shared" si="141"/>
        <v>0.24691464316606324</v>
      </c>
      <c r="BF82" s="42">
        <f t="shared" si="142"/>
        <v>7.0662217229888196</v>
      </c>
      <c r="BG82" s="45">
        <f t="shared" si="96"/>
        <v>-6.2993447394925637E-3</v>
      </c>
      <c r="BH82" s="42">
        <f t="shared" si="97"/>
        <v>0.42209764686719553</v>
      </c>
      <c r="BI82" s="42">
        <f t="shared" si="98"/>
        <v>0.24996171423563626</v>
      </c>
      <c r="BJ82" s="42">
        <f t="shared" si="143"/>
        <v>2.3360602145987671E-2</v>
      </c>
      <c r="BK82" s="42">
        <f t="shared" si="144"/>
        <v>-0.39868564409938057</v>
      </c>
      <c r="BL82" s="42">
        <f t="shared" si="145"/>
        <v>0.2497033181972339</v>
      </c>
      <c r="BM82" s="42">
        <f t="shared" si="146"/>
        <v>6.3050939054506802E-2</v>
      </c>
      <c r="BN82" s="42">
        <f t="shared" si="99"/>
        <v>-6.276918221926866E-3</v>
      </c>
      <c r="BO82" s="42">
        <f t="shared" si="100"/>
        <v>2.4647362837414153E-3</v>
      </c>
      <c r="BP82" s="42">
        <f t="shared" si="101"/>
        <v>-3.8121819381854508E-3</v>
      </c>
      <c r="BQ82" s="42">
        <f t="shared" si="147"/>
        <v>0.24212194536867457</v>
      </c>
      <c r="BR82" s="42">
        <f t="shared" si="148"/>
        <v>6.6565121042725703</v>
      </c>
      <c r="BS82" s="45">
        <f t="shared" si="102"/>
        <v>-6.1440465876641598E-3</v>
      </c>
      <c r="BT82" s="42">
        <f t="shared" si="149"/>
        <v>7.0662217229888196</v>
      </c>
      <c r="BU82" s="45">
        <f t="shared" si="103"/>
        <v>-6.522213853850157E-3</v>
      </c>
      <c r="BV82" s="42">
        <f t="shared" si="150"/>
        <v>-0.39868564409938057</v>
      </c>
      <c r="BW82" s="42">
        <f t="shared" si="150"/>
        <v>0.2497033181972339</v>
      </c>
      <c r="BX82" s="42">
        <f t="shared" si="151"/>
        <v>0</v>
      </c>
      <c r="BY82" s="42">
        <f t="shared" si="104"/>
        <v>0</v>
      </c>
      <c r="BZ82" s="42">
        <f t="shared" si="81"/>
        <v>0.42209764686719553</v>
      </c>
      <c r="CA82" s="42">
        <f t="shared" si="81"/>
        <v>0.24996171423563626</v>
      </c>
      <c r="CB82" s="42">
        <f t="shared" si="152"/>
        <v>0</v>
      </c>
      <c r="CC82" s="42">
        <f t="shared" si="105"/>
        <v>0</v>
      </c>
      <c r="CD82" s="42">
        <f t="shared" si="106"/>
        <v>0</v>
      </c>
      <c r="CE82" s="43">
        <f t="shared" si="107"/>
        <v>-3.6104494550877639E-3</v>
      </c>
      <c r="CF82" s="42">
        <f t="shared" si="108"/>
        <v>0.24691464316606324</v>
      </c>
      <c r="CG82" s="42">
        <f t="shared" si="153"/>
        <v>0</v>
      </c>
      <c r="CH82" s="42">
        <f t="shared" si="109"/>
        <v>0</v>
      </c>
      <c r="CI82" s="42">
        <f t="shared" si="82"/>
        <v>-3.8121819381854508E-3</v>
      </c>
      <c r="CJ82" s="42">
        <f t="shared" si="82"/>
        <v>0.24212194536867457</v>
      </c>
      <c r="CK82" s="42">
        <f t="shared" si="154"/>
        <v>0</v>
      </c>
      <c r="CL82" s="42">
        <f t="shared" si="155"/>
        <v>0</v>
      </c>
      <c r="CM82" s="44">
        <f t="shared" si="110"/>
        <v>0</v>
      </c>
    </row>
    <row r="83" spans="1:91" x14ac:dyDescent="0.55000000000000004">
      <c r="A83" s="5">
        <v>2.3428328545917498</v>
      </c>
      <c r="B83" s="5">
        <v>2.9977047673783002</v>
      </c>
      <c r="C83" s="15">
        <f t="shared" si="111"/>
        <v>1.4154052881416515E-2</v>
      </c>
      <c r="D83" s="5">
        <f t="shared" si="112"/>
        <v>1.8834510749341182E-2</v>
      </c>
      <c r="E83" s="5">
        <f t="shared" si="113"/>
        <v>2.4068983889994146E-2</v>
      </c>
      <c r="F83" s="16">
        <f t="shared" si="114"/>
        <v>2.8723814922043737E-2</v>
      </c>
      <c r="G83" s="43">
        <f t="shared" si="115"/>
        <v>0.35</v>
      </c>
      <c r="H83" s="42">
        <f t="shared" si="116"/>
        <v>0.6</v>
      </c>
      <c r="I83" s="43">
        <f t="shared" si="117"/>
        <v>8.9620882780749533E-2</v>
      </c>
      <c r="J83" s="42">
        <f t="shared" si="118"/>
        <v>0.1424951231632203</v>
      </c>
      <c r="K83" s="42">
        <f t="shared" si="119"/>
        <v>0.52239023635109849</v>
      </c>
      <c r="L83" s="44">
        <f t="shared" si="119"/>
        <v>0.53556362494295318</v>
      </c>
      <c r="M83" s="43">
        <f t="shared" si="120"/>
        <v>6.0012275042684006E-2</v>
      </c>
      <c r="N83" s="42">
        <f t="shared" si="121"/>
        <v>6.5981576109401363E-2</v>
      </c>
      <c r="O83" s="42">
        <f t="shared" si="122"/>
        <v>1.686548323972803E-2</v>
      </c>
      <c r="P83" s="44">
        <f t="shared" si="123"/>
        <v>2.0254658650830364E-2</v>
      </c>
      <c r="Q83" s="43">
        <f t="shared" si="124"/>
        <v>6.6687158624115173E-2</v>
      </c>
      <c r="R83" s="42">
        <f t="shared" si="125"/>
        <v>1.9658022184797869E-2</v>
      </c>
      <c r="S83" s="42">
        <f t="shared" si="126"/>
        <v>0.51666561386902965</v>
      </c>
      <c r="T83" s="44">
        <f t="shared" si="126"/>
        <v>0.50491434728974105</v>
      </c>
      <c r="U83" s="50">
        <v>0.72908800132999996</v>
      </c>
      <c r="V83" s="51">
        <v>0.27091199867000004</v>
      </c>
      <c r="W83" s="42">
        <f t="shared" si="127"/>
        <v>2.2561635347309299E-2</v>
      </c>
      <c r="X83" s="42">
        <f t="shared" si="127"/>
        <v>2.7378549579777402E-2</v>
      </c>
      <c r="Y83" s="42">
        <f t="shared" si="83"/>
        <v>4.9940184927086698E-2</v>
      </c>
      <c r="Z83" s="43">
        <f t="shared" si="84"/>
        <v>-0.21242238746097031</v>
      </c>
      <c r="AA83" s="42">
        <f t="shared" si="85"/>
        <v>0.2497222573143684</v>
      </c>
      <c r="AB83" s="42">
        <f t="shared" si="128"/>
        <v>0.52239023635109849</v>
      </c>
      <c r="AC83" s="44">
        <f t="shared" si="86"/>
        <v>-2.7711024919530453E-2</v>
      </c>
      <c r="AD83" s="43">
        <f t="shared" si="78"/>
        <v>-0.21242238746097031</v>
      </c>
      <c r="AE83" s="42">
        <f t="shared" si="78"/>
        <v>0.2497222573143684</v>
      </c>
      <c r="AF83" s="42">
        <f t="shared" si="129"/>
        <v>0.53556362494295318</v>
      </c>
      <c r="AG83" s="44">
        <f t="shared" si="130"/>
        <v>-2.8409828369789034E-2</v>
      </c>
      <c r="AH83" s="43">
        <f t="shared" si="131"/>
        <v>0.23400234861974101</v>
      </c>
      <c r="AI83" s="42">
        <f t="shared" si="132"/>
        <v>0.2499758491907158</v>
      </c>
      <c r="AJ83" s="42">
        <f t="shared" si="133"/>
        <v>0.52239023635109849</v>
      </c>
      <c r="AK83" s="44">
        <f t="shared" si="87"/>
        <v>3.0557183342523143E-2</v>
      </c>
      <c r="AL83" s="42">
        <f t="shared" si="79"/>
        <v>0.23400234861974101</v>
      </c>
      <c r="AM83" s="42">
        <f t="shared" si="79"/>
        <v>0.2499758491907158</v>
      </c>
      <c r="AN83" s="42">
        <f t="shared" si="134"/>
        <v>0.53556362494295318</v>
      </c>
      <c r="AO83" s="45">
        <f t="shared" si="88"/>
        <v>3.1327759862588608E-2</v>
      </c>
      <c r="AP83" s="46">
        <f t="shared" si="135"/>
        <v>-0.21242238746097031</v>
      </c>
      <c r="AQ83" s="42">
        <f t="shared" si="136"/>
        <v>0.2497222573143684</v>
      </c>
      <c r="AR83" s="42">
        <f t="shared" si="137"/>
        <v>6.0012275042684006E-2</v>
      </c>
      <c r="AS83" s="42">
        <f t="shared" si="89"/>
        <v>-3.1834470353075827E-3</v>
      </c>
      <c r="AT83" s="42">
        <f t="shared" si="80"/>
        <v>0.23400234861974101</v>
      </c>
      <c r="AU83" s="42">
        <f t="shared" si="80"/>
        <v>0.2499758491907158</v>
      </c>
      <c r="AV83" s="42">
        <f t="shared" si="138"/>
        <v>1.686548323972803E-2</v>
      </c>
      <c r="AW83" s="42">
        <f t="shared" si="90"/>
        <v>9.8654535949298651E-4</v>
      </c>
      <c r="AX83" s="42">
        <f t="shared" si="91"/>
        <v>-2.1969016758145964E-3</v>
      </c>
      <c r="AY83" s="42">
        <f t="shared" si="139"/>
        <v>0.24949867731614195</v>
      </c>
      <c r="AZ83" s="42">
        <f t="shared" si="140"/>
        <v>2.3428328545917498</v>
      </c>
      <c r="BA83" s="45">
        <f t="shared" si="92"/>
        <v>-1.2841630615706579E-3</v>
      </c>
      <c r="BB83" s="46">
        <f t="shared" si="93"/>
        <v>-3.1834470353075827E-3</v>
      </c>
      <c r="BC83" s="42">
        <f t="shared" si="94"/>
        <v>9.8654535949298651E-4</v>
      </c>
      <c r="BD83" s="42">
        <f t="shared" si="95"/>
        <v>-2.1969016758145964E-3</v>
      </c>
      <c r="BE83" s="42">
        <f t="shared" si="141"/>
        <v>0.24949867731614195</v>
      </c>
      <c r="BF83" s="42">
        <f t="shared" si="142"/>
        <v>2.9977047673783002</v>
      </c>
      <c r="BG83" s="45">
        <f t="shared" si="96"/>
        <v>-1.6431141146995214E-3</v>
      </c>
      <c r="BH83" s="42">
        <f t="shared" si="97"/>
        <v>0.23400234861974101</v>
      </c>
      <c r="BI83" s="42">
        <f t="shared" si="98"/>
        <v>0.2499758491907158</v>
      </c>
      <c r="BJ83" s="42">
        <f t="shared" si="143"/>
        <v>2.0254658650830364E-2</v>
      </c>
      <c r="BK83" s="42">
        <f t="shared" si="144"/>
        <v>-0.21242238746097031</v>
      </c>
      <c r="BL83" s="42">
        <f t="shared" si="145"/>
        <v>0.2497222573143684</v>
      </c>
      <c r="BM83" s="42">
        <f t="shared" si="146"/>
        <v>6.5981576109401363E-2</v>
      </c>
      <c r="BN83" s="42">
        <f t="shared" si="99"/>
        <v>-3.5000981499367784E-3</v>
      </c>
      <c r="BO83" s="42">
        <f t="shared" si="100"/>
        <v>1.1847949576103221E-3</v>
      </c>
      <c r="BP83" s="42">
        <f t="shared" si="101"/>
        <v>-2.3153031923264563E-3</v>
      </c>
      <c r="BQ83" s="42">
        <f t="shared" si="147"/>
        <v>0.24873522858091696</v>
      </c>
      <c r="BR83" s="42">
        <f t="shared" si="148"/>
        <v>2.3428328545917498</v>
      </c>
      <c r="BS83" s="45">
        <f t="shared" si="102"/>
        <v>-1.3492315107280313E-3</v>
      </c>
      <c r="BT83" s="42">
        <f t="shared" si="149"/>
        <v>2.9977047673783002</v>
      </c>
      <c r="BU83" s="45">
        <f t="shared" si="103"/>
        <v>-1.7263705876752512E-3</v>
      </c>
      <c r="BV83" s="42">
        <f t="shared" si="150"/>
        <v>-0.21242238746097031</v>
      </c>
      <c r="BW83" s="42">
        <f t="shared" si="150"/>
        <v>0.2497222573143684</v>
      </c>
      <c r="BX83" s="42">
        <f t="shared" si="151"/>
        <v>0</v>
      </c>
      <c r="BY83" s="42">
        <f t="shared" si="104"/>
        <v>0</v>
      </c>
      <c r="BZ83" s="42">
        <f t="shared" si="81"/>
        <v>0.23400234861974101</v>
      </c>
      <c r="CA83" s="42">
        <f t="shared" si="81"/>
        <v>0.2499758491907158</v>
      </c>
      <c r="CB83" s="42">
        <f t="shared" si="152"/>
        <v>0</v>
      </c>
      <c r="CC83" s="42">
        <f t="shared" si="105"/>
        <v>0</v>
      </c>
      <c r="CD83" s="42">
        <f t="shared" si="106"/>
        <v>0</v>
      </c>
      <c r="CE83" s="43">
        <f t="shared" si="107"/>
        <v>-2.1969016758145964E-3</v>
      </c>
      <c r="CF83" s="42">
        <f t="shared" si="108"/>
        <v>0.24949867731614195</v>
      </c>
      <c r="CG83" s="42">
        <f t="shared" si="153"/>
        <v>0</v>
      </c>
      <c r="CH83" s="42">
        <f t="shared" si="109"/>
        <v>0</v>
      </c>
      <c r="CI83" s="42">
        <f t="shared" si="82"/>
        <v>-2.3153031923264563E-3</v>
      </c>
      <c r="CJ83" s="42">
        <f t="shared" si="82"/>
        <v>0.24873522858091696</v>
      </c>
      <c r="CK83" s="42">
        <f t="shared" si="154"/>
        <v>0</v>
      </c>
      <c r="CL83" s="42">
        <f t="shared" si="155"/>
        <v>0</v>
      </c>
      <c r="CM83" s="44">
        <f t="shared" si="110"/>
        <v>0</v>
      </c>
    </row>
    <row r="84" spans="1:91" x14ac:dyDescent="0.55000000000000004">
      <c r="A84" s="1">
        <v>7.6373122621371099</v>
      </c>
      <c r="B84" s="1">
        <v>7.9752972656727099</v>
      </c>
      <c r="C84" s="15">
        <f t="shared" si="111"/>
        <v>1.4218261034495047E-2</v>
      </c>
      <c r="D84" s="5">
        <f t="shared" si="112"/>
        <v>1.8916666455076156E-2</v>
      </c>
      <c r="E84" s="5">
        <f t="shared" si="113"/>
        <v>2.4136445465530548E-2</v>
      </c>
      <c r="F84" s="16">
        <f t="shared" si="114"/>
        <v>2.8810133451427498E-2</v>
      </c>
      <c r="G84" s="43">
        <f t="shared" si="115"/>
        <v>0.35</v>
      </c>
      <c r="H84" s="42">
        <f t="shared" si="116"/>
        <v>0.6</v>
      </c>
      <c r="I84" s="43">
        <f t="shared" si="117"/>
        <v>0.25945533759982686</v>
      </c>
      <c r="J84" s="42">
        <f t="shared" si="118"/>
        <v>0.41410694945713566</v>
      </c>
      <c r="K84" s="42">
        <f t="shared" si="119"/>
        <v>0.56450239701046279</v>
      </c>
      <c r="L84" s="44">
        <f t="shared" si="119"/>
        <v>0.60207223823189071</v>
      </c>
      <c r="M84" s="43">
        <f t="shared" si="120"/>
        <v>6.1397826288660529E-2</v>
      </c>
      <c r="N84" s="42">
        <f t="shared" si="121"/>
        <v>6.740206752789081E-2</v>
      </c>
      <c r="O84" s="42">
        <f t="shared" si="122"/>
        <v>1.5337624072601872E-2</v>
      </c>
      <c r="P84" s="44">
        <f t="shared" si="123"/>
        <v>1.8688270657700932E-2</v>
      </c>
      <c r="Q84" s="43">
        <f t="shared" si="124"/>
        <v>7.5240133769155143E-2</v>
      </c>
      <c r="R84" s="42">
        <f t="shared" si="125"/>
        <v>1.9909814496994499E-2</v>
      </c>
      <c r="S84" s="42">
        <f t="shared" si="126"/>
        <v>0.51880116470779669</v>
      </c>
      <c r="T84" s="44">
        <f t="shared" si="126"/>
        <v>0.50497728920858542</v>
      </c>
      <c r="U84" s="50">
        <v>7.1038437770474472E-2</v>
      </c>
      <c r="V84" s="51">
        <v>0.92896156222952553</v>
      </c>
      <c r="W84" s="42">
        <f t="shared" si="127"/>
        <v>0.10024572981717349</v>
      </c>
      <c r="X84" s="42">
        <f t="shared" si="127"/>
        <v>8.9881331884547541E-2</v>
      </c>
      <c r="Y84" s="42">
        <f t="shared" si="83"/>
        <v>0.19012706170172103</v>
      </c>
      <c r="Z84" s="43">
        <f t="shared" si="84"/>
        <v>0.44776272693732222</v>
      </c>
      <c r="AA84" s="42">
        <f t="shared" si="85"/>
        <v>0.2496465162056303</v>
      </c>
      <c r="AB84" s="42">
        <f t="shared" si="128"/>
        <v>0.56450239701046279</v>
      </c>
      <c r="AC84" s="44">
        <f t="shared" si="86"/>
        <v>6.3101435490809724E-2</v>
      </c>
      <c r="AD84" s="43">
        <f t="shared" si="78"/>
        <v>0.44776272693732222</v>
      </c>
      <c r="AE84" s="42">
        <f t="shared" si="78"/>
        <v>0.2496465162056303</v>
      </c>
      <c r="AF84" s="42">
        <f t="shared" si="129"/>
        <v>0.60207223823189071</v>
      </c>
      <c r="AG84" s="44">
        <f t="shared" si="130"/>
        <v>6.7301082692998587E-2</v>
      </c>
      <c r="AH84" s="43">
        <f t="shared" si="131"/>
        <v>-0.42398427302094011</v>
      </c>
      <c r="AI84" s="42">
        <f t="shared" si="132"/>
        <v>0.24997522659213409</v>
      </c>
      <c r="AJ84" s="42">
        <f t="shared" si="133"/>
        <v>0.56450239701046279</v>
      </c>
      <c r="AK84" s="44">
        <f t="shared" si="87"/>
        <v>-5.9829105332897155E-2</v>
      </c>
      <c r="AL84" s="42">
        <f t="shared" si="79"/>
        <v>-0.42398427302094011</v>
      </c>
      <c r="AM84" s="42">
        <f t="shared" si="79"/>
        <v>0.24997522659213409</v>
      </c>
      <c r="AN84" s="42">
        <f t="shared" si="134"/>
        <v>0.60207223823189071</v>
      </c>
      <c r="AO84" s="45">
        <f t="shared" si="88"/>
        <v>-6.3810966171187575E-2</v>
      </c>
      <c r="AP84" s="46">
        <f t="shared" si="135"/>
        <v>0.44776272693732222</v>
      </c>
      <c r="AQ84" s="42">
        <f t="shared" si="136"/>
        <v>0.2496465162056303</v>
      </c>
      <c r="AR84" s="42">
        <f t="shared" si="137"/>
        <v>6.1397826288660529E-2</v>
      </c>
      <c r="AS84" s="42">
        <f t="shared" si="89"/>
        <v>6.8631966761304036E-3</v>
      </c>
      <c r="AT84" s="42">
        <f t="shared" si="80"/>
        <v>-0.42398427302094011</v>
      </c>
      <c r="AU84" s="42">
        <f t="shared" si="80"/>
        <v>0.24997522659213409</v>
      </c>
      <c r="AV84" s="42">
        <f t="shared" si="138"/>
        <v>1.5337624072601872E-2</v>
      </c>
      <c r="AW84" s="42">
        <f t="shared" si="90"/>
        <v>-1.6255667487964068E-3</v>
      </c>
      <c r="AX84" s="42">
        <f t="shared" si="91"/>
        <v>5.2376299273339966E-3</v>
      </c>
      <c r="AY84" s="42">
        <f t="shared" si="139"/>
        <v>0.24583944077990463</v>
      </c>
      <c r="AZ84" s="42">
        <f t="shared" si="140"/>
        <v>7.6373122621371099</v>
      </c>
      <c r="BA84" s="45">
        <f t="shared" si="92"/>
        <v>9.8339255600285707E-3</v>
      </c>
      <c r="BB84" s="46">
        <f t="shared" si="93"/>
        <v>6.8631966761304036E-3</v>
      </c>
      <c r="BC84" s="42">
        <f t="shared" si="94"/>
        <v>-1.6255667487964068E-3</v>
      </c>
      <c r="BD84" s="42">
        <f t="shared" si="95"/>
        <v>5.2376299273339966E-3</v>
      </c>
      <c r="BE84" s="42">
        <f t="shared" si="141"/>
        <v>0.24583944077990463</v>
      </c>
      <c r="BF84" s="42">
        <f t="shared" si="142"/>
        <v>7.9752972656727099</v>
      </c>
      <c r="BG84" s="45">
        <f t="shared" si="96"/>
        <v>1.0269120462514464E-2</v>
      </c>
      <c r="BH84" s="42">
        <f t="shared" si="97"/>
        <v>-0.42398427302094011</v>
      </c>
      <c r="BI84" s="42">
        <f t="shared" si="98"/>
        <v>0.24997522659213409</v>
      </c>
      <c r="BJ84" s="42">
        <f t="shared" si="143"/>
        <v>1.8688270657700932E-2</v>
      </c>
      <c r="BK84" s="42">
        <f t="shared" si="144"/>
        <v>0.44776272693732222</v>
      </c>
      <c r="BL84" s="42">
        <f t="shared" si="145"/>
        <v>0.2496465162056303</v>
      </c>
      <c r="BM84" s="42">
        <f t="shared" si="146"/>
        <v>6.740206752789081E-2</v>
      </c>
      <c r="BN84" s="42">
        <f t="shared" si="99"/>
        <v>7.5343652012509919E-3</v>
      </c>
      <c r="BO84" s="42">
        <f t="shared" si="100"/>
        <v>-1.980686919294971E-3</v>
      </c>
      <c r="BP84" s="42">
        <f t="shared" si="101"/>
        <v>5.5536782819560204E-3</v>
      </c>
      <c r="BQ84" s="42">
        <f t="shared" si="147"/>
        <v>0.23958125818233214</v>
      </c>
      <c r="BR84" s="42">
        <f t="shared" si="148"/>
        <v>7.6373122621371099</v>
      </c>
      <c r="BS84" s="45">
        <f t="shared" si="102"/>
        <v>1.0161881050681497E-2</v>
      </c>
      <c r="BT84" s="42">
        <f t="shared" si="149"/>
        <v>7.9752972656727099</v>
      </c>
      <c r="BU84" s="45">
        <f t="shared" si="103"/>
        <v>1.0611589440879209E-2</v>
      </c>
      <c r="BV84" s="42">
        <f t="shared" si="150"/>
        <v>0.44776272693732222</v>
      </c>
      <c r="BW84" s="42">
        <f t="shared" si="150"/>
        <v>0.2496465162056303</v>
      </c>
      <c r="BX84" s="42">
        <f t="shared" si="151"/>
        <v>0</v>
      </c>
      <c r="BY84" s="42">
        <f t="shared" si="104"/>
        <v>0</v>
      </c>
      <c r="BZ84" s="42">
        <f t="shared" si="81"/>
        <v>-0.42398427302094011</v>
      </c>
      <c r="CA84" s="42">
        <f t="shared" si="81"/>
        <v>0.24997522659213409</v>
      </c>
      <c r="CB84" s="42">
        <f t="shared" si="152"/>
        <v>0</v>
      </c>
      <c r="CC84" s="42">
        <f t="shared" si="105"/>
        <v>0</v>
      </c>
      <c r="CD84" s="42">
        <f t="shared" si="106"/>
        <v>0</v>
      </c>
      <c r="CE84" s="43">
        <f t="shared" si="107"/>
        <v>5.2376299273339966E-3</v>
      </c>
      <c r="CF84" s="42">
        <f t="shared" si="108"/>
        <v>0.24583944077990463</v>
      </c>
      <c r="CG84" s="42">
        <f t="shared" si="153"/>
        <v>0</v>
      </c>
      <c r="CH84" s="42">
        <f t="shared" si="109"/>
        <v>0</v>
      </c>
      <c r="CI84" s="42">
        <f t="shared" si="82"/>
        <v>5.5536782819560204E-3</v>
      </c>
      <c r="CJ84" s="42">
        <f t="shared" si="82"/>
        <v>0.23958125818233214</v>
      </c>
      <c r="CK84" s="42">
        <f t="shared" si="154"/>
        <v>0</v>
      </c>
      <c r="CL84" s="42">
        <f t="shared" si="155"/>
        <v>0</v>
      </c>
      <c r="CM84" s="44">
        <f t="shared" si="110"/>
        <v>0</v>
      </c>
    </row>
    <row r="85" spans="1:91" x14ac:dyDescent="0.55000000000000004">
      <c r="A85" s="1">
        <v>6.4342593119212497</v>
      </c>
      <c r="B85" s="1">
        <v>7.2642116242132504</v>
      </c>
      <c r="C85" s="15">
        <f t="shared" si="111"/>
        <v>1.3726564756493618E-2</v>
      </c>
      <c r="D85" s="5">
        <f t="shared" si="112"/>
        <v>1.8403210431950433E-2</v>
      </c>
      <c r="E85" s="5">
        <f t="shared" si="113"/>
        <v>2.3628351412996473E-2</v>
      </c>
      <c r="F85" s="16">
        <f t="shared" si="114"/>
        <v>2.8279553979383538E-2</v>
      </c>
      <c r="G85" s="43">
        <f t="shared" si="115"/>
        <v>0.35</v>
      </c>
      <c r="H85" s="42">
        <f t="shared" si="116"/>
        <v>0.6</v>
      </c>
      <c r="I85" s="43">
        <f t="shared" si="117"/>
        <v>0.22200509224777601</v>
      </c>
      <c r="J85" s="42">
        <f t="shared" si="118"/>
        <v>0.35745960484902417</v>
      </c>
      <c r="K85" s="42">
        <f t="shared" si="119"/>
        <v>0.55527443680173882</v>
      </c>
      <c r="L85" s="44">
        <f t="shared" si="119"/>
        <v>0.58842533722615165</v>
      </c>
      <c r="M85" s="43">
        <f t="shared" si="120"/>
        <v>5.8242754514120046E-2</v>
      </c>
      <c r="N85" s="42">
        <f t="shared" si="121"/>
        <v>6.4037013393240888E-2</v>
      </c>
      <c r="O85" s="42">
        <f t="shared" si="122"/>
        <v>1.832907933924673E-2</v>
      </c>
      <c r="P85" s="44">
        <f t="shared" si="123"/>
        <v>2.1878818966260309E-2</v>
      </c>
      <c r="Q85" s="43">
        <f t="shared" si="124"/>
        <v>7.0021713911483291E-2</v>
      </c>
      <c r="R85" s="42">
        <f t="shared" si="125"/>
        <v>2.3051720635526261E-2</v>
      </c>
      <c r="S85" s="42">
        <f t="shared" si="126"/>
        <v>0.51749827949774241</v>
      </c>
      <c r="T85" s="44">
        <f t="shared" si="126"/>
        <v>0.50576267497941296</v>
      </c>
      <c r="U85" s="50">
        <v>0.35021495304302519</v>
      </c>
      <c r="V85" s="51">
        <v>0.64978504695697481</v>
      </c>
      <c r="W85" s="42">
        <f t="shared" si="127"/>
        <v>1.3991855654877747E-2</v>
      </c>
      <c r="X85" s="42">
        <f t="shared" si="127"/>
        <v>1.0371221815021595E-2</v>
      </c>
      <c r="Y85" s="42">
        <f t="shared" si="83"/>
        <v>2.4363077469899342E-2</v>
      </c>
      <c r="Z85" s="43">
        <f t="shared" si="84"/>
        <v>0.16728332645471722</v>
      </c>
      <c r="AA85" s="42">
        <f t="shared" si="85"/>
        <v>0.24969381021461889</v>
      </c>
      <c r="AB85" s="42">
        <f t="shared" si="128"/>
        <v>0.55527443680173882</v>
      </c>
      <c r="AC85" s="44">
        <f t="shared" si="86"/>
        <v>2.3193597316657915E-2</v>
      </c>
      <c r="AD85" s="43">
        <f t="shared" si="78"/>
        <v>0.16728332645471722</v>
      </c>
      <c r="AE85" s="42">
        <f t="shared" si="78"/>
        <v>0.24969381021461889</v>
      </c>
      <c r="AF85" s="42">
        <f t="shared" si="129"/>
        <v>0.58842533722615165</v>
      </c>
      <c r="AG85" s="44">
        <f t="shared" si="130"/>
        <v>2.4578297537249896E-2</v>
      </c>
      <c r="AH85" s="43">
        <f t="shared" si="131"/>
        <v>-0.14402237197756185</v>
      </c>
      <c r="AI85" s="42">
        <f t="shared" si="132"/>
        <v>0.24996679157708165</v>
      </c>
      <c r="AJ85" s="42">
        <f t="shared" si="133"/>
        <v>0.55527443680173882</v>
      </c>
      <c r="AK85" s="44">
        <f t="shared" si="87"/>
        <v>-1.9990329629618307E-2</v>
      </c>
      <c r="AL85" s="42">
        <f t="shared" si="79"/>
        <v>-0.14402237197756185</v>
      </c>
      <c r="AM85" s="42">
        <f t="shared" si="79"/>
        <v>0.24996679157708165</v>
      </c>
      <c r="AN85" s="42">
        <f t="shared" si="134"/>
        <v>0.58842533722615165</v>
      </c>
      <c r="AO85" s="45">
        <f t="shared" si="88"/>
        <v>-2.118378890503473E-2</v>
      </c>
      <c r="AP85" s="46">
        <f t="shared" si="135"/>
        <v>0.16728332645471722</v>
      </c>
      <c r="AQ85" s="42">
        <f t="shared" si="136"/>
        <v>0.24969381021461889</v>
      </c>
      <c r="AR85" s="42">
        <f t="shared" si="137"/>
        <v>5.8242754514120046E-2</v>
      </c>
      <c r="AS85" s="42">
        <f t="shared" si="89"/>
        <v>2.432777209399585E-3</v>
      </c>
      <c r="AT85" s="42">
        <f t="shared" si="80"/>
        <v>-0.14402237197756185</v>
      </c>
      <c r="AU85" s="42">
        <f t="shared" si="80"/>
        <v>0.24996679157708165</v>
      </c>
      <c r="AV85" s="42">
        <f t="shared" si="138"/>
        <v>1.832907933924673E-2</v>
      </c>
      <c r="AW85" s="42">
        <f t="shared" si="90"/>
        <v>-6.5986170713958796E-4</v>
      </c>
      <c r="AX85" s="42">
        <f t="shared" si="91"/>
        <v>1.772915502259997E-3</v>
      </c>
      <c r="AY85" s="42">
        <f t="shared" si="139"/>
        <v>0.24694473663625058</v>
      </c>
      <c r="AZ85" s="42">
        <f t="shared" si="140"/>
        <v>6.4342593119212497</v>
      </c>
      <c r="BA85" s="45">
        <f t="shared" si="92"/>
        <v>2.8169969144879723E-3</v>
      </c>
      <c r="BB85" s="46">
        <f t="shared" si="93"/>
        <v>2.432777209399585E-3</v>
      </c>
      <c r="BC85" s="42">
        <f t="shared" si="94"/>
        <v>-6.5986170713958796E-4</v>
      </c>
      <c r="BD85" s="42">
        <f t="shared" si="95"/>
        <v>1.772915502259997E-3</v>
      </c>
      <c r="BE85" s="42">
        <f t="shared" si="141"/>
        <v>0.24694473663625058</v>
      </c>
      <c r="BF85" s="42">
        <f t="shared" si="142"/>
        <v>7.2642116242132504</v>
      </c>
      <c r="BG85" s="45">
        <f t="shared" si="96"/>
        <v>3.1803601222105738E-3</v>
      </c>
      <c r="BH85" s="42">
        <f t="shared" si="97"/>
        <v>-0.14402237197756185</v>
      </c>
      <c r="BI85" s="42">
        <f t="shared" si="98"/>
        <v>0.24996679157708165</v>
      </c>
      <c r="BJ85" s="42">
        <f t="shared" si="143"/>
        <v>2.1878818966260309E-2</v>
      </c>
      <c r="BK85" s="42">
        <f t="shared" si="144"/>
        <v>0.16728332645471722</v>
      </c>
      <c r="BL85" s="42">
        <f t="shared" si="145"/>
        <v>0.24969381021461889</v>
      </c>
      <c r="BM85" s="42">
        <f t="shared" si="146"/>
        <v>6.4037013393240888E-2</v>
      </c>
      <c r="BN85" s="42">
        <f t="shared" si="99"/>
        <v>2.6748011497863496E-3</v>
      </c>
      <c r="BO85" s="42">
        <f t="shared" si="100"/>
        <v>-7.8765520984797272E-4</v>
      </c>
      <c r="BP85" s="42">
        <f t="shared" si="101"/>
        <v>1.8871459399383769E-3</v>
      </c>
      <c r="BQ85" s="42">
        <f t="shared" si="147"/>
        <v>0.24218095973644135</v>
      </c>
      <c r="BR85" s="42">
        <f t="shared" si="148"/>
        <v>6.4342593119212497</v>
      </c>
      <c r="BS85" s="45">
        <f t="shared" si="102"/>
        <v>2.9406547765860104E-3</v>
      </c>
      <c r="BT85" s="42">
        <f t="shared" si="149"/>
        <v>7.2642116242132504</v>
      </c>
      <c r="BU85" s="45">
        <f t="shared" si="103"/>
        <v>3.319968558198477E-3</v>
      </c>
      <c r="BV85" s="42">
        <f t="shared" si="150"/>
        <v>0.16728332645471722</v>
      </c>
      <c r="BW85" s="42">
        <f t="shared" si="150"/>
        <v>0.24969381021461889</v>
      </c>
      <c r="BX85" s="42">
        <f t="shared" si="151"/>
        <v>0</v>
      </c>
      <c r="BY85" s="42">
        <f t="shared" si="104"/>
        <v>0</v>
      </c>
      <c r="BZ85" s="42">
        <f t="shared" si="81"/>
        <v>-0.14402237197756185</v>
      </c>
      <c r="CA85" s="42">
        <f t="shared" si="81"/>
        <v>0.24996679157708165</v>
      </c>
      <c r="CB85" s="42">
        <f t="shared" si="152"/>
        <v>0</v>
      </c>
      <c r="CC85" s="42">
        <f t="shared" si="105"/>
        <v>0</v>
      </c>
      <c r="CD85" s="42">
        <f t="shared" si="106"/>
        <v>0</v>
      </c>
      <c r="CE85" s="43">
        <f t="shared" si="107"/>
        <v>1.772915502259997E-3</v>
      </c>
      <c r="CF85" s="42">
        <f t="shared" si="108"/>
        <v>0.24694473663625058</v>
      </c>
      <c r="CG85" s="42">
        <f t="shared" si="153"/>
        <v>0</v>
      </c>
      <c r="CH85" s="42">
        <f t="shared" si="109"/>
        <v>0</v>
      </c>
      <c r="CI85" s="42">
        <f t="shared" si="82"/>
        <v>1.8871459399383769E-3</v>
      </c>
      <c r="CJ85" s="42">
        <f t="shared" si="82"/>
        <v>0.24218095973644135</v>
      </c>
      <c r="CK85" s="42">
        <f t="shared" si="154"/>
        <v>0</v>
      </c>
      <c r="CL85" s="42">
        <f t="shared" si="155"/>
        <v>0</v>
      </c>
      <c r="CM85" s="44">
        <f t="shared" si="110"/>
        <v>0</v>
      </c>
    </row>
    <row r="86" spans="1:91" x14ac:dyDescent="0.55000000000000004">
      <c r="A86" s="1">
        <v>4.8475425848135503</v>
      </c>
      <c r="B86" s="1">
        <v>4.3096330818451998</v>
      </c>
      <c r="C86" s="15">
        <f t="shared" si="111"/>
        <v>1.3585714910769219E-2</v>
      </c>
      <c r="D86" s="5">
        <f t="shared" si="112"/>
        <v>1.8244192425839904E-2</v>
      </c>
      <c r="E86" s="5">
        <f t="shared" si="113"/>
        <v>2.3481318674167171E-2</v>
      </c>
      <c r="F86" s="16">
        <f t="shared" si="114"/>
        <v>2.8113555551473615E-2</v>
      </c>
      <c r="G86" s="43">
        <f t="shared" si="115"/>
        <v>0.35</v>
      </c>
      <c r="H86" s="42">
        <f t="shared" si="116"/>
        <v>0.6</v>
      </c>
      <c r="I86" s="43">
        <f t="shared" si="117"/>
        <v>0.14448310680503951</v>
      </c>
      <c r="J86" s="42">
        <f t="shared" si="118"/>
        <v>0.23498580127352647</v>
      </c>
      <c r="K86" s="42">
        <f t="shared" si="119"/>
        <v>0.5360580713883587</v>
      </c>
      <c r="L86" s="44">
        <f t="shared" si="119"/>
        <v>0.55847761131385565</v>
      </c>
      <c r="M86" s="43">
        <f t="shared" si="120"/>
        <v>5.7083074648287151E-2</v>
      </c>
      <c r="N86" s="42">
        <f t="shared" si="121"/>
        <v>6.2808098516378391E-2</v>
      </c>
      <c r="O86" s="42">
        <f t="shared" si="122"/>
        <v>1.9328595820727646E-2</v>
      </c>
      <c r="P86" s="44">
        <f t="shared" si="123"/>
        <v>2.2938008411512046E-2</v>
      </c>
      <c r="Q86" s="43">
        <f t="shared" si="124"/>
        <v>6.5676759735470852E-2</v>
      </c>
      <c r="R86" s="42">
        <f t="shared" si="125"/>
        <v>2.3171613944262728E-2</v>
      </c>
      <c r="S86" s="42">
        <f t="shared" si="126"/>
        <v>0.51641329055038443</v>
      </c>
      <c r="T86" s="44">
        <f t="shared" si="126"/>
        <v>0.50579264430438742</v>
      </c>
      <c r="U86" s="50">
        <v>0.74241969961548493</v>
      </c>
      <c r="V86" s="51">
        <v>0.25758030038451507</v>
      </c>
      <c r="W86" s="42">
        <f t="shared" si="127"/>
        <v>2.553944846925077E-2</v>
      </c>
      <c r="X86" s="42">
        <f t="shared" si="127"/>
        <v>3.0804683837098494E-2</v>
      </c>
      <c r="Y86" s="42">
        <f t="shared" si="83"/>
        <v>5.6344132306349264E-2</v>
      </c>
      <c r="Z86" s="43">
        <f t="shared" si="84"/>
        <v>-0.2260064090651005</v>
      </c>
      <c r="AA86" s="42">
        <f t="shared" si="85"/>
        <v>0.24973060389330867</v>
      </c>
      <c r="AB86" s="42">
        <f t="shared" si="128"/>
        <v>0.5360580713883587</v>
      </c>
      <c r="AC86" s="44">
        <f t="shared" si="86"/>
        <v>-3.0255501913295225E-2</v>
      </c>
      <c r="AD86" s="43">
        <f t="shared" ref="AD86:AE149" si="156">Z86</f>
        <v>-0.2260064090651005</v>
      </c>
      <c r="AE86" s="42">
        <f t="shared" si="156"/>
        <v>0.24973060389330867</v>
      </c>
      <c r="AF86" s="42">
        <f t="shared" si="129"/>
        <v>0.55847761131385565</v>
      </c>
      <c r="AG86" s="44">
        <f t="shared" si="130"/>
        <v>-3.1520876821939499E-2</v>
      </c>
      <c r="AH86" s="43">
        <f t="shared" si="131"/>
        <v>0.24821234391987235</v>
      </c>
      <c r="AI86" s="42">
        <f t="shared" si="132"/>
        <v>0.24996644527196285</v>
      </c>
      <c r="AJ86" s="42">
        <f t="shared" si="133"/>
        <v>0.5360580713883587</v>
      </c>
      <c r="AK86" s="44">
        <f t="shared" si="87"/>
        <v>3.3259592928493766E-2</v>
      </c>
      <c r="AL86" s="42">
        <f t="shared" ref="AL86:AM149" si="157">AH86</f>
        <v>0.24821234391987235</v>
      </c>
      <c r="AM86" s="42">
        <f t="shared" si="157"/>
        <v>0.24996644527196285</v>
      </c>
      <c r="AN86" s="42">
        <f t="shared" si="134"/>
        <v>0.55847761131385565</v>
      </c>
      <c r="AO86" s="45">
        <f t="shared" si="88"/>
        <v>3.4650607841551433E-2</v>
      </c>
      <c r="AP86" s="46">
        <f t="shared" si="135"/>
        <v>-0.2260064090651005</v>
      </c>
      <c r="AQ86" s="42">
        <f t="shared" si="136"/>
        <v>0.24973060389330867</v>
      </c>
      <c r="AR86" s="42">
        <f t="shared" si="137"/>
        <v>5.7083074648287151E-2</v>
      </c>
      <c r="AS86" s="42">
        <f t="shared" si="89"/>
        <v>-3.2218096628318618E-3</v>
      </c>
      <c r="AT86" s="42">
        <f t="shared" ref="AT86:AU149" si="158">AH86</f>
        <v>0.24821234391987235</v>
      </c>
      <c r="AU86" s="42">
        <f t="shared" si="158"/>
        <v>0.24996644527196285</v>
      </c>
      <c r="AV86" s="42">
        <f t="shared" si="138"/>
        <v>1.9328595820727646E-2</v>
      </c>
      <c r="AW86" s="42">
        <f t="shared" si="90"/>
        <v>1.1992380363041912E-3</v>
      </c>
      <c r="AX86" s="42">
        <f t="shared" si="91"/>
        <v>-2.0225716265276708E-3</v>
      </c>
      <c r="AY86" s="42">
        <f t="shared" si="139"/>
        <v>0.24869981548775202</v>
      </c>
      <c r="AZ86" s="42">
        <f t="shared" si="140"/>
        <v>4.8475425848135503</v>
      </c>
      <c r="BA86" s="45">
        <f t="shared" si="92"/>
        <v>-2.4383778608388449E-3</v>
      </c>
      <c r="BB86" s="46">
        <f t="shared" si="93"/>
        <v>-3.2218096628318618E-3</v>
      </c>
      <c r="BC86" s="42">
        <f t="shared" si="94"/>
        <v>1.1992380363041912E-3</v>
      </c>
      <c r="BD86" s="42">
        <f t="shared" si="95"/>
        <v>-2.0225716265276708E-3</v>
      </c>
      <c r="BE86" s="42">
        <f t="shared" si="141"/>
        <v>0.24869981548775202</v>
      </c>
      <c r="BF86" s="42">
        <f t="shared" si="142"/>
        <v>4.3096330818451998</v>
      </c>
      <c r="BG86" s="45">
        <f t="shared" si="96"/>
        <v>-2.1678022856428817E-3</v>
      </c>
      <c r="BH86" s="42">
        <f t="shared" si="97"/>
        <v>0.24821234391987235</v>
      </c>
      <c r="BI86" s="42">
        <f t="shared" si="98"/>
        <v>0.24996644527196285</v>
      </c>
      <c r="BJ86" s="42">
        <f t="shared" si="143"/>
        <v>2.2938008411512046E-2</v>
      </c>
      <c r="BK86" s="42">
        <f t="shared" si="144"/>
        <v>-0.2260064090651005</v>
      </c>
      <c r="BL86" s="42">
        <f t="shared" si="145"/>
        <v>0.24973060389330867</v>
      </c>
      <c r="BM86" s="42">
        <f t="shared" si="146"/>
        <v>6.2808098516378391E-2</v>
      </c>
      <c r="BN86" s="42">
        <f t="shared" si="99"/>
        <v>-3.5449341149011732E-3</v>
      </c>
      <c r="BO86" s="42">
        <f t="shared" si="100"/>
        <v>1.4231831644309874E-3</v>
      </c>
      <c r="BP86" s="42">
        <f t="shared" si="101"/>
        <v>-2.1217509504701856E-3</v>
      </c>
      <c r="BQ86" s="42">
        <f t="shared" si="147"/>
        <v>0.24658036897502561</v>
      </c>
      <c r="BR86" s="42">
        <f t="shared" si="148"/>
        <v>4.8475425848135503</v>
      </c>
      <c r="BS86" s="45">
        <f t="shared" si="102"/>
        <v>-2.5361476656471948E-3</v>
      </c>
      <c r="BT86" s="42">
        <f t="shared" si="149"/>
        <v>4.3096330818451998</v>
      </c>
      <c r="BU86" s="45">
        <f t="shared" si="103"/>
        <v>-2.2547230249320279E-3</v>
      </c>
      <c r="BV86" s="42">
        <f t="shared" si="150"/>
        <v>-0.2260064090651005</v>
      </c>
      <c r="BW86" s="42">
        <f t="shared" si="150"/>
        <v>0.24973060389330867</v>
      </c>
      <c r="BX86" s="42">
        <f t="shared" si="151"/>
        <v>0</v>
      </c>
      <c r="BY86" s="42">
        <f t="shared" si="104"/>
        <v>0</v>
      </c>
      <c r="BZ86" s="42">
        <f t="shared" ref="BZ86:CA149" si="159">AH86</f>
        <v>0.24821234391987235</v>
      </c>
      <c r="CA86" s="42">
        <f t="shared" si="159"/>
        <v>0.24996644527196285</v>
      </c>
      <c r="CB86" s="42">
        <f t="shared" si="152"/>
        <v>0</v>
      </c>
      <c r="CC86" s="42">
        <f t="shared" si="105"/>
        <v>0</v>
      </c>
      <c r="CD86" s="42">
        <f t="shared" si="106"/>
        <v>0</v>
      </c>
      <c r="CE86" s="43">
        <f t="shared" si="107"/>
        <v>-2.0225716265276708E-3</v>
      </c>
      <c r="CF86" s="42">
        <f t="shared" si="108"/>
        <v>0.24869981548775202</v>
      </c>
      <c r="CG86" s="42">
        <f t="shared" si="153"/>
        <v>0</v>
      </c>
      <c r="CH86" s="42">
        <f t="shared" si="109"/>
        <v>0</v>
      </c>
      <c r="CI86" s="42">
        <f t="shared" ref="CI86:CJ149" si="160">BP86</f>
        <v>-2.1217509504701856E-3</v>
      </c>
      <c r="CJ86" s="42">
        <f t="shared" si="160"/>
        <v>0.24658036897502561</v>
      </c>
      <c r="CK86" s="42">
        <f t="shared" si="154"/>
        <v>0</v>
      </c>
      <c r="CL86" s="42">
        <f t="shared" si="155"/>
        <v>0</v>
      </c>
      <c r="CM86" s="44">
        <f t="shared" si="110"/>
        <v>0</v>
      </c>
    </row>
    <row r="87" spans="1:91" x14ac:dyDescent="0.55000000000000004">
      <c r="A87" s="1">
        <v>4.3855834554819504</v>
      </c>
      <c r="B87" s="1">
        <v>6.0814031045558803</v>
      </c>
      <c r="C87" s="15">
        <f t="shared" si="111"/>
        <v>1.3707633803811162E-2</v>
      </c>
      <c r="D87" s="5">
        <f t="shared" si="112"/>
        <v>1.8352582540122047E-2</v>
      </c>
      <c r="E87" s="5">
        <f t="shared" si="113"/>
        <v>2.3608126057449531E-2</v>
      </c>
      <c r="F87" s="16">
        <f t="shared" si="114"/>
        <v>2.8226291702720216E-2</v>
      </c>
      <c r="G87" s="43">
        <f t="shared" si="115"/>
        <v>0.35</v>
      </c>
      <c r="H87" s="42">
        <f t="shared" si="116"/>
        <v>0.6</v>
      </c>
      <c r="I87" s="43">
        <f t="shared" si="117"/>
        <v>0.17172542445991562</v>
      </c>
      <c r="J87" s="42">
        <f t="shared" si="118"/>
        <v>0.27519086504350559</v>
      </c>
      <c r="K87" s="42">
        <f t="shared" si="119"/>
        <v>0.54282616385888327</v>
      </c>
      <c r="L87" s="44">
        <f t="shared" si="119"/>
        <v>0.56836680824287067</v>
      </c>
      <c r="M87" s="43">
        <f t="shared" si="120"/>
        <v>5.8595849743951912E-2</v>
      </c>
      <c r="N87" s="42">
        <f t="shared" si="121"/>
        <v>6.438414235747536E-2</v>
      </c>
      <c r="O87" s="42">
        <f t="shared" si="122"/>
        <v>1.7665616174302956E-2</v>
      </c>
      <c r="P87" s="44">
        <f t="shared" si="123"/>
        <v>2.1205478019434475E-2</v>
      </c>
      <c r="Q87" s="43">
        <f t="shared" si="124"/>
        <v>6.8401169827733824E-2</v>
      </c>
      <c r="R87" s="42">
        <f t="shared" si="125"/>
        <v>2.1641848519270639E-2</v>
      </c>
      <c r="S87" s="42">
        <f t="shared" si="126"/>
        <v>0.51709362828482042</v>
      </c>
      <c r="T87" s="44">
        <f t="shared" si="126"/>
        <v>0.50541025096503933</v>
      </c>
      <c r="U87" s="50">
        <v>0.36845831399136508</v>
      </c>
      <c r="V87" s="51">
        <v>0.63154168600863492</v>
      </c>
      <c r="W87" s="42">
        <f t="shared" si="127"/>
        <v>1.1046228327557124E-2</v>
      </c>
      <c r="X87" s="42">
        <f t="shared" si="127"/>
        <v>7.9545694530783854E-3</v>
      </c>
      <c r="Y87" s="42">
        <f t="shared" si="83"/>
        <v>1.9000797780635507E-2</v>
      </c>
      <c r="Z87" s="43">
        <f t="shared" si="84"/>
        <v>0.14863531429345533</v>
      </c>
      <c r="AA87" s="42">
        <f t="shared" si="85"/>
        <v>0.2497078078720604</v>
      </c>
      <c r="AB87" s="42">
        <f t="shared" si="128"/>
        <v>0.54282616385888327</v>
      </c>
      <c r="AC87" s="44">
        <f t="shared" si="86"/>
        <v>2.0147209390342199E-2</v>
      </c>
      <c r="AD87" s="43">
        <f t="shared" si="156"/>
        <v>0.14863531429345533</v>
      </c>
      <c r="AE87" s="42">
        <f t="shared" si="156"/>
        <v>0.2497078078720604</v>
      </c>
      <c r="AF87" s="42">
        <f t="shared" si="129"/>
        <v>0.56836680824287067</v>
      </c>
      <c r="AG87" s="44">
        <f t="shared" si="130"/>
        <v>2.1095160584717998E-2</v>
      </c>
      <c r="AH87" s="43">
        <f t="shared" si="131"/>
        <v>-0.12613143504359559</v>
      </c>
      <c r="AI87" s="42">
        <f t="shared" si="132"/>
        <v>0.24997072918449528</v>
      </c>
      <c r="AJ87" s="42">
        <f t="shared" si="133"/>
        <v>0.54282616385888327</v>
      </c>
      <c r="AK87" s="44">
        <f t="shared" si="87"/>
        <v>-1.7114856658789812E-2</v>
      </c>
      <c r="AL87" s="42">
        <f t="shared" si="157"/>
        <v>-0.12613143504359559</v>
      </c>
      <c r="AM87" s="42">
        <f t="shared" si="157"/>
        <v>0.24997072918449528</v>
      </c>
      <c r="AN87" s="42">
        <f t="shared" si="134"/>
        <v>0.56836680824287067</v>
      </c>
      <c r="AO87" s="45">
        <f t="shared" si="88"/>
        <v>-1.7920131895520493E-2</v>
      </c>
      <c r="AP87" s="46">
        <f t="shared" si="135"/>
        <v>0.14863531429345533</v>
      </c>
      <c r="AQ87" s="42">
        <f t="shared" si="136"/>
        <v>0.2497078078720604</v>
      </c>
      <c r="AR87" s="42">
        <f t="shared" si="137"/>
        <v>5.8595849743951912E-2</v>
      </c>
      <c r="AS87" s="42">
        <f t="shared" si="89"/>
        <v>2.1748083139620559E-3</v>
      </c>
      <c r="AT87" s="42">
        <f t="shared" si="158"/>
        <v>-0.12613143504359559</v>
      </c>
      <c r="AU87" s="42">
        <f t="shared" si="158"/>
        <v>0.24997072918449528</v>
      </c>
      <c r="AV87" s="42">
        <f t="shared" si="138"/>
        <v>1.7665616174302956E-2</v>
      </c>
      <c r="AW87" s="42">
        <f t="shared" si="90"/>
        <v>-5.5698215882422626E-4</v>
      </c>
      <c r="AX87" s="42">
        <f t="shared" si="91"/>
        <v>1.6178261551378296E-3</v>
      </c>
      <c r="AY87" s="42">
        <f t="shared" si="139"/>
        <v>0.24816591968913207</v>
      </c>
      <c r="AZ87" s="42">
        <f t="shared" si="140"/>
        <v>4.3855834554819504</v>
      </c>
      <c r="BA87" s="45">
        <f t="shared" si="92"/>
        <v>1.7607649004292908E-3</v>
      </c>
      <c r="BB87" s="46">
        <f t="shared" si="93"/>
        <v>2.1748083139620559E-3</v>
      </c>
      <c r="BC87" s="42">
        <f t="shared" si="94"/>
        <v>-5.5698215882422626E-4</v>
      </c>
      <c r="BD87" s="42">
        <f t="shared" si="95"/>
        <v>1.6178261551378296E-3</v>
      </c>
      <c r="BE87" s="42">
        <f t="shared" si="141"/>
        <v>0.24816591968913207</v>
      </c>
      <c r="BF87" s="42">
        <f t="shared" si="142"/>
        <v>6.0814031045558803</v>
      </c>
      <c r="BG87" s="45">
        <f t="shared" si="96"/>
        <v>2.4416183708644021E-3</v>
      </c>
      <c r="BH87" s="42">
        <f t="shared" si="97"/>
        <v>-0.12613143504359559</v>
      </c>
      <c r="BI87" s="42">
        <f t="shared" si="98"/>
        <v>0.24997072918449528</v>
      </c>
      <c r="BJ87" s="42">
        <f t="shared" si="143"/>
        <v>2.1205478019434475E-2</v>
      </c>
      <c r="BK87" s="42">
        <f t="shared" si="144"/>
        <v>0.14863531429345533</v>
      </c>
      <c r="BL87" s="42">
        <f t="shared" si="145"/>
        <v>0.2497078078720604</v>
      </c>
      <c r="BM87" s="42">
        <f t="shared" si="146"/>
        <v>6.438414235747536E-2</v>
      </c>
      <c r="BN87" s="42">
        <f t="shared" si="99"/>
        <v>2.3896431009741734E-3</v>
      </c>
      <c r="BO87" s="42">
        <f t="shared" si="100"/>
        <v>-6.6859105335624266E-4</v>
      </c>
      <c r="BP87" s="42">
        <f t="shared" si="101"/>
        <v>1.7210520476179307E-3</v>
      </c>
      <c r="BQ87" s="42">
        <f t="shared" si="147"/>
        <v>0.24532597953068255</v>
      </c>
      <c r="BR87" s="42">
        <f t="shared" si="148"/>
        <v>4.3855834554819504</v>
      </c>
      <c r="BS87" s="45">
        <f t="shared" si="102"/>
        <v>1.8516756935530341E-3</v>
      </c>
      <c r="BT87" s="42">
        <f t="shared" si="149"/>
        <v>6.0814031045558803</v>
      </c>
      <c r="BU87" s="45">
        <f t="shared" si="103"/>
        <v>2.5676825958763083E-3</v>
      </c>
      <c r="BV87" s="42">
        <f t="shared" si="150"/>
        <v>0.14863531429345533</v>
      </c>
      <c r="BW87" s="42">
        <f t="shared" si="150"/>
        <v>0.2497078078720604</v>
      </c>
      <c r="BX87" s="42">
        <f t="shared" si="151"/>
        <v>0</v>
      </c>
      <c r="BY87" s="42">
        <f t="shared" si="104"/>
        <v>0</v>
      </c>
      <c r="BZ87" s="42">
        <f t="shared" si="159"/>
        <v>-0.12613143504359559</v>
      </c>
      <c r="CA87" s="42">
        <f t="shared" si="159"/>
        <v>0.24997072918449528</v>
      </c>
      <c r="CB87" s="42">
        <f t="shared" si="152"/>
        <v>0</v>
      </c>
      <c r="CC87" s="42">
        <f t="shared" si="105"/>
        <v>0</v>
      </c>
      <c r="CD87" s="42">
        <f t="shared" si="106"/>
        <v>0</v>
      </c>
      <c r="CE87" s="43">
        <f t="shared" si="107"/>
        <v>1.6178261551378296E-3</v>
      </c>
      <c r="CF87" s="42">
        <f t="shared" si="108"/>
        <v>0.24816591968913207</v>
      </c>
      <c r="CG87" s="42">
        <f t="shared" si="153"/>
        <v>0</v>
      </c>
      <c r="CH87" s="42">
        <f t="shared" si="109"/>
        <v>0</v>
      </c>
      <c r="CI87" s="42">
        <f t="shared" si="160"/>
        <v>1.7210520476179307E-3</v>
      </c>
      <c r="CJ87" s="42">
        <f t="shared" si="160"/>
        <v>0.24532597953068255</v>
      </c>
      <c r="CK87" s="42">
        <f t="shared" si="154"/>
        <v>0</v>
      </c>
      <c r="CL87" s="42">
        <f t="shared" si="155"/>
        <v>0</v>
      </c>
      <c r="CM87" s="44">
        <f t="shared" si="110"/>
        <v>0</v>
      </c>
    </row>
    <row r="88" spans="1:91" x14ac:dyDescent="0.55000000000000004">
      <c r="A88" s="1">
        <v>6.4027448749027904</v>
      </c>
      <c r="B88" s="1">
        <v>7.0538403197746504</v>
      </c>
      <c r="C88" s="15">
        <f t="shared" si="111"/>
        <v>1.3619595558789697E-2</v>
      </c>
      <c r="D88" s="5">
        <f t="shared" si="112"/>
        <v>1.8230501621578826E-2</v>
      </c>
      <c r="E88" s="5">
        <f t="shared" si="113"/>
        <v>2.3515542272771878E-2</v>
      </c>
      <c r="F88" s="16">
        <f t="shared" si="114"/>
        <v>2.8097907572926399E-2</v>
      </c>
      <c r="G88" s="43">
        <f t="shared" si="115"/>
        <v>0.35</v>
      </c>
      <c r="H88" s="42">
        <f t="shared" si="116"/>
        <v>0.6</v>
      </c>
      <c r="I88" s="43">
        <f t="shared" si="117"/>
        <v>0.21579784305029942</v>
      </c>
      <c r="J88" s="42">
        <f t="shared" si="118"/>
        <v>0.34876217110675978</v>
      </c>
      <c r="K88" s="42">
        <f t="shared" si="119"/>
        <v>0.55374106810463453</v>
      </c>
      <c r="L88" s="44">
        <f t="shared" si="119"/>
        <v>0.58631737648654036</v>
      </c>
      <c r="M88" s="43">
        <f t="shared" si="120"/>
        <v>5.7588489274434801E-2</v>
      </c>
      <c r="N88" s="42">
        <f t="shared" si="121"/>
        <v>6.3329384328239466E-2</v>
      </c>
      <c r="O88" s="42">
        <f t="shared" si="122"/>
        <v>1.8521359007242447E-2</v>
      </c>
      <c r="P88" s="44">
        <f t="shared" si="123"/>
        <v>2.21014846142105E-2</v>
      </c>
      <c r="Q88" s="43">
        <f t="shared" si="124"/>
        <v>6.9020230035198998E-2</v>
      </c>
      <c r="R88" s="42">
        <f t="shared" si="125"/>
        <v>2.3214521594881361E-2</v>
      </c>
      <c r="S88" s="42">
        <f t="shared" si="126"/>
        <v>0.51724821081144068</v>
      </c>
      <c r="T88" s="44">
        <f t="shared" si="126"/>
        <v>0.50580336977462015</v>
      </c>
      <c r="U88" s="50">
        <v>0.59547803597158944</v>
      </c>
      <c r="V88" s="51">
        <v>0.40452196402841056</v>
      </c>
      <c r="W88" s="42">
        <f t="shared" si="127"/>
        <v>3.0599527722937219E-3</v>
      </c>
      <c r="X88" s="42">
        <f t="shared" si="127"/>
        <v>5.1289615749641679E-3</v>
      </c>
      <c r="Y88" s="42">
        <f t="shared" si="83"/>
        <v>8.1889143472578894E-3</v>
      </c>
      <c r="Z88" s="43">
        <f t="shared" si="84"/>
        <v>-7.8229825160148758E-2</v>
      </c>
      <c r="AA88" s="42">
        <f t="shared" si="85"/>
        <v>0.24970249922380411</v>
      </c>
      <c r="AB88" s="42">
        <f t="shared" si="128"/>
        <v>0.55374106810463453</v>
      </c>
      <c r="AC88" s="44">
        <f t="shared" si="86"/>
        <v>-1.0816879279415622E-2</v>
      </c>
      <c r="AD88" s="43">
        <f t="shared" si="156"/>
        <v>-7.8229825160148758E-2</v>
      </c>
      <c r="AE88" s="42">
        <f t="shared" si="156"/>
        <v>0.24970249922380411</v>
      </c>
      <c r="AF88" s="42">
        <f t="shared" si="129"/>
        <v>0.58631737648654036</v>
      </c>
      <c r="AG88" s="44">
        <f t="shared" si="130"/>
        <v>-1.145323084413198E-2</v>
      </c>
      <c r="AH88" s="43">
        <f t="shared" si="131"/>
        <v>0.10128140574620959</v>
      </c>
      <c r="AI88" s="42">
        <f t="shared" si="132"/>
        <v>0.24996632089925902</v>
      </c>
      <c r="AJ88" s="42">
        <f t="shared" si="133"/>
        <v>0.55374106810463453</v>
      </c>
      <c r="AK88" s="44">
        <f t="shared" si="87"/>
        <v>1.4019029601561506E-2</v>
      </c>
      <c r="AL88" s="42">
        <f t="shared" si="157"/>
        <v>0.10128140574620959</v>
      </c>
      <c r="AM88" s="42">
        <f t="shared" si="157"/>
        <v>0.24996632089925902</v>
      </c>
      <c r="AN88" s="42">
        <f t="shared" si="134"/>
        <v>0.58631737648654036</v>
      </c>
      <c r="AO88" s="45">
        <f t="shared" si="88"/>
        <v>1.4843762058337203E-2</v>
      </c>
      <c r="AP88" s="46">
        <f t="shared" si="135"/>
        <v>-7.8229825160148758E-2</v>
      </c>
      <c r="AQ88" s="42">
        <f t="shared" si="136"/>
        <v>0.24970249922380411</v>
      </c>
      <c r="AR88" s="42">
        <f t="shared" si="137"/>
        <v>5.7588489274434801E-2</v>
      </c>
      <c r="AS88" s="42">
        <f t="shared" si="89"/>
        <v>-1.12494407990663E-3</v>
      </c>
      <c r="AT88" s="42">
        <f t="shared" si="158"/>
        <v>0.10128140574620959</v>
      </c>
      <c r="AU88" s="42">
        <f t="shared" si="158"/>
        <v>0.24996632089925902</v>
      </c>
      <c r="AV88" s="42">
        <f t="shared" si="138"/>
        <v>1.8521359007242447E-2</v>
      </c>
      <c r="AW88" s="42">
        <f t="shared" si="90"/>
        <v>4.6890414155559095E-4</v>
      </c>
      <c r="AX88" s="42">
        <f t="shared" si="91"/>
        <v>-6.5603993835103909E-4</v>
      </c>
      <c r="AY88" s="42">
        <f t="shared" si="139"/>
        <v>0.24711189759897303</v>
      </c>
      <c r="AZ88" s="42">
        <f t="shared" si="140"/>
        <v>6.4027448749027904</v>
      </c>
      <c r="BA88" s="45">
        <f t="shared" si="92"/>
        <v>-1.0379827401736312E-3</v>
      </c>
      <c r="BB88" s="46">
        <f t="shared" si="93"/>
        <v>-1.12494407990663E-3</v>
      </c>
      <c r="BC88" s="42">
        <f t="shared" si="94"/>
        <v>4.6890414155559095E-4</v>
      </c>
      <c r="BD88" s="42">
        <f t="shared" si="95"/>
        <v>-6.5603993835103909E-4</v>
      </c>
      <c r="BE88" s="42">
        <f t="shared" si="141"/>
        <v>0.24711189759897303</v>
      </c>
      <c r="BF88" s="42">
        <f t="shared" si="142"/>
        <v>7.0538403197746504</v>
      </c>
      <c r="BG88" s="45">
        <f t="shared" si="96"/>
        <v>-1.1435352566625727E-3</v>
      </c>
      <c r="BH88" s="42">
        <f t="shared" si="97"/>
        <v>0.10128140574620959</v>
      </c>
      <c r="BI88" s="42">
        <f t="shared" si="98"/>
        <v>0.24996632089925902</v>
      </c>
      <c r="BJ88" s="42">
        <f t="shared" si="143"/>
        <v>2.21014846142105E-2</v>
      </c>
      <c r="BK88" s="42">
        <f t="shared" si="144"/>
        <v>-7.8229825160148758E-2</v>
      </c>
      <c r="BL88" s="42">
        <f t="shared" si="145"/>
        <v>0.24970249922380411</v>
      </c>
      <c r="BM88" s="42">
        <f t="shared" si="146"/>
        <v>6.3329384328239466E-2</v>
      </c>
      <c r="BN88" s="42">
        <f t="shared" si="99"/>
        <v>-1.2370877736466528E-3</v>
      </c>
      <c r="BO88" s="42">
        <f t="shared" si="100"/>
        <v>5.5954196806389976E-4</v>
      </c>
      <c r="BP88" s="42">
        <f t="shared" si="101"/>
        <v>-6.7754580558275306E-4</v>
      </c>
      <c r="BQ88" s="42">
        <f t="shared" si="147"/>
        <v>0.24254931051648085</v>
      </c>
      <c r="BR88" s="42">
        <f t="shared" si="148"/>
        <v>6.4027448749027904</v>
      </c>
      <c r="BS88" s="45">
        <f t="shared" si="102"/>
        <v>-1.0522160031069209E-3</v>
      </c>
      <c r="BT88" s="42">
        <f t="shared" si="149"/>
        <v>7.0538403197746504</v>
      </c>
      <c r="BU88" s="45">
        <f t="shared" si="103"/>
        <v>-1.1592159008116678E-3</v>
      </c>
      <c r="BV88" s="42">
        <f t="shared" si="150"/>
        <v>-7.8229825160148758E-2</v>
      </c>
      <c r="BW88" s="42">
        <f t="shared" si="150"/>
        <v>0.24970249922380411</v>
      </c>
      <c r="BX88" s="42">
        <f t="shared" si="151"/>
        <v>0</v>
      </c>
      <c r="BY88" s="42">
        <f t="shared" si="104"/>
        <v>0</v>
      </c>
      <c r="BZ88" s="42">
        <f t="shared" si="159"/>
        <v>0.10128140574620959</v>
      </c>
      <c r="CA88" s="42">
        <f t="shared" si="159"/>
        <v>0.24996632089925902</v>
      </c>
      <c r="CB88" s="42">
        <f t="shared" si="152"/>
        <v>0</v>
      </c>
      <c r="CC88" s="42">
        <f t="shared" si="105"/>
        <v>0</v>
      </c>
      <c r="CD88" s="42">
        <f t="shared" si="106"/>
        <v>0</v>
      </c>
      <c r="CE88" s="43">
        <f t="shared" si="107"/>
        <v>-6.5603993835103909E-4</v>
      </c>
      <c r="CF88" s="42">
        <f t="shared" si="108"/>
        <v>0.24711189759897303</v>
      </c>
      <c r="CG88" s="42">
        <f t="shared" si="153"/>
        <v>0</v>
      </c>
      <c r="CH88" s="42">
        <f t="shared" si="109"/>
        <v>0</v>
      </c>
      <c r="CI88" s="42">
        <f t="shared" si="160"/>
        <v>-6.7754580558275306E-4</v>
      </c>
      <c r="CJ88" s="42">
        <f t="shared" si="160"/>
        <v>0.24254931051648085</v>
      </c>
      <c r="CK88" s="42">
        <f t="shared" si="154"/>
        <v>0</v>
      </c>
      <c r="CL88" s="42">
        <f t="shared" si="155"/>
        <v>0</v>
      </c>
      <c r="CM88" s="44">
        <f t="shared" si="110"/>
        <v>0</v>
      </c>
    </row>
    <row r="89" spans="1:91" x14ac:dyDescent="0.55000000000000004">
      <c r="A89" s="1">
        <v>6.1533769983160704</v>
      </c>
      <c r="B89" s="1">
        <v>8.0066902209737307</v>
      </c>
      <c r="C89" s="15">
        <f t="shared" si="111"/>
        <v>1.3671494695798378E-2</v>
      </c>
      <c r="D89" s="5">
        <f t="shared" si="112"/>
        <v>1.8287678384411955E-2</v>
      </c>
      <c r="E89" s="5">
        <f t="shared" si="113"/>
        <v>2.3568153072927225E-2</v>
      </c>
      <c r="F89" s="16">
        <f t="shared" si="114"/>
        <v>2.8155868367966984E-2</v>
      </c>
      <c r="G89" s="43">
        <f t="shared" si="115"/>
        <v>0.35</v>
      </c>
      <c r="H89" s="42">
        <f t="shared" si="116"/>
        <v>0.6</v>
      </c>
      <c r="I89" s="43">
        <f t="shared" si="117"/>
        <v>0.23054963667850978</v>
      </c>
      <c r="J89" s="42">
        <f t="shared" si="118"/>
        <v>0.37045904693656745</v>
      </c>
      <c r="K89" s="42">
        <f t="shared" si="119"/>
        <v>0.55738345816438117</v>
      </c>
      <c r="L89" s="44">
        <f t="shared" si="119"/>
        <v>0.59156989569778151</v>
      </c>
      <c r="M89" s="43">
        <f t="shared" si="120"/>
        <v>5.8129333238405585E-2</v>
      </c>
      <c r="N89" s="42">
        <f t="shared" si="121"/>
        <v>6.3902045870446067E-2</v>
      </c>
      <c r="O89" s="42">
        <f t="shared" si="122"/>
        <v>1.7820407527164371E-2</v>
      </c>
      <c r="P89" s="44">
        <f t="shared" si="123"/>
        <v>2.1359296511293639E-2</v>
      </c>
      <c r="Q89" s="43">
        <f t="shared" si="124"/>
        <v>7.0202855391666846E-2</v>
      </c>
      <c r="R89" s="42">
        <f t="shared" si="125"/>
        <v>2.2568317182753414E-2</v>
      </c>
      <c r="S89" s="42">
        <f t="shared" si="126"/>
        <v>0.51754350926063064</v>
      </c>
      <c r="T89" s="44">
        <f t="shared" si="126"/>
        <v>0.50564183983502897</v>
      </c>
      <c r="U89" s="50">
        <v>0.76289998747337473</v>
      </c>
      <c r="V89" s="51">
        <v>0.23710001252662527</v>
      </c>
      <c r="W89" s="42">
        <f t="shared" si="127"/>
        <v>3.0099900700480381E-2</v>
      </c>
      <c r="X89" s="42">
        <f t="shared" si="127"/>
        <v>3.6057356507068261E-2</v>
      </c>
      <c r="Y89" s="42">
        <f t="shared" si="83"/>
        <v>6.6157257207548642E-2</v>
      </c>
      <c r="Z89" s="43">
        <f t="shared" si="84"/>
        <v>-0.24535647821274409</v>
      </c>
      <c r="AA89" s="42">
        <f t="shared" si="85"/>
        <v>0.24969222528282217</v>
      </c>
      <c r="AB89" s="42">
        <f t="shared" si="128"/>
        <v>0.55738345816438117</v>
      </c>
      <c r="AC89" s="44">
        <f t="shared" si="86"/>
        <v>-3.4147320032629595E-2</v>
      </c>
      <c r="AD89" s="43">
        <f t="shared" si="156"/>
        <v>-0.24535647821274409</v>
      </c>
      <c r="AE89" s="42">
        <f t="shared" si="156"/>
        <v>0.24969222528282217</v>
      </c>
      <c r="AF89" s="42">
        <f t="shared" si="129"/>
        <v>0.59156989569778151</v>
      </c>
      <c r="AG89" s="44">
        <f t="shared" si="130"/>
        <v>-3.6241704439143943E-2</v>
      </c>
      <c r="AH89" s="43">
        <f t="shared" si="131"/>
        <v>0.2685418273084037</v>
      </c>
      <c r="AI89" s="42">
        <f t="shared" si="132"/>
        <v>0.24996816964327587</v>
      </c>
      <c r="AJ89" s="42">
        <f t="shared" si="133"/>
        <v>0.55738345816438117</v>
      </c>
      <c r="AK89" s="44">
        <f t="shared" si="87"/>
        <v>3.7415428699355845E-2</v>
      </c>
      <c r="AL89" s="42">
        <f t="shared" si="157"/>
        <v>0.2685418273084037</v>
      </c>
      <c r="AM89" s="42">
        <f t="shared" si="157"/>
        <v>0.24996816964327587</v>
      </c>
      <c r="AN89" s="42">
        <f t="shared" si="134"/>
        <v>0.59156989569778151</v>
      </c>
      <c r="AO89" s="45">
        <f t="shared" si="88"/>
        <v>3.9710258582231012E-2</v>
      </c>
      <c r="AP89" s="46">
        <f t="shared" si="135"/>
        <v>-0.24535647821274409</v>
      </c>
      <c r="AQ89" s="42">
        <f t="shared" si="136"/>
        <v>0.24969222528282217</v>
      </c>
      <c r="AR89" s="42">
        <f t="shared" si="137"/>
        <v>5.8129333238405585E-2</v>
      </c>
      <c r="AS89" s="42">
        <f t="shared" si="89"/>
        <v>-3.5612125123200417E-3</v>
      </c>
      <c r="AT89" s="42">
        <f t="shared" si="158"/>
        <v>0.2685418273084037</v>
      </c>
      <c r="AU89" s="42">
        <f t="shared" si="158"/>
        <v>0.24996816964327587</v>
      </c>
      <c r="AV89" s="42">
        <f t="shared" si="138"/>
        <v>1.7820407527164371E-2</v>
      </c>
      <c r="AW89" s="42">
        <f t="shared" si="90"/>
        <v>1.1962288752197688E-3</v>
      </c>
      <c r="AX89" s="42">
        <f t="shared" si="91"/>
        <v>-2.3649836371002729E-3</v>
      </c>
      <c r="AY89" s="42">
        <f t="shared" si="139"/>
        <v>0.24670713872909672</v>
      </c>
      <c r="AZ89" s="42">
        <f t="shared" si="140"/>
        <v>6.1533769983160704</v>
      </c>
      <c r="BA89" s="45">
        <f t="shared" si="92"/>
        <v>-3.59023916729115E-3</v>
      </c>
      <c r="BB89" s="46">
        <f t="shared" si="93"/>
        <v>-3.5612125123200417E-3</v>
      </c>
      <c r="BC89" s="42">
        <f t="shared" si="94"/>
        <v>1.1962288752197688E-3</v>
      </c>
      <c r="BD89" s="42">
        <f t="shared" si="95"/>
        <v>-2.3649836371002729E-3</v>
      </c>
      <c r="BE89" s="42">
        <f t="shared" si="141"/>
        <v>0.24670713872909672</v>
      </c>
      <c r="BF89" s="42">
        <f t="shared" si="142"/>
        <v>8.0066902209737307</v>
      </c>
      <c r="BG89" s="45">
        <f t="shared" si="96"/>
        <v>-4.6715702352665067E-3</v>
      </c>
      <c r="BH89" s="42">
        <f t="shared" si="97"/>
        <v>0.2685418273084037</v>
      </c>
      <c r="BI89" s="42">
        <f t="shared" si="98"/>
        <v>0.24996816964327587</v>
      </c>
      <c r="BJ89" s="42">
        <f t="shared" si="143"/>
        <v>2.1359296511293639E-2</v>
      </c>
      <c r="BK89" s="42">
        <f t="shared" si="144"/>
        <v>-0.24535647821274409</v>
      </c>
      <c r="BL89" s="42">
        <f t="shared" si="145"/>
        <v>0.24969222528282217</v>
      </c>
      <c r="BM89" s="42">
        <f t="shared" si="146"/>
        <v>6.3902045870446067E-2</v>
      </c>
      <c r="BN89" s="42">
        <f t="shared" si="99"/>
        <v>-3.9148696989754718E-3</v>
      </c>
      <c r="BO89" s="42">
        <f t="shared" si="100"/>
        <v>1.4337835541775627E-3</v>
      </c>
      <c r="BP89" s="42">
        <f t="shared" si="101"/>
        <v>-2.4810861447979093E-3</v>
      </c>
      <c r="BQ89" s="42">
        <f t="shared" si="147"/>
        <v>0.24161495420189741</v>
      </c>
      <c r="BR89" s="42">
        <f t="shared" si="148"/>
        <v>6.1533769983160704</v>
      </c>
      <c r="BS89" s="45">
        <f t="shared" si="102"/>
        <v>-3.6887496195543265E-3</v>
      </c>
      <c r="BT89" s="42">
        <f t="shared" si="149"/>
        <v>8.0066902209737307</v>
      </c>
      <c r="BU89" s="45">
        <f t="shared" si="103"/>
        <v>-4.7997506921140434E-3</v>
      </c>
      <c r="BV89" s="42">
        <f t="shared" si="150"/>
        <v>-0.24535647821274409</v>
      </c>
      <c r="BW89" s="42">
        <f t="shared" si="150"/>
        <v>0.24969222528282217</v>
      </c>
      <c r="BX89" s="42">
        <f t="shared" si="151"/>
        <v>0</v>
      </c>
      <c r="BY89" s="42">
        <f t="shared" si="104"/>
        <v>0</v>
      </c>
      <c r="BZ89" s="42">
        <f t="shared" si="159"/>
        <v>0.2685418273084037</v>
      </c>
      <c r="CA89" s="42">
        <f t="shared" si="159"/>
        <v>0.24996816964327587</v>
      </c>
      <c r="CB89" s="42">
        <f t="shared" si="152"/>
        <v>0</v>
      </c>
      <c r="CC89" s="42">
        <f t="shared" si="105"/>
        <v>0</v>
      </c>
      <c r="CD89" s="42">
        <f t="shared" si="106"/>
        <v>0</v>
      </c>
      <c r="CE89" s="43">
        <f t="shared" si="107"/>
        <v>-2.3649836371002729E-3</v>
      </c>
      <c r="CF89" s="42">
        <f t="shared" si="108"/>
        <v>0.24670713872909672</v>
      </c>
      <c r="CG89" s="42">
        <f t="shared" si="153"/>
        <v>0</v>
      </c>
      <c r="CH89" s="42">
        <f t="shared" si="109"/>
        <v>0</v>
      </c>
      <c r="CI89" s="42">
        <f t="shared" si="160"/>
        <v>-2.4810861447979093E-3</v>
      </c>
      <c r="CJ89" s="42">
        <f t="shared" si="160"/>
        <v>0.24161495420189741</v>
      </c>
      <c r="CK89" s="42">
        <f t="shared" si="154"/>
        <v>0</v>
      </c>
      <c r="CL89" s="42">
        <f t="shared" si="155"/>
        <v>0</v>
      </c>
      <c r="CM89" s="44">
        <f t="shared" si="110"/>
        <v>0</v>
      </c>
    </row>
    <row r="90" spans="1:91" x14ac:dyDescent="0.55000000000000004">
      <c r="A90" s="1">
        <v>4.6008814096042103</v>
      </c>
      <c r="B90" s="1">
        <v>5.0866092167711399</v>
      </c>
      <c r="C90" s="15">
        <f t="shared" si="111"/>
        <v>1.3851006654162936E-2</v>
      </c>
      <c r="D90" s="5">
        <f t="shared" si="112"/>
        <v>1.852125689617528E-2</v>
      </c>
      <c r="E90" s="5">
        <f t="shared" si="113"/>
        <v>2.375259055390494E-2</v>
      </c>
      <c r="F90" s="16">
        <f t="shared" si="114"/>
        <v>2.8395855902572684E-2</v>
      </c>
      <c r="G90" s="43">
        <f t="shared" si="115"/>
        <v>0.35</v>
      </c>
      <c r="H90" s="42">
        <f t="shared" si="116"/>
        <v>0.6</v>
      </c>
      <c r="I90" s="43">
        <f t="shared" si="117"/>
        <v>0.15793723505371368</v>
      </c>
      <c r="J90" s="42">
        <f t="shared" si="118"/>
        <v>0.25372147466153322</v>
      </c>
      <c r="K90" s="42">
        <f t="shared" si="119"/>
        <v>0.53940243770138041</v>
      </c>
      <c r="L90" s="44">
        <f t="shared" si="119"/>
        <v>0.56309226968298398</v>
      </c>
      <c r="M90" s="43">
        <f t="shared" si="120"/>
        <v>5.9836699240037067E-2</v>
      </c>
      <c r="N90" s="42">
        <f t="shared" si="121"/>
        <v>6.5714131092403261E-2</v>
      </c>
      <c r="O90" s="42">
        <f t="shared" si="122"/>
        <v>1.594963609219658E-2</v>
      </c>
      <c r="P90" s="44">
        <f t="shared" si="123"/>
        <v>1.9373783582182089E-2</v>
      </c>
      <c r="Q90" s="43">
        <f t="shared" si="124"/>
        <v>6.9279180661146827E-2</v>
      </c>
      <c r="R90" s="42">
        <f t="shared" si="125"/>
        <v>1.9512500358218599E-2</v>
      </c>
      <c r="S90" s="42">
        <f t="shared" si="126"/>
        <v>0.51731287114075286</v>
      </c>
      <c r="T90" s="44">
        <f t="shared" si="126"/>
        <v>0.50487797032161541</v>
      </c>
      <c r="U90" s="50">
        <v>0.95907593010109582</v>
      </c>
      <c r="V90" s="51">
        <v>4.0924069898904181E-2</v>
      </c>
      <c r="W90" s="42">
        <f t="shared" si="127"/>
        <v>9.7577300130999731E-2</v>
      </c>
      <c r="X90" s="42">
        <f t="shared" si="127"/>
        <v>0.10762661085872352</v>
      </c>
      <c r="Y90" s="42">
        <f t="shared" si="83"/>
        <v>0.20520391098972324</v>
      </c>
      <c r="Z90" s="43">
        <f t="shared" si="84"/>
        <v>-0.44176305896034296</v>
      </c>
      <c r="AA90" s="42">
        <f t="shared" si="85"/>
        <v>0.2497002644928637</v>
      </c>
      <c r="AB90" s="42">
        <f t="shared" si="128"/>
        <v>0.53940243770138041</v>
      </c>
      <c r="AC90" s="44">
        <f t="shared" si="86"/>
        <v>-5.9500594326634272E-2</v>
      </c>
      <c r="AD90" s="43">
        <f t="shared" si="156"/>
        <v>-0.44176305896034296</v>
      </c>
      <c r="AE90" s="42">
        <f t="shared" si="156"/>
        <v>0.2497002644928637</v>
      </c>
      <c r="AF90" s="42">
        <f t="shared" si="129"/>
        <v>0.56309226968298398</v>
      </c>
      <c r="AG90" s="44">
        <f t="shared" si="130"/>
        <v>-6.21137806674492E-2</v>
      </c>
      <c r="AH90" s="43">
        <f t="shared" si="131"/>
        <v>0.46395390042271123</v>
      </c>
      <c r="AI90" s="42">
        <f t="shared" si="132"/>
        <v>0.24997620540554144</v>
      </c>
      <c r="AJ90" s="42">
        <f t="shared" si="133"/>
        <v>0.53940243770138041</v>
      </c>
      <c r="AK90" s="44">
        <f t="shared" si="87"/>
        <v>6.2558511432863853E-2</v>
      </c>
      <c r="AL90" s="42">
        <f t="shared" si="157"/>
        <v>0.46395390042271123</v>
      </c>
      <c r="AM90" s="42">
        <f t="shared" si="157"/>
        <v>0.24997620540554144</v>
      </c>
      <c r="AN90" s="42">
        <f t="shared" si="134"/>
        <v>0.56309226968298398</v>
      </c>
      <c r="AO90" s="45">
        <f t="shared" si="88"/>
        <v>6.5305997393771256E-2</v>
      </c>
      <c r="AP90" s="46">
        <f t="shared" si="135"/>
        <v>-0.44176305896034296</v>
      </c>
      <c r="AQ90" s="42">
        <f t="shared" si="136"/>
        <v>0.2497002644928637</v>
      </c>
      <c r="AR90" s="42">
        <f t="shared" si="137"/>
        <v>5.9836699240037067E-2</v>
      </c>
      <c r="AS90" s="42">
        <f t="shared" si="89"/>
        <v>-6.6004877221139029E-3</v>
      </c>
      <c r="AT90" s="42">
        <f t="shared" si="158"/>
        <v>0.46395390042271123</v>
      </c>
      <c r="AU90" s="42">
        <f t="shared" si="158"/>
        <v>0.24997620540554144</v>
      </c>
      <c r="AV90" s="42">
        <f t="shared" si="138"/>
        <v>1.594963609219658E-2</v>
      </c>
      <c r="AW90" s="42">
        <f t="shared" si="90"/>
        <v>1.849797891302975E-3</v>
      </c>
      <c r="AX90" s="42">
        <f t="shared" si="91"/>
        <v>-4.7506898308109276E-3</v>
      </c>
      <c r="AY90" s="42">
        <f t="shared" si="139"/>
        <v>0.24844744790318884</v>
      </c>
      <c r="AZ90" s="42">
        <f t="shared" si="140"/>
        <v>4.6008814096042103</v>
      </c>
      <c r="BA90" s="45">
        <f t="shared" si="92"/>
        <v>-5.4304054404290154E-3</v>
      </c>
      <c r="BB90" s="46">
        <f t="shared" si="93"/>
        <v>-6.6004877221139029E-3</v>
      </c>
      <c r="BC90" s="42">
        <f t="shared" si="94"/>
        <v>1.849797891302975E-3</v>
      </c>
      <c r="BD90" s="42">
        <f t="shared" si="95"/>
        <v>-4.7506898308109276E-3</v>
      </c>
      <c r="BE90" s="42">
        <f t="shared" si="141"/>
        <v>0.24844744790318884</v>
      </c>
      <c r="BF90" s="42">
        <f t="shared" si="142"/>
        <v>5.0866092167711399</v>
      </c>
      <c r="BG90" s="45">
        <f t="shared" si="96"/>
        <v>-6.0037083995317705E-3</v>
      </c>
      <c r="BH90" s="42">
        <f t="shared" si="97"/>
        <v>0.46395390042271123</v>
      </c>
      <c r="BI90" s="42">
        <f t="shared" si="98"/>
        <v>0.24997620540554144</v>
      </c>
      <c r="BJ90" s="42">
        <f t="shared" si="143"/>
        <v>1.9373783582182089E-2</v>
      </c>
      <c r="BK90" s="42">
        <f t="shared" si="144"/>
        <v>-0.44176305896034296</v>
      </c>
      <c r="BL90" s="42">
        <f t="shared" si="145"/>
        <v>0.2497002644928637</v>
      </c>
      <c r="BM90" s="42">
        <f t="shared" si="146"/>
        <v>6.5714131092403261E-2</v>
      </c>
      <c r="BN90" s="42">
        <f t="shared" si="99"/>
        <v>-7.248817547652592E-3</v>
      </c>
      <c r="BO90" s="42">
        <f t="shared" si="100"/>
        <v>2.2469217360021336E-3</v>
      </c>
      <c r="BP90" s="42">
        <f t="shared" si="101"/>
        <v>-5.0018958116504579E-3</v>
      </c>
      <c r="BQ90" s="42">
        <f t="shared" si="147"/>
        <v>0.24601936550624962</v>
      </c>
      <c r="BR90" s="42">
        <f t="shared" si="148"/>
        <v>4.6008814096042103</v>
      </c>
      <c r="BS90" s="45">
        <f t="shared" si="102"/>
        <v>-5.6616755062417774E-3</v>
      </c>
      <c r="BT90" s="42">
        <f t="shared" si="149"/>
        <v>5.0866092167711399</v>
      </c>
      <c r="BU90" s="45">
        <f t="shared" si="103"/>
        <v>-6.2593942874294246E-3</v>
      </c>
      <c r="BV90" s="42">
        <f t="shared" si="150"/>
        <v>-0.44176305896034296</v>
      </c>
      <c r="BW90" s="42">
        <f t="shared" si="150"/>
        <v>0.2497002644928637</v>
      </c>
      <c r="BX90" s="42">
        <f t="shared" si="151"/>
        <v>0</v>
      </c>
      <c r="BY90" s="42">
        <f t="shared" si="104"/>
        <v>0</v>
      </c>
      <c r="BZ90" s="42">
        <f t="shared" si="159"/>
        <v>0.46395390042271123</v>
      </c>
      <c r="CA90" s="42">
        <f t="shared" si="159"/>
        <v>0.24997620540554144</v>
      </c>
      <c r="CB90" s="42">
        <f t="shared" si="152"/>
        <v>0</v>
      </c>
      <c r="CC90" s="42">
        <f t="shared" si="105"/>
        <v>0</v>
      </c>
      <c r="CD90" s="42">
        <f t="shared" si="106"/>
        <v>0</v>
      </c>
      <c r="CE90" s="43">
        <f t="shared" si="107"/>
        <v>-4.7506898308109276E-3</v>
      </c>
      <c r="CF90" s="42">
        <f t="shared" si="108"/>
        <v>0.24844744790318884</v>
      </c>
      <c r="CG90" s="42">
        <f t="shared" si="153"/>
        <v>0</v>
      </c>
      <c r="CH90" s="42">
        <f t="shared" si="109"/>
        <v>0</v>
      </c>
      <c r="CI90" s="42">
        <f t="shared" si="160"/>
        <v>-5.0018958116504579E-3</v>
      </c>
      <c r="CJ90" s="42">
        <f t="shared" si="160"/>
        <v>0.24601936550624962</v>
      </c>
      <c r="CK90" s="42">
        <f t="shared" si="154"/>
        <v>0</v>
      </c>
      <c r="CL90" s="42">
        <f t="shared" si="155"/>
        <v>0</v>
      </c>
      <c r="CM90" s="44">
        <f t="shared" si="110"/>
        <v>0</v>
      </c>
    </row>
    <row r="91" spans="1:91" x14ac:dyDescent="0.55000000000000004">
      <c r="A91" s="1">
        <v>5.9423598784076201</v>
      </c>
      <c r="B91" s="1">
        <v>7.5559739777296002</v>
      </c>
      <c r="C91" s="15">
        <f t="shared" si="111"/>
        <v>1.4122526926184388E-2</v>
      </c>
      <c r="D91" s="5">
        <f t="shared" si="112"/>
        <v>1.8821442316151869E-2</v>
      </c>
      <c r="E91" s="5">
        <f t="shared" si="113"/>
        <v>2.4035674329217029E-2</v>
      </c>
      <c r="F91" s="16">
        <f t="shared" si="114"/>
        <v>2.8708825616944156E-2</v>
      </c>
      <c r="G91" s="43">
        <f t="shared" si="115"/>
        <v>0.35</v>
      </c>
      <c r="H91" s="42">
        <f t="shared" si="116"/>
        <v>0.6</v>
      </c>
      <c r="I91" s="43">
        <f t="shared" si="117"/>
        <v>0.22613546575207166</v>
      </c>
      <c r="J91" s="42">
        <f t="shared" si="118"/>
        <v>0.35975176607721826</v>
      </c>
      <c r="K91" s="42">
        <f t="shared" si="119"/>
        <v>0.55629417653850666</v>
      </c>
      <c r="L91" s="44">
        <f t="shared" si="119"/>
        <v>0.58898034229799157</v>
      </c>
      <c r="M91" s="43">
        <f t="shared" si="120"/>
        <v>6.2811728956368787E-2</v>
      </c>
      <c r="N91" s="42">
        <f t="shared" si="121"/>
        <v>6.8819820125775727E-2</v>
      </c>
      <c r="O91" s="42">
        <f t="shared" si="122"/>
        <v>1.2821710520553387E-2</v>
      </c>
      <c r="P91" s="44">
        <f t="shared" si="123"/>
        <v>1.6108483712493526E-2</v>
      </c>
      <c r="Q91" s="43">
        <f t="shared" si="124"/>
        <v>7.5475320251308653E-2</v>
      </c>
      <c r="R91" s="42">
        <f t="shared" si="125"/>
        <v>1.6620223146732414E-2</v>
      </c>
      <c r="S91" s="42">
        <f t="shared" si="126"/>
        <v>0.51885987793383748</v>
      </c>
      <c r="T91" s="44">
        <f t="shared" si="126"/>
        <v>0.50415496014277417</v>
      </c>
      <c r="U91" s="50">
        <v>0.76508214451203893</v>
      </c>
      <c r="V91" s="51">
        <v>0.23491785548796107</v>
      </c>
      <c r="W91" s="42">
        <f t="shared" si="127"/>
        <v>3.031270227945345E-2</v>
      </c>
      <c r="X91" s="42">
        <f t="shared" si="127"/>
        <v>3.6244309261453389E-2</v>
      </c>
      <c r="Y91" s="42">
        <f t="shared" si="83"/>
        <v>6.6557011540906846E-2</v>
      </c>
      <c r="Z91" s="43">
        <f t="shared" si="84"/>
        <v>-0.24622226657820145</v>
      </c>
      <c r="AA91" s="42">
        <f t="shared" si="85"/>
        <v>0.24964430500432075</v>
      </c>
      <c r="AB91" s="42">
        <f t="shared" si="128"/>
        <v>0.55629417653850666</v>
      </c>
      <c r="AC91" s="44">
        <f t="shared" si="86"/>
        <v>-3.4194282998307873E-2</v>
      </c>
      <c r="AD91" s="43">
        <f t="shared" si="156"/>
        <v>-0.24622226657820145</v>
      </c>
      <c r="AE91" s="42">
        <f t="shared" si="156"/>
        <v>0.24964430500432075</v>
      </c>
      <c r="AF91" s="42">
        <f t="shared" si="129"/>
        <v>0.58898034229799157</v>
      </c>
      <c r="AG91" s="44">
        <f t="shared" si="130"/>
        <v>-3.6203435797756714E-2</v>
      </c>
      <c r="AH91" s="43">
        <f t="shared" si="131"/>
        <v>0.2692371046548131</v>
      </c>
      <c r="AI91" s="42">
        <f t="shared" si="132"/>
        <v>0.24998273630621196</v>
      </c>
      <c r="AJ91" s="42">
        <f t="shared" si="133"/>
        <v>0.55629417653850666</v>
      </c>
      <c r="AK91" s="44">
        <f t="shared" si="87"/>
        <v>3.7441172686576062E-2</v>
      </c>
      <c r="AL91" s="42">
        <f t="shared" si="157"/>
        <v>0.2692371046548131</v>
      </c>
      <c r="AM91" s="42">
        <f t="shared" si="157"/>
        <v>0.24998273630621196</v>
      </c>
      <c r="AN91" s="42">
        <f t="shared" si="134"/>
        <v>0.58898034229799157</v>
      </c>
      <c r="AO91" s="45">
        <f t="shared" si="88"/>
        <v>3.964110291823509E-2</v>
      </c>
      <c r="AP91" s="46">
        <f t="shared" si="135"/>
        <v>-0.24622226657820145</v>
      </c>
      <c r="AQ91" s="42">
        <f t="shared" si="136"/>
        <v>0.24964430500432075</v>
      </c>
      <c r="AR91" s="42">
        <f t="shared" si="137"/>
        <v>6.2811728956368787E-2</v>
      </c>
      <c r="AS91" s="42">
        <f t="shared" si="89"/>
        <v>-3.8609105148495345E-3</v>
      </c>
      <c r="AT91" s="42">
        <f t="shared" si="158"/>
        <v>0.2692371046548131</v>
      </c>
      <c r="AU91" s="42">
        <f t="shared" si="158"/>
        <v>0.24998273630621196</v>
      </c>
      <c r="AV91" s="42">
        <f t="shared" si="138"/>
        <v>1.2821710520553387E-2</v>
      </c>
      <c r="AW91" s="42">
        <f t="shared" si="90"/>
        <v>8.6296045866318487E-4</v>
      </c>
      <c r="AX91" s="42">
        <f t="shared" si="91"/>
        <v>-2.9979500561863495E-3</v>
      </c>
      <c r="AY91" s="42">
        <f t="shared" si="139"/>
        <v>0.24683096568785146</v>
      </c>
      <c r="AZ91" s="42">
        <f t="shared" si="140"/>
        <v>5.9423598784076201</v>
      </c>
      <c r="BA91" s="45">
        <f t="shared" si="92"/>
        <v>-4.3972685093922239E-3</v>
      </c>
      <c r="BB91" s="46">
        <f t="shared" si="93"/>
        <v>-3.8609105148495345E-3</v>
      </c>
      <c r="BC91" s="42">
        <f t="shared" si="94"/>
        <v>8.6296045866318487E-4</v>
      </c>
      <c r="BD91" s="42">
        <f t="shared" si="95"/>
        <v>-2.9979500561863495E-3</v>
      </c>
      <c r="BE91" s="42">
        <f t="shared" si="141"/>
        <v>0.24683096568785146</v>
      </c>
      <c r="BF91" s="42">
        <f t="shared" si="142"/>
        <v>7.5559739777296002</v>
      </c>
      <c r="BG91" s="45">
        <f t="shared" si="96"/>
        <v>-5.5913218165711265E-3</v>
      </c>
      <c r="BH91" s="42">
        <f t="shared" si="97"/>
        <v>0.2692371046548131</v>
      </c>
      <c r="BI91" s="42">
        <f t="shared" si="98"/>
        <v>0.24998273630621196</v>
      </c>
      <c r="BJ91" s="42">
        <f t="shared" si="143"/>
        <v>1.6108483712493526E-2</v>
      </c>
      <c r="BK91" s="42">
        <f t="shared" si="144"/>
        <v>-0.24622226657820145</v>
      </c>
      <c r="BL91" s="42">
        <f t="shared" si="145"/>
        <v>0.24964430500432075</v>
      </c>
      <c r="BM91" s="42">
        <f t="shared" si="146"/>
        <v>6.8819820125775727E-2</v>
      </c>
      <c r="BN91" s="42">
        <f t="shared" si="99"/>
        <v>-4.2302157824413746E-3</v>
      </c>
      <c r="BO91" s="42">
        <f t="shared" si="100"/>
        <v>1.0841755061166275E-3</v>
      </c>
      <c r="BP91" s="42">
        <f t="shared" si="101"/>
        <v>-3.1460402763247471E-3</v>
      </c>
      <c r="BQ91" s="42">
        <f t="shared" si="147"/>
        <v>0.24208249868453224</v>
      </c>
      <c r="BR91" s="42">
        <f t="shared" si="148"/>
        <v>5.9423598784076201</v>
      </c>
      <c r="BS91" s="45">
        <f t="shared" si="102"/>
        <v>-4.5257089553079098E-3</v>
      </c>
      <c r="BT91" s="42">
        <f t="shared" si="149"/>
        <v>7.5559739777296002</v>
      </c>
      <c r="BU91" s="45">
        <f t="shared" si="103"/>
        <v>-5.754639536615873E-3</v>
      </c>
      <c r="BV91" s="42">
        <f t="shared" si="150"/>
        <v>-0.24622226657820145</v>
      </c>
      <c r="BW91" s="42">
        <f t="shared" si="150"/>
        <v>0.24964430500432075</v>
      </c>
      <c r="BX91" s="42">
        <f t="shared" si="151"/>
        <v>0</v>
      </c>
      <c r="BY91" s="42">
        <f t="shared" si="104"/>
        <v>0</v>
      </c>
      <c r="BZ91" s="42">
        <f t="shared" si="159"/>
        <v>0.2692371046548131</v>
      </c>
      <c r="CA91" s="42">
        <f t="shared" si="159"/>
        <v>0.24998273630621196</v>
      </c>
      <c r="CB91" s="42">
        <f t="shared" si="152"/>
        <v>0</v>
      </c>
      <c r="CC91" s="42">
        <f t="shared" si="105"/>
        <v>0</v>
      </c>
      <c r="CD91" s="42">
        <f t="shared" si="106"/>
        <v>0</v>
      </c>
      <c r="CE91" s="43">
        <f t="shared" si="107"/>
        <v>-2.9979500561863495E-3</v>
      </c>
      <c r="CF91" s="42">
        <f t="shared" si="108"/>
        <v>0.24683096568785146</v>
      </c>
      <c r="CG91" s="42">
        <f t="shared" si="153"/>
        <v>0</v>
      </c>
      <c r="CH91" s="42">
        <f t="shared" si="109"/>
        <v>0</v>
      </c>
      <c r="CI91" s="42">
        <f t="shared" si="160"/>
        <v>-3.1460402763247471E-3</v>
      </c>
      <c r="CJ91" s="42">
        <f t="shared" si="160"/>
        <v>0.24208249868453224</v>
      </c>
      <c r="CK91" s="42">
        <f t="shared" si="154"/>
        <v>0</v>
      </c>
      <c r="CL91" s="42">
        <f t="shared" si="155"/>
        <v>0</v>
      </c>
      <c r="CM91" s="44">
        <f t="shared" si="110"/>
        <v>0</v>
      </c>
    </row>
    <row r="92" spans="1:91" x14ac:dyDescent="0.55000000000000004">
      <c r="A92" s="1">
        <v>4.0676407487392696</v>
      </c>
      <c r="B92" s="1">
        <v>4.8361461696278001</v>
      </c>
      <c r="C92" s="15">
        <f t="shared" si="111"/>
        <v>1.4342390351653999E-2</v>
      </c>
      <c r="D92" s="5">
        <f t="shared" si="112"/>
        <v>1.9101008406980424E-2</v>
      </c>
      <c r="E92" s="5">
        <f t="shared" si="113"/>
        <v>2.4261959776982422E-2</v>
      </c>
      <c r="F92" s="16">
        <f t="shared" si="114"/>
        <v>2.8996557593774949E-2</v>
      </c>
      <c r="G92" s="43">
        <f t="shared" si="115"/>
        <v>0.35</v>
      </c>
      <c r="H92" s="42">
        <f t="shared" si="116"/>
        <v>0.6</v>
      </c>
      <c r="I92" s="43">
        <f t="shared" si="117"/>
        <v>0.15071496007215954</v>
      </c>
      <c r="J92" s="42">
        <f t="shared" si="118"/>
        <v>0.23892052717265344</v>
      </c>
      <c r="K92" s="42">
        <f t="shared" si="119"/>
        <v>0.5376075789436302</v>
      </c>
      <c r="L92" s="44">
        <f t="shared" si="119"/>
        <v>0.55944761303544221</v>
      </c>
      <c r="M92" s="43">
        <f t="shared" si="120"/>
        <v>6.4521443106284188E-2</v>
      </c>
      <c r="N92" s="42">
        <f t="shared" si="121"/>
        <v>7.0629991915663562E-2</v>
      </c>
      <c r="O92" s="42">
        <f t="shared" si="122"/>
        <v>1.0949651886224585E-2</v>
      </c>
      <c r="P92" s="44">
        <f t="shared" si="123"/>
        <v>1.4126428566581771E-2</v>
      </c>
      <c r="Q92" s="43">
        <f t="shared" si="124"/>
        <v>7.4200997204249192E-2</v>
      </c>
      <c r="R92" s="42">
        <f t="shared" si="125"/>
        <v>1.3789612583118609E-2</v>
      </c>
      <c r="S92" s="42">
        <f t="shared" si="126"/>
        <v>0.51854174283953058</v>
      </c>
      <c r="T92" s="44">
        <f t="shared" si="126"/>
        <v>0.50344734851886164</v>
      </c>
      <c r="U92" s="50">
        <v>0.77303104133543721</v>
      </c>
      <c r="V92" s="51">
        <v>0.22696895866456279</v>
      </c>
      <c r="W92" s="42">
        <f t="shared" si="127"/>
        <v>3.2382401524469334E-2</v>
      </c>
      <c r="X92" s="42">
        <f t="shared" si="127"/>
        <v>3.8220150028212829E-2</v>
      </c>
      <c r="Y92" s="42">
        <f t="shared" si="83"/>
        <v>7.0602551552682163E-2</v>
      </c>
      <c r="Z92" s="43">
        <f t="shared" si="84"/>
        <v>-0.25448929849590662</v>
      </c>
      <c r="AA92" s="42">
        <f t="shared" si="85"/>
        <v>0.24965620377247272</v>
      </c>
      <c r="AB92" s="42">
        <f t="shared" si="128"/>
        <v>0.5376075789436302</v>
      </c>
      <c r="AC92" s="44">
        <f t="shared" si="86"/>
        <v>-3.4156807297851977E-2</v>
      </c>
      <c r="AD92" s="43">
        <f t="shared" si="156"/>
        <v>-0.25448929849590662</v>
      </c>
      <c r="AE92" s="42">
        <f t="shared" si="156"/>
        <v>0.24965620377247272</v>
      </c>
      <c r="AF92" s="42">
        <f t="shared" si="129"/>
        <v>0.55944761303544221</v>
      </c>
      <c r="AG92" s="44">
        <f t="shared" si="130"/>
        <v>-3.5544410198313989E-2</v>
      </c>
      <c r="AH92" s="43">
        <f t="shared" si="131"/>
        <v>0.27647838985429884</v>
      </c>
      <c r="AI92" s="42">
        <f t="shared" si="132"/>
        <v>0.2499881157881895</v>
      </c>
      <c r="AJ92" s="42">
        <f t="shared" si="133"/>
        <v>0.5376075789436302</v>
      </c>
      <c r="AK92" s="44">
        <f t="shared" si="87"/>
        <v>3.7157453017812064E-2</v>
      </c>
      <c r="AL92" s="42">
        <f t="shared" si="157"/>
        <v>0.27647838985429884</v>
      </c>
      <c r="AM92" s="42">
        <f t="shared" si="157"/>
        <v>0.2499881157881895</v>
      </c>
      <c r="AN92" s="42">
        <f t="shared" si="134"/>
        <v>0.55944761303544221</v>
      </c>
      <c r="AO92" s="45">
        <f t="shared" si="88"/>
        <v>3.8666955622422866E-2</v>
      </c>
      <c r="AP92" s="46">
        <f t="shared" si="135"/>
        <v>-0.25448929849590662</v>
      </c>
      <c r="AQ92" s="42">
        <f t="shared" si="136"/>
        <v>0.24965620377247272</v>
      </c>
      <c r="AR92" s="42">
        <f t="shared" si="137"/>
        <v>6.4521443106284188E-2</v>
      </c>
      <c r="AS92" s="42">
        <f t="shared" si="89"/>
        <v>-4.0993590586857198E-3</v>
      </c>
      <c r="AT92" s="42">
        <f t="shared" si="158"/>
        <v>0.27647838985429884</v>
      </c>
      <c r="AU92" s="42">
        <f t="shared" si="158"/>
        <v>0.2499881157881895</v>
      </c>
      <c r="AV92" s="42">
        <f t="shared" si="138"/>
        <v>1.0949651886224585E-2</v>
      </c>
      <c r="AW92" s="42">
        <f t="shared" si="90"/>
        <v>7.5679955316710268E-4</v>
      </c>
      <c r="AX92" s="42">
        <f t="shared" si="91"/>
        <v>-3.3425595055186171E-3</v>
      </c>
      <c r="AY92" s="42">
        <f t="shared" si="139"/>
        <v>0.24858567000599863</v>
      </c>
      <c r="AZ92" s="42">
        <f t="shared" si="140"/>
        <v>4.0676407487392696</v>
      </c>
      <c r="BA92" s="45">
        <f t="shared" si="92"/>
        <v>-3.3798531133384518E-3</v>
      </c>
      <c r="BB92" s="46">
        <f t="shared" si="93"/>
        <v>-4.0993590586857198E-3</v>
      </c>
      <c r="BC92" s="42">
        <f t="shared" si="94"/>
        <v>7.5679955316710268E-4</v>
      </c>
      <c r="BD92" s="42">
        <f t="shared" si="95"/>
        <v>-3.3425595055186171E-3</v>
      </c>
      <c r="BE92" s="42">
        <f t="shared" si="141"/>
        <v>0.24858567000599863</v>
      </c>
      <c r="BF92" s="42">
        <f t="shared" si="142"/>
        <v>4.8361461696278001</v>
      </c>
      <c r="BG92" s="45">
        <f t="shared" si="96"/>
        <v>-4.0184137925755817E-3</v>
      </c>
      <c r="BH92" s="42">
        <f t="shared" si="97"/>
        <v>0.27647838985429884</v>
      </c>
      <c r="BI92" s="42">
        <f t="shared" si="98"/>
        <v>0.2499881157881895</v>
      </c>
      <c r="BJ92" s="42">
        <f t="shared" si="143"/>
        <v>1.4126428566581771E-2</v>
      </c>
      <c r="BK92" s="42">
        <f t="shared" si="144"/>
        <v>-0.25448929849590662</v>
      </c>
      <c r="BL92" s="42">
        <f t="shared" si="145"/>
        <v>0.24965620377247272</v>
      </c>
      <c r="BM92" s="42">
        <f t="shared" si="146"/>
        <v>7.0629991915663562E-2</v>
      </c>
      <c r="BN92" s="42">
        <f t="shared" si="99"/>
        <v>-4.4874646820504006E-3</v>
      </c>
      <c r="BO92" s="42">
        <f t="shared" si="100"/>
        <v>9.763666405217809E-4</v>
      </c>
      <c r="BP92" s="42">
        <f t="shared" si="101"/>
        <v>-3.5110980415286198E-3</v>
      </c>
      <c r="BQ92" s="42">
        <f t="shared" si="147"/>
        <v>0.24646598130438832</v>
      </c>
      <c r="BR92" s="42">
        <f t="shared" si="148"/>
        <v>4.0676407487392696</v>
      </c>
      <c r="BS92" s="45">
        <f t="shared" si="102"/>
        <v>-3.5199989163877759E-3</v>
      </c>
      <c r="BT92" s="42">
        <f t="shared" si="149"/>
        <v>4.8361461696278001</v>
      </c>
      <c r="BU92" s="45">
        <f t="shared" si="103"/>
        <v>-4.1850375507863991E-3</v>
      </c>
      <c r="BV92" s="42">
        <f t="shared" si="150"/>
        <v>-0.25448929849590662</v>
      </c>
      <c r="BW92" s="42">
        <f t="shared" si="150"/>
        <v>0.24965620377247272</v>
      </c>
      <c r="BX92" s="42">
        <f t="shared" si="151"/>
        <v>0</v>
      </c>
      <c r="BY92" s="42">
        <f t="shared" si="104"/>
        <v>0</v>
      </c>
      <c r="BZ92" s="42">
        <f t="shared" si="159"/>
        <v>0.27647838985429884</v>
      </c>
      <c r="CA92" s="42">
        <f t="shared" si="159"/>
        <v>0.2499881157881895</v>
      </c>
      <c r="CB92" s="42">
        <f t="shared" si="152"/>
        <v>0</v>
      </c>
      <c r="CC92" s="42">
        <f t="shared" si="105"/>
        <v>0</v>
      </c>
      <c r="CD92" s="42">
        <f t="shared" si="106"/>
        <v>0</v>
      </c>
      <c r="CE92" s="43">
        <f t="shared" si="107"/>
        <v>-3.3425595055186171E-3</v>
      </c>
      <c r="CF92" s="42">
        <f t="shared" si="108"/>
        <v>0.24858567000599863</v>
      </c>
      <c r="CG92" s="42">
        <f t="shared" si="153"/>
        <v>0</v>
      </c>
      <c r="CH92" s="42">
        <f t="shared" si="109"/>
        <v>0</v>
      </c>
      <c r="CI92" s="42">
        <f t="shared" si="160"/>
        <v>-3.5110980415286198E-3</v>
      </c>
      <c r="CJ92" s="42">
        <f t="shared" si="160"/>
        <v>0.24646598130438832</v>
      </c>
      <c r="CK92" s="42">
        <f t="shared" si="154"/>
        <v>0</v>
      </c>
      <c r="CL92" s="42">
        <f t="shared" si="155"/>
        <v>0</v>
      </c>
      <c r="CM92" s="44">
        <f t="shared" si="110"/>
        <v>0</v>
      </c>
    </row>
    <row r="93" spans="1:91" x14ac:dyDescent="0.55000000000000004">
      <c r="A93" s="1">
        <v>4.1552966418633801</v>
      </c>
      <c r="B93" s="1">
        <v>4.94854609557866</v>
      </c>
      <c r="C93" s="15">
        <f t="shared" si="111"/>
        <v>1.4511383007320923E-2</v>
      </c>
      <c r="D93" s="5">
        <f t="shared" si="112"/>
        <v>1.9301929096609202E-2</v>
      </c>
      <c r="E93" s="5">
        <f t="shared" si="113"/>
        <v>2.443795972280181E-2</v>
      </c>
      <c r="F93" s="16">
        <f t="shared" si="114"/>
        <v>2.9205809471314268E-2</v>
      </c>
      <c r="G93" s="43">
        <f t="shared" si="115"/>
        <v>0.35</v>
      </c>
      <c r="H93" s="42">
        <f t="shared" si="116"/>
        <v>0.6</v>
      </c>
      <c r="I93" s="43">
        <f t="shared" si="117"/>
        <v>0.15581558694727554</v>
      </c>
      <c r="J93" s="42">
        <f t="shared" si="118"/>
        <v>0.24607326639763738</v>
      </c>
      <c r="K93" s="42">
        <f t="shared" si="119"/>
        <v>0.53887527577199446</v>
      </c>
      <c r="L93" s="44">
        <f t="shared" si="119"/>
        <v>0.56120976312506077</v>
      </c>
      <c r="M93" s="43">
        <f t="shared" si="120"/>
        <v>6.6229283471176792E-2</v>
      </c>
      <c r="N93" s="42">
        <f t="shared" si="121"/>
        <v>7.2407212425579265E-2</v>
      </c>
      <c r="O93" s="42">
        <f t="shared" si="122"/>
        <v>9.091779235333981E-3</v>
      </c>
      <c r="P93" s="44">
        <f t="shared" si="123"/>
        <v>1.2193080785460627E-2</v>
      </c>
      <c r="Q93" s="43">
        <f t="shared" si="124"/>
        <v>7.6324957928617293E-2</v>
      </c>
      <c r="R93" s="42">
        <f t="shared" si="125"/>
        <v>1.1742211022071781E-2</v>
      </c>
      <c r="S93" s="42">
        <f t="shared" si="126"/>
        <v>0.51907198172977043</v>
      </c>
      <c r="T93" s="44">
        <f t="shared" si="126"/>
        <v>0.50293551902659939</v>
      </c>
      <c r="U93" s="50">
        <v>0.80983469992629031</v>
      </c>
      <c r="V93" s="51">
        <v>0.19016530007370969</v>
      </c>
      <c r="W93" s="42">
        <f t="shared" si="127"/>
        <v>4.2271479146514419E-2</v>
      </c>
      <c r="X93" s="42">
        <f t="shared" si="127"/>
        <v>4.8912604931919283E-2</v>
      </c>
      <c r="Y93" s="42">
        <f t="shared" si="83"/>
        <v>9.1184084078433703E-2</v>
      </c>
      <c r="Z93" s="43">
        <f t="shared" si="84"/>
        <v>-0.29076271819651989</v>
      </c>
      <c r="AA93" s="42">
        <f t="shared" si="85"/>
        <v>0.24963625951289931</v>
      </c>
      <c r="AB93" s="42">
        <f t="shared" si="128"/>
        <v>0.53887527577199446</v>
      </c>
      <c r="AC93" s="44">
        <f t="shared" si="86"/>
        <v>-3.9114217368085527E-2</v>
      </c>
      <c r="AD93" s="43">
        <f t="shared" si="156"/>
        <v>-0.29076271819651989</v>
      </c>
      <c r="AE93" s="42">
        <f t="shared" si="156"/>
        <v>0.24963625951289931</v>
      </c>
      <c r="AF93" s="42">
        <f t="shared" si="129"/>
        <v>0.56120976312506077</v>
      </c>
      <c r="AG93" s="44">
        <f t="shared" si="130"/>
        <v>-4.0735364287251705E-2</v>
      </c>
      <c r="AH93" s="43">
        <f t="shared" si="131"/>
        <v>0.3127702189528897</v>
      </c>
      <c r="AI93" s="42">
        <f t="shared" si="132"/>
        <v>0.24999138272804447</v>
      </c>
      <c r="AJ93" s="42">
        <f t="shared" si="133"/>
        <v>0.53887527577199446</v>
      </c>
      <c r="AK93" s="44">
        <f t="shared" si="87"/>
        <v>4.2134582107202799E-2</v>
      </c>
      <c r="AL93" s="42">
        <f t="shared" si="157"/>
        <v>0.3127702189528897</v>
      </c>
      <c r="AM93" s="42">
        <f t="shared" si="157"/>
        <v>0.24999138272804447</v>
      </c>
      <c r="AN93" s="42">
        <f t="shared" si="134"/>
        <v>0.56120976312506077</v>
      </c>
      <c r="AO93" s="45">
        <f t="shared" si="88"/>
        <v>4.3880912535615747E-2</v>
      </c>
      <c r="AP93" s="46">
        <f t="shared" si="135"/>
        <v>-0.29076271819651989</v>
      </c>
      <c r="AQ93" s="42">
        <f t="shared" si="136"/>
        <v>0.24963625951289931</v>
      </c>
      <c r="AR93" s="42">
        <f t="shared" si="137"/>
        <v>6.6229283471176792E-2</v>
      </c>
      <c r="AS93" s="42">
        <f t="shared" si="89"/>
        <v>-4.8072470686523795E-3</v>
      </c>
      <c r="AT93" s="42">
        <f t="shared" si="158"/>
        <v>0.3127702189528897</v>
      </c>
      <c r="AU93" s="42">
        <f t="shared" si="158"/>
        <v>0.24999138272804447</v>
      </c>
      <c r="AV93" s="42">
        <f t="shared" si="138"/>
        <v>9.091779235333981E-3</v>
      </c>
      <c r="AW93" s="42">
        <f t="shared" si="90"/>
        <v>7.1088494112657484E-4</v>
      </c>
      <c r="AX93" s="42">
        <f t="shared" si="91"/>
        <v>-4.0963621275258051E-3</v>
      </c>
      <c r="AY93" s="42">
        <f t="shared" si="139"/>
        <v>0.24848871293365138</v>
      </c>
      <c r="AZ93" s="42">
        <f t="shared" si="140"/>
        <v>4.1552966418633801</v>
      </c>
      <c r="BA93" s="45">
        <f t="shared" si="92"/>
        <v>-4.2296754244763148E-3</v>
      </c>
      <c r="BB93" s="46">
        <f t="shared" si="93"/>
        <v>-4.8072470686523795E-3</v>
      </c>
      <c r="BC93" s="42">
        <f t="shared" si="94"/>
        <v>7.1088494112657484E-4</v>
      </c>
      <c r="BD93" s="42">
        <f t="shared" si="95"/>
        <v>-4.0963621275258051E-3</v>
      </c>
      <c r="BE93" s="42">
        <f t="shared" si="141"/>
        <v>0.24848871293365138</v>
      </c>
      <c r="BF93" s="42">
        <f t="shared" si="142"/>
        <v>4.94854609557866</v>
      </c>
      <c r="BG93" s="45">
        <f t="shared" si="96"/>
        <v>-5.0371238473052079E-3</v>
      </c>
      <c r="BH93" s="42">
        <f t="shared" si="97"/>
        <v>0.3127702189528897</v>
      </c>
      <c r="BI93" s="42">
        <f t="shared" si="98"/>
        <v>0.24999138272804447</v>
      </c>
      <c r="BJ93" s="42">
        <f t="shared" si="143"/>
        <v>1.2193080785460627E-2</v>
      </c>
      <c r="BK93" s="42">
        <f t="shared" si="144"/>
        <v>-0.29076271819651989</v>
      </c>
      <c r="BL93" s="42">
        <f t="shared" si="145"/>
        <v>0.24963625951289931</v>
      </c>
      <c r="BM93" s="42">
        <f t="shared" si="146"/>
        <v>7.2407212425579265E-2</v>
      </c>
      <c r="BN93" s="42">
        <f t="shared" si="99"/>
        <v>-5.2556715313648436E-3</v>
      </c>
      <c r="BO93" s="42">
        <f t="shared" si="100"/>
        <v>9.5337527363590236E-4</v>
      </c>
      <c r="BP93" s="42">
        <f t="shared" si="101"/>
        <v>-4.3022962577289412E-3</v>
      </c>
      <c r="BQ93" s="42">
        <f t="shared" si="147"/>
        <v>0.24625336489817395</v>
      </c>
      <c r="BR93" s="42">
        <f t="shared" si="148"/>
        <v>4.1552966418633801</v>
      </c>
      <c r="BS93" s="45">
        <f t="shared" si="102"/>
        <v>-4.4023495138924302E-3</v>
      </c>
      <c r="BT93" s="42">
        <f t="shared" si="149"/>
        <v>4.94854609557866</v>
      </c>
      <c r="BU93" s="45">
        <f t="shared" si="103"/>
        <v>-5.2427615585528302E-3</v>
      </c>
      <c r="BV93" s="42">
        <f t="shared" si="150"/>
        <v>-0.29076271819651989</v>
      </c>
      <c r="BW93" s="42">
        <f t="shared" si="150"/>
        <v>0.24963625951289931</v>
      </c>
      <c r="BX93" s="42">
        <f t="shared" si="151"/>
        <v>0</v>
      </c>
      <c r="BY93" s="42">
        <f t="shared" si="104"/>
        <v>0</v>
      </c>
      <c r="BZ93" s="42">
        <f t="shared" si="159"/>
        <v>0.3127702189528897</v>
      </c>
      <c r="CA93" s="42">
        <f t="shared" si="159"/>
        <v>0.24999138272804447</v>
      </c>
      <c r="CB93" s="42">
        <f t="shared" si="152"/>
        <v>0</v>
      </c>
      <c r="CC93" s="42">
        <f t="shared" si="105"/>
        <v>0</v>
      </c>
      <c r="CD93" s="42">
        <f t="shared" si="106"/>
        <v>0</v>
      </c>
      <c r="CE93" s="43">
        <f t="shared" si="107"/>
        <v>-4.0963621275258051E-3</v>
      </c>
      <c r="CF93" s="42">
        <f t="shared" si="108"/>
        <v>0.24848871293365138</v>
      </c>
      <c r="CG93" s="42">
        <f t="shared" si="153"/>
        <v>0</v>
      </c>
      <c r="CH93" s="42">
        <f t="shared" si="109"/>
        <v>0</v>
      </c>
      <c r="CI93" s="42">
        <f t="shared" si="160"/>
        <v>-4.3022962577289412E-3</v>
      </c>
      <c r="CJ93" s="42">
        <f t="shared" si="160"/>
        <v>0.24625336489817395</v>
      </c>
      <c r="CK93" s="42">
        <f t="shared" si="154"/>
        <v>0</v>
      </c>
      <c r="CL93" s="42">
        <f t="shared" si="155"/>
        <v>0</v>
      </c>
      <c r="CM93" s="44">
        <f t="shared" si="110"/>
        <v>0</v>
      </c>
    </row>
    <row r="94" spans="1:91" x14ac:dyDescent="0.55000000000000004">
      <c r="A94" s="1">
        <v>4.8593276256808</v>
      </c>
      <c r="B94" s="1">
        <v>5.6690338055285796</v>
      </c>
      <c r="C94" s="15">
        <f t="shared" si="111"/>
        <v>1.4722866778544738E-2</v>
      </c>
      <c r="D94" s="5">
        <f t="shared" si="112"/>
        <v>1.9553785288974463E-2</v>
      </c>
      <c r="E94" s="5">
        <f t="shared" si="113"/>
        <v>2.4658077198496432E-2</v>
      </c>
      <c r="F94" s="16">
        <f t="shared" si="114"/>
        <v>2.946794754924191E-2</v>
      </c>
      <c r="G94" s="43">
        <f t="shared" si="115"/>
        <v>0.35</v>
      </c>
      <c r="H94" s="42">
        <f t="shared" si="116"/>
        <v>0.6</v>
      </c>
      <c r="I94" s="43">
        <f t="shared" si="117"/>
        <v>0.18239430309544419</v>
      </c>
      <c r="J94" s="42">
        <f t="shared" si="118"/>
        <v>0.28687646656301902</v>
      </c>
      <c r="K94" s="42">
        <f t="shared" si="119"/>
        <v>0.54547258166799473</v>
      </c>
      <c r="L94" s="44">
        <f t="shared" si="119"/>
        <v>0.57123126884774089</v>
      </c>
      <c r="M94" s="43">
        <f t="shared" si="120"/>
        <v>6.818499433958107E-2</v>
      </c>
      <c r="N94" s="42">
        <f t="shared" si="121"/>
        <v>7.4443980639941856E-2</v>
      </c>
      <c r="O94" s="42">
        <f t="shared" si="122"/>
        <v>6.9850501299738403E-3</v>
      </c>
      <c r="P94" s="44">
        <f t="shared" si="123"/>
        <v>9.99903515867984E-3</v>
      </c>
      <c r="Q94" s="43">
        <f t="shared" si="124"/>
        <v>7.971777441245953E-2</v>
      </c>
      <c r="R94" s="42">
        <f t="shared" si="125"/>
        <v>9.5219148684230499E-3</v>
      </c>
      <c r="S94" s="42">
        <f t="shared" si="126"/>
        <v>0.51991889613168196</v>
      </c>
      <c r="T94" s="44">
        <f t="shared" si="126"/>
        <v>0.50238046073139075</v>
      </c>
      <c r="U94" s="50">
        <v>0.41946075856221843</v>
      </c>
      <c r="V94" s="51">
        <v>0.58053924143778157</v>
      </c>
      <c r="W94" s="42">
        <f t="shared" si="127"/>
        <v>5.0459187019626303E-3</v>
      </c>
      <c r="X94" s="42">
        <f t="shared" si="127"/>
        <v>3.0543975007548446E-3</v>
      </c>
      <c r="Y94" s="42">
        <f t="shared" si="83"/>
        <v>8.1003162027174745E-3</v>
      </c>
      <c r="Z94" s="43">
        <f t="shared" si="84"/>
        <v>0.10045813756946353</v>
      </c>
      <c r="AA94" s="42">
        <f t="shared" si="85"/>
        <v>0.24960323757689526</v>
      </c>
      <c r="AB94" s="42">
        <f t="shared" si="128"/>
        <v>0.54547258166799473</v>
      </c>
      <c r="AC94" s="44">
        <f t="shared" si="86"/>
        <v>1.3677548458551641E-2</v>
      </c>
      <c r="AD94" s="43">
        <f t="shared" si="156"/>
        <v>0.10045813756946353</v>
      </c>
      <c r="AE94" s="42">
        <f t="shared" si="156"/>
        <v>0.24960323757689526</v>
      </c>
      <c r="AF94" s="42">
        <f t="shared" si="129"/>
        <v>0.57123126884774089</v>
      </c>
      <c r="AG94" s="44">
        <f t="shared" si="130"/>
        <v>1.4323439203513208E-2</v>
      </c>
      <c r="AH94" s="43">
        <f t="shared" si="131"/>
        <v>-7.8158780706390818E-2</v>
      </c>
      <c r="AI94" s="42">
        <f t="shared" si="132"/>
        <v>0.24999433340670629</v>
      </c>
      <c r="AJ94" s="42">
        <f t="shared" si="133"/>
        <v>0.54547258166799473</v>
      </c>
      <c r="AK94" s="44">
        <f t="shared" si="87"/>
        <v>-1.0658126386438503E-2</v>
      </c>
      <c r="AL94" s="42">
        <f t="shared" si="157"/>
        <v>-7.8158780706390818E-2</v>
      </c>
      <c r="AM94" s="42">
        <f t="shared" si="157"/>
        <v>0.24999433340670629</v>
      </c>
      <c r="AN94" s="42">
        <f t="shared" si="134"/>
        <v>0.57123126884774089</v>
      </c>
      <c r="AO94" s="45">
        <f t="shared" si="88"/>
        <v>-1.1161431873711497E-2</v>
      </c>
      <c r="AP94" s="46">
        <f t="shared" si="135"/>
        <v>0.10045813756946353</v>
      </c>
      <c r="AQ94" s="42">
        <f t="shared" si="136"/>
        <v>0.24960323757689526</v>
      </c>
      <c r="AR94" s="42">
        <f t="shared" si="137"/>
        <v>6.818499433958107E-2</v>
      </c>
      <c r="AS94" s="42">
        <f t="shared" si="89"/>
        <v>1.7097166669200695E-3</v>
      </c>
      <c r="AT94" s="42">
        <f t="shared" si="158"/>
        <v>-7.8158780706390818E-2</v>
      </c>
      <c r="AU94" s="42">
        <f t="shared" si="158"/>
        <v>0.24999433340670629</v>
      </c>
      <c r="AV94" s="42">
        <f t="shared" si="138"/>
        <v>6.9850501299738403E-3</v>
      </c>
      <c r="AW94" s="42">
        <f t="shared" si="90"/>
        <v>-1.3648265669599291E-4</v>
      </c>
      <c r="AX94" s="42">
        <f t="shared" si="91"/>
        <v>1.5732340102240765E-3</v>
      </c>
      <c r="AY94" s="42">
        <f t="shared" si="139"/>
        <v>0.24793224431644756</v>
      </c>
      <c r="AZ94" s="42">
        <f t="shared" si="140"/>
        <v>4.8593276256808</v>
      </c>
      <c r="BA94" s="45">
        <f t="shared" si="92"/>
        <v>1.8954071702302856E-3</v>
      </c>
      <c r="BB94" s="46">
        <f t="shared" si="93"/>
        <v>1.7097166669200695E-3</v>
      </c>
      <c r="BC94" s="42">
        <f t="shared" si="94"/>
        <v>-1.3648265669599291E-4</v>
      </c>
      <c r="BD94" s="42">
        <f t="shared" si="95"/>
        <v>1.5732340102240765E-3</v>
      </c>
      <c r="BE94" s="42">
        <f t="shared" si="141"/>
        <v>0.24793224431644756</v>
      </c>
      <c r="BF94" s="42">
        <f t="shared" si="142"/>
        <v>5.6690338055285796</v>
      </c>
      <c r="BG94" s="45">
        <f t="shared" si="96"/>
        <v>2.2112374696635815E-3</v>
      </c>
      <c r="BH94" s="42">
        <f t="shared" si="97"/>
        <v>-7.8158780706390818E-2</v>
      </c>
      <c r="BI94" s="42">
        <f t="shared" si="98"/>
        <v>0.24999433340670629</v>
      </c>
      <c r="BJ94" s="42">
        <f t="shared" si="143"/>
        <v>9.99903515867984E-3</v>
      </c>
      <c r="BK94" s="42">
        <f t="shared" si="144"/>
        <v>0.10045813756946353</v>
      </c>
      <c r="BL94" s="42">
        <f t="shared" si="145"/>
        <v>0.24960323757689526</v>
      </c>
      <c r="BM94" s="42">
        <f t="shared" si="146"/>
        <v>7.4443980639941856E-2</v>
      </c>
      <c r="BN94" s="42">
        <f t="shared" si="99"/>
        <v>1.8666587228577246E-3</v>
      </c>
      <c r="BO94" s="42">
        <f t="shared" si="100"/>
        <v>-1.9537367054778384E-4</v>
      </c>
      <c r="BP94" s="42">
        <f t="shared" si="101"/>
        <v>1.6712850523099409E-3</v>
      </c>
      <c r="BQ94" s="42">
        <f t="shared" si="147"/>
        <v>0.24492610633834086</v>
      </c>
      <c r="BR94" s="42">
        <f t="shared" si="148"/>
        <v>4.8593276256808</v>
      </c>
      <c r="BS94" s="45">
        <f t="shared" si="102"/>
        <v>1.989123683951495E-3</v>
      </c>
      <c r="BT94" s="42">
        <f t="shared" si="149"/>
        <v>5.6690338055285796</v>
      </c>
      <c r="BU94" s="45">
        <f t="shared" si="103"/>
        <v>2.3205698969759685E-3</v>
      </c>
      <c r="BV94" s="42">
        <f t="shared" si="150"/>
        <v>0.10045813756946353</v>
      </c>
      <c r="BW94" s="42">
        <f t="shared" si="150"/>
        <v>0.24960323757689526</v>
      </c>
      <c r="BX94" s="42">
        <f t="shared" si="151"/>
        <v>0</v>
      </c>
      <c r="BY94" s="42">
        <f t="shared" si="104"/>
        <v>0</v>
      </c>
      <c r="BZ94" s="42">
        <f t="shared" si="159"/>
        <v>-7.8158780706390818E-2</v>
      </c>
      <c r="CA94" s="42">
        <f t="shared" si="159"/>
        <v>0.24999433340670629</v>
      </c>
      <c r="CB94" s="42">
        <f t="shared" si="152"/>
        <v>0</v>
      </c>
      <c r="CC94" s="42">
        <f t="shared" si="105"/>
        <v>0</v>
      </c>
      <c r="CD94" s="42">
        <f t="shared" si="106"/>
        <v>0</v>
      </c>
      <c r="CE94" s="43">
        <f t="shared" si="107"/>
        <v>1.5732340102240765E-3</v>
      </c>
      <c r="CF94" s="42">
        <f t="shared" si="108"/>
        <v>0.24793224431644756</v>
      </c>
      <c r="CG94" s="42">
        <f t="shared" si="153"/>
        <v>0</v>
      </c>
      <c r="CH94" s="42">
        <f t="shared" si="109"/>
        <v>0</v>
      </c>
      <c r="CI94" s="42">
        <f t="shared" si="160"/>
        <v>1.6712850523099409E-3</v>
      </c>
      <c r="CJ94" s="42">
        <f t="shared" si="160"/>
        <v>0.24492610633834086</v>
      </c>
      <c r="CK94" s="42">
        <f t="shared" si="154"/>
        <v>0</v>
      </c>
      <c r="CL94" s="42">
        <f t="shared" si="155"/>
        <v>0</v>
      </c>
      <c r="CM94" s="44">
        <f t="shared" si="110"/>
        <v>0</v>
      </c>
    </row>
    <row r="95" spans="1:91" x14ac:dyDescent="0.55000000000000004">
      <c r="A95" s="1">
        <v>5.00099321727442</v>
      </c>
      <c r="B95" s="1">
        <v>6.2330883575941396</v>
      </c>
      <c r="C95" s="15">
        <f t="shared" si="111"/>
        <v>1.4628096420033224E-2</v>
      </c>
      <c r="D95" s="5">
        <f t="shared" si="112"/>
        <v>1.9443223415491283E-2</v>
      </c>
      <c r="E95" s="5">
        <f t="shared" si="113"/>
        <v>2.4558621014298856E-2</v>
      </c>
      <c r="F95" s="16">
        <f t="shared" si="114"/>
        <v>2.9351919054393112E-2</v>
      </c>
      <c r="G95" s="43">
        <f t="shared" si="115"/>
        <v>0.35</v>
      </c>
      <c r="H95" s="42">
        <f t="shared" si="116"/>
        <v>0.6</v>
      </c>
      <c r="I95" s="43">
        <f t="shared" si="117"/>
        <v>0.19434634048342286</v>
      </c>
      <c r="J95" s="42">
        <f t="shared" si="118"/>
        <v>0.30577060204910489</v>
      </c>
      <c r="K95" s="42">
        <f t="shared" si="119"/>
        <v>0.54843423223809951</v>
      </c>
      <c r="L95" s="44">
        <f t="shared" si="119"/>
        <v>0.57585257880131346</v>
      </c>
      <c r="M95" s="43">
        <f t="shared" si="120"/>
        <v>6.7501116916653489E-2</v>
      </c>
      <c r="N95" s="42">
        <f t="shared" si="121"/>
        <v>7.3727808679766194E-2</v>
      </c>
      <c r="O95" s="42">
        <f t="shared" si="122"/>
        <v>7.5179564492957656E-3</v>
      </c>
      <c r="P95" s="44">
        <f t="shared" si="123"/>
        <v>1.0557106752365415E-2</v>
      </c>
      <c r="Q95" s="43">
        <f t="shared" si="124"/>
        <v>7.9476271989012276E-2</v>
      </c>
      <c r="R95" s="42">
        <f t="shared" si="125"/>
        <v>1.0202441821299375E-2</v>
      </c>
      <c r="S95" s="42">
        <f t="shared" si="126"/>
        <v>0.51985861605522476</v>
      </c>
      <c r="T95" s="44">
        <f t="shared" si="126"/>
        <v>0.50255058833117339</v>
      </c>
      <c r="U95" s="50">
        <v>0.10559441918973234</v>
      </c>
      <c r="V95" s="51">
        <v>0.89440558081026766</v>
      </c>
      <c r="W95" s="42">
        <f t="shared" si="127"/>
        <v>8.580741240230573E-2</v>
      </c>
      <c r="X95" s="42">
        <f t="shared" si="127"/>
        <v>7.6775167565395513E-2</v>
      </c>
      <c r="Y95" s="42">
        <f t="shared" si="83"/>
        <v>0.16258257996770126</v>
      </c>
      <c r="Z95" s="43">
        <f t="shared" si="84"/>
        <v>0.41426419686549243</v>
      </c>
      <c r="AA95" s="42">
        <f t="shared" si="85"/>
        <v>0.24960563536837116</v>
      </c>
      <c r="AB95" s="42">
        <f t="shared" si="128"/>
        <v>0.54843423223809951</v>
      </c>
      <c r="AC95" s="44">
        <f t="shared" si="86"/>
        <v>5.6709568358123991E-2</v>
      </c>
      <c r="AD95" s="43">
        <f t="shared" si="156"/>
        <v>0.41426419686549243</v>
      </c>
      <c r="AE95" s="42">
        <f t="shared" si="156"/>
        <v>0.24960563536837116</v>
      </c>
      <c r="AF95" s="42">
        <f t="shared" si="129"/>
        <v>0.57585257880131346</v>
      </c>
      <c r="AG95" s="44">
        <f t="shared" si="130"/>
        <v>5.9544698820983705E-2</v>
      </c>
      <c r="AH95" s="43">
        <f t="shared" si="131"/>
        <v>-0.39185499247909428</v>
      </c>
      <c r="AI95" s="42">
        <f t="shared" si="132"/>
        <v>0.24999349449916489</v>
      </c>
      <c r="AJ95" s="42">
        <f t="shared" si="133"/>
        <v>0.54843423223809951</v>
      </c>
      <c r="AK95" s="44">
        <f t="shared" si="87"/>
        <v>-5.3725274911570635E-2</v>
      </c>
      <c r="AL95" s="42">
        <f t="shared" si="157"/>
        <v>-0.39185499247909428</v>
      </c>
      <c r="AM95" s="42">
        <f t="shared" si="157"/>
        <v>0.24999349449916489</v>
      </c>
      <c r="AN95" s="42">
        <f t="shared" si="134"/>
        <v>0.57585257880131346</v>
      </c>
      <c r="AO95" s="45">
        <f t="shared" si="88"/>
        <v>-5.6411209012945017E-2</v>
      </c>
      <c r="AP95" s="46">
        <f t="shared" si="135"/>
        <v>0.41426419686549243</v>
      </c>
      <c r="AQ95" s="42">
        <f t="shared" si="136"/>
        <v>0.24960563536837116</v>
      </c>
      <c r="AR95" s="42">
        <f t="shared" si="137"/>
        <v>6.7501116916653489E-2</v>
      </c>
      <c r="AS95" s="42">
        <f t="shared" si="89"/>
        <v>6.9797962618292483E-3</v>
      </c>
      <c r="AT95" s="42">
        <f t="shared" si="158"/>
        <v>-0.39185499247909428</v>
      </c>
      <c r="AU95" s="42">
        <f t="shared" si="158"/>
        <v>0.24999349449916489</v>
      </c>
      <c r="AV95" s="42">
        <f t="shared" si="138"/>
        <v>7.5179564492957656E-3</v>
      </c>
      <c r="AW95" s="42">
        <f t="shared" si="90"/>
        <v>-7.3646802710206787E-4</v>
      </c>
      <c r="AX95" s="42">
        <f t="shared" si="91"/>
        <v>6.2433282347271806E-3</v>
      </c>
      <c r="AY95" s="42">
        <f t="shared" si="139"/>
        <v>0.24765412514750584</v>
      </c>
      <c r="AZ95" s="42">
        <f t="shared" si="140"/>
        <v>5.00099321727442</v>
      </c>
      <c r="BA95" s="45">
        <f t="shared" si="92"/>
        <v>7.7324656585371103E-3</v>
      </c>
      <c r="BB95" s="46">
        <f t="shared" si="93"/>
        <v>6.9797962618292483E-3</v>
      </c>
      <c r="BC95" s="42">
        <f t="shared" si="94"/>
        <v>-7.3646802710206787E-4</v>
      </c>
      <c r="BD95" s="42">
        <f t="shared" si="95"/>
        <v>6.2433282347271806E-3</v>
      </c>
      <c r="BE95" s="42">
        <f t="shared" si="141"/>
        <v>0.24765412514750584</v>
      </c>
      <c r="BF95" s="42">
        <f t="shared" si="142"/>
        <v>6.2330883575941396</v>
      </c>
      <c r="BG95" s="45">
        <f t="shared" si="96"/>
        <v>9.6375139052861936E-3</v>
      </c>
      <c r="BH95" s="42">
        <f t="shared" si="97"/>
        <v>-0.39185499247909428</v>
      </c>
      <c r="BI95" s="42">
        <f t="shared" si="98"/>
        <v>0.24999349449916489</v>
      </c>
      <c r="BJ95" s="42">
        <f t="shared" si="143"/>
        <v>1.0557106752365415E-2</v>
      </c>
      <c r="BK95" s="42">
        <f t="shared" si="144"/>
        <v>0.41426419686549243</v>
      </c>
      <c r="BL95" s="42">
        <f t="shared" si="145"/>
        <v>0.24960563536837116</v>
      </c>
      <c r="BM95" s="42">
        <f t="shared" si="146"/>
        <v>7.3727808679766194E-2</v>
      </c>
      <c r="BN95" s="42">
        <f t="shared" si="99"/>
        <v>7.6236528656451561E-3</v>
      </c>
      <c r="BO95" s="42">
        <f t="shared" si="100"/>
        <v>-1.0341868344487133E-3</v>
      </c>
      <c r="BP95" s="42">
        <f t="shared" si="101"/>
        <v>6.5894660311964426E-3</v>
      </c>
      <c r="BQ95" s="42">
        <f t="shared" si="147"/>
        <v>0.24424638628919054</v>
      </c>
      <c r="BR95" s="42">
        <f t="shared" si="148"/>
        <v>5.00099321727442</v>
      </c>
      <c r="BS95" s="45">
        <f t="shared" si="102"/>
        <v>8.0488648652613879E-3</v>
      </c>
      <c r="BT95" s="42">
        <f t="shared" si="149"/>
        <v>6.2330883575941396</v>
      </c>
      <c r="BU95" s="45">
        <f t="shared" si="103"/>
        <v>1.003186441249603E-2</v>
      </c>
      <c r="BV95" s="42">
        <f t="shared" si="150"/>
        <v>0.41426419686549243</v>
      </c>
      <c r="BW95" s="42">
        <f t="shared" si="150"/>
        <v>0.24960563536837116</v>
      </c>
      <c r="BX95" s="42">
        <f t="shared" si="151"/>
        <v>0</v>
      </c>
      <c r="BY95" s="42">
        <f t="shared" si="104"/>
        <v>0</v>
      </c>
      <c r="BZ95" s="42">
        <f t="shared" si="159"/>
        <v>-0.39185499247909428</v>
      </c>
      <c r="CA95" s="42">
        <f t="shared" si="159"/>
        <v>0.24999349449916489</v>
      </c>
      <c r="CB95" s="42">
        <f t="shared" si="152"/>
        <v>0</v>
      </c>
      <c r="CC95" s="42">
        <f t="shared" si="105"/>
        <v>0</v>
      </c>
      <c r="CD95" s="42">
        <f t="shared" si="106"/>
        <v>0</v>
      </c>
      <c r="CE95" s="43">
        <f t="shared" si="107"/>
        <v>6.2433282347271806E-3</v>
      </c>
      <c r="CF95" s="42">
        <f t="shared" si="108"/>
        <v>0.24765412514750584</v>
      </c>
      <c r="CG95" s="42">
        <f t="shared" si="153"/>
        <v>0</v>
      </c>
      <c r="CH95" s="42">
        <f t="shared" si="109"/>
        <v>0</v>
      </c>
      <c r="CI95" s="42">
        <f t="shared" si="160"/>
        <v>6.5894660311964426E-3</v>
      </c>
      <c r="CJ95" s="42">
        <f t="shared" si="160"/>
        <v>0.24424638628919054</v>
      </c>
      <c r="CK95" s="42">
        <f t="shared" si="154"/>
        <v>0</v>
      </c>
      <c r="CL95" s="42">
        <f t="shared" si="155"/>
        <v>0</v>
      </c>
      <c r="CM95" s="44">
        <f t="shared" si="110"/>
        <v>0</v>
      </c>
    </row>
    <row r="96" spans="1:91" x14ac:dyDescent="0.55000000000000004">
      <c r="A96" s="1">
        <v>3.0985414795918298</v>
      </c>
      <c r="B96" s="1">
        <v>3.8891376817629499</v>
      </c>
      <c r="C96" s="15">
        <f t="shared" si="111"/>
        <v>1.4241473137106369E-2</v>
      </c>
      <c r="D96" s="5">
        <f t="shared" si="112"/>
        <v>1.8961347720226972E-2</v>
      </c>
      <c r="E96" s="5">
        <f t="shared" si="113"/>
        <v>2.4156177771035788E-2</v>
      </c>
      <c r="F96" s="16">
        <f t="shared" si="114"/>
        <v>2.8850325833768311E-2</v>
      </c>
      <c r="G96" s="43">
        <f t="shared" si="115"/>
        <v>0.35</v>
      </c>
      <c r="H96" s="42">
        <f t="shared" si="116"/>
        <v>0.6</v>
      </c>
      <c r="I96" s="43">
        <f t="shared" si="117"/>
        <v>0.11787108716156158</v>
      </c>
      <c r="J96" s="42">
        <f t="shared" si="118"/>
        <v>0.18705180814319594</v>
      </c>
      <c r="K96" s="42">
        <f t="shared" si="119"/>
        <v>0.52943370135623014</v>
      </c>
      <c r="L96" s="44">
        <f t="shared" si="119"/>
        <v>0.54662708075046551</v>
      </c>
      <c r="M96" s="43">
        <f t="shared" si="120"/>
        <v>6.4665638498747291E-2</v>
      </c>
      <c r="N96" s="42">
        <f t="shared" si="121"/>
        <v>7.0750573738717015E-2</v>
      </c>
      <c r="O96" s="42">
        <f t="shared" si="122"/>
        <v>1.0204220194874297E-2</v>
      </c>
      <c r="P96" s="44">
        <f t="shared" si="123"/>
        <v>1.3377667203012665E-2</v>
      </c>
      <c r="Q96" s="43">
        <f t="shared" si="124"/>
        <v>7.2910347925171148E-2</v>
      </c>
      <c r="R96" s="42">
        <f t="shared" si="125"/>
        <v>1.271505323766035E-2</v>
      </c>
      <c r="S96" s="42">
        <f t="shared" si="126"/>
        <v>0.51821951657368359</v>
      </c>
      <c r="T96" s="44">
        <f t="shared" si="126"/>
        <v>0.50317872048353562</v>
      </c>
      <c r="U96" s="50">
        <v>0.71390575568039472</v>
      </c>
      <c r="V96" s="51">
        <v>0.28609424431960528</v>
      </c>
      <c r="W96" s="42">
        <f t="shared" si="127"/>
        <v>1.9146552087864459E-2</v>
      </c>
      <c r="X96" s="42">
        <f t="shared" si="127"/>
        <v>2.3562834895684021E-2</v>
      </c>
      <c r="Y96" s="42">
        <f t="shared" si="83"/>
        <v>4.2709386983548481E-2</v>
      </c>
      <c r="Z96" s="43">
        <f t="shared" si="84"/>
        <v>-0.19568623910671112</v>
      </c>
      <c r="AA96" s="42">
        <f t="shared" si="85"/>
        <v>0.24966804921582128</v>
      </c>
      <c r="AB96" s="42">
        <f t="shared" si="128"/>
        <v>0.52943370135623014</v>
      </c>
      <c r="AC96" s="44">
        <f t="shared" si="86"/>
        <v>-2.5866331408149482E-2</v>
      </c>
      <c r="AD96" s="43">
        <f t="shared" si="156"/>
        <v>-0.19568623910671112</v>
      </c>
      <c r="AE96" s="42">
        <f t="shared" si="156"/>
        <v>0.24966804921582128</v>
      </c>
      <c r="AF96" s="42">
        <f t="shared" si="129"/>
        <v>0.54662708075046551</v>
      </c>
      <c r="AG96" s="44">
        <f t="shared" si="130"/>
        <v>-2.6706341494961285E-2</v>
      </c>
      <c r="AH96" s="43">
        <f t="shared" si="131"/>
        <v>0.21708447616393034</v>
      </c>
      <c r="AI96" s="42">
        <f t="shared" si="132"/>
        <v>0.24998989573608754</v>
      </c>
      <c r="AJ96" s="42">
        <f t="shared" si="133"/>
        <v>0.52943370135623014</v>
      </c>
      <c r="AK96" s="44">
        <f t="shared" si="87"/>
        <v>2.8731798128991695E-2</v>
      </c>
      <c r="AL96" s="42">
        <f t="shared" si="157"/>
        <v>0.21708447616393034</v>
      </c>
      <c r="AM96" s="42">
        <f t="shared" si="157"/>
        <v>0.24998989573608754</v>
      </c>
      <c r="AN96" s="42">
        <f t="shared" si="134"/>
        <v>0.54662708075046551</v>
      </c>
      <c r="AO96" s="45">
        <f t="shared" si="88"/>
        <v>2.966486435549916E-2</v>
      </c>
      <c r="AP96" s="46">
        <f t="shared" si="135"/>
        <v>-0.19568623910671112</v>
      </c>
      <c r="AQ96" s="42">
        <f t="shared" si="136"/>
        <v>0.24966804921582128</v>
      </c>
      <c r="AR96" s="42">
        <f t="shared" si="137"/>
        <v>6.4665638498747291E-2</v>
      </c>
      <c r="AS96" s="42">
        <f t="shared" si="89"/>
        <v>-3.1593433358008583E-3</v>
      </c>
      <c r="AT96" s="42">
        <f t="shared" si="158"/>
        <v>0.21708447616393034</v>
      </c>
      <c r="AU96" s="42">
        <f t="shared" si="158"/>
        <v>0.24998989573608754</v>
      </c>
      <c r="AV96" s="42">
        <f t="shared" si="138"/>
        <v>1.0204220194874297E-2</v>
      </c>
      <c r="AW96" s="42">
        <f t="shared" si="90"/>
        <v>5.537720661753611E-4</v>
      </c>
      <c r="AX96" s="42">
        <f t="shared" si="91"/>
        <v>-2.6055712696254974E-3</v>
      </c>
      <c r="AY96" s="42">
        <f t="shared" si="139"/>
        <v>0.24913365722447225</v>
      </c>
      <c r="AZ96" s="42">
        <f t="shared" si="140"/>
        <v>3.0985414795918298</v>
      </c>
      <c r="BA96" s="45">
        <f t="shared" si="92"/>
        <v>-2.0113732712647389E-3</v>
      </c>
      <c r="BB96" s="46">
        <f t="shared" si="93"/>
        <v>-3.1593433358008583E-3</v>
      </c>
      <c r="BC96" s="42">
        <f t="shared" si="94"/>
        <v>5.537720661753611E-4</v>
      </c>
      <c r="BD96" s="42">
        <f t="shared" si="95"/>
        <v>-2.6055712696254974E-3</v>
      </c>
      <c r="BE96" s="42">
        <f t="shared" si="141"/>
        <v>0.24913365722447225</v>
      </c>
      <c r="BF96" s="42">
        <f t="shared" si="142"/>
        <v>3.8891376817629499</v>
      </c>
      <c r="BG96" s="45">
        <f t="shared" si="96"/>
        <v>-2.5245773319119693E-3</v>
      </c>
      <c r="BH96" s="42">
        <f t="shared" si="97"/>
        <v>0.21708447616393034</v>
      </c>
      <c r="BI96" s="42">
        <f t="shared" si="98"/>
        <v>0.24998989573608754</v>
      </c>
      <c r="BJ96" s="42">
        <f t="shared" si="143"/>
        <v>1.3377667203012665E-2</v>
      </c>
      <c r="BK96" s="42">
        <f t="shared" si="144"/>
        <v>-0.19568623910671112</v>
      </c>
      <c r="BL96" s="42">
        <f t="shared" si="145"/>
        <v>0.24966804921582128</v>
      </c>
      <c r="BM96" s="42">
        <f t="shared" si="146"/>
        <v>7.0750573738717015E-2</v>
      </c>
      <c r="BN96" s="42">
        <f t="shared" si="99"/>
        <v>-3.456632592436754E-3</v>
      </c>
      <c r="BO96" s="42">
        <f t="shared" si="100"/>
        <v>7.259916256354311E-4</v>
      </c>
      <c r="BP96" s="42">
        <f t="shared" si="101"/>
        <v>-2.7306409668013229E-3</v>
      </c>
      <c r="BQ96" s="42">
        <f t="shared" si="147"/>
        <v>0.24782591534068957</v>
      </c>
      <c r="BR96" s="42">
        <f t="shared" si="148"/>
        <v>3.0985414795918298</v>
      </c>
      <c r="BS96" s="45">
        <f t="shared" si="102"/>
        <v>-2.0968561357223936E-3</v>
      </c>
      <c r="BT96" s="42">
        <f t="shared" si="149"/>
        <v>3.8891376817629499</v>
      </c>
      <c r="BU96" s="45">
        <f t="shared" si="103"/>
        <v>-2.6318712414810275E-3</v>
      </c>
      <c r="BV96" s="42">
        <f t="shared" si="150"/>
        <v>-0.19568623910671112</v>
      </c>
      <c r="BW96" s="42">
        <f t="shared" si="150"/>
        <v>0.24966804921582128</v>
      </c>
      <c r="BX96" s="42">
        <f t="shared" si="151"/>
        <v>0</v>
      </c>
      <c r="BY96" s="42">
        <f t="shared" si="104"/>
        <v>0</v>
      </c>
      <c r="BZ96" s="42">
        <f t="shared" si="159"/>
        <v>0.21708447616393034</v>
      </c>
      <c r="CA96" s="42">
        <f t="shared" si="159"/>
        <v>0.24998989573608754</v>
      </c>
      <c r="CB96" s="42">
        <f t="shared" si="152"/>
        <v>0</v>
      </c>
      <c r="CC96" s="42">
        <f t="shared" si="105"/>
        <v>0</v>
      </c>
      <c r="CD96" s="42">
        <f t="shared" si="106"/>
        <v>0</v>
      </c>
      <c r="CE96" s="43">
        <f t="shared" si="107"/>
        <v>-2.6055712696254974E-3</v>
      </c>
      <c r="CF96" s="42">
        <f t="shared" si="108"/>
        <v>0.24913365722447225</v>
      </c>
      <c r="CG96" s="42">
        <f t="shared" si="153"/>
        <v>0</v>
      </c>
      <c r="CH96" s="42">
        <f t="shared" si="109"/>
        <v>0</v>
      </c>
      <c r="CI96" s="42">
        <f t="shared" si="160"/>
        <v>-2.7306409668013229E-3</v>
      </c>
      <c r="CJ96" s="42">
        <f t="shared" si="160"/>
        <v>0.24782591534068957</v>
      </c>
      <c r="CK96" s="42">
        <f t="shared" si="154"/>
        <v>0</v>
      </c>
      <c r="CL96" s="42">
        <f t="shared" si="155"/>
        <v>0</v>
      </c>
      <c r="CM96" s="44">
        <f t="shared" si="110"/>
        <v>0</v>
      </c>
    </row>
    <row r="97" spans="1:91" x14ac:dyDescent="0.55000000000000004">
      <c r="A97" s="1">
        <v>3.4909217918827098</v>
      </c>
      <c r="B97" s="1">
        <v>3.9746494278690401</v>
      </c>
      <c r="C97" s="15">
        <f t="shared" si="111"/>
        <v>1.4342041800669605E-2</v>
      </c>
      <c r="D97" s="5">
        <f t="shared" si="112"/>
        <v>1.9087576586822572E-2</v>
      </c>
      <c r="E97" s="5">
        <f t="shared" si="113"/>
        <v>2.426102057782191E-2</v>
      </c>
      <c r="F97" s="16">
        <f t="shared" si="114"/>
        <v>2.8981919395842361E-2</v>
      </c>
      <c r="G97" s="43">
        <f t="shared" si="115"/>
        <v>0.35</v>
      </c>
      <c r="H97" s="42">
        <f t="shared" si="116"/>
        <v>0.6</v>
      </c>
      <c r="I97" s="43">
        <f t="shared" si="117"/>
        <v>0.12593337162227108</v>
      </c>
      <c r="J97" s="42">
        <f t="shared" si="118"/>
        <v>0.19988629477366482</v>
      </c>
      <c r="K97" s="42">
        <f t="shared" si="119"/>
        <v>0.53144180036458333</v>
      </c>
      <c r="L97" s="44">
        <f t="shared" si="119"/>
        <v>0.54980585322511111</v>
      </c>
      <c r="M97" s="43">
        <f t="shared" si="120"/>
        <v>6.5958955069154765E-2</v>
      </c>
      <c r="N97" s="42">
        <f t="shared" si="121"/>
        <v>7.2085890813465087E-2</v>
      </c>
      <c r="O97" s="42">
        <f t="shared" si="122"/>
        <v>8.7676302884247131E-3</v>
      </c>
      <c r="P97" s="44">
        <f t="shared" si="123"/>
        <v>1.1894423985237707E-2</v>
      </c>
      <c r="Q97" s="43">
        <f t="shared" si="124"/>
        <v>7.4686590536307634E-2</v>
      </c>
      <c r="R97" s="42">
        <f t="shared" si="125"/>
        <v>1.1199109153236325E-2</v>
      </c>
      <c r="S97" s="42">
        <f t="shared" si="126"/>
        <v>0.51866297313348042</v>
      </c>
      <c r="T97" s="44">
        <f t="shared" si="126"/>
        <v>0.50279974802632643</v>
      </c>
      <c r="U97" s="50">
        <v>0.70210819205883257</v>
      </c>
      <c r="V97" s="51">
        <v>0.29789180794116743</v>
      </c>
      <c r="W97" s="42">
        <f t="shared" si="127"/>
        <v>1.6826074173285188E-2</v>
      </c>
      <c r="X97" s="42">
        <f t="shared" si="127"/>
        <v>2.0993631954971555E-2</v>
      </c>
      <c r="Y97" s="42">
        <f t="shared" si="83"/>
        <v>3.7819706128256747E-2</v>
      </c>
      <c r="Z97" s="43">
        <f t="shared" si="84"/>
        <v>-0.18344521892535215</v>
      </c>
      <c r="AA97" s="42">
        <f t="shared" si="85"/>
        <v>0.24965169343381899</v>
      </c>
      <c r="AB97" s="42">
        <f t="shared" si="128"/>
        <v>0.53144180036458333</v>
      </c>
      <c r="AC97" s="44">
        <f t="shared" si="86"/>
        <v>-2.4338657787033795E-2</v>
      </c>
      <c r="AD97" s="43">
        <f t="shared" si="156"/>
        <v>-0.18344521892535215</v>
      </c>
      <c r="AE97" s="42">
        <f t="shared" si="156"/>
        <v>0.24965169343381899</v>
      </c>
      <c r="AF97" s="42">
        <f t="shared" si="129"/>
        <v>0.54980585322511111</v>
      </c>
      <c r="AG97" s="44">
        <f t="shared" si="130"/>
        <v>-2.5179683837014737E-2</v>
      </c>
      <c r="AH97" s="43">
        <f t="shared" si="131"/>
        <v>0.204907940085159</v>
      </c>
      <c r="AI97" s="42">
        <f t="shared" si="132"/>
        <v>0.24999216141098909</v>
      </c>
      <c r="AJ97" s="42">
        <f t="shared" si="133"/>
        <v>0.53144180036458333</v>
      </c>
      <c r="AK97" s="44">
        <f t="shared" si="87"/>
        <v>2.7223307550922178E-2</v>
      </c>
      <c r="AL97" s="42">
        <f t="shared" si="157"/>
        <v>0.204907940085159</v>
      </c>
      <c r="AM97" s="42">
        <f t="shared" si="157"/>
        <v>0.24999216141098909</v>
      </c>
      <c r="AN97" s="42">
        <f t="shared" si="134"/>
        <v>0.54980585322511111</v>
      </c>
      <c r="AO97" s="45">
        <f t="shared" si="88"/>
        <v>2.8164013115596569E-2</v>
      </c>
      <c r="AP97" s="46">
        <f t="shared" si="135"/>
        <v>-0.18344521892535215</v>
      </c>
      <c r="AQ97" s="42">
        <f t="shared" si="136"/>
        <v>0.24965169343381899</v>
      </c>
      <c r="AR97" s="42">
        <f t="shared" si="137"/>
        <v>6.5958955069154765E-2</v>
      </c>
      <c r="AS97" s="42">
        <f t="shared" si="89"/>
        <v>-3.0207492792572602E-3</v>
      </c>
      <c r="AT97" s="42">
        <f t="shared" si="158"/>
        <v>0.204907940085159</v>
      </c>
      <c r="AU97" s="42">
        <f t="shared" si="158"/>
        <v>0.24999216141098909</v>
      </c>
      <c r="AV97" s="42">
        <f t="shared" si="138"/>
        <v>8.7676302884247131E-3</v>
      </c>
      <c r="AW97" s="42">
        <f t="shared" si="90"/>
        <v>4.491251829848968E-4</v>
      </c>
      <c r="AX97" s="42">
        <f t="shared" si="91"/>
        <v>-2.5716240962723636E-3</v>
      </c>
      <c r="AY97" s="42">
        <f t="shared" si="139"/>
        <v>0.24901141318983369</v>
      </c>
      <c r="AZ97" s="42">
        <f t="shared" si="140"/>
        <v>3.4909217918827098</v>
      </c>
      <c r="BA97" s="45">
        <f t="shared" si="92"/>
        <v>-2.2354597710233831E-3</v>
      </c>
      <c r="BB97" s="46">
        <f t="shared" si="93"/>
        <v>-3.0207492792572602E-3</v>
      </c>
      <c r="BC97" s="42">
        <f t="shared" si="94"/>
        <v>4.491251829848968E-4</v>
      </c>
      <c r="BD97" s="42">
        <f t="shared" si="95"/>
        <v>-2.5716240962723636E-3</v>
      </c>
      <c r="BE97" s="42">
        <f t="shared" si="141"/>
        <v>0.24901141318983369</v>
      </c>
      <c r="BF97" s="42">
        <f t="shared" si="142"/>
        <v>3.9746494278690401</v>
      </c>
      <c r="BG97" s="45">
        <f t="shared" si="96"/>
        <v>-2.545221414178526E-3</v>
      </c>
      <c r="BH97" s="42">
        <f t="shared" si="97"/>
        <v>0.204907940085159</v>
      </c>
      <c r="BI97" s="42">
        <f t="shared" si="98"/>
        <v>0.24999216141098909</v>
      </c>
      <c r="BJ97" s="42">
        <f t="shared" si="143"/>
        <v>1.1894423985237707E-2</v>
      </c>
      <c r="BK97" s="42">
        <f t="shared" si="144"/>
        <v>-0.18344521892535215</v>
      </c>
      <c r="BL97" s="42">
        <f t="shared" si="145"/>
        <v>0.24965169343381899</v>
      </c>
      <c r="BM97" s="42">
        <f t="shared" si="146"/>
        <v>7.2085890813465087E-2</v>
      </c>
      <c r="BN97" s="42">
        <f t="shared" si="99"/>
        <v>-3.3013470648691804E-3</v>
      </c>
      <c r="BO97" s="42">
        <f t="shared" si="100"/>
        <v>6.092963746341598E-4</v>
      </c>
      <c r="BP97" s="42">
        <f t="shared" si="101"/>
        <v>-2.6920506902350207E-3</v>
      </c>
      <c r="BQ97" s="42">
        <f t="shared" si="147"/>
        <v>0.2475193769845187</v>
      </c>
      <c r="BR97" s="42">
        <f t="shared" si="148"/>
        <v>3.4909217918827098</v>
      </c>
      <c r="BS97" s="45">
        <f t="shared" si="102"/>
        <v>-2.3261223586319587E-3</v>
      </c>
      <c r="BT97" s="42">
        <f t="shared" si="149"/>
        <v>3.9746494278690401</v>
      </c>
      <c r="BU97" s="45">
        <f t="shared" si="103"/>
        <v>-2.6484468725103232E-3</v>
      </c>
      <c r="BV97" s="42">
        <f t="shared" si="150"/>
        <v>-0.18344521892535215</v>
      </c>
      <c r="BW97" s="42">
        <f t="shared" si="150"/>
        <v>0.24965169343381899</v>
      </c>
      <c r="BX97" s="42">
        <f t="shared" si="151"/>
        <v>0</v>
      </c>
      <c r="BY97" s="42">
        <f t="shared" si="104"/>
        <v>0</v>
      </c>
      <c r="BZ97" s="42">
        <f t="shared" si="159"/>
        <v>0.204907940085159</v>
      </c>
      <c r="CA97" s="42">
        <f t="shared" si="159"/>
        <v>0.24999216141098909</v>
      </c>
      <c r="CB97" s="42">
        <f t="shared" si="152"/>
        <v>0</v>
      </c>
      <c r="CC97" s="42">
        <f t="shared" si="105"/>
        <v>0</v>
      </c>
      <c r="CD97" s="42">
        <f t="shared" si="106"/>
        <v>0</v>
      </c>
      <c r="CE97" s="43">
        <f t="shared" si="107"/>
        <v>-2.5716240962723636E-3</v>
      </c>
      <c r="CF97" s="42">
        <f t="shared" si="108"/>
        <v>0.24901141318983369</v>
      </c>
      <c r="CG97" s="42">
        <f t="shared" si="153"/>
        <v>0</v>
      </c>
      <c r="CH97" s="42">
        <f t="shared" si="109"/>
        <v>0</v>
      </c>
      <c r="CI97" s="42">
        <f t="shared" si="160"/>
        <v>-2.6920506902350207E-3</v>
      </c>
      <c r="CJ97" s="42">
        <f t="shared" si="160"/>
        <v>0.2475193769845187</v>
      </c>
      <c r="CK97" s="42">
        <f t="shared" si="154"/>
        <v>0</v>
      </c>
      <c r="CL97" s="42">
        <f t="shared" si="155"/>
        <v>0</v>
      </c>
      <c r="CM97" s="44">
        <f t="shared" si="110"/>
        <v>0</v>
      </c>
    </row>
    <row r="98" spans="1:91" x14ac:dyDescent="0.55000000000000004">
      <c r="A98" s="1">
        <v>4.3646047191718003</v>
      </c>
      <c r="B98" s="1">
        <v>5.3648372299425402</v>
      </c>
      <c r="C98" s="15">
        <f t="shared" si="111"/>
        <v>1.4453814789220774E-2</v>
      </c>
      <c r="D98" s="5">
        <f t="shared" si="112"/>
        <v>1.9214837657531497E-2</v>
      </c>
      <c r="E98" s="5">
        <f t="shared" si="113"/>
        <v>2.4377326695753508E-2</v>
      </c>
      <c r="F98" s="16">
        <f t="shared" si="114"/>
        <v>2.9114341739467878E-2</v>
      </c>
      <c r="G98" s="43">
        <f t="shared" si="115"/>
        <v>0.35</v>
      </c>
      <c r="H98" s="42">
        <f t="shared" si="116"/>
        <v>0.6</v>
      </c>
      <c r="I98" s="43">
        <f t="shared" si="117"/>
        <v>0.16616966467149502</v>
      </c>
      <c r="J98" s="42">
        <f t="shared" si="118"/>
        <v>0.26259109962624583</v>
      </c>
      <c r="K98" s="42">
        <f t="shared" si="119"/>
        <v>0.5414470890428178</v>
      </c>
      <c r="L98" s="44">
        <f t="shared" si="119"/>
        <v>0.56527313446933092</v>
      </c>
      <c r="M98" s="43">
        <f t="shared" si="120"/>
        <v>6.7175887958506458E-2</v>
      </c>
      <c r="N98" s="42">
        <f t="shared" si="121"/>
        <v>7.3344875005315821E-2</v>
      </c>
      <c r="O98" s="42">
        <f t="shared" si="122"/>
        <v>7.4064649108786041E-3</v>
      </c>
      <c r="P98" s="44">
        <f t="shared" si="123"/>
        <v>1.0486223329457879E-2</v>
      </c>
      <c r="Q98" s="43">
        <f t="shared" si="124"/>
        <v>7.7832076380515952E-2</v>
      </c>
      <c r="R98" s="42">
        <f t="shared" si="125"/>
        <v>9.9377891962810702E-3</v>
      </c>
      <c r="S98" s="42">
        <f t="shared" si="126"/>
        <v>0.51944820225754951</v>
      </c>
      <c r="T98" s="44">
        <f t="shared" si="126"/>
        <v>0.50248442685234251</v>
      </c>
      <c r="U98" s="50">
        <v>0.42588643868103471</v>
      </c>
      <c r="V98" s="51">
        <v>0.57411356131896529</v>
      </c>
      <c r="W98" s="42">
        <f t="shared" si="127"/>
        <v>4.376901801773826E-3</v>
      </c>
      <c r="X98" s="42">
        <f t="shared" si="127"/>
        <v>2.5653664522187637E-3</v>
      </c>
      <c r="Y98" s="42">
        <f t="shared" si="83"/>
        <v>6.9422682539925897E-3</v>
      </c>
      <c r="Z98" s="43">
        <f t="shared" si="84"/>
        <v>9.35617635765148E-2</v>
      </c>
      <c r="AA98" s="42">
        <f t="shared" si="85"/>
        <v>0.24962176742894945</v>
      </c>
      <c r="AB98" s="42">
        <f t="shared" si="128"/>
        <v>0.5414470890428178</v>
      </c>
      <c r="AC98" s="44">
        <f t="shared" si="86"/>
        <v>1.26455253463627E-2</v>
      </c>
      <c r="AD98" s="43">
        <f t="shared" si="156"/>
        <v>9.35617635765148E-2</v>
      </c>
      <c r="AE98" s="42">
        <f t="shared" si="156"/>
        <v>0.24962176742894945</v>
      </c>
      <c r="AF98" s="42">
        <f t="shared" si="129"/>
        <v>0.56527313446933092</v>
      </c>
      <c r="AG98" s="44">
        <f t="shared" si="130"/>
        <v>1.3201983895021984E-2</v>
      </c>
      <c r="AH98" s="43">
        <f t="shared" si="131"/>
        <v>-7.1629134466622779E-2</v>
      </c>
      <c r="AI98" s="42">
        <f t="shared" si="132"/>
        <v>0.24999382762321537</v>
      </c>
      <c r="AJ98" s="42">
        <f t="shared" si="133"/>
        <v>0.5414470890428178</v>
      </c>
      <c r="AK98" s="44">
        <f t="shared" si="87"/>
        <v>-9.6956072012288463E-3</v>
      </c>
      <c r="AL98" s="42">
        <f t="shared" si="157"/>
        <v>-7.1629134466622779E-2</v>
      </c>
      <c r="AM98" s="42">
        <f t="shared" si="157"/>
        <v>0.24999382762321537</v>
      </c>
      <c r="AN98" s="42">
        <f t="shared" si="134"/>
        <v>0.56527313446933092</v>
      </c>
      <c r="AO98" s="45">
        <f t="shared" si="88"/>
        <v>-1.0122256420125724E-2</v>
      </c>
      <c r="AP98" s="46">
        <f t="shared" si="135"/>
        <v>9.35617635765148E-2</v>
      </c>
      <c r="AQ98" s="42">
        <f t="shared" si="136"/>
        <v>0.24962176742894945</v>
      </c>
      <c r="AR98" s="42">
        <f t="shared" si="137"/>
        <v>6.7175887958506458E-2</v>
      </c>
      <c r="AS98" s="42">
        <f t="shared" si="89"/>
        <v>1.5688964093341679E-3</v>
      </c>
      <c r="AT98" s="42">
        <f t="shared" si="158"/>
        <v>-7.1629134466622779E-2</v>
      </c>
      <c r="AU98" s="42">
        <f t="shared" si="158"/>
        <v>0.24999382762321537</v>
      </c>
      <c r="AV98" s="42">
        <f t="shared" si="138"/>
        <v>7.4064649108786041E-3</v>
      </c>
      <c r="AW98" s="42">
        <f t="shared" si="90"/>
        <v>-1.3262639319478286E-4</v>
      </c>
      <c r="AX98" s="42">
        <f t="shared" si="91"/>
        <v>1.4362700161393851E-3</v>
      </c>
      <c r="AY98" s="42">
        <f t="shared" si="139"/>
        <v>0.24828213880987673</v>
      </c>
      <c r="AZ98" s="42">
        <f t="shared" si="140"/>
        <v>4.3646047191718003</v>
      </c>
      <c r="BA98" s="45">
        <f t="shared" si="92"/>
        <v>1.55641887874648E-3</v>
      </c>
      <c r="BB98" s="46">
        <f t="shared" si="93"/>
        <v>1.5688964093341679E-3</v>
      </c>
      <c r="BC98" s="42">
        <f t="shared" si="94"/>
        <v>-1.3262639319478286E-4</v>
      </c>
      <c r="BD98" s="42">
        <f t="shared" si="95"/>
        <v>1.4362700161393851E-3</v>
      </c>
      <c r="BE98" s="42">
        <f t="shared" si="141"/>
        <v>0.24828213880987673</v>
      </c>
      <c r="BF98" s="42">
        <f t="shared" si="142"/>
        <v>5.3648372299425402</v>
      </c>
      <c r="BG98" s="45">
        <f t="shared" si="96"/>
        <v>1.913101983647438E-3</v>
      </c>
      <c r="BH98" s="42">
        <f t="shared" si="97"/>
        <v>-7.1629134466622779E-2</v>
      </c>
      <c r="BI98" s="42">
        <f t="shared" si="98"/>
        <v>0.24999382762321537</v>
      </c>
      <c r="BJ98" s="42">
        <f t="shared" si="143"/>
        <v>1.0486223329457879E-2</v>
      </c>
      <c r="BK98" s="42">
        <f t="shared" si="144"/>
        <v>9.35617635765148E-2</v>
      </c>
      <c r="BL98" s="42">
        <f t="shared" si="145"/>
        <v>0.24962176742894945</v>
      </c>
      <c r="BM98" s="42">
        <f t="shared" si="146"/>
        <v>7.3344875005315821E-2</v>
      </c>
      <c r="BN98" s="42">
        <f t="shared" si="99"/>
        <v>1.7129734274592794E-3</v>
      </c>
      <c r="BO98" s="42">
        <f t="shared" si="100"/>
        <v>-1.8777513903809283E-4</v>
      </c>
      <c r="BP98" s="42">
        <f t="shared" si="101"/>
        <v>1.5251982884211864E-3</v>
      </c>
      <c r="BQ98" s="42">
        <f t="shared" si="147"/>
        <v>0.24573941791654863</v>
      </c>
      <c r="BR98" s="42">
        <f t="shared" si="148"/>
        <v>4.3646047191718003</v>
      </c>
      <c r="BS98" s="45">
        <f t="shared" si="102"/>
        <v>1.6358596955872628E-3</v>
      </c>
      <c r="BT98" s="42">
        <f t="shared" si="149"/>
        <v>5.3648372299425402</v>
      </c>
      <c r="BU98" s="45">
        <f t="shared" si="103"/>
        <v>2.010748180539547E-3</v>
      </c>
      <c r="BV98" s="42">
        <f t="shared" si="150"/>
        <v>9.35617635765148E-2</v>
      </c>
      <c r="BW98" s="42">
        <f t="shared" si="150"/>
        <v>0.24962176742894945</v>
      </c>
      <c r="BX98" s="42">
        <f t="shared" si="151"/>
        <v>0</v>
      </c>
      <c r="BY98" s="42">
        <f t="shared" si="104"/>
        <v>0</v>
      </c>
      <c r="BZ98" s="42">
        <f t="shared" si="159"/>
        <v>-7.1629134466622779E-2</v>
      </c>
      <c r="CA98" s="42">
        <f t="shared" si="159"/>
        <v>0.24999382762321537</v>
      </c>
      <c r="CB98" s="42">
        <f t="shared" si="152"/>
        <v>0</v>
      </c>
      <c r="CC98" s="42">
        <f t="shared" si="105"/>
        <v>0</v>
      </c>
      <c r="CD98" s="42">
        <f t="shared" si="106"/>
        <v>0</v>
      </c>
      <c r="CE98" s="43">
        <f t="shared" si="107"/>
        <v>1.4362700161393851E-3</v>
      </c>
      <c r="CF98" s="42">
        <f t="shared" si="108"/>
        <v>0.24828213880987673</v>
      </c>
      <c r="CG98" s="42">
        <f t="shared" si="153"/>
        <v>0</v>
      </c>
      <c r="CH98" s="42">
        <f t="shared" si="109"/>
        <v>0</v>
      </c>
      <c r="CI98" s="42">
        <f t="shared" si="160"/>
        <v>1.5251982884211864E-3</v>
      </c>
      <c r="CJ98" s="42">
        <f t="shared" si="160"/>
        <v>0.24573941791654863</v>
      </c>
      <c r="CK98" s="42">
        <f t="shared" si="154"/>
        <v>0</v>
      </c>
      <c r="CL98" s="42">
        <f t="shared" si="155"/>
        <v>0</v>
      </c>
      <c r="CM98" s="44">
        <f t="shared" si="110"/>
        <v>0</v>
      </c>
    </row>
    <row r="99" spans="1:91" x14ac:dyDescent="0.55000000000000004">
      <c r="A99" s="1">
        <v>5.5523791272712399</v>
      </c>
      <c r="B99" s="1">
        <v>5.8093785386796402</v>
      </c>
      <c r="C99" s="15">
        <f t="shared" si="111"/>
        <v>1.4375993845283451E-2</v>
      </c>
      <c r="D99" s="5">
        <f t="shared" si="112"/>
        <v>1.9119182558349126E-2</v>
      </c>
      <c r="E99" s="5">
        <f t="shared" si="113"/>
        <v>2.4295533710974145E-2</v>
      </c>
      <c r="F99" s="16">
        <f t="shared" si="114"/>
        <v>2.9013804330440901E-2</v>
      </c>
      <c r="G99" s="43">
        <f t="shared" si="115"/>
        <v>0.35</v>
      </c>
      <c r="H99" s="42">
        <f t="shared" si="116"/>
        <v>0.6</v>
      </c>
      <c r="I99" s="43">
        <f t="shared" si="117"/>
        <v>0.19089153699190314</v>
      </c>
      <c r="J99" s="42">
        <f t="shared" si="118"/>
        <v>0.30345018646544142</v>
      </c>
      <c r="K99" s="42">
        <f t="shared" si="119"/>
        <v>0.54757849356160293</v>
      </c>
      <c r="L99" s="44">
        <f t="shared" si="119"/>
        <v>0.57528572616320517</v>
      </c>
      <c r="M99" s="43">
        <f t="shared" si="120"/>
        <v>6.6543611691188317E-2</v>
      </c>
      <c r="N99" s="42">
        <f t="shared" si="121"/>
        <v>7.268477581056472E-2</v>
      </c>
      <c r="O99" s="42">
        <f t="shared" si="122"/>
        <v>7.8912452709400463E-3</v>
      </c>
      <c r="P99" s="44">
        <f t="shared" si="123"/>
        <v>1.0992336150464166E-2</v>
      </c>
      <c r="Q99" s="43">
        <f t="shared" si="124"/>
        <v>7.825236467919966E-2</v>
      </c>
      <c r="R99" s="42">
        <f t="shared" si="125"/>
        <v>1.0644810282336303E-2</v>
      </c>
      <c r="S99" s="42">
        <f t="shared" si="126"/>
        <v>0.51955311450641517</v>
      </c>
      <c r="T99" s="44">
        <f t="shared" si="126"/>
        <v>0.5026611774420231</v>
      </c>
      <c r="U99" s="50">
        <v>0.99276979458539627</v>
      </c>
      <c r="V99" s="51">
        <v>7.2302054146037298E-3</v>
      </c>
      <c r="W99" s="42">
        <f t="shared" si="127"/>
        <v>0.11196701315248637</v>
      </c>
      <c r="X99" s="42">
        <f t="shared" si="127"/>
        <v>0.12272592402201679</v>
      </c>
      <c r="Y99" s="42">
        <f t="shared" si="83"/>
        <v>0.23469293717450318</v>
      </c>
      <c r="Z99" s="43">
        <f t="shared" si="84"/>
        <v>-0.4732166800789811</v>
      </c>
      <c r="AA99" s="42">
        <f t="shared" si="85"/>
        <v>0.24961767571309901</v>
      </c>
      <c r="AB99" s="42">
        <f t="shared" si="128"/>
        <v>0.54757849356160293</v>
      </c>
      <c r="AC99" s="44">
        <f t="shared" si="86"/>
        <v>-6.4681750079443615E-2</v>
      </c>
      <c r="AD99" s="43">
        <f t="shared" si="156"/>
        <v>-0.4732166800789811</v>
      </c>
      <c r="AE99" s="42">
        <f t="shared" si="156"/>
        <v>0.24961767571309901</v>
      </c>
      <c r="AF99" s="42">
        <f t="shared" si="129"/>
        <v>0.57528572616320517</v>
      </c>
      <c r="AG99" s="44">
        <f t="shared" si="130"/>
        <v>-6.7954618381617413E-2</v>
      </c>
      <c r="AH99" s="43">
        <f t="shared" si="131"/>
        <v>0.49543097202741937</v>
      </c>
      <c r="AI99" s="42">
        <f t="shared" si="132"/>
        <v>0.24999291813462207</v>
      </c>
      <c r="AJ99" s="42">
        <f t="shared" si="133"/>
        <v>0.54757849356160293</v>
      </c>
      <c r="AK99" s="44">
        <f t="shared" si="87"/>
        <v>6.7819915111175397E-2</v>
      </c>
      <c r="AL99" s="42">
        <f t="shared" si="157"/>
        <v>0.49543097202741937</v>
      </c>
      <c r="AM99" s="42">
        <f t="shared" si="157"/>
        <v>0.24999291813462207</v>
      </c>
      <c r="AN99" s="42">
        <f t="shared" si="134"/>
        <v>0.57528572616320517</v>
      </c>
      <c r="AO99" s="45">
        <f t="shared" si="88"/>
        <v>7.1251573193259768E-2</v>
      </c>
      <c r="AP99" s="46">
        <f t="shared" si="135"/>
        <v>-0.4732166800789811</v>
      </c>
      <c r="AQ99" s="42">
        <f t="shared" si="136"/>
        <v>0.24961767571309901</v>
      </c>
      <c r="AR99" s="42">
        <f t="shared" si="137"/>
        <v>6.6543611691188317E-2</v>
      </c>
      <c r="AS99" s="42">
        <f t="shared" si="89"/>
        <v>-7.8603475326387423E-3</v>
      </c>
      <c r="AT99" s="42">
        <f t="shared" si="158"/>
        <v>0.49543097202741937</v>
      </c>
      <c r="AU99" s="42">
        <f t="shared" si="158"/>
        <v>0.24999291813462207</v>
      </c>
      <c r="AV99" s="42">
        <f t="shared" si="138"/>
        <v>7.8912452709400463E-3</v>
      </c>
      <c r="AW99" s="42">
        <f t="shared" si="90"/>
        <v>9.7736414174273939E-4</v>
      </c>
      <c r="AX99" s="42">
        <f t="shared" si="91"/>
        <v>-6.8829833908960027E-3</v>
      </c>
      <c r="AY99" s="42">
        <f t="shared" si="139"/>
        <v>0.2477362869504085</v>
      </c>
      <c r="AZ99" s="42">
        <f t="shared" si="140"/>
        <v>5.5523791272712399</v>
      </c>
      <c r="BA99" s="45">
        <f t="shared" si="92"/>
        <v>-9.4677211575854691E-3</v>
      </c>
      <c r="BB99" s="46">
        <f t="shared" si="93"/>
        <v>-7.8603475326387423E-3</v>
      </c>
      <c r="BC99" s="42">
        <f t="shared" si="94"/>
        <v>9.7736414174273939E-4</v>
      </c>
      <c r="BD99" s="42">
        <f t="shared" si="95"/>
        <v>-6.8829833908960027E-3</v>
      </c>
      <c r="BE99" s="42">
        <f t="shared" si="141"/>
        <v>0.2477362869504085</v>
      </c>
      <c r="BF99" s="42">
        <f t="shared" si="142"/>
        <v>5.8093785386796402</v>
      </c>
      <c r="BG99" s="45">
        <f t="shared" si="96"/>
        <v>-9.9059474942791124E-3</v>
      </c>
      <c r="BH99" s="42">
        <f t="shared" si="97"/>
        <v>0.49543097202741937</v>
      </c>
      <c r="BI99" s="42">
        <f t="shared" si="98"/>
        <v>0.24999291813462207</v>
      </c>
      <c r="BJ99" s="42">
        <f t="shared" si="143"/>
        <v>1.0992336150464166E-2</v>
      </c>
      <c r="BK99" s="42">
        <f t="shared" si="144"/>
        <v>-0.4732166800789811</v>
      </c>
      <c r="BL99" s="42">
        <f t="shared" si="145"/>
        <v>0.24961767571309901</v>
      </c>
      <c r="BM99" s="42">
        <f t="shared" si="146"/>
        <v>7.268477581056472E-2</v>
      </c>
      <c r="BN99" s="42">
        <f t="shared" si="99"/>
        <v>-8.5857617836308017E-3</v>
      </c>
      <c r="BO99" s="42">
        <f t="shared" si="100"/>
        <v>1.3614473785284176E-3</v>
      </c>
      <c r="BP99" s="42">
        <f t="shared" si="101"/>
        <v>-7.2243144051023838E-3</v>
      </c>
      <c r="BQ99" s="42">
        <f t="shared" si="147"/>
        <v>0.24433205943607889</v>
      </c>
      <c r="BR99" s="42">
        <f t="shared" si="148"/>
        <v>5.5523791272712399</v>
      </c>
      <c r="BS99" s="45">
        <f t="shared" si="102"/>
        <v>-9.8006799449652099E-3</v>
      </c>
      <c r="BT99" s="42">
        <f t="shared" si="149"/>
        <v>5.8093785386796402</v>
      </c>
      <c r="BU99" s="45">
        <f t="shared" si="103"/>
        <v>-1.0254317731492954E-2</v>
      </c>
      <c r="BV99" s="42">
        <f t="shared" si="150"/>
        <v>-0.4732166800789811</v>
      </c>
      <c r="BW99" s="42">
        <f t="shared" si="150"/>
        <v>0.24961767571309901</v>
      </c>
      <c r="BX99" s="42">
        <f t="shared" si="151"/>
        <v>0</v>
      </c>
      <c r="BY99" s="42">
        <f t="shared" si="104"/>
        <v>0</v>
      </c>
      <c r="BZ99" s="42">
        <f t="shared" si="159"/>
        <v>0.49543097202741937</v>
      </c>
      <c r="CA99" s="42">
        <f t="shared" si="159"/>
        <v>0.24999291813462207</v>
      </c>
      <c r="CB99" s="42">
        <f t="shared" si="152"/>
        <v>0</v>
      </c>
      <c r="CC99" s="42">
        <f t="shared" si="105"/>
        <v>0</v>
      </c>
      <c r="CD99" s="42">
        <f t="shared" si="106"/>
        <v>0</v>
      </c>
      <c r="CE99" s="43">
        <f t="shared" si="107"/>
        <v>-6.8829833908960027E-3</v>
      </c>
      <c r="CF99" s="42">
        <f t="shared" si="108"/>
        <v>0.2477362869504085</v>
      </c>
      <c r="CG99" s="42">
        <f t="shared" si="153"/>
        <v>0</v>
      </c>
      <c r="CH99" s="42">
        <f t="shared" si="109"/>
        <v>0</v>
      </c>
      <c r="CI99" s="42">
        <f t="shared" si="160"/>
        <v>-7.2243144051023838E-3</v>
      </c>
      <c r="CJ99" s="42">
        <f t="shared" si="160"/>
        <v>0.24433205943607889</v>
      </c>
      <c r="CK99" s="42">
        <f t="shared" si="154"/>
        <v>0</v>
      </c>
      <c r="CL99" s="42">
        <f t="shared" si="155"/>
        <v>0</v>
      </c>
      <c r="CM99" s="44">
        <f t="shared" si="110"/>
        <v>0</v>
      </c>
    </row>
    <row r="100" spans="1:91" x14ac:dyDescent="0.55000000000000004">
      <c r="A100" s="1">
        <v>4.6435165091847104</v>
      </c>
      <c r="B100" s="1">
        <v>6.1765015270024799</v>
      </c>
      <c r="C100" s="15">
        <f t="shared" si="111"/>
        <v>1.4849379903162725E-2</v>
      </c>
      <c r="D100" s="5">
        <f t="shared" si="112"/>
        <v>1.9614479933063082E-2</v>
      </c>
      <c r="E100" s="5">
        <f t="shared" si="113"/>
        <v>2.4785567708222406E-2</v>
      </c>
      <c r="F100" s="16">
        <f t="shared" si="114"/>
        <v>2.9526520217015548E-2</v>
      </c>
      <c r="G100" s="43">
        <f t="shared" si="115"/>
        <v>0.35</v>
      </c>
      <c r="H100" s="42">
        <f t="shared" si="116"/>
        <v>0.6</v>
      </c>
      <c r="I100" s="43">
        <f t="shared" si="117"/>
        <v>0.19010220598941541</v>
      </c>
      <c r="J100" s="42">
        <f t="shared" si="118"/>
        <v>0.29746279005011234</v>
      </c>
      <c r="K100" s="42">
        <f t="shared" si="119"/>
        <v>0.54738294029598689</v>
      </c>
      <c r="L100" s="44">
        <f t="shared" si="119"/>
        <v>0.57382215791260771</v>
      </c>
      <c r="M100" s="43">
        <f t="shared" si="120"/>
        <v>6.9777699195160497E-2</v>
      </c>
      <c r="N100" s="42">
        <f t="shared" si="121"/>
        <v>7.6082506729645588E-2</v>
      </c>
      <c r="O100" s="42">
        <f t="shared" si="122"/>
        <v>4.5002495153812763E-3</v>
      </c>
      <c r="P100" s="44">
        <f t="shared" si="123"/>
        <v>7.429757490801177E-3</v>
      </c>
      <c r="Q100" s="43">
        <f t="shared" si="124"/>
        <v>8.1852950343541592E-2</v>
      </c>
      <c r="R100" s="42">
        <f t="shared" si="125"/>
        <v>6.7267192879338859E-3</v>
      </c>
      <c r="S100" s="42">
        <f t="shared" si="126"/>
        <v>0.52045182008896951</v>
      </c>
      <c r="T100" s="44">
        <f t="shared" si="126"/>
        <v>0.50168167348085269</v>
      </c>
      <c r="U100" s="50">
        <v>0.11977783089563387</v>
      </c>
      <c r="V100" s="51">
        <v>0.88022216910436613</v>
      </c>
      <c r="W100" s="42">
        <f t="shared" si="127"/>
        <v>8.0269822808050617E-2</v>
      </c>
      <c r="X100" s="42">
        <f t="shared" si="127"/>
        <v>7.1646453413447594E-2</v>
      </c>
      <c r="Y100" s="42">
        <f t="shared" si="83"/>
        <v>0.15191627622149823</v>
      </c>
      <c r="Z100" s="43">
        <f t="shared" si="84"/>
        <v>0.40067398919333563</v>
      </c>
      <c r="AA100" s="42">
        <f t="shared" si="85"/>
        <v>0.24958172305504842</v>
      </c>
      <c r="AB100" s="42">
        <f t="shared" si="128"/>
        <v>0.54738294029598689</v>
      </c>
      <c r="AC100" s="44">
        <f t="shared" si="86"/>
        <v>5.4738789195607124E-2</v>
      </c>
      <c r="AD100" s="43">
        <f t="shared" si="156"/>
        <v>0.40067398919333563</v>
      </c>
      <c r="AE100" s="42">
        <f t="shared" si="156"/>
        <v>0.24958172305504842</v>
      </c>
      <c r="AF100" s="42">
        <f t="shared" si="129"/>
        <v>0.57382215791260771</v>
      </c>
      <c r="AG100" s="44">
        <f t="shared" si="130"/>
        <v>5.7382734874349722E-2</v>
      </c>
      <c r="AH100" s="43">
        <f t="shared" si="131"/>
        <v>-0.37854049562351344</v>
      </c>
      <c r="AI100" s="42">
        <f t="shared" si="132"/>
        <v>0.24999717197430379</v>
      </c>
      <c r="AJ100" s="42">
        <f t="shared" si="133"/>
        <v>0.54738294029598689</v>
      </c>
      <c r="AK100" s="44">
        <f t="shared" si="87"/>
        <v>-5.1801066393258599E-2</v>
      </c>
      <c r="AL100" s="42">
        <f t="shared" si="157"/>
        <v>-0.37854049562351344</v>
      </c>
      <c r="AM100" s="42">
        <f t="shared" si="157"/>
        <v>0.24999717197430379</v>
      </c>
      <c r="AN100" s="42">
        <f t="shared" si="134"/>
        <v>0.57382215791260771</v>
      </c>
      <c r="AO100" s="45">
        <f t="shared" si="88"/>
        <v>-5.43031167246113E-2</v>
      </c>
      <c r="AP100" s="46">
        <f t="shared" si="135"/>
        <v>0.40067398919333563</v>
      </c>
      <c r="AQ100" s="42">
        <f t="shared" si="136"/>
        <v>0.24958172305504842</v>
      </c>
      <c r="AR100" s="42">
        <f t="shared" si="137"/>
        <v>6.9777699195160497E-2</v>
      </c>
      <c r="AS100" s="42">
        <f t="shared" si="89"/>
        <v>6.9778330408562395E-3</v>
      </c>
      <c r="AT100" s="42">
        <f t="shared" si="158"/>
        <v>-0.37854049562351344</v>
      </c>
      <c r="AU100" s="42">
        <f t="shared" si="158"/>
        <v>0.24999717197430379</v>
      </c>
      <c r="AV100" s="42">
        <f t="shared" si="138"/>
        <v>4.5002495153812763E-3</v>
      </c>
      <c r="AW100" s="42">
        <f t="shared" si="90"/>
        <v>-4.258768528782453E-4</v>
      </c>
      <c r="AX100" s="42">
        <f t="shared" si="91"/>
        <v>6.5519561879779946E-3</v>
      </c>
      <c r="AY100" s="42">
        <f t="shared" si="139"/>
        <v>0.24775485696890695</v>
      </c>
      <c r="AZ100" s="42">
        <f t="shared" si="140"/>
        <v>4.6435165091847104</v>
      </c>
      <c r="BA100" s="45">
        <f t="shared" si="92"/>
        <v>7.5377226879374017E-3</v>
      </c>
      <c r="BB100" s="46">
        <f t="shared" si="93"/>
        <v>6.9778330408562395E-3</v>
      </c>
      <c r="BC100" s="42">
        <f t="shared" si="94"/>
        <v>-4.258768528782453E-4</v>
      </c>
      <c r="BD100" s="42">
        <f t="shared" si="95"/>
        <v>6.5519561879779946E-3</v>
      </c>
      <c r="BE100" s="42">
        <f t="shared" si="141"/>
        <v>0.24775485696890695</v>
      </c>
      <c r="BF100" s="42">
        <f t="shared" si="142"/>
        <v>6.1765015270024799</v>
      </c>
      <c r="BG100" s="45">
        <f t="shared" si="96"/>
        <v>1.0026185025955868E-2</v>
      </c>
      <c r="BH100" s="42">
        <f t="shared" si="97"/>
        <v>-0.37854049562351344</v>
      </c>
      <c r="BI100" s="42">
        <f t="shared" si="98"/>
        <v>0.24999717197430379</v>
      </c>
      <c r="BJ100" s="42">
        <f t="shared" si="143"/>
        <v>7.429757490801177E-3</v>
      </c>
      <c r="BK100" s="42">
        <f t="shared" si="144"/>
        <v>0.40067398919333563</v>
      </c>
      <c r="BL100" s="42">
        <f t="shared" si="145"/>
        <v>0.24958172305504842</v>
      </c>
      <c r="BM100" s="42">
        <f t="shared" si="146"/>
        <v>7.6082506729645588E-2</v>
      </c>
      <c r="BN100" s="42">
        <f t="shared" si="99"/>
        <v>7.6083194976728132E-3</v>
      </c>
      <c r="BO100" s="42">
        <f t="shared" si="100"/>
        <v>-7.0310806701190105E-4</v>
      </c>
      <c r="BP100" s="42">
        <f t="shared" si="101"/>
        <v>6.905211430660912E-3</v>
      </c>
      <c r="BQ100" s="42">
        <f t="shared" si="147"/>
        <v>0.24455028900112602</v>
      </c>
      <c r="BR100" s="42">
        <f t="shared" si="148"/>
        <v>4.6435165091847104</v>
      </c>
      <c r="BS100" s="45">
        <f t="shared" si="102"/>
        <v>7.8413737612238396E-3</v>
      </c>
      <c r="BT100" s="42">
        <f t="shared" si="149"/>
        <v>6.1765015270024799</v>
      </c>
      <c r="BU100" s="45">
        <f t="shared" si="103"/>
        <v>1.0430081795595847E-2</v>
      </c>
      <c r="BV100" s="42">
        <f t="shared" si="150"/>
        <v>0.40067398919333563</v>
      </c>
      <c r="BW100" s="42">
        <f t="shared" si="150"/>
        <v>0.24958172305504842</v>
      </c>
      <c r="BX100" s="42">
        <f t="shared" si="151"/>
        <v>0</v>
      </c>
      <c r="BY100" s="42">
        <f t="shared" si="104"/>
        <v>0</v>
      </c>
      <c r="BZ100" s="42">
        <f t="shared" si="159"/>
        <v>-0.37854049562351344</v>
      </c>
      <c r="CA100" s="42">
        <f t="shared" si="159"/>
        <v>0.24999717197430379</v>
      </c>
      <c r="CB100" s="42">
        <f t="shared" si="152"/>
        <v>0</v>
      </c>
      <c r="CC100" s="42">
        <f t="shared" si="105"/>
        <v>0</v>
      </c>
      <c r="CD100" s="42">
        <f t="shared" si="106"/>
        <v>0</v>
      </c>
      <c r="CE100" s="43">
        <f t="shared" si="107"/>
        <v>6.5519561879779946E-3</v>
      </c>
      <c r="CF100" s="42">
        <f t="shared" si="108"/>
        <v>0.24775485696890695</v>
      </c>
      <c r="CG100" s="42">
        <f t="shared" si="153"/>
        <v>0</v>
      </c>
      <c r="CH100" s="42">
        <f t="shared" si="109"/>
        <v>0</v>
      </c>
      <c r="CI100" s="42">
        <f t="shared" si="160"/>
        <v>6.905211430660912E-3</v>
      </c>
      <c r="CJ100" s="42">
        <f t="shared" si="160"/>
        <v>0.24455028900112602</v>
      </c>
      <c r="CK100" s="42">
        <f t="shared" si="154"/>
        <v>0</v>
      </c>
      <c r="CL100" s="42">
        <f t="shared" si="155"/>
        <v>0</v>
      </c>
      <c r="CM100" s="44">
        <f t="shared" si="110"/>
        <v>0</v>
      </c>
    </row>
    <row r="101" spans="1:91" x14ac:dyDescent="0.55000000000000004">
      <c r="A101" s="1">
        <v>5.6274355356983401</v>
      </c>
      <c r="B101" s="1">
        <v>6.4898782032792299</v>
      </c>
      <c r="C101" s="15">
        <f t="shared" si="111"/>
        <v>1.4472493768765854E-2</v>
      </c>
      <c r="D101" s="5">
        <f t="shared" si="112"/>
        <v>1.9113170681765289E-2</v>
      </c>
      <c r="E101" s="5">
        <f t="shared" si="113"/>
        <v>2.4393499020161212E-2</v>
      </c>
      <c r="F101" s="16">
        <f t="shared" si="114"/>
        <v>2.9005016127235755E-2</v>
      </c>
      <c r="G101" s="43">
        <f t="shared" si="115"/>
        <v>0.35</v>
      </c>
      <c r="H101" s="42">
        <f t="shared" si="116"/>
        <v>0.6</v>
      </c>
      <c r="I101" s="43">
        <f t="shared" si="117"/>
        <v>0.20548517552766993</v>
      </c>
      <c r="J101" s="42">
        <f t="shared" si="118"/>
        <v>0.32551186517598774</v>
      </c>
      <c r="K101" s="42">
        <f t="shared" si="119"/>
        <v>0.55119129474187067</v>
      </c>
      <c r="L101" s="44">
        <f t="shared" si="119"/>
        <v>0.5806669454718244</v>
      </c>
      <c r="M101" s="43">
        <f t="shared" si="120"/>
        <v>6.7040759735380137E-2</v>
      </c>
      <c r="N101" s="42">
        <f t="shared" si="121"/>
        <v>7.3213369985928103E-2</v>
      </c>
      <c r="O101" s="42">
        <f t="shared" si="122"/>
        <v>7.0903028350442062E-3</v>
      </c>
      <c r="P101" s="44">
        <f t="shared" si="123"/>
        <v>1.0144913327031742E-2</v>
      </c>
      <c r="Q101" s="43">
        <f t="shared" si="124"/>
        <v>7.9464867076450257E-2</v>
      </c>
      <c r="R101" s="42">
        <f t="shared" si="125"/>
        <v>9.7989290334438983E-3</v>
      </c>
      <c r="S101" s="42">
        <f t="shared" si="126"/>
        <v>0.51985576932413369</v>
      </c>
      <c r="T101" s="44">
        <f t="shared" si="126"/>
        <v>0.50244971265681038</v>
      </c>
      <c r="U101" s="50">
        <v>0.69968802406081787</v>
      </c>
      <c r="V101" s="51">
        <v>0.30031197593918213</v>
      </c>
      <c r="W101" s="42">
        <f t="shared" si="127"/>
        <v>1.6169819921839836E-2</v>
      </c>
      <c r="X101" s="42">
        <f t="shared" si="127"/>
        <v>2.0429832302662598E-2</v>
      </c>
      <c r="Y101" s="42">
        <f t="shared" si="83"/>
        <v>3.6599652224502434E-2</v>
      </c>
      <c r="Z101" s="43">
        <f t="shared" si="84"/>
        <v>-0.17983225473668418</v>
      </c>
      <c r="AA101" s="42">
        <f t="shared" si="85"/>
        <v>0.2496057484245468</v>
      </c>
      <c r="AB101" s="42">
        <f t="shared" si="128"/>
        <v>0.55119129474187067</v>
      </c>
      <c r="AC101" s="44">
        <f t="shared" si="86"/>
        <v>-2.4741414337020436E-2</v>
      </c>
      <c r="AD101" s="43">
        <f t="shared" si="156"/>
        <v>-0.17983225473668418</v>
      </c>
      <c r="AE101" s="42">
        <f t="shared" si="156"/>
        <v>0.2496057484245468</v>
      </c>
      <c r="AF101" s="42">
        <f t="shared" si="129"/>
        <v>0.5806669454718244</v>
      </c>
      <c r="AG101" s="44">
        <f t="shared" si="130"/>
        <v>-2.6064492721095078E-2</v>
      </c>
      <c r="AH101" s="43">
        <f t="shared" si="131"/>
        <v>0.20213773671762825</v>
      </c>
      <c r="AI101" s="42">
        <f t="shared" si="132"/>
        <v>0.24999399890789906</v>
      </c>
      <c r="AJ101" s="42">
        <f t="shared" si="133"/>
        <v>0.55119129474187067</v>
      </c>
      <c r="AK101" s="44">
        <f t="shared" si="87"/>
        <v>2.7853471583352184E-2</v>
      </c>
      <c r="AL101" s="42">
        <f t="shared" si="157"/>
        <v>0.20213773671762825</v>
      </c>
      <c r="AM101" s="42">
        <f t="shared" si="157"/>
        <v>0.24999399890789906</v>
      </c>
      <c r="AN101" s="42">
        <f t="shared" si="134"/>
        <v>0.5806669454718244</v>
      </c>
      <c r="AO101" s="45">
        <f t="shared" si="88"/>
        <v>2.9342971159705369E-2</v>
      </c>
      <c r="AP101" s="46">
        <f t="shared" si="135"/>
        <v>-0.17983225473668418</v>
      </c>
      <c r="AQ101" s="42">
        <f t="shared" si="136"/>
        <v>0.2496057484245468</v>
      </c>
      <c r="AR101" s="42">
        <f t="shared" si="137"/>
        <v>6.7040759735380137E-2</v>
      </c>
      <c r="AS101" s="42">
        <f t="shared" si="89"/>
        <v>-3.0092696127547829E-3</v>
      </c>
      <c r="AT101" s="42">
        <f t="shared" si="158"/>
        <v>0.20213773671762825</v>
      </c>
      <c r="AU101" s="42">
        <f t="shared" si="158"/>
        <v>0.24999399890789906</v>
      </c>
      <c r="AV101" s="42">
        <f t="shared" si="138"/>
        <v>7.0903028350442062E-3</v>
      </c>
      <c r="AW101" s="42">
        <f t="shared" si="90"/>
        <v>3.5829584105777996E-4</v>
      </c>
      <c r="AX101" s="42">
        <f t="shared" si="91"/>
        <v>-2.6509737716970028E-3</v>
      </c>
      <c r="AY101" s="42">
        <f t="shared" si="139"/>
        <v>0.24737945134265094</v>
      </c>
      <c r="AZ101" s="42">
        <f t="shared" si="140"/>
        <v>5.6274355356983401</v>
      </c>
      <c r="BA101" s="45">
        <f t="shared" si="92"/>
        <v>-3.6904521746932263E-3</v>
      </c>
      <c r="BB101" s="46">
        <f t="shared" si="93"/>
        <v>-3.0092696127547829E-3</v>
      </c>
      <c r="BC101" s="42">
        <f t="shared" si="94"/>
        <v>3.5829584105777996E-4</v>
      </c>
      <c r="BD101" s="42">
        <f t="shared" si="95"/>
        <v>-2.6509737716970028E-3</v>
      </c>
      <c r="BE101" s="42">
        <f t="shared" si="141"/>
        <v>0.24737945134265094</v>
      </c>
      <c r="BF101" s="42">
        <f t="shared" si="142"/>
        <v>6.4898782032792299</v>
      </c>
      <c r="BG101" s="45">
        <f t="shared" si="96"/>
        <v>-4.256039003352855E-3</v>
      </c>
      <c r="BH101" s="42">
        <f t="shared" si="97"/>
        <v>0.20213773671762825</v>
      </c>
      <c r="BI101" s="42">
        <f t="shared" si="98"/>
        <v>0.24999399890789906</v>
      </c>
      <c r="BJ101" s="42">
        <f t="shared" si="143"/>
        <v>1.0144913327031742E-2</v>
      </c>
      <c r="BK101" s="42">
        <f t="shared" si="144"/>
        <v>-0.17983225473668418</v>
      </c>
      <c r="BL101" s="42">
        <f t="shared" si="145"/>
        <v>0.2496057484245468</v>
      </c>
      <c r="BM101" s="42">
        <f t="shared" si="146"/>
        <v>7.3213369985928103E-2</v>
      </c>
      <c r="BN101" s="42">
        <f t="shared" si="99"/>
        <v>-3.286340584678E-3</v>
      </c>
      <c r="BO101" s="42">
        <f t="shared" si="100"/>
        <v>5.1265514852222196E-4</v>
      </c>
      <c r="BP101" s="42">
        <f t="shared" si="101"/>
        <v>-2.7736854361557779E-3</v>
      </c>
      <c r="BQ101" s="42">
        <f t="shared" si="147"/>
        <v>0.24349284390824572</v>
      </c>
      <c r="BR101" s="42">
        <f t="shared" si="148"/>
        <v>5.6274355356983401</v>
      </c>
      <c r="BS101" s="45">
        <f t="shared" si="102"/>
        <v>-3.8006155155973251E-3</v>
      </c>
      <c r="BT101" s="42">
        <f t="shared" si="149"/>
        <v>6.4898782032792299</v>
      </c>
      <c r="BU101" s="45">
        <f t="shared" si="103"/>
        <v>-4.3830856235048893E-3</v>
      </c>
      <c r="BV101" s="42">
        <f t="shared" si="150"/>
        <v>-0.17983225473668418</v>
      </c>
      <c r="BW101" s="42">
        <f t="shared" si="150"/>
        <v>0.2496057484245468</v>
      </c>
      <c r="BX101" s="42">
        <f t="shared" si="151"/>
        <v>0</v>
      </c>
      <c r="BY101" s="42">
        <f t="shared" si="104"/>
        <v>0</v>
      </c>
      <c r="BZ101" s="42">
        <f t="shared" si="159"/>
        <v>0.20213773671762825</v>
      </c>
      <c r="CA101" s="42">
        <f t="shared" si="159"/>
        <v>0.24999399890789906</v>
      </c>
      <c r="CB101" s="42">
        <f t="shared" si="152"/>
        <v>0</v>
      </c>
      <c r="CC101" s="42">
        <f t="shared" si="105"/>
        <v>0</v>
      </c>
      <c r="CD101" s="42">
        <f t="shared" si="106"/>
        <v>0</v>
      </c>
      <c r="CE101" s="43">
        <f t="shared" si="107"/>
        <v>-2.6509737716970028E-3</v>
      </c>
      <c r="CF101" s="42">
        <f t="shared" si="108"/>
        <v>0.24737945134265094</v>
      </c>
      <c r="CG101" s="42">
        <f t="shared" si="153"/>
        <v>0</v>
      </c>
      <c r="CH101" s="42">
        <f t="shared" si="109"/>
        <v>0</v>
      </c>
      <c r="CI101" s="42">
        <f t="shared" si="160"/>
        <v>-2.7736854361557779E-3</v>
      </c>
      <c r="CJ101" s="42">
        <f t="shared" si="160"/>
        <v>0.24349284390824572</v>
      </c>
      <c r="CK101" s="42">
        <f t="shared" si="154"/>
        <v>0</v>
      </c>
      <c r="CL101" s="42">
        <f t="shared" si="155"/>
        <v>0</v>
      </c>
      <c r="CM101" s="44">
        <f t="shared" si="110"/>
        <v>0</v>
      </c>
    </row>
    <row r="102" spans="1:91" x14ac:dyDescent="0.55000000000000004">
      <c r="A102" s="1">
        <v>4.8397741796168798</v>
      </c>
      <c r="B102" s="1">
        <v>5.8047792711837403</v>
      </c>
      <c r="C102" s="15">
        <f t="shared" si="111"/>
        <v>1.4657016377500515E-2</v>
      </c>
      <c r="D102" s="5">
        <f t="shared" si="112"/>
        <v>1.932597263193293E-2</v>
      </c>
      <c r="E102" s="5">
        <f t="shared" si="113"/>
        <v>2.4583529795941077E-2</v>
      </c>
      <c r="F102" s="16">
        <f t="shared" si="114"/>
        <v>2.9224170408411E-2</v>
      </c>
      <c r="G102" s="43">
        <f t="shared" si="115"/>
        <v>0.35</v>
      </c>
      <c r="H102" s="42">
        <f t="shared" si="116"/>
        <v>0.6</v>
      </c>
      <c r="I102" s="43">
        <f t="shared" si="117"/>
        <v>0.18311965474335729</v>
      </c>
      <c r="J102" s="42">
        <f t="shared" si="118"/>
        <v>0.28861859135452328</v>
      </c>
      <c r="K102" s="42">
        <f t="shared" si="119"/>
        <v>0.54565241379058271</v>
      </c>
      <c r="L102" s="44">
        <f t="shared" si="119"/>
        <v>0.57165790763856406</v>
      </c>
      <c r="M102" s="43">
        <f t="shared" si="120"/>
        <v>6.8277830452231153E-2</v>
      </c>
      <c r="N102" s="42">
        <f t="shared" si="121"/>
        <v>7.451659462198286E-2</v>
      </c>
      <c r="O102" s="42">
        <f t="shared" si="122"/>
        <v>5.6976292558765969E-3</v>
      </c>
      <c r="P102" s="44">
        <f t="shared" si="123"/>
        <v>8.6777647690464733E-3</v>
      </c>
      <c r="Q102" s="43">
        <f t="shared" si="124"/>
        <v>7.9853963560597874E-2</v>
      </c>
      <c r="R102" s="42">
        <f t="shared" si="125"/>
        <v>8.0696380072056602E-3</v>
      </c>
      <c r="S102" s="42">
        <f t="shared" si="126"/>
        <v>0.51995288929171302</v>
      </c>
      <c r="T102" s="44">
        <f t="shared" si="126"/>
        <v>0.50201739855422223</v>
      </c>
      <c r="U102" s="50">
        <v>0.80649742218936615</v>
      </c>
      <c r="V102" s="51">
        <v>0.19350257781063385</v>
      </c>
      <c r="W102" s="42">
        <f t="shared" si="127"/>
        <v>4.1053884666767113E-2</v>
      </c>
      <c r="X102" s="42">
        <f t="shared" si="127"/>
        <v>4.7590697309224238E-2</v>
      </c>
      <c r="Y102" s="42">
        <f t="shared" si="83"/>
        <v>8.8644581975991343E-2</v>
      </c>
      <c r="Z102" s="43">
        <f t="shared" si="84"/>
        <v>-0.28654453289765314</v>
      </c>
      <c r="AA102" s="42">
        <f t="shared" si="85"/>
        <v>0.24960188220891263</v>
      </c>
      <c r="AB102" s="42">
        <f t="shared" si="128"/>
        <v>0.54565241379058271</v>
      </c>
      <c r="AC102" s="44">
        <f t="shared" si="86"/>
        <v>-3.9026181812469071E-2</v>
      </c>
      <c r="AD102" s="43">
        <f t="shared" si="156"/>
        <v>-0.28654453289765314</v>
      </c>
      <c r="AE102" s="42">
        <f t="shared" si="156"/>
        <v>0.24960188220891263</v>
      </c>
      <c r="AF102" s="42">
        <f t="shared" si="129"/>
        <v>0.57165790763856406</v>
      </c>
      <c r="AG102" s="44">
        <f t="shared" si="130"/>
        <v>-4.0886148167211298E-2</v>
      </c>
      <c r="AH102" s="43">
        <f t="shared" si="131"/>
        <v>0.30851482074358838</v>
      </c>
      <c r="AI102" s="42">
        <f t="shared" si="132"/>
        <v>0.24999593010307342</v>
      </c>
      <c r="AJ102" s="42">
        <f t="shared" si="133"/>
        <v>0.54565241379058271</v>
      </c>
      <c r="AK102" s="44">
        <f t="shared" si="87"/>
        <v>4.2084779023222073E-2</v>
      </c>
      <c r="AL102" s="42">
        <f t="shared" si="157"/>
        <v>0.30851482074358838</v>
      </c>
      <c r="AM102" s="42">
        <f t="shared" si="157"/>
        <v>0.24999593010307342</v>
      </c>
      <c r="AN102" s="42">
        <f t="shared" si="134"/>
        <v>0.57165790763856406</v>
      </c>
      <c r="AO102" s="45">
        <f t="shared" si="88"/>
        <v>4.409051643832694E-2</v>
      </c>
      <c r="AP102" s="46">
        <f t="shared" si="135"/>
        <v>-0.28654453289765314</v>
      </c>
      <c r="AQ102" s="42">
        <f t="shared" si="136"/>
        <v>0.24960188220891263</v>
      </c>
      <c r="AR102" s="42">
        <f t="shared" si="137"/>
        <v>6.8277830452231153E-2</v>
      </c>
      <c r="AS102" s="42">
        <f t="shared" si="89"/>
        <v>-4.8833707276742166E-3</v>
      </c>
      <c r="AT102" s="42">
        <f t="shared" si="158"/>
        <v>0.30851482074358838</v>
      </c>
      <c r="AU102" s="42">
        <f t="shared" si="158"/>
        <v>0.24999593010307342</v>
      </c>
      <c r="AV102" s="42">
        <f t="shared" si="138"/>
        <v>5.6976292558765969E-3</v>
      </c>
      <c r="AW102" s="42">
        <f t="shared" si="90"/>
        <v>4.3944361305774208E-4</v>
      </c>
      <c r="AX102" s="42">
        <f t="shared" si="91"/>
        <v>-4.4439271146164746E-3</v>
      </c>
      <c r="AY102" s="42">
        <f t="shared" si="139"/>
        <v>0.24791585711509342</v>
      </c>
      <c r="AZ102" s="42">
        <f t="shared" si="140"/>
        <v>4.8397741796168798</v>
      </c>
      <c r="BA102" s="45">
        <f t="shared" si="92"/>
        <v>-5.3320760071209972E-3</v>
      </c>
      <c r="BB102" s="46">
        <f t="shared" si="93"/>
        <v>-4.8833707276742166E-3</v>
      </c>
      <c r="BC102" s="42">
        <f t="shared" si="94"/>
        <v>4.3944361305774208E-4</v>
      </c>
      <c r="BD102" s="42">
        <f t="shared" si="95"/>
        <v>-4.4439271146164746E-3</v>
      </c>
      <c r="BE102" s="42">
        <f t="shared" si="141"/>
        <v>0.24791585711509342</v>
      </c>
      <c r="BF102" s="42">
        <f t="shared" si="142"/>
        <v>5.8047792711837403</v>
      </c>
      <c r="BG102" s="45">
        <f t="shared" si="96"/>
        <v>-6.3952414161939841E-3</v>
      </c>
      <c r="BH102" s="42">
        <f t="shared" si="97"/>
        <v>0.30851482074358838</v>
      </c>
      <c r="BI102" s="42">
        <f t="shared" si="98"/>
        <v>0.24999593010307342</v>
      </c>
      <c r="BJ102" s="42">
        <f t="shared" si="143"/>
        <v>8.6777647690464733E-3</v>
      </c>
      <c r="BK102" s="42">
        <f t="shared" si="144"/>
        <v>-0.28654453289765314</v>
      </c>
      <c r="BL102" s="42">
        <f t="shared" si="145"/>
        <v>0.24960188220891263</v>
      </c>
      <c r="BM102" s="42">
        <f t="shared" si="146"/>
        <v>7.451659462198286E-2</v>
      </c>
      <c r="BN102" s="42">
        <f t="shared" si="99"/>
        <v>-5.3295799601826089E-3</v>
      </c>
      <c r="BO102" s="42">
        <f t="shared" si="100"/>
        <v>6.6929386453879825E-4</v>
      </c>
      <c r="BP102" s="42">
        <f t="shared" si="101"/>
        <v>-4.6602860956438102E-3</v>
      </c>
      <c r="BQ102" s="42">
        <f t="shared" si="147"/>
        <v>0.24486514427286302</v>
      </c>
      <c r="BR102" s="42">
        <f t="shared" si="148"/>
        <v>4.8397741796168798</v>
      </c>
      <c r="BS102" s="45">
        <f t="shared" si="102"/>
        <v>-5.5228677824277327E-3</v>
      </c>
      <c r="BT102" s="42">
        <f t="shared" si="149"/>
        <v>5.8047792711837403</v>
      </c>
      <c r="BU102" s="45">
        <f t="shared" si="103"/>
        <v>-6.6240752628385722E-3</v>
      </c>
      <c r="BV102" s="42">
        <f t="shared" si="150"/>
        <v>-0.28654453289765314</v>
      </c>
      <c r="BW102" s="42">
        <f t="shared" si="150"/>
        <v>0.24960188220891263</v>
      </c>
      <c r="BX102" s="42">
        <f t="shared" si="151"/>
        <v>0</v>
      </c>
      <c r="BY102" s="42">
        <f t="shared" si="104"/>
        <v>0</v>
      </c>
      <c r="BZ102" s="42">
        <f t="shared" si="159"/>
        <v>0.30851482074358838</v>
      </c>
      <c r="CA102" s="42">
        <f t="shared" si="159"/>
        <v>0.24999593010307342</v>
      </c>
      <c r="CB102" s="42">
        <f t="shared" si="152"/>
        <v>0</v>
      </c>
      <c r="CC102" s="42">
        <f t="shared" si="105"/>
        <v>0</v>
      </c>
      <c r="CD102" s="42">
        <f t="shared" si="106"/>
        <v>0</v>
      </c>
      <c r="CE102" s="43">
        <f t="shared" si="107"/>
        <v>-4.4439271146164746E-3</v>
      </c>
      <c r="CF102" s="42">
        <f t="shared" si="108"/>
        <v>0.24791585711509342</v>
      </c>
      <c r="CG102" s="42">
        <f t="shared" si="153"/>
        <v>0</v>
      </c>
      <c r="CH102" s="42">
        <f t="shared" si="109"/>
        <v>0</v>
      </c>
      <c r="CI102" s="42">
        <f t="shared" si="160"/>
        <v>-4.6602860956438102E-3</v>
      </c>
      <c r="CJ102" s="42">
        <f t="shared" si="160"/>
        <v>0.24486514427286302</v>
      </c>
      <c r="CK102" s="42">
        <f t="shared" si="154"/>
        <v>0</v>
      </c>
      <c r="CL102" s="42">
        <f t="shared" si="155"/>
        <v>0</v>
      </c>
      <c r="CM102" s="44">
        <f t="shared" si="110"/>
        <v>0</v>
      </c>
    </row>
    <row r="103" spans="1:91" x14ac:dyDescent="0.55000000000000004">
      <c r="A103" s="1">
        <v>4.27539150834055</v>
      </c>
      <c r="B103" s="1">
        <v>5.43805442750031</v>
      </c>
      <c r="C103" s="15">
        <f t="shared" si="111"/>
        <v>1.4923620177856565E-2</v>
      </c>
      <c r="D103" s="5">
        <f t="shared" si="112"/>
        <v>1.9645734702742629E-2</v>
      </c>
      <c r="E103" s="5">
        <f t="shared" si="113"/>
        <v>2.4859673185062464E-2</v>
      </c>
      <c r="F103" s="16">
        <f t="shared" si="114"/>
        <v>2.955537417155293E-2</v>
      </c>
      <c r="G103" s="43">
        <f t="shared" si="115"/>
        <v>0.35</v>
      </c>
      <c r="H103" s="42">
        <f t="shared" si="116"/>
        <v>0.6</v>
      </c>
      <c r="I103" s="43">
        <f t="shared" si="117"/>
        <v>0.1706388935638537</v>
      </c>
      <c r="J103" s="42">
        <f t="shared" si="118"/>
        <v>0.26700856900557907</v>
      </c>
      <c r="K103" s="42">
        <f t="shared" si="119"/>
        <v>0.54255651139886474</v>
      </c>
      <c r="L103" s="44">
        <f t="shared" si="119"/>
        <v>0.56635836614055279</v>
      </c>
      <c r="M103" s="43">
        <f t="shared" si="120"/>
        <v>7.0229139542854604E-2</v>
      </c>
      <c r="N103" s="42">
        <f t="shared" si="121"/>
        <v>7.6560902030343422E-2</v>
      </c>
      <c r="O103" s="42">
        <f t="shared" si="122"/>
        <v>3.593390304715493E-3</v>
      </c>
      <c r="P103" s="44">
        <f t="shared" si="123"/>
        <v>6.4732389471301261E-3</v>
      </c>
      <c r="Q103" s="43">
        <f t="shared" si="124"/>
        <v>8.1464184333067485E-2</v>
      </c>
      <c r="R103" s="42">
        <f t="shared" si="125"/>
        <v>5.6157903415549517E-3</v>
      </c>
      <c r="S103" s="42">
        <f t="shared" si="126"/>
        <v>0.52035479042795207</v>
      </c>
      <c r="T103" s="44">
        <f t="shared" si="126"/>
        <v>0.50140394389569731</v>
      </c>
      <c r="U103" s="50">
        <v>0.14639067646498438</v>
      </c>
      <c r="V103" s="51">
        <v>0.85360932353501562</v>
      </c>
      <c r="W103" s="42">
        <f t="shared" si="127"/>
        <v>6.9924579266053749E-2</v>
      </c>
      <c r="X103" s="42">
        <f t="shared" si="127"/>
        <v>6.2024314723438168E-2</v>
      </c>
      <c r="Y103" s="42">
        <f t="shared" si="83"/>
        <v>0.13194889398949192</v>
      </c>
      <c r="Z103" s="43">
        <f t="shared" si="84"/>
        <v>0.37396411396296769</v>
      </c>
      <c r="AA103" s="42">
        <f t="shared" si="85"/>
        <v>0.24958568250663415</v>
      </c>
      <c r="AB103" s="42">
        <f t="shared" si="128"/>
        <v>0.54255651139886474</v>
      </c>
      <c r="AC103" s="44">
        <f t="shared" si="86"/>
        <v>5.0640102627348811E-2</v>
      </c>
      <c r="AD103" s="43">
        <f t="shared" si="156"/>
        <v>0.37396411396296769</v>
      </c>
      <c r="AE103" s="42">
        <f t="shared" si="156"/>
        <v>0.24958568250663415</v>
      </c>
      <c r="AF103" s="42">
        <f t="shared" si="129"/>
        <v>0.56635836614055279</v>
      </c>
      <c r="AG103" s="44">
        <f t="shared" si="130"/>
        <v>5.2861674650754545E-2</v>
      </c>
      <c r="AH103" s="43">
        <f t="shared" si="131"/>
        <v>-0.35220537963931831</v>
      </c>
      <c r="AI103" s="42">
        <f t="shared" si="132"/>
        <v>0.24999802894153775</v>
      </c>
      <c r="AJ103" s="42">
        <f t="shared" si="133"/>
        <v>0.54255651139886474</v>
      </c>
      <c r="AK103" s="44">
        <f t="shared" si="87"/>
        <v>-4.7772453866087888E-2</v>
      </c>
      <c r="AL103" s="42">
        <f t="shared" si="157"/>
        <v>-0.35220537963931831</v>
      </c>
      <c r="AM103" s="42">
        <f t="shared" si="157"/>
        <v>0.24999802894153775</v>
      </c>
      <c r="AN103" s="42">
        <f t="shared" si="134"/>
        <v>0.56635836614055279</v>
      </c>
      <c r="AO103" s="45">
        <f t="shared" si="88"/>
        <v>-4.9868222663780354E-2</v>
      </c>
      <c r="AP103" s="46">
        <f t="shared" si="135"/>
        <v>0.37396411396296769</v>
      </c>
      <c r="AQ103" s="42">
        <f t="shared" si="136"/>
        <v>0.24958568250663415</v>
      </c>
      <c r="AR103" s="42">
        <f t="shared" si="137"/>
        <v>7.0229139542854604E-2</v>
      </c>
      <c r="AS103" s="42">
        <f t="shared" si="89"/>
        <v>6.5549131918279276E-3</v>
      </c>
      <c r="AT103" s="42">
        <f t="shared" si="158"/>
        <v>-0.35220537963931831</v>
      </c>
      <c r="AU103" s="42">
        <f t="shared" si="158"/>
        <v>0.24999802894153775</v>
      </c>
      <c r="AV103" s="42">
        <f t="shared" si="138"/>
        <v>3.593390304715493E-3</v>
      </c>
      <c r="AW103" s="42">
        <f t="shared" si="90"/>
        <v>-3.1640035452208855E-4</v>
      </c>
      <c r="AX103" s="42">
        <f t="shared" si="91"/>
        <v>6.2385128373058391E-3</v>
      </c>
      <c r="AY103" s="42">
        <f t="shared" si="139"/>
        <v>0.24818894333755828</v>
      </c>
      <c r="AZ103" s="42">
        <f t="shared" si="140"/>
        <v>4.27539150834055</v>
      </c>
      <c r="BA103" s="45">
        <f t="shared" si="92"/>
        <v>6.6197165454276469E-3</v>
      </c>
      <c r="BB103" s="46">
        <f t="shared" si="93"/>
        <v>6.5549131918279276E-3</v>
      </c>
      <c r="BC103" s="42">
        <f t="shared" si="94"/>
        <v>-3.1640035452208855E-4</v>
      </c>
      <c r="BD103" s="42">
        <f t="shared" si="95"/>
        <v>6.2385128373058391E-3</v>
      </c>
      <c r="BE103" s="42">
        <f t="shared" si="141"/>
        <v>0.24818894333755828</v>
      </c>
      <c r="BF103" s="42">
        <f t="shared" si="142"/>
        <v>5.43805442750031</v>
      </c>
      <c r="BG103" s="45">
        <f t="shared" si="96"/>
        <v>8.4199023173511141E-3</v>
      </c>
      <c r="BH103" s="42">
        <f t="shared" si="97"/>
        <v>-0.35220537963931831</v>
      </c>
      <c r="BI103" s="42">
        <f t="shared" si="98"/>
        <v>0.24999802894153775</v>
      </c>
      <c r="BJ103" s="42">
        <f t="shared" si="143"/>
        <v>6.4732389471301261E-3</v>
      </c>
      <c r="BK103" s="42">
        <f t="shared" si="144"/>
        <v>0.37396411396296769</v>
      </c>
      <c r="BL103" s="42">
        <f t="shared" si="145"/>
        <v>0.24958568250663415</v>
      </c>
      <c r="BM103" s="42">
        <f t="shared" si="146"/>
        <v>7.6560902030343422E-2</v>
      </c>
      <c r="BN103" s="42">
        <f t="shared" si="99"/>
        <v>7.145895136458409E-3</v>
      </c>
      <c r="BO103" s="42">
        <f t="shared" si="100"/>
        <v>-5.6997290138242429E-4</v>
      </c>
      <c r="BP103" s="42">
        <f t="shared" si="101"/>
        <v>6.5759222350759844E-3</v>
      </c>
      <c r="BQ103" s="42">
        <f t="shared" si="147"/>
        <v>0.24559656724315634</v>
      </c>
      <c r="BR103" s="42">
        <f t="shared" si="148"/>
        <v>4.27539150834055</v>
      </c>
      <c r="BS103" s="45">
        <f t="shared" si="102"/>
        <v>6.904859584941153E-3</v>
      </c>
      <c r="BT103" s="42">
        <f t="shared" si="149"/>
        <v>5.43805442750031</v>
      </c>
      <c r="BU103" s="45">
        <f t="shared" si="103"/>
        <v>8.7825880188763007E-3</v>
      </c>
      <c r="BV103" s="42">
        <f t="shared" si="150"/>
        <v>0.37396411396296769</v>
      </c>
      <c r="BW103" s="42">
        <f t="shared" si="150"/>
        <v>0.24958568250663415</v>
      </c>
      <c r="BX103" s="42">
        <f t="shared" si="151"/>
        <v>0</v>
      </c>
      <c r="BY103" s="42">
        <f t="shared" si="104"/>
        <v>0</v>
      </c>
      <c r="BZ103" s="42">
        <f t="shared" si="159"/>
        <v>-0.35220537963931831</v>
      </c>
      <c r="CA103" s="42">
        <f t="shared" si="159"/>
        <v>0.24999802894153775</v>
      </c>
      <c r="CB103" s="42">
        <f t="shared" si="152"/>
        <v>0</v>
      </c>
      <c r="CC103" s="42">
        <f t="shared" si="105"/>
        <v>0</v>
      </c>
      <c r="CD103" s="42">
        <f t="shared" si="106"/>
        <v>0</v>
      </c>
      <c r="CE103" s="43">
        <f t="shared" si="107"/>
        <v>6.2385128373058391E-3</v>
      </c>
      <c r="CF103" s="42">
        <f t="shared" si="108"/>
        <v>0.24818894333755828</v>
      </c>
      <c r="CG103" s="42">
        <f t="shared" si="153"/>
        <v>0</v>
      </c>
      <c r="CH103" s="42">
        <f t="shared" si="109"/>
        <v>0</v>
      </c>
      <c r="CI103" s="42">
        <f t="shared" si="160"/>
        <v>6.5759222350759844E-3</v>
      </c>
      <c r="CJ103" s="42">
        <f t="shared" si="160"/>
        <v>0.24559656724315634</v>
      </c>
      <c r="CK103" s="42">
        <f t="shared" si="154"/>
        <v>0</v>
      </c>
      <c r="CL103" s="42">
        <f t="shared" si="155"/>
        <v>0</v>
      </c>
      <c r="CM103" s="44">
        <f t="shared" si="110"/>
        <v>0</v>
      </c>
    </row>
    <row r="104" spans="1:91" x14ac:dyDescent="0.55000000000000004">
      <c r="A104" s="1">
        <v>4.3108885549904503</v>
      </c>
      <c r="B104" s="1">
        <v>4.7808601437384297</v>
      </c>
      <c r="C104" s="15">
        <f t="shared" si="111"/>
        <v>1.4592634350585183E-2</v>
      </c>
      <c r="D104" s="5">
        <f t="shared" si="112"/>
        <v>1.9224739586875074E-2</v>
      </c>
      <c r="E104" s="5">
        <f t="shared" si="113"/>
        <v>2.4514430205815407E-2</v>
      </c>
      <c r="F104" s="16">
        <f t="shared" si="114"/>
        <v>2.9116244770609114E-2</v>
      </c>
      <c r="G104" s="43">
        <f t="shared" si="115"/>
        <v>0.35</v>
      </c>
      <c r="H104" s="42">
        <f t="shared" si="116"/>
        <v>0.6</v>
      </c>
      <c r="I104" s="43">
        <f t="shared" si="117"/>
        <v>0.1548180116737396</v>
      </c>
      <c r="J104" s="42">
        <f t="shared" si="118"/>
        <v>0.24487967076549944</v>
      </c>
      <c r="K104" s="42">
        <f t="shared" si="119"/>
        <v>0.53862737998312693</v>
      </c>
      <c r="L104" s="44">
        <f t="shared" si="119"/>
        <v>0.5609158147434351</v>
      </c>
      <c r="M104" s="43">
        <f t="shared" si="120"/>
        <v>6.769713441148717E-2</v>
      </c>
      <c r="N104" s="42">
        <f t="shared" si="121"/>
        <v>7.3917818297805693E-2</v>
      </c>
      <c r="O104" s="42">
        <f t="shared" si="122"/>
        <v>5.9820129980198873E-3</v>
      </c>
      <c r="P104" s="44">
        <f t="shared" si="123"/>
        <v>8.9666500803191433E-3</v>
      </c>
      <c r="Q104" s="43">
        <f t="shared" si="124"/>
        <v>7.7925203414995786E-2</v>
      </c>
      <c r="R104" s="42">
        <f t="shared" si="125"/>
        <v>8.2516118234699613E-3</v>
      </c>
      <c r="S104" s="42">
        <f t="shared" si="126"/>
        <v>0.5194714487503721</v>
      </c>
      <c r="T104" s="44">
        <f t="shared" si="126"/>
        <v>0.50206289125084713</v>
      </c>
      <c r="U104" s="50">
        <v>0.40350988476085503</v>
      </c>
      <c r="V104" s="51">
        <v>0.59649011523914497</v>
      </c>
      <c r="W104" s="42">
        <f t="shared" si="127"/>
        <v>6.7235421614474308E-3</v>
      </c>
      <c r="X104" s="42">
        <f t="shared" si="127"/>
        <v>4.4582503150680849E-3</v>
      </c>
      <c r="Y104" s="42">
        <f t="shared" si="83"/>
        <v>1.1181792476515516E-2</v>
      </c>
      <c r="Z104" s="43">
        <f t="shared" si="84"/>
        <v>0.11596156398951707</v>
      </c>
      <c r="AA104" s="42">
        <f t="shared" si="85"/>
        <v>0.24962086268356162</v>
      </c>
      <c r="AB104" s="42">
        <f t="shared" si="128"/>
        <v>0.53862737998312693</v>
      </c>
      <c r="AC104" s="44">
        <f t="shared" si="86"/>
        <v>1.5591337402995037E-2</v>
      </c>
      <c r="AD104" s="43">
        <f t="shared" si="156"/>
        <v>0.11596156398951707</v>
      </c>
      <c r="AE104" s="42">
        <f t="shared" si="156"/>
        <v>0.24962086268356162</v>
      </c>
      <c r="AF104" s="42">
        <f t="shared" si="129"/>
        <v>0.5609158147434351</v>
      </c>
      <c r="AG104" s="44">
        <f t="shared" si="130"/>
        <v>1.6236507922442994E-2</v>
      </c>
      <c r="AH104" s="43">
        <f t="shared" si="131"/>
        <v>-9.4427223988297837E-2</v>
      </c>
      <c r="AI104" s="42">
        <f t="shared" si="132"/>
        <v>0.24999574447968717</v>
      </c>
      <c r="AJ104" s="42">
        <f t="shared" si="133"/>
        <v>0.53862737998312693</v>
      </c>
      <c r="AK104" s="44">
        <f t="shared" si="87"/>
        <v>-1.2715055623579979E-2</v>
      </c>
      <c r="AL104" s="42">
        <f t="shared" si="157"/>
        <v>-9.4427223988297837E-2</v>
      </c>
      <c r="AM104" s="42">
        <f t="shared" si="157"/>
        <v>0.24999574447968717</v>
      </c>
      <c r="AN104" s="42">
        <f t="shared" si="134"/>
        <v>0.5609158147434351</v>
      </c>
      <c r="AO104" s="45">
        <f t="shared" si="88"/>
        <v>-1.324120542262794E-2</v>
      </c>
      <c r="AP104" s="46">
        <f t="shared" si="135"/>
        <v>0.11596156398951707</v>
      </c>
      <c r="AQ104" s="42">
        <f t="shared" si="136"/>
        <v>0.24962086268356162</v>
      </c>
      <c r="AR104" s="42">
        <f t="shared" si="137"/>
        <v>6.769713441148717E-2</v>
      </c>
      <c r="AS104" s="42">
        <f t="shared" si="89"/>
        <v>1.9595900673643188E-3</v>
      </c>
      <c r="AT104" s="42">
        <f t="shared" si="158"/>
        <v>-9.4427223988297837E-2</v>
      </c>
      <c r="AU104" s="42">
        <f t="shared" si="158"/>
        <v>0.24999574447968717</v>
      </c>
      <c r="AV104" s="42">
        <f t="shared" si="138"/>
        <v>5.9820129980198873E-3</v>
      </c>
      <c r="AW104" s="42">
        <f t="shared" si="90"/>
        <v>-1.4121381652225701E-4</v>
      </c>
      <c r="AX104" s="42">
        <f t="shared" si="91"/>
        <v>1.8183762508420618E-3</v>
      </c>
      <c r="AY104" s="42">
        <f t="shared" si="139"/>
        <v>0.24850792551563913</v>
      </c>
      <c r="AZ104" s="42">
        <f t="shared" si="140"/>
        <v>4.3108885549904503</v>
      </c>
      <c r="BA104" s="45">
        <f t="shared" si="92"/>
        <v>1.9480082427223856E-3</v>
      </c>
      <c r="BB104" s="46">
        <f t="shared" si="93"/>
        <v>1.9595900673643188E-3</v>
      </c>
      <c r="BC104" s="42">
        <f t="shared" si="94"/>
        <v>-1.4121381652225701E-4</v>
      </c>
      <c r="BD104" s="42">
        <f t="shared" si="95"/>
        <v>1.8183762508420618E-3</v>
      </c>
      <c r="BE104" s="42">
        <f t="shared" si="141"/>
        <v>0.24850792551563913</v>
      </c>
      <c r="BF104" s="42">
        <f t="shared" si="142"/>
        <v>4.7808601437384297</v>
      </c>
      <c r="BG104" s="45">
        <f t="shared" si="96"/>
        <v>2.160379431874694E-3</v>
      </c>
      <c r="BH104" s="42">
        <f t="shared" si="97"/>
        <v>-9.4427223988297837E-2</v>
      </c>
      <c r="BI104" s="42">
        <f t="shared" si="98"/>
        <v>0.24999574447968717</v>
      </c>
      <c r="BJ104" s="42">
        <f t="shared" si="143"/>
        <v>8.9666500803191433E-3</v>
      </c>
      <c r="BK104" s="42">
        <f t="shared" si="144"/>
        <v>0.11596156398951707</v>
      </c>
      <c r="BL104" s="42">
        <f t="shared" si="145"/>
        <v>0.24962086268356162</v>
      </c>
      <c r="BM104" s="42">
        <f t="shared" si="146"/>
        <v>7.3917818297805693E-2</v>
      </c>
      <c r="BN104" s="42">
        <f t="shared" si="99"/>
        <v>2.1396566309170384E-3</v>
      </c>
      <c r="BO104" s="42">
        <f t="shared" si="100"/>
        <v>-2.1167036575824892E-4</v>
      </c>
      <c r="BP104" s="42">
        <f t="shared" si="101"/>
        <v>1.9279862651587895E-3</v>
      </c>
      <c r="BQ104" s="42">
        <f t="shared" si="147"/>
        <v>0.24628926351414349</v>
      </c>
      <c r="BR104" s="42">
        <f t="shared" si="148"/>
        <v>4.3108885549904503</v>
      </c>
      <c r="BS104" s="45">
        <f t="shared" si="102"/>
        <v>2.04699231112261E-3</v>
      </c>
      <c r="BT104" s="42">
        <f t="shared" si="149"/>
        <v>4.7808601437384297</v>
      </c>
      <c r="BU104" s="45">
        <f t="shared" si="103"/>
        <v>2.2701547093941935E-3</v>
      </c>
      <c r="BV104" s="42">
        <f t="shared" si="150"/>
        <v>0.11596156398951707</v>
      </c>
      <c r="BW104" s="42">
        <f t="shared" si="150"/>
        <v>0.24962086268356162</v>
      </c>
      <c r="BX104" s="42">
        <f t="shared" si="151"/>
        <v>0</v>
      </c>
      <c r="BY104" s="42">
        <f t="shared" si="104"/>
        <v>0</v>
      </c>
      <c r="BZ104" s="42">
        <f t="shared" si="159"/>
        <v>-9.4427223988297837E-2</v>
      </c>
      <c r="CA104" s="42">
        <f t="shared" si="159"/>
        <v>0.24999574447968717</v>
      </c>
      <c r="CB104" s="42">
        <f t="shared" si="152"/>
        <v>0</v>
      </c>
      <c r="CC104" s="42">
        <f t="shared" si="105"/>
        <v>0</v>
      </c>
      <c r="CD104" s="42">
        <f t="shared" si="106"/>
        <v>0</v>
      </c>
      <c r="CE104" s="43">
        <f t="shared" si="107"/>
        <v>1.8183762508420618E-3</v>
      </c>
      <c r="CF104" s="42">
        <f t="shared" si="108"/>
        <v>0.24850792551563913</v>
      </c>
      <c r="CG104" s="42">
        <f t="shared" si="153"/>
        <v>0</v>
      </c>
      <c r="CH104" s="42">
        <f t="shared" si="109"/>
        <v>0</v>
      </c>
      <c r="CI104" s="42">
        <f t="shared" si="160"/>
        <v>1.9279862651587895E-3</v>
      </c>
      <c r="CJ104" s="42">
        <f t="shared" si="160"/>
        <v>0.24628926351414349</v>
      </c>
      <c r="CK104" s="42">
        <f t="shared" si="154"/>
        <v>0</v>
      </c>
      <c r="CL104" s="42">
        <f t="shared" si="155"/>
        <v>0</v>
      </c>
      <c r="CM104" s="44">
        <f t="shared" si="110"/>
        <v>0</v>
      </c>
    </row>
    <row r="105" spans="1:91" x14ac:dyDescent="0.55000000000000004">
      <c r="A105" s="1">
        <v>5.0109257434702696</v>
      </c>
      <c r="B105" s="1">
        <v>6.5003088004382699</v>
      </c>
      <c r="C105" s="15">
        <f t="shared" si="111"/>
        <v>1.4495233938449063E-2</v>
      </c>
      <c r="D105" s="5">
        <f t="shared" si="112"/>
        <v>1.911672061528134E-2</v>
      </c>
      <c r="E105" s="5">
        <f t="shared" si="113"/>
        <v>2.4412080590259275E-2</v>
      </c>
      <c r="F105" s="16">
        <f t="shared" si="114"/>
        <v>2.9002737035139406E-2</v>
      </c>
      <c r="G105" s="43">
        <f t="shared" si="115"/>
        <v>0.35</v>
      </c>
      <c r="H105" s="42">
        <f t="shared" si="116"/>
        <v>0.6</v>
      </c>
      <c r="I105" s="43">
        <f t="shared" si="117"/>
        <v>0.19689912815083135</v>
      </c>
      <c r="J105" s="42">
        <f t="shared" si="118"/>
        <v>0.31085386986771468</v>
      </c>
      <c r="K105" s="42">
        <f t="shared" si="119"/>
        <v>0.5490663621332732</v>
      </c>
      <c r="L105" s="44">
        <f t="shared" si="119"/>
        <v>0.57709366738645118</v>
      </c>
      <c r="M105" s="43">
        <f t="shared" si="120"/>
        <v>6.6917567541337417E-2</v>
      </c>
      <c r="N105" s="42">
        <f t="shared" si="121"/>
        <v>7.3105992901683542E-2</v>
      </c>
      <c r="O105" s="42">
        <f t="shared" si="122"/>
        <v>6.6177657791988862E-3</v>
      </c>
      <c r="P105" s="44">
        <f t="shared" si="123"/>
        <v>9.6287103514505409E-3</v>
      </c>
      <c r="Q105" s="43">
        <f t="shared" si="124"/>
        <v>7.8931190924290157E-2</v>
      </c>
      <c r="R105" s="42">
        <f t="shared" si="125"/>
        <v>9.190260350755276E-3</v>
      </c>
      <c r="S105" s="42">
        <f t="shared" si="126"/>
        <v>0.51972255928035216</v>
      </c>
      <c r="T105" s="44">
        <f t="shared" si="126"/>
        <v>0.50229754891662703</v>
      </c>
      <c r="U105" s="50">
        <v>0.54427022234821232</v>
      </c>
      <c r="V105" s="51">
        <v>0.45572977765178768</v>
      </c>
      <c r="W105" s="42">
        <f t="shared" si="127"/>
        <v>3.0129388104659284E-4</v>
      </c>
      <c r="X105" s="42">
        <f t="shared" si="127"/>
        <v>1.0842786602871988E-3</v>
      </c>
      <c r="Y105" s="42">
        <f t="shared" si="83"/>
        <v>1.3855725413337917E-3</v>
      </c>
      <c r="Z105" s="43">
        <f t="shared" si="84"/>
        <v>-2.4547663067860159E-2</v>
      </c>
      <c r="AA105" s="42">
        <f t="shared" si="85"/>
        <v>0.249611020655433</v>
      </c>
      <c r="AB105" s="42">
        <f t="shared" si="128"/>
        <v>0.5490663621332732</v>
      </c>
      <c r="AC105" s="44">
        <f t="shared" si="86"/>
        <v>-3.3643312361186996E-3</v>
      </c>
      <c r="AD105" s="43">
        <f t="shared" si="156"/>
        <v>-2.4547663067860159E-2</v>
      </c>
      <c r="AE105" s="42">
        <f t="shared" si="156"/>
        <v>0.249611020655433</v>
      </c>
      <c r="AF105" s="42">
        <f t="shared" si="129"/>
        <v>0.57709366738645118</v>
      </c>
      <c r="AG105" s="44">
        <f t="shared" si="130"/>
        <v>-3.5360648279583922E-3</v>
      </c>
      <c r="AH105" s="43">
        <f t="shared" si="131"/>
        <v>4.6567771264839353E-2</v>
      </c>
      <c r="AI105" s="42">
        <f t="shared" si="132"/>
        <v>0.24999472126897571</v>
      </c>
      <c r="AJ105" s="42">
        <f t="shared" si="133"/>
        <v>0.5490663621332732</v>
      </c>
      <c r="AK105" s="44">
        <f t="shared" si="87"/>
        <v>6.3920642194592132E-3</v>
      </c>
      <c r="AL105" s="42">
        <f t="shared" si="157"/>
        <v>4.6567771264839353E-2</v>
      </c>
      <c r="AM105" s="42">
        <f t="shared" si="157"/>
        <v>0.24999472126897571</v>
      </c>
      <c r="AN105" s="42">
        <f t="shared" si="134"/>
        <v>0.57709366738645118</v>
      </c>
      <c r="AO105" s="45">
        <f t="shared" si="88"/>
        <v>6.7183496148723364E-3</v>
      </c>
      <c r="AP105" s="46">
        <f t="shared" si="135"/>
        <v>-2.4547663067860159E-2</v>
      </c>
      <c r="AQ105" s="42">
        <f t="shared" si="136"/>
        <v>0.249611020655433</v>
      </c>
      <c r="AR105" s="42">
        <f t="shared" si="137"/>
        <v>6.6917567541337417E-2</v>
      </c>
      <c r="AS105" s="42">
        <f t="shared" si="89"/>
        <v>-4.1002851066982408E-4</v>
      </c>
      <c r="AT105" s="42">
        <f t="shared" si="158"/>
        <v>4.6567771264839353E-2</v>
      </c>
      <c r="AU105" s="42">
        <f t="shared" si="158"/>
        <v>0.24999472126897571</v>
      </c>
      <c r="AV105" s="42">
        <f t="shared" si="138"/>
        <v>6.6177657791988862E-3</v>
      </c>
      <c r="AW105" s="42">
        <f t="shared" si="90"/>
        <v>7.7042024001665549E-5</v>
      </c>
      <c r="AX105" s="42">
        <f t="shared" si="91"/>
        <v>-3.3298648666815853E-4</v>
      </c>
      <c r="AY105" s="42">
        <f t="shared" si="139"/>
        <v>0.24759249210700648</v>
      </c>
      <c r="AZ105" s="42">
        <f t="shared" si="140"/>
        <v>5.0109257434702696</v>
      </c>
      <c r="BA105" s="45">
        <f t="shared" si="92"/>
        <v>-4.1312554277923955E-4</v>
      </c>
      <c r="BB105" s="46">
        <f t="shared" si="93"/>
        <v>-4.1002851066982408E-4</v>
      </c>
      <c r="BC105" s="42">
        <f t="shared" si="94"/>
        <v>7.7042024001665549E-5</v>
      </c>
      <c r="BD105" s="42">
        <f t="shared" si="95"/>
        <v>-3.3298648666815853E-4</v>
      </c>
      <c r="BE105" s="42">
        <f t="shared" si="141"/>
        <v>0.24759249210700648</v>
      </c>
      <c r="BF105" s="42">
        <f t="shared" si="142"/>
        <v>6.5003088004382699</v>
      </c>
      <c r="BG105" s="45">
        <f t="shared" si="96"/>
        <v>-5.3591766050676865E-4</v>
      </c>
      <c r="BH105" s="42">
        <f t="shared" si="97"/>
        <v>4.6567771264839353E-2</v>
      </c>
      <c r="BI105" s="42">
        <f t="shared" si="98"/>
        <v>0.24999472126897571</v>
      </c>
      <c r="BJ105" s="42">
        <f t="shared" si="143"/>
        <v>9.6287103514505409E-3</v>
      </c>
      <c r="BK105" s="42">
        <f t="shared" si="144"/>
        <v>-2.4547663067860159E-2</v>
      </c>
      <c r="BL105" s="42">
        <f t="shared" si="145"/>
        <v>0.249611020655433</v>
      </c>
      <c r="BM105" s="42">
        <f t="shared" si="146"/>
        <v>7.3105992901683542E-2</v>
      </c>
      <c r="BN105" s="42">
        <f t="shared" si="99"/>
        <v>-4.4794726544713462E-4</v>
      </c>
      <c r="BO105" s="42">
        <f t="shared" si="100"/>
        <v>1.1209452838799903E-4</v>
      </c>
      <c r="BP105" s="42">
        <f t="shared" si="101"/>
        <v>-3.358527370591356E-4</v>
      </c>
      <c r="BQ105" s="42">
        <f t="shared" si="147"/>
        <v>0.24405656644890725</v>
      </c>
      <c r="BR105" s="42">
        <f t="shared" si="148"/>
        <v>5.0109257434702696</v>
      </c>
      <c r="BS105" s="45">
        <f t="shared" si="102"/>
        <v>-4.1073088032997043E-4</v>
      </c>
      <c r="BT105" s="42">
        <f t="shared" si="149"/>
        <v>6.5003088004382699</v>
      </c>
      <c r="BU105" s="45">
        <f t="shared" si="103"/>
        <v>-5.3281123942013672E-4</v>
      </c>
      <c r="BV105" s="42">
        <f t="shared" si="150"/>
        <v>-2.4547663067860159E-2</v>
      </c>
      <c r="BW105" s="42">
        <f t="shared" si="150"/>
        <v>0.249611020655433</v>
      </c>
      <c r="BX105" s="42">
        <f t="shared" si="151"/>
        <v>0</v>
      </c>
      <c r="BY105" s="42">
        <f t="shared" si="104"/>
        <v>0</v>
      </c>
      <c r="BZ105" s="42">
        <f t="shared" si="159"/>
        <v>4.6567771264839353E-2</v>
      </c>
      <c r="CA105" s="42">
        <f t="shared" si="159"/>
        <v>0.24999472126897571</v>
      </c>
      <c r="CB105" s="42">
        <f t="shared" si="152"/>
        <v>0</v>
      </c>
      <c r="CC105" s="42">
        <f t="shared" si="105"/>
        <v>0</v>
      </c>
      <c r="CD105" s="42">
        <f t="shared" si="106"/>
        <v>0</v>
      </c>
      <c r="CE105" s="43">
        <f t="shared" si="107"/>
        <v>-3.3298648666815853E-4</v>
      </c>
      <c r="CF105" s="42">
        <f t="shared" si="108"/>
        <v>0.24759249210700648</v>
      </c>
      <c r="CG105" s="42">
        <f t="shared" si="153"/>
        <v>0</v>
      </c>
      <c r="CH105" s="42">
        <f t="shared" si="109"/>
        <v>0</v>
      </c>
      <c r="CI105" s="42">
        <f t="shared" si="160"/>
        <v>-3.358527370591356E-4</v>
      </c>
      <c r="CJ105" s="42">
        <f t="shared" si="160"/>
        <v>0.24405656644890725</v>
      </c>
      <c r="CK105" s="42">
        <f t="shared" si="154"/>
        <v>0</v>
      </c>
      <c r="CL105" s="42">
        <f t="shared" si="155"/>
        <v>0</v>
      </c>
      <c r="CM105" s="44">
        <f t="shared" si="110"/>
        <v>0</v>
      </c>
    </row>
    <row r="106" spans="1:91" x14ac:dyDescent="0.55000000000000004">
      <c r="A106" s="1">
        <v>5.0387868126097404</v>
      </c>
      <c r="B106" s="1">
        <v>5.6683889481534102</v>
      </c>
      <c r="C106" s="15">
        <f t="shared" si="111"/>
        <v>1.4515890215588025E-2</v>
      </c>
      <c r="D106" s="5">
        <f t="shared" si="112"/>
        <v>1.914351649830668E-2</v>
      </c>
      <c r="E106" s="5">
        <f t="shared" si="113"/>
        <v>2.4432617134275775E-2</v>
      </c>
      <c r="F106" s="16">
        <f t="shared" si="114"/>
        <v>2.9029377597110412E-2</v>
      </c>
      <c r="G106" s="43">
        <f t="shared" si="115"/>
        <v>0.35</v>
      </c>
      <c r="H106" s="42">
        <f t="shared" si="116"/>
        <v>0.6</v>
      </c>
      <c r="I106" s="43">
        <f t="shared" si="117"/>
        <v>0.18165537353938976</v>
      </c>
      <c r="J106" s="42">
        <f t="shared" si="118"/>
        <v>0.2876605521569644</v>
      </c>
      <c r="K106" s="42">
        <f t="shared" si="119"/>
        <v>0.54528937105704056</v>
      </c>
      <c r="L106" s="44">
        <f t="shared" si="119"/>
        <v>0.57142330114418882</v>
      </c>
      <c r="M106" s="43">
        <f t="shared" si="120"/>
        <v>6.708578410314335E-2</v>
      </c>
      <c r="N106" s="42">
        <f t="shared" si="121"/>
        <v>7.3282796143081461E-2</v>
      </c>
      <c r="O106" s="42">
        <f t="shared" si="122"/>
        <v>6.2981625682259259E-3</v>
      </c>
      <c r="P106" s="44">
        <f t="shared" si="123"/>
        <v>9.2927928707069243E-3</v>
      </c>
      <c r="Q106" s="43">
        <f t="shared" si="124"/>
        <v>7.8456662309627695E-2</v>
      </c>
      <c r="R106" s="42">
        <f t="shared" si="125"/>
        <v>8.7444394846714433E-3</v>
      </c>
      <c r="S106" s="42">
        <f t="shared" si="126"/>
        <v>0.51960411060218714</v>
      </c>
      <c r="T106" s="44">
        <f t="shared" si="126"/>
        <v>0.50218609594115959</v>
      </c>
      <c r="U106" s="50">
        <v>0.6856253054817194</v>
      </c>
      <c r="V106" s="51">
        <v>0.3143746945182806</v>
      </c>
      <c r="W106" s="42">
        <f t="shared" si="127"/>
        <v>1.3781518574613814E-2</v>
      </c>
      <c r="X106" s="42">
        <f t="shared" si="127"/>
        <v>1.7636561252212898E-2</v>
      </c>
      <c r="Y106" s="42">
        <f t="shared" si="83"/>
        <v>3.1418079826826713E-2</v>
      </c>
      <c r="Z106" s="43">
        <f t="shared" si="84"/>
        <v>-0.16602119487953226</v>
      </c>
      <c r="AA106" s="42">
        <f t="shared" si="85"/>
        <v>0.24961567884749722</v>
      </c>
      <c r="AB106" s="42">
        <f t="shared" si="128"/>
        <v>0.54528937105704056</v>
      </c>
      <c r="AC106" s="44">
        <f t="shared" si="86"/>
        <v>-2.2597605797006086E-2</v>
      </c>
      <c r="AD106" s="43">
        <f t="shared" si="156"/>
        <v>-0.16602119487953226</v>
      </c>
      <c r="AE106" s="42">
        <f t="shared" si="156"/>
        <v>0.24961567884749722</v>
      </c>
      <c r="AF106" s="42">
        <f t="shared" si="129"/>
        <v>0.57142330114418882</v>
      </c>
      <c r="AG106" s="44">
        <f t="shared" si="130"/>
        <v>-2.3680634884646449E-2</v>
      </c>
      <c r="AH106" s="43">
        <f t="shared" si="131"/>
        <v>0.187811401422879</v>
      </c>
      <c r="AI106" s="42">
        <f t="shared" si="132"/>
        <v>0.24999522098453605</v>
      </c>
      <c r="AJ106" s="42">
        <f t="shared" si="133"/>
        <v>0.54528937105704056</v>
      </c>
      <c r="AK106" s="44">
        <f t="shared" si="87"/>
        <v>2.5602400813372252E-2</v>
      </c>
      <c r="AL106" s="42">
        <f t="shared" si="157"/>
        <v>0.187811401422879</v>
      </c>
      <c r="AM106" s="42">
        <f t="shared" si="157"/>
        <v>0.24999522098453605</v>
      </c>
      <c r="AN106" s="42">
        <f t="shared" si="134"/>
        <v>0.57142330114418882</v>
      </c>
      <c r="AO106" s="45">
        <f t="shared" si="88"/>
        <v>2.6829439865358153E-2</v>
      </c>
      <c r="AP106" s="46">
        <f t="shared" si="135"/>
        <v>-0.16602119487953226</v>
      </c>
      <c r="AQ106" s="42">
        <f t="shared" si="136"/>
        <v>0.24961567884749722</v>
      </c>
      <c r="AR106" s="42">
        <f t="shared" si="137"/>
        <v>6.708578410314335E-2</v>
      </c>
      <c r="AS106" s="42">
        <f t="shared" si="89"/>
        <v>-2.7801350699485951E-3</v>
      </c>
      <c r="AT106" s="42">
        <f t="shared" si="158"/>
        <v>0.187811401422879</v>
      </c>
      <c r="AU106" s="42">
        <f t="shared" si="158"/>
        <v>0.24999522098453605</v>
      </c>
      <c r="AV106" s="42">
        <f t="shared" si="138"/>
        <v>6.2981625682259259E-3</v>
      </c>
      <c r="AW106" s="42">
        <f t="shared" si="90"/>
        <v>2.957110316434732E-4</v>
      </c>
      <c r="AX106" s="42">
        <f t="shared" si="91"/>
        <v>-2.4844240383051219E-3</v>
      </c>
      <c r="AY106" s="42">
        <f t="shared" si="139"/>
        <v>0.24794887286925771</v>
      </c>
      <c r="AZ106" s="42">
        <f t="shared" si="140"/>
        <v>5.0387868126097404</v>
      </c>
      <c r="BA106" s="45">
        <f t="shared" si="92"/>
        <v>-3.1039437700021515E-3</v>
      </c>
      <c r="BB106" s="46">
        <f t="shared" si="93"/>
        <v>-2.7801350699485951E-3</v>
      </c>
      <c r="BC106" s="42">
        <f t="shared" si="94"/>
        <v>2.957110316434732E-4</v>
      </c>
      <c r="BD106" s="42">
        <f t="shared" si="95"/>
        <v>-2.4844240383051219E-3</v>
      </c>
      <c r="BE106" s="42">
        <f t="shared" si="141"/>
        <v>0.24794887286925771</v>
      </c>
      <c r="BF106" s="42">
        <f t="shared" si="142"/>
        <v>5.6683889481534102</v>
      </c>
      <c r="BG106" s="45">
        <f t="shared" si="96"/>
        <v>-3.4917850696797341E-3</v>
      </c>
      <c r="BH106" s="42">
        <f t="shared" si="97"/>
        <v>0.187811401422879</v>
      </c>
      <c r="BI106" s="42">
        <f t="shared" si="98"/>
        <v>0.24999522098453605</v>
      </c>
      <c r="BJ106" s="42">
        <f t="shared" si="143"/>
        <v>9.2927928707069243E-3</v>
      </c>
      <c r="BK106" s="42">
        <f t="shared" si="144"/>
        <v>-0.16602119487953226</v>
      </c>
      <c r="BL106" s="42">
        <f t="shared" si="145"/>
        <v>0.24961567884749722</v>
      </c>
      <c r="BM106" s="42">
        <f t="shared" si="146"/>
        <v>7.3282796143081461E-2</v>
      </c>
      <c r="BN106" s="42">
        <f t="shared" si="99"/>
        <v>-3.0369485026519685E-3</v>
      </c>
      <c r="BO106" s="42">
        <f t="shared" si="100"/>
        <v>4.3631477226538346E-4</v>
      </c>
      <c r="BP106" s="42">
        <f t="shared" si="101"/>
        <v>-2.6006337303865852E-3</v>
      </c>
      <c r="BQ106" s="42">
        <f t="shared" si="147"/>
        <v>0.24489871205366651</v>
      </c>
      <c r="BR106" s="42">
        <f t="shared" si="148"/>
        <v>5.0387868126097404</v>
      </c>
      <c r="BS106" s="45">
        <f t="shared" si="102"/>
        <v>-3.2091622603560768E-3</v>
      </c>
      <c r="BT106" s="42">
        <f t="shared" si="149"/>
        <v>5.6683889481534102</v>
      </c>
      <c r="BU106" s="45">
        <f t="shared" si="103"/>
        <v>-3.6101507299158477E-3</v>
      </c>
      <c r="BV106" s="42">
        <f t="shared" si="150"/>
        <v>-0.16602119487953226</v>
      </c>
      <c r="BW106" s="42">
        <f t="shared" si="150"/>
        <v>0.24961567884749722</v>
      </c>
      <c r="BX106" s="42">
        <f t="shared" si="151"/>
        <v>0</v>
      </c>
      <c r="BY106" s="42">
        <f t="shared" si="104"/>
        <v>0</v>
      </c>
      <c r="BZ106" s="42">
        <f t="shared" si="159"/>
        <v>0.187811401422879</v>
      </c>
      <c r="CA106" s="42">
        <f t="shared" si="159"/>
        <v>0.24999522098453605</v>
      </c>
      <c r="CB106" s="42">
        <f t="shared" si="152"/>
        <v>0</v>
      </c>
      <c r="CC106" s="42">
        <f t="shared" si="105"/>
        <v>0</v>
      </c>
      <c r="CD106" s="42">
        <f t="shared" si="106"/>
        <v>0</v>
      </c>
      <c r="CE106" s="43">
        <f t="shared" si="107"/>
        <v>-2.4844240383051219E-3</v>
      </c>
      <c r="CF106" s="42">
        <f t="shared" si="108"/>
        <v>0.24794887286925771</v>
      </c>
      <c r="CG106" s="42">
        <f t="shared" si="153"/>
        <v>0</v>
      </c>
      <c r="CH106" s="42">
        <f t="shared" si="109"/>
        <v>0</v>
      </c>
      <c r="CI106" s="42">
        <f t="shared" si="160"/>
        <v>-2.6006337303865852E-3</v>
      </c>
      <c r="CJ106" s="42">
        <f t="shared" si="160"/>
        <v>0.24489871205366651</v>
      </c>
      <c r="CK106" s="42">
        <f t="shared" si="154"/>
        <v>0</v>
      </c>
      <c r="CL106" s="42">
        <f t="shared" si="155"/>
        <v>0</v>
      </c>
      <c r="CM106" s="44">
        <f t="shared" si="110"/>
        <v>0</v>
      </c>
    </row>
    <row r="107" spans="1:91" x14ac:dyDescent="0.55000000000000004">
      <c r="A107" s="1">
        <v>6.0367213608718897</v>
      </c>
      <c r="B107" s="1">
        <v>7.3770849768967803</v>
      </c>
      <c r="C107" s="15">
        <f t="shared" si="111"/>
        <v>1.4671087404088132E-2</v>
      </c>
      <c r="D107" s="5">
        <f t="shared" si="112"/>
        <v>1.9318105751790667E-2</v>
      </c>
      <c r="E107" s="5">
        <f t="shared" si="113"/>
        <v>2.4593075247293577E-2</v>
      </c>
      <c r="F107" s="16">
        <f t="shared" si="114"/>
        <v>2.9209885133606204E-2</v>
      </c>
      <c r="G107" s="43">
        <f t="shared" si="115"/>
        <v>0.35</v>
      </c>
      <c r="H107" s="42">
        <f t="shared" si="116"/>
        <v>0.6</v>
      </c>
      <c r="I107" s="43">
        <f t="shared" si="117"/>
        <v>0.23107657444311555</v>
      </c>
      <c r="J107" s="42">
        <f t="shared" si="118"/>
        <v>0.36394534747087381</v>
      </c>
      <c r="K107" s="42">
        <f t="shared" si="119"/>
        <v>0.55751345353883086</v>
      </c>
      <c r="L107" s="44">
        <f t="shared" si="119"/>
        <v>0.58999515479944875</v>
      </c>
      <c r="M107" s="43">
        <f t="shared" si="120"/>
        <v>6.8215664392993661E-2</v>
      </c>
      <c r="N107" s="42">
        <f t="shared" si="121"/>
        <v>7.4466827887313777E-2</v>
      </c>
      <c r="O107" s="42">
        <f t="shared" si="122"/>
        <v>5.0180425275573133E-3</v>
      </c>
      <c r="P107" s="44">
        <f t="shared" si="123"/>
        <v>7.9513208774390168E-3</v>
      </c>
      <c r="Q107" s="43">
        <f t="shared" si="124"/>
        <v>8.1966218287983353E-2</v>
      </c>
      <c r="R107" s="42">
        <f t="shared" si="125"/>
        <v>7.4888670114879232E-3</v>
      </c>
      <c r="S107" s="42">
        <f t="shared" si="126"/>
        <v>0.5204800896321925</v>
      </c>
      <c r="T107" s="44">
        <f t="shared" si="126"/>
        <v>0.50187220800293997</v>
      </c>
      <c r="U107" s="50">
        <v>0.60792023413979945</v>
      </c>
      <c r="V107" s="51">
        <v>0.39207976586020055</v>
      </c>
      <c r="W107" s="42">
        <f t="shared" si="127"/>
        <v>3.8228894357555934E-3</v>
      </c>
      <c r="X107" s="42">
        <f t="shared" si="127"/>
        <v>6.0271901758333921E-3</v>
      </c>
      <c r="Y107" s="42">
        <f t="shared" si="83"/>
        <v>9.8500796115889855E-3</v>
      </c>
      <c r="Z107" s="43">
        <f t="shared" si="84"/>
        <v>-8.7440144507606954E-2</v>
      </c>
      <c r="AA107" s="42">
        <f t="shared" si="85"/>
        <v>0.24958056592865735</v>
      </c>
      <c r="AB107" s="42">
        <f t="shared" si="128"/>
        <v>0.55751345353883086</v>
      </c>
      <c r="AC107" s="44">
        <f t="shared" si="86"/>
        <v>-1.2166817220165143E-2</v>
      </c>
      <c r="AD107" s="43">
        <f t="shared" si="156"/>
        <v>-8.7440144507606954E-2</v>
      </c>
      <c r="AE107" s="42">
        <f t="shared" si="156"/>
        <v>0.24958056592865735</v>
      </c>
      <c r="AF107" s="42">
        <f t="shared" si="129"/>
        <v>0.58999515479944875</v>
      </c>
      <c r="AG107" s="44">
        <f t="shared" si="130"/>
        <v>-1.2875677104584812E-2</v>
      </c>
      <c r="AH107" s="43">
        <f t="shared" si="131"/>
        <v>0.10979244214273942</v>
      </c>
      <c r="AI107" s="42">
        <f t="shared" si="132"/>
        <v>0.24999649483719372</v>
      </c>
      <c r="AJ107" s="42">
        <f t="shared" si="133"/>
        <v>0.55751345353883086</v>
      </c>
      <c r="AK107" s="44">
        <f t="shared" si="87"/>
        <v>1.5302476344173348E-2</v>
      </c>
      <c r="AL107" s="42">
        <f t="shared" si="157"/>
        <v>0.10979244214273942</v>
      </c>
      <c r="AM107" s="42">
        <f t="shared" si="157"/>
        <v>0.24999649483719372</v>
      </c>
      <c r="AN107" s="42">
        <f t="shared" si="134"/>
        <v>0.58999515479944875</v>
      </c>
      <c r="AO107" s="45">
        <f t="shared" si="88"/>
        <v>1.6194025170491476E-2</v>
      </c>
      <c r="AP107" s="46">
        <f t="shared" si="135"/>
        <v>-8.7440144507606954E-2</v>
      </c>
      <c r="AQ107" s="42">
        <f t="shared" si="136"/>
        <v>0.24958056592865735</v>
      </c>
      <c r="AR107" s="42">
        <f t="shared" si="137"/>
        <v>6.8215664392993661E-2</v>
      </c>
      <c r="AS107" s="42">
        <f t="shared" si="89"/>
        <v>-1.4886950529237302E-3</v>
      </c>
      <c r="AT107" s="42">
        <f t="shared" si="158"/>
        <v>0.10979244214273942</v>
      </c>
      <c r="AU107" s="42">
        <f t="shared" si="158"/>
        <v>0.24999649483719372</v>
      </c>
      <c r="AV107" s="42">
        <f t="shared" si="138"/>
        <v>5.0180425275573133E-3</v>
      </c>
      <c r="AW107" s="42">
        <f t="shared" si="90"/>
        <v>1.3773385482374428E-4</v>
      </c>
      <c r="AX107" s="42">
        <f t="shared" si="91"/>
        <v>-1.350961198099986E-3</v>
      </c>
      <c r="AY107" s="42">
        <f t="shared" si="139"/>
        <v>0.24669220266203673</v>
      </c>
      <c r="AZ107" s="42">
        <f t="shared" si="140"/>
        <v>6.0367213608718897</v>
      </c>
      <c r="BA107" s="45">
        <f t="shared" si="92"/>
        <v>-2.0118677484808924E-3</v>
      </c>
      <c r="BB107" s="46">
        <f t="shared" si="93"/>
        <v>-1.4886950529237302E-3</v>
      </c>
      <c r="BC107" s="42">
        <f t="shared" si="94"/>
        <v>1.3773385482374428E-4</v>
      </c>
      <c r="BD107" s="42">
        <f t="shared" si="95"/>
        <v>-1.350961198099986E-3</v>
      </c>
      <c r="BE107" s="42">
        <f t="shared" si="141"/>
        <v>0.24669220266203673</v>
      </c>
      <c r="BF107" s="42">
        <f t="shared" si="142"/>
        <v>7.3770849768967803</v>
      </c>
      <c r="BG107" s="45">
        <f t="shared" si="96"/>
        <v>-2.4585728668910997E-3</v>
      </c>
      <c r="BH107" s="42">
        <f t="shared" si="97"/>
        <v>0.10979244214273942</v>
      </c>
      <c r="BI107" s="42">
        <f t="shared" si="98"/>
        <v>0.24999649483719372</v>
      </c>
      <c r="BJ107" s="42">
        <f t="shared" si="143"/>
        <v>7.9513208774390168E-3</v>
      </c>
      <c r="BK107" s="42">
        <f t="shared" si="144"/>
        <v>-8.7440144507606954E-2</v>
      </c>
      <c r="BL107" s="42">
        <f t="shared" si="145"/>
        <v>0.24958056592865735</v>
      </c>
      <c r="BM107" s="42">
        <f t="shared" si="146"/>
        <v>7.4466827887313777E-2</v>
      </c>
      <c r="BN107" s="42">
        <f t="shared" si="99"/>
        <v>-1.6251164489743358E-3</v>
      </c>
      <c r="BO107" s="42">
        <f t="shared" si="100"/>
        <v>2.1824567435926021E-4</v>
      </c>
      <c r="BP107" s="42">
        <f t="shared" si="101"/>
        <v>-1.4068707746150756E-3</v>
      </c>
      <c r="BQ107" s="42">
        <f t="shared" si="147"/>
        <v>0.24190087211262326</v>
      </c>
      <c r="BR107" s="42">
        <f t="shared" si="148"/>
        <v>6.0367213608718897</v>
      </c>
      <c r="BS107" s="45">
        <f t="shared" si="102"/>
        <v>-2.054436737487586E-3</v>
      </c>
      <c r="BT107" s="42">
        <f t="shared" si="149"/>
        <v>7.3770849768967803</v>
      </c>
      <c r="BU107" s="45">
        <f t="shared" si="103"/>
        <v>-2.5105936627022891E-3</v>
      </c>
      <c r="BV107" s="42">
        <f t="shared" si="150"/>
        <v>-8.7440144507606954E-2</v>
      </c>
      <c r="BW107" s="42">
        <f t="shared" si="150"/>
        <v>0.24958056592865735</v>
      </c>
      <c r="BX107" s="42">
        <f t="shared" si="151"/>
        <v>0</v>
      </c>
      <c r="BY107" s="42">
        <f t="shared" si="104"/>
        <v>0</v>
      </c>
      <c r="BZ107" s="42">
        <f t="shared" si="159"/>
        <v>0.10979244214273942</v>
      </c>
      <c r="CA107" s="42">
        <f t="shared" si="159"/>
        <v>0.24999649483719372</v>
      </c>
      <c r="CB107" s="42">
        <f t="shared" si="152"/>
        <v>0</v>
      </c>
      <c r="CC107" s="42">
        <f t="shared" si="105"/>
        <v>0</v>
      </c>
      <c r="CD107" s="42">
        <f t="shared" si="106"/>
        <v>0</v>
      </c>
      <c r="CE107" s="43">
        <f t="shared" si="107"/>
        <v>-1.350961198099986E-3</v>
      </c>
      <c r="CF107" s="42">
        <f t="shared" si="108"/>
        <v>0.24669220266203673</v>
      </c>
      <c r="CG107" s="42">
        <f t="shared" si="153"/>
        <v>0</v>
      </c>
      <c r="CH107" s="42">
        <f t="shared" si="109"/>
        <v>0</v>
      </c>
      <c r="CI107" s="42">
        <f t="shared" si="160"/>
        <v>-1.4068707746150756E-3</v>
      </c>
      <c r="CJ107" s="42">
        <f t="shared" si="160"/>
        <v>0.24190087211262326</v>
      </c>
      <c r="CK107" s="42">
        <f t="shared" si="154"/>
        <v>0</v>
      </c>
      <c r="CL107" s="42">
        <f t="shared" si="155"/>
        <v>0</v>
      </c>
      <c r="CM107" s="44">
        <f t="shared" si="110"/>
        <v>0</v>
      </c>
    </row>
    <row r="108" spans="1:91" x14ac:dyDescent="0.55000000000000004">
      <c r="A108" s="1">
        <v>5.2139727600569303</v>
      </c>
      <c r="B108" s="1">
        <v>5.6784157873017103</v>
      </c>
      <c r="C108" s="15">
        <f t="shared" si="111"/>
        <v>1.4771680791512178E-2</v>
      </c>
      <c r="D108" s="5">
        <f t="shared" si="112"/>
        <v>1.9441034395135223E-2</v>
      </c>
      <c r="E108" s="5">
        <f t="shared" si="113"/>
        <v>2.4695797084167956E-2</v>
      </c>
      <c r="F108" s="16">
        <f t="shared" si="114"/>
        <v>2.9335414816741318E-2</v>
      </c>
      <c r="G108" s="43">
        <f t="shared" si="115"/>
        <v>0.35</v>
      </c>
      <c r="H108" s="42">
        <f t="shared" si="116"/>
        <v>0.6</v>
      </c>
      <c r="I108" s="43">
        <f t="shared" si="117"/>
        <v>0.18741341789801208</v>
      </c>
      <c r="J108" s="42">
        <f t="shared" si="118"/>
        <v>0.29534189590717347</v>
      </c>
      <c r="K108" s="42">
        <f t="shared" si="119"/>
        <v>0.54671669550699531</v>
      </c>
      <c r="L108" s="44">
        <f t="shared" si="119"/>
        <v>0.57330341161188259</v>
      </c>
      <c r="M108" s="43">
        <f t="shared" si="120"/>
        <v>6.8824005254001924E-2</v>
      </c>
      <c r="N108" s="42">
        <f t="shared" si="121"/>
        <v>7.5110611742543021E-2</v>
      </c>
      <c r="O108" s="42">
        <f t="shared" si="122"/>
        <v>4.2529187103486459E-3</v>
      </c>
      <c r="P108" s="44">
        <f t="shared" si="123"/>
        <v>7.1416196189144432E-3</v>
      </c>
      <c r="Q108" s="43">
        <f t="shared" si="124"/>
        <v>8.0688402684279459E-2</v>
      </c>
      <c r="R108" s="42">
        <f t="shared" si="125"/>
        <v>6.4194565555396868E-3</v>
      </c>
      <c r="S108" s="42">
        <f t="shared" si="126"/>
        <v>0.52016116338783414</v>
      </c>
      <c r="T108" s="44">
        <f t="shared" si="126"/>
        <v>0.50160485862761395</v>
      </c>
      <c r="U108" s="50">
        <v>0.242944692614258</v>
      </c>
      <c r="V108" s="51">
        <v>0.757055307385742</v>
      </c>
      <c r="W108" s="42">
        <f t="shared" si="127"/>
        <v>3.8424485834078495E-2</v>
      </c>
      <c r="X108" s="42">
        <f t="shared" si="127"/>
        <v>3.2627465885364505E-2</v>
      </c>
      <c r="Y108" s="42">
        <f t="shared" si="83"/>
        <v>7.1051951719443007E-2</v>
      </c>
      <c r="Z108" s="43">
        <f t="shared" si="84"/>
        <v>0.27721647077357614</v>
      </c>
      <c r="AA108" s="42">
        <f t="shared" si="85"/>
        <v>0.24959352749084907</v>
      </c>
      <c r="AB108" s="42">
        <f t="shared" si="128"/>
        <v>0.54671669550699531</v>
      </c>
      <c r="AC108" s="44">
        <f t="shared" si="86"/>
        <v>3.782811369503232E-2</v>
      </c>
      <c r="AD108" s="43">
        <f t="shared" si="156"/>
        <v>0.27721647077357614</v>
      </c>
      <c r="AE108" s="42">
        <f t="shared" si="156"/>
        <v>0.24959352749084907</v>
      </c>
      <c r="AF108" s="42">
        <f t="shared" si="129"/>
        <v>0.57330341161188259</v>
      </c>
      <c r="AG108" s="44">
        <f t="shared" si="130"/>
        <v>3.9667686782626742E-2</v>
      </c>
      <c r="AH108" s="43">
        <f t="shared" si="131"/>
        <v>-0.25545044875812806</v>
      </c>
      <c r="AI108" s="42">
        <f t="shared" si="132"/>
        <v>0.24999742442878536</v>
      </c>
      <c r="AJ108" s="42">
        <f t="shared" si="133"/>
        <v>0.54671669550699531</v>
      </c>
      <c r="AK108" s="44">
        <f t="shared" si="87"/>
        <v>-3.4914396600940506E-2</v>
      </c>
      <c r="AL108" s="42">
        <f t="shared" si="157"/>
        <v>-0.25545044875812806</v>
      </c>
      <c r="AM108" s="42">
        <f t="shared" si="157"/>
        <v>0.24999742442878536</v>
      </c>
      <c r="AN108" s="42">
        <f t="shared" si="134"/>
        <v>0.57330341161188259</v>
      </c>
      <c r="AO108" s="45">
        <f t="shared" si="88"/>
        <v>-3.6612276248720106E-2</v>
      </c>
      <c r="AP108" s="46">
        <f t="shared" si="135"/>
        <v>0.27721647077357614</v>
      </c>
      <c r="AQ108" s="42">
        <f t="shared" si="136"/>
        <v>0.24959352749084907</v>
      </c>
      <c r="AR108" s="42">
        <f t="shared" si="137"/>
        <v>6.8824005254001924E-2</v>
      </c>
      <c r="AS108" s="42">
        <f t="shared" si="89"/>
        <v>4.7620318111587191E-3</v>
      </c>
      <c r="AT108" s="42">
        <f t="shared" si="158"/>
        <v>-0.25545044875812806</v>
      </c>
      <c r="AU108" s="42">
        <f t="shared" si="158"/>
        <v>0.24999742442878536</v>
      </c>
      <c r="AV108" s="42">
        <f t="shared" si="138"/>
        <v>4.2529187103486459E-3</v>
      </c>
      <c r="AW108" s="42">
        <f t="shared" si="90"/>
        <v>-2.715997001462947E-4</v>
      </c>
      <c r="AX108" s="42">
        <f t="shared" si="91"/>
        <v>4.490432111012424E-3</v>
      </c>
      <c r="AY108" s="42">
        <f t="shared" si="139"/>
        <v>0.24781755036090669</v>
      </c>
      <c r="AZ108" s="42">
        <f t="shared" si="140"/>
        <v>5.2139727600569303</v>
      </c>
      <c r="BA108" s="45">
        <f t="shared" si="92"/>
        <v>5.8021500038058062E-3</v>
      </c>
      <c r="BB108" s="46">
        <f t="shared" si="93"/>
        <v>4.7620318111587191E-3</v>
      </c>
      <c r="BC108" s="42">
        <f t="shared" si="94"/>
        <v>-2.715997001462947E-4</v>
      </c>
      <c r="BD108" s="42">
        <f t="shared" si="95"/>
        <v>4.490432111012424E-3</v>
      </c>
      <c r="BE108" s="42">
        <f t="shared" si="141"/>
        <v>0.24781755036090669</v>
      </c>
      <c r="BF108" s="42">
        <f t="shared" si="142"/>
        <v>5.6784157873017103</v>
      </c>
      <c r="BG108" s="45">
        <f t="shared" si="96"/>
        <v>6.3189858670346846E-3</v>
      </c>
      <c r="BH108" s="42">
        <f t="shared" si="97"/>
        <v>-0.25545044875812806</v>
      </c>
      <c r="BI108" s="42">
        <f t="shared" si="98"/>
        <v>0.24999742442878536</v>
      </c>
      <c r="BJ108" s="42">
        <f t="shared" si="143"/>
        <v>7.1416196189144432E-3</v>
      </c>
      <c r="BK108" s="42">
        <f t="shared" si="144"/>
        <v>0.27721647077357614</v>
      </c>
      <c r="BL108" s="42">
        <f t="shared" si="145"/>
        <v>0.24959352749084907</v>
      </c>
      <c r="BM108" s="42">
        <f t="shared" si="146"/>
        <v>7.5110611742543021E-2</v>
      </c>
      <c r="BN108" s="42">
        <f t="shared" si="99"/>
        <v>5.1970111468161535E-3</v>
      </c>
      <c r="BO108" s="42">
        <f t="shared" si="100"/>
        <v>-4.56077785436216E-4</v>
      </c>
      <c r="BP108" s="42">
        <f t="shared" si="101"/>
        <v>4.7409333613799374E-3</v>
      </c>
      <c r="BQ108" s="42">
        <f t="shared" si="147"/>
        <v>0.24462660984605891</v>
      </c>
      <c r="BR108" s="42">
        <f t="shared" si="148"/>
        <v>5.2139727600569303</v>
      </c>
      <c r="BS108" s="45">
        <f t="shared" si="102"/>
        <v>6.0469489962678615E-3</v>
      </c>
      <c r="BT108" s="42">
        <f t="shared" si="149"/>
        <v>5.6784157873017103</v>
      </c>
      <c r="BU108" s="45">
        <f t="shared" si="103"/>
        <v>6.5855907243061122E-3</v>
      </c>
      <c r="BV108" s="42">
        <f t="shared" si="150"/>
        <v>0.27721647077357614</v>
      </c>
      <c r="BW108" s="42">
        <f t="shared" si="150"/>
        <v>0.24959352749084907</v>
      </c>
      <c r="BX108" s="42">
        <f t="shared" si="151"/>
        <v>0</v>
      </c>
      <c r="BY108" s="42">
        <f t="shared" si="104"/>
        <v>0</v>
      </c>
      <c r="BZ108" s="42">
        <f t="shared" si="159"/>
        <v>-0.25545044875812806</v>
      </c>
      <c r="CA108" s="42">
        <f t="shared" si="159"/>
        <v>0.24999742442878536</v>
      </c>
      <c r="CB108" s="42">
        <f t="shared" si="152"/>
        <v>0</v>
      </c>
      <c r="CC108" s="42">
        <f t="shared" si="105"/>
        <v>0</v>
      </c>
      <c r="CD108" s="42">
        <f t="shared" si="106"/>
        <v>0</v>
      </c>
      <c r="CE108" s="43">
        <f t="shared" si="107"/>
        <v>4.490432111012424E-3</v>
      </c>
      <c r="CF108" s="42">
        <f t="shared" si="108"/>
        <v>0.24781755036090669</v>
      </c>
      <c r="CG108" s="42">
        <f t="shared" si="153"/>
        <v>0</v>
      </c>
      <c r="CH108" s="42">
        <f t="shared" si="109"/>
        <v>0</v>
      </c>
      <c r="CI108" s="42">
        <f t="shared" si="160"/>
        <v>4.7409333613799374E-3</v>
      </c>
      <c r="CJ108" s="42">
        <f t="shared" si="160"/>
        <v>0.24462660984605891</v>
      </c>
      <c r="CK108" s="42">
        <f t="shared" si="154"/>
        <v>0</v>
      </c>
      <c r="CL108" s="42">
        <f t="shared" si="155"/>
        <v>0</v>
      </c>
      <c r="CM108" s="44">
        <f t="shared" si="110"/>
        <v>0</v>
      </c>
    </row>
    <row r="109" spans="1:91" x14ac:dyDescent="0.55000000000000004">
      <c r="A109" s="5">
        <v>4.8673465229217001</v>
      </c>
      <c r="B109" s="5">
        <v>5.7676248311805001</v>
      </c>
      <c r="C109" s="15">
        <f t="shared" si="111"/>
        <v>1.4481573291321888E-2</v>
      </c>
      <c r="D109" s="5">
        <f t="shared" si="112"/>
        <v>1.9125085101783488E-2</v>
      </c>
      <c r="E109" s="5">
        <f t="shared" si="113"/>
        <v>2.4393449634354563E-2</v>
      </c>
      <c r="F109" s="16">
        <f t="shared" si="114"/>
        <v>2.9006135280526011E-2</v>
      </c>
      <c r="G109" s="43">
        <f t="shared" si="115"/>
        <v>0.35</v>
      </c>
      <c r="H109" s="42">
        <f t="shared" si="116"/>
        <v>0.6</v>
      </c>
      <c r="I109" s="43">
        <f t="shared" si="117"/>
        <v>0.18079315113743805</v>
      </c>
      <c r="J109" s="42">
        <f t="shared" si="118"/>
        <v>0.2860278783603839</v>
      </c>
      <c r="K109" s="42">
        <f t="shared" si="119"/>
        <v>0.54507557564895315</v>
      </c>
      <c r="L109" s="44">
        <f t="shared" si="119"/>
        <v>0.57102341489191466</v>
      </c>
      <c r="M109" s="43">
        <f t="shared" si="120"/>
        <v>6.6932599569250309E-2</v>
      </c>
      <c r="N109" s="42">
        <f t="shared" si="121"/>
        <v>7.3127227403411682E-2</v>
      </c>
      <c r="O109" s="42">
        <f t="shared" si="122"/>
        <v>5.9986385403956715E-3</v>
      </c>
      <c r="P109" s="44">
        <f t="shared" si="123"/>
        <v>8.972233431350448E-3</v>
      </c>
      <c r="Q109" s="43">
        <f t="shared" si="124"/>
        <v>7.8240684353363732E-2</v>
      </c>
      <c r="R109" s="42">
        <f t="shared" si="125"/>
        <v>8.3930667286933013E-3</v>
      </c>
      <c r="S109" s="42">
        <f t="shared" si="126"/>
        <v>0.51955019888996257</v>
      </c>
      <c r="T109" s="44">
        <f t="shared" si="126"/>
        <v>0.50209825436481059</v>
      </c>
      <c r="U109" s="50">
        <v>0.86801387450951473</v>
      </c>
      <c r="V109" s="51">
        <v>0.13198612549048527</v>
      </c>
      <c r="W109" s="42">
        <f t="shared" si="127"/>
        <v>6.0713466613144237E-2</v>
      </c>
      <c r="X109" s="42">
        <f t="shared" si="127"/>
        <v>6.8491493969942599E-2</v>
      </c>
      <c r="Y109" s="42">
        <f t="shared" si="83"/>
        <v>0.12920496058308684</v>
      </c>
      <c r="Z109" s="43">
        <f t="shared" si="84"/>
        <v>-0.34846367561955216</v>
      </c>
      <c r="AA109" s="42">
        <f t="shared" si="85"/>
        <v>0.2496177897233629</v>
      </c>
      <c r="AB109" s="42">
        <f t="shared" si="128"/>
        <v>0.54507557564895315</v>
      </c>
      <c r="AC109" s="44">
        <f t="shared" si="86"/>
        <v>-4.7412162992789109E-2</v>
      </c>
      <c r="AD109" s="43">
        <f t="shared" si="156"/>
        <v>-0.34846367561955216</v>
      </c>
      <c r="AE109" s="42">
        <f t="shared" si="156"/>
        <v>0.2496177897233629</v>
      </c>
      <c r="AF109" s="42">
        <f t="shared" si="129"/>
        <v>0.57102341489191466</v>
      </c>
      <c r="AG109" s="44">
        <f t="shared" si="130"/>
        <v>-4.9669176952795081E-2</v>
      </c>
      <c r="AH109" s="43">
        <f t="shared" si="131"/>
        <v>0.37011212887432532</v>
      </c>
      <c r="AI109" s="42">
        <f t="shared" si="132"/>
        <v>0.24999559732862056</v>
      </c>
      <c r="AJ109" s="42">
        <f t="shared" si="133"/>
        <v>0.54507557564895315</v>
      </c>
      <c r="AK109" s="44">
        <f t="shared" si="87"/>
        <v>5.0433882234326981E-2</v>
      </c>
      <c r="AL109" s="42">
        <f t="shared" si="157"/>
        <v>0.37011212887432532</v>
      </c>
      <c r="AM109" s="42">
        <f t="shared" si="157"/>
        <v>0.24999559732862056</v>
      </c>
      <c r="AN109" s="42">
        <f t="shared" si="134"/>
        <v>0.57102341489191466</v>
      </c>
      <c r="AO109" s="45">
        <f t="shared" si="88"/>
        <v>5.2834742458263313E-2</v>
      </c>
      <c r="AP109" s="46">
        <f t="shared" si="135"/>
        <v>-0.34846367561955216</v>
      </c>
      <c r="AQ109" s="42">
        <f t="shared" si="136"/>
        <v>0.2496177897233629</v>
      </c>
      <c r="AR109" s="42">
        <f t="shared" si="137"/>
        <v>6.6932599569250309E-2</v>
      </c>
      <c r="AS109" s="42">
        <f t="shared" si="89"/>
        <v>-5.8219804043323515E-3</v>
      </c>
      <c r="AT109" s="42">
        <f t="shared" si="158"/>
        <v>0.37011212887432532</v>
      </c>
      <c r="AU109" s="42">
        <f t="shared" si="158"/>
        <v>0.24999559732862056</v>
      </c>
      <c r="AV109" s="42">
        <f t="shared" si="138"/>
        <v>5.9986385403956715E-3</v>
      </c>
      <c r="AW109" s="42">
        <f t="shared" si="90"/>
        <v>5.5503244545936656E-4</v>
      </c>
      <c r="AX109" s="42">
        <f t="shared" si="91"/>
        <v>-5.2669479588729846E-3</v>
      </c>
      <c r="AY109" s="42">
        <f t="shared" si="139"/>
        <v>0.2479681924799155</v>
      </c>
      <c r="AZ109" s="42">
        <f t="shared" si="140"/>
        <v>4.8673465229217001</v>
      </c>
      <c r="BA109" s="45">
        <f t="shared" si="92"/>
        <v>-6.356927667319566E-3</v>
      </c>
      <c r="BB109" s="46">
        <f t="shared" si="93"/>
        <v>-5.8219804043323515E-3</v>
      </c>
      <c r="BC109" s="42">
        <f t="shared" si="94"/>
        <v>5.5503244545936656E-4</v>
      </c>
      <c r="BD109" s="42">
        <f t="shared" si="95"/>
        <v>-5.2669479588729846E-3</v>
      </c>
      <c r="BE109" s="42">
        <f t="shared" si="141"/>
        <v>0.2479681924799155</v>
      </c>
      <c r="BF109" s="42">
        <f t="shared" si="142"/>
        <v>5.7676248311805001</v>
      </c>
      <c r="BG109" s="45">
        <f t="shared" si="96"/>
        <v>-7.5327231565264236E-3</v>
      </c>
      <c r="BH109" s="42">
        <f t="shared" si="97"/>
        <v>0.37011212887432532</v>
      </c>
      <c r="BI109" s="42">
        <f t="shared" si="98"/>
        <v>0.24999559732862056</v>
      </c>
      <c r="BJ109" s="42">
        <f t="shared" si="143"/>
        <v>8.972233431350448E-3</v>
      </c>
      <c r="BK109" s="42">
        <f t="shared" si="144"/>
        <v>-0.34846367561955216</v>
      </c>
      <c r="BL109" s="42">
        <f t="shared" si="145"/>
        <v>0.2496177897233629</v>
      </c>
      <c r="BM109" s="42">
        <f t="shared" si="146"/>
        <v>7.3127227403411682E-2</v>
      </c>
      <c r="BN109" s="42">
        <f t="shared" si="99"/>
        <v>-6.3608060602118226E-3</v>
      </c>
      <c r="BO109" s="42">
        <f t="shared" si="100"/>
        <v>8.3016848391505988E-4</v>
      </c>
      <c r="BP109" s="42">
        <f t="shared" si="101"/>
        <v>-5.5306375762967626E-3</v>
      </c>
      <c r="BQ109" s="42">
        <f t="shared" si="147"/>
        <v>0.24495567453709097</v>
      </c>
      <c r="BR109" s="42">
        <f t="shared" si="148"/>
        <v>4.8673465229217001</v>
      </c>
      <c r="BS109" s="45">
        <f t="shared" si="102"/>
        <v>-6.5940915256396237E-3</v>
      </c>
      <c r="BT109" s="42">
        <f t="shared" si="149"/>
        <v>5.7676248311805001</v>
      </c>
      <c r="BU109" s="45">
        <f t="shared" si="103"/>
        <v>-7.8137535191405601E-3</v>
      </c>
      <c r="BV109" s="42">
        <f t="shared" si="150"/>
        <v>-0.34846367561955216</v>
      </c>
      <c r="BW109" s="42">
        <f t="shared" si="150"/>
        <v>0.2496177897233629</v>
      </c>
      <c r="BX109" s="42">
        <f t="shared" si="151"/>
        <v>0</v>
      </c>
      <c r="BY109" s="42">
        <f t="shared" si="104"/>
        <v>0</v>
      </c>
      <c r="BZ109" s="42">
        <f t="shared" si="159"/>
        <v>0.37011212887432532</v>
      </c>
      <c r="CA109" s="42">
        <f t="shared" si="159"/>
        <v>0.24999559732862056</v>
      </c>
      <c r="CB109" s="42">
        <f t="shared" si="152"/>
        <v>0</v>
      </c>
      <c r="CC109" s="42">
        <f t="shared" si="105"/>
        <v>0</v>
      </c>
      <c r="CD109" s="42">
        <f t="shared" si="106"/>
        <v>0</v>
      </c>
      <c r="CE109" s="43">
        <f t="shared" si="107"/>
        <v>-5.2669479588729846E-3</v>
      </c>
      <c r="CF109" s="42">
        <f t="shared" si="108"/>
        <v>0.2479681924799155</v>
      </c>
      <c r="CG109" s="42">
        <f t="shared" si="153"/>
        <v>0</v>
      </c>
      <c r="CH109" s="42">
        <f t="shared" si="109"/>
        <v>0</v>
      </c>
      <c r="CI109" s="42">
        <f t="shared" si="160"/>
        <v>-5.5306375762967626E-3</v>
      </c>
      <c r="CJ109" s="42">
        <f t="shared" si="160"/>
        <v>0.24495567453709097</v>
      </c>
      <c r="CK109" s="42">
        <f t="shared" si="154"/>
        <v>0</v>
      </c>
      <c r="CL109" s="42">
        <f t="shared" si="155"/>
        <v>0</v>
      </c>
      <c r="CM109" s="44">
        <f t="shared" si="110"/>
        <v>0</v>
      </c>
    </row>
    <row r="110" spans="1:91" x14ac:dyDescent="0.55000000000000004">
      <c r="A110" s="1">
        <v>5.7156297268119403</v>
      </c>
      <c r="B110" s="1">
        <v>7.0967148298811704</v>
      </c>
      <c r="C110" s="15">
        <f t="shared" si="111"/>
        <v>1.4799419674687866E-2</v>
      </c>
      <c r="D110" s="5">
        <f t="shared" si="112"/>
        <v>1.9501721259609809E-2</v>
      </c>
      <c r="E110" s="5">
        <f t="shared" si="113"/>
        <v>2.4723154210636544E-2</v>
      </c>
      <c r="F110" s="16">
        <f t="shared" si="114"/>
        <v>2.9396822956483038E-2</v>
      </c>
      <c r="G110" s="43">
        <f t="shared" si="115"/>
        <v>0.35</v>
      </c>
      <c r="H110" s="42">
        <f t="shared" si="116"/>
        <v>0.6</v>
      </c>
      <c r="I110" s="43">
        <f t="shared" si="117"/>
        <v>0.22298615750349332</v>
      </c>
      <c r="J110" s="42">
        <f t="shared" si="118"/>
        <v>0.34992926457353446</v>
      </c>
      <c r="K110" s="42">
        <f t="shared" si="119"/>
        <v>0.55551669254650105</v>
      </c>
      <c r="L110" s="44">
        <f t="shared" si="119"/>
        <v>0.58660042565558657</v>
      </c>
      <c r="M110" s="43">
        <f t="shared" si="120"/>
        <v>6.9303207718889759E-2</v>
      </c>
      <c r="N110" s="42">
        <f t="shared" si="121"/>
        <v>7.561068625105144E-2</v>
      </c>
      <c r="O110" s="42">
        <f t="shared" si="122"/>
        <v>3.4769444286793221E-3</v>
      </c>
      <c r="P110" s="44">
        <f t="shared" si="123"/>
        <v>6.3304963084372824E-3</v>
      </c>
      <c r="Q110" s="43">
        <f t="shared" si="124"/>
        <v>8.2852349473838557E-2</v>
      </c>
      <c r="R110" s="42">
        <f t="shared" si="125"/>
        <v>5.6449724983283498E-3</v>
      </c>
      <c r="S110" s="42">
        <f t="shared" si="126"/>
        <v>0.52070124672700457</v>
      </c>
      <c r="T110" s="44">
        <f t="shared" si="126"/>
        <v>0.50141123937707144</v>
      </c>
      <c r="U110" s="50">
        <v>0.24625904466658988</v>
      </c>
      <c r="V110" s="51">
        <v>0.75374095533341012</v>
      </c>
      <c r="W110" s="42">
        <f t="shared" si="127"/>
        <v>3.7659261135884747E-2</v>
      </c>
      <c r="X110" s="42">
        <f t="shared" si="127"/>
        <v>3.1835142777303281E-2</v>
      </c>
      <c r="Y110" s="42">
        <f t="shared" si="83"/>
        <v>6.9494403913188035E-2</v>
      </c>
      <c r="Z110" s="43">
        <f t="shared" si="84"/>
        <v>0.2744422020604147</v>
      </c>
      <c r="AA110" s="42">
        <f t="shared" si="85"/>
        <v>0.24957145838394768</v>
      </c>
      <c r="AB110" s="42">
        <f t="shared" si="128"/>
        <v>0.55551669254650105</v>
      </c>
      <c r="AC110" s="44">
        <f t="shared" si="86"/>
        <v>3.8048971830628747E-2</v>
      </c>
      <c r="AD110" s="43">
        <f t="shared" si="156"/>
        <v>0.2744422020604147</v>
      </c>
      <c r="AE110" s="42">
        <f t="shared" si="156"/>
        <v>0.24957145838394768</v>
      </c>
      <c r="AF110" s="42">
        <f t="shared" si="129"/>
        <v>0.58660042565558657</v>
      </c>
      <c r="AG110" s="44">
        <f t="shared" si="130"/>
        <v>4.0177988116416374E-2</v>
      </c>
      <c r="AH110" s="43">
        <f t="shared" si="131"/>
        <v>-0.25232971595633868</v>
      </c>
      <c r="AI110" s="42">
        <f t="shared" si="132"/>
        <v>0.2499980084034206</v>
      </c>
      <c r="AJ110" s="42">
        <f t="shared" si="133"/>
        <v>0.55551669254650105</v>
      </c>
      <c r="AK110" s="44">
        <f t="shared" si="87"/>
        <v>-3.5043063141013138E-2</v>
      </c>
      <c r="AL110" s="42">
        <f t="shared" si="157"/>
        <v>-0.25232971595633868</v>
      </c>
      <c r="AM110" s="42">
        <f t="shared" si="157"/>
        <v>0.2499980084034206</v>
      </c>
      <c r="AN110" s="42">
        <f t="shared" si="134"/>
        <v>0.58660042565558657</v>
      </c>
      <c r="AO110" s="45">
        <f t="shared" si="88"/>
        <v>-3.7003884906794557E-2</v>
      </c>
      <c r="AP110" s="46">
        <f t="shared" si="135"/>
        <v>0.2744422020604147</v>
      </c>
      <c r="AQ110" s="42">
        <f t="shared" si="136"/>
        <v>0.24957145838394768</v>
      </c>
      <c r="AR110" s="42">
        <f t="shared" si="137"/>
        <v>6.9303207718889759E-2</v>
      </c>
      <c r="AS110" s="42">
        <f t="shared" si="89"/>
        <v>4.7467804903945686E-3</v>
      </c>
      <c r="AT110" s="42">
        <f t="shared" si="158"/>
        <v>-0.25232971595633868</v>
      </c>
      <c r="AU110" s="42">
        <f t="shared" si="158"/>
        <v>0.2499980084034206</v>
      </c>
      <c r="AV110" s="42">
        <f t="shared" si="138"/>
        <v>3.4769444286793221E-3</v>
      </c>
      <c r="AW110" s="42">
        <f t="shared" si="90"/>
        <v>-2.1933235272098353E-4</v>
      </c>
      <c r="AX110" s="42">
        <f t="shared" si="91"/>
        <v>4.5274481376735851E-3</v>
      </c>
      <c r="AY110" s="42">
        <f t="shared" si="139"/>
        <v>0.24691789684869728</v>
      </c>
      <c r="AZ110" s="42">
        <f t="shared" si="140"/>
        <v>5.7156297268119403</v>
      </c>
      <c r="BA110" s="45">
        <f t="shared" si="92"/>
        <v>6.3895480380087976E-3</v>
      </c>
      <c r="BB110" s="46">
        <f t="shared" si="93"/>
        <v>4.7467804903945686E-3</v>
      </c>
      <c r="BC110" s="42">
        <f t="shared" si="94"/>
        <v>-2.1933235272098353E-4</v>
      </c>
      <c r="BD110" s="42">
        <f t="shared" si="95"/>
        <v>4.5274481376735851E-3</v>
      </c>
      <c r="BE110" s="42">
        <f t="shared" si="141"/>
        <v>0.24691789684869728</v>
      </c>
      <c r="BF110" s="42">
        <f t="shared" si="142"/>
        <v>7.0967148298811704</v>
      </c>
      <c r="BG110" s="45">
        <f t="shared" si="96"/>
        <v>7.9334740850799581E-3</v>
      </c>
      <c r="BH110" s="42">
        <f t="shared" si="97"/>
        <v>-0.25232971595633868</v>
      </c>
      <c r="BI110" s="42">
        <f t="shared" si="98"/>
        <v>0.2499980084034206</v>
      </c>
      <c r="BJ110" s="42">
        <f t="shared" si="143"/>
        <v>6.3304963084372824E-3</v>
      </c>
      <c r="BK110" s="42">
        <f t="shared" si="144"/>
        <v>0.2744422020604147</v>
      </c>
      <c r="BL110" s="42">
        <f t="shared" si="145"/>
        <v>0.24957145838394768</v>
      </c>
      <c r="BM110" s="42">
        <f t="shared" si="146"/>
        <v>7.561068625105144E-2</v>
      </c>
      <c r="BN110" s="42">
        <f t="shared" si="99"/>
        <v>5.1787982428987854E-3</v>
      </c>
      <c r="BO110" s="42">
        <f t="shared" si="100"/>
        <v>-3.993399025213784E-4</v>
      </c>
      <c r="BP110" s="42">
        <f t="shared" si="101"/>
        <v>4.7794583403774071E-3</v>
      </c>
      <c r="BQ110" s="42">
        <f t="shared" si="147"/>
        <v>0.24250036627627122</v>
      </c>
      <c r="BR110" s="42">
        <f t="shared" si="148"/>
        <v>5.7156297268119403</v>
      </c>
      <c r="BS110" s="45">
        <f t="shared" si="102"/>
        <v>6.6245314416115463E-3</v>
      </c>
      <c r="BT110" s="42">
        <f t="shared" si="149"/>
        <v>7.0967148298811704</v>
      </c>
      <c r="BU110" s="45">
        <f t="shared" si="103"/>
        <v>8.22523724764118E-3</v>
      </c>
      <c r="BV110" s="42">
        <f t="shared" si="150"/>
        <v>0.2744422020604147</v>
      </c>
      <c r="BW110" s="42">
        <f t="shared" si="150"/>
        <v>0.24957145838394768</v>
      </c>
      <c r="BX110" s="42">
        <f t="shared" si="151"/>
        <v>0</v>
      </c>
      <c r="BY110" s="42">
        <f t="shared" si="104"/>
        <v>0</v>
      </c>
      <c r="BZ110" s="42">
        <f t="shared" si="159"/>
        <v>-0.25232971595633868</v>
      </c>
      <c r="CA110" s="42">
        <f t="shared" si="159"/>
        <v>0.2499980084034206</v>
      </c>
      <c r="CB110" s="42">
        <f t="shared" si="152"/>
        <v>0</v>
      </c>
      <c r="CC110" s="42">
        <f t="shared" si="105"/>
        <v>0</v>
      </c>
      <c r="CD110" s="42">
        <f t="shared" si="106"/>
        <v>0</v>
      </c>
      <c r="CE110" s="43">
        <f t="shared" si="107"/>
        <v>4.5274481376735851E-3</v>
      </c>
      <c r="CF110" s="42">
        <f t="shared" si="108"/>
        <v>0.24691789684869728</v>
      </c>
      <c r="CG110" s="42">
        <f t="shared" si="153"/>
        <v>0</v>
      </c>
      <c r="CH110" s="42">
        <f t="shared" si="109"/>
        <v>0</v>
      </c>
      <c r="CI110" s="42">
        <f t="shared" si="160"/>
        <v>4.7794583403774071E-3</v>
      </c>
      <c r="CJ110" s="42">
        <f t="shared" si="160"/>
        <v>0.24250036627627122</v>
      </c>
      <c r="CK110" s="42">
        <f t="shared" si="154"/>
        <v>0</v>
      </c>
      <c r="CL110" s="42">
        <f t="shared" si="155"/>
        <v>0</v>
      </c>
      <c r="CM110" s="44">
        <f t="shared" si="110"/>
        <v>0</v>
      </c>
    </row>
    <row r="111" spans="1:91" x14ac:dyDescent="0.55000000000000004">
      <c r="A111" s="1">
        <v>4.69104258588973</v>
      </c>
      <c r="B111" s="1">
        <v>5.7260165625174597</v>
      </c>
      <c r="C111" s="15">
        <f t="shared" si="111"/>
        <v>1.4479942272787425E-2</v>
      </c>
      <c r="D111" s="5">
        <f t="shared" si="112"/>
        <v>1.910504755535581E-2</v>
      </c>
      <c r="E111" s="5">
        <f t="shared" si="113"/>
        <v>2.4391927638555966E-2</v>
      </c>
      <c r="F111" s="16">
        <f t="shared" si="114"/>
        <v>2.898556109410098E-2</v>
      </c>
      <c r="G111" s="43">
        <f t="shared" si="115"/>
        <v>0.35</v>
      </c>
      <c r="H111" s="42">
        <f t="shared" si="116"/>
        <v>0.6</v>
      </c>
      <c r="I111" s="43">
        <f t="shared" si="117"/>
        <v>0.17732184457252181</v>
      </c>
      <c r="J111" s="42">
        <f t="shared" si="118"/>
        <v>0.28039537420309069</v>
      </c>
      <c r="K111" s="42">
        <f t="shared" si="119"/>
        <v>0.54421466819182673</v>
      </c>
      <c r="L111" s="44">
        <f t="shared" si="119"/>
        <v>0.56964315252609576</v>
      </c>
      <c r="M111" s="43">
        <f t="shared" si="120"/>
        <v>6.7400759127358323E-2</v>
      </c>
      <c r="N111" s="42">
        <f t="shared" si="121"/>
        <v>7.3601786845230624E-2</v>
      </c>
      <c r="O111" s="42">
        <f t="shared" si="122"/>
        <v>5.2290975857299787E-3</v>
      </c>
      <c r="P111" s="44">
        <f t="shared" si="123"/>
        <v>8.1806905537770112E-3</v>
      </c>
      <c r="Q111" s="43">
        <f t="shared" si="124"/>
        <v>7.8607235654443441E-2</v>
      </c>
      <c r="R111" s="42">
        <f t="shared" si="125"/>
        <v>7.5058259644547112E-3</v>
      </c>
      <c r="S111" s="42">
        <f t="shared" si="126"/>
        <v>0.51964169595885212</v>
      </c>
      <c r="T111" s="44">
        <f t="shared" si="126"/>
        <v>0.501876447681603</v>
      </c>
      <c r="U111" s="50">
        <v>0.57116996705634115</v>
      </c>
      <c r="V111" s="51">
        <v>0.42883003294365885</v>
      </c>
      <c r="W111" s="42">
        <f t="shared" si="127"/>
        <v>1.3275813611481617E-3</v>
      </c>
      <c r="X111" s="42">
        <f t="shared" si="127"/>
        <v>2.6678893530338726E-3</v>
      </c>
      <c r="Y111" s="42">
        <f t="shared" si="83"/>
        <v>3.9954707141820339E-3</v>
      </c>
      <c r="Z111" s="43">
        <f t="shared" si="84"/>
        <v>-5.1528271097489031E-2</v>
      </c>
      <c r="AA111" s="42">
        <f t="shared" si="85"/>
        <v>0.24961420377986002</v>
      </c>
      <c r="AB111" s="42">
        <f t="shared" si="128"/>
        <v>0.54421466819182673</v>
      </c>
      <c r="AC111" s="44">
        <f t="shared" si="86"/>
        <v>-6.9997915717295968E-3</v>
      </c>
      <c r="AD111" s="43">
        <f t="shared" si="156"/>
        <v>-5.1528271097489031E-2</v>
      </c>
      <c r="AE111" s="42">
        <f t="shared" si="156"/>
        <v>0.24961420377986002</v>
      </c>
      <c r="AF111" s="42">
        <f t="shared" si="129"/>
        <v>0.56964315252609576</v>
      </c>
      <c r="AG111" s="44">
        <f t="shared" si="130"/>
        <v>-7.3268575270010088E-3</v>
      </c>
      <c r="AH111" s="43">
        <f t="shared" si="131"/>
        <v>7.3046414737944154E-2</v>
      </c>
      <c r="AI111" s="42">
        <f t="shared" si="132"/>
        <v>0.24999647894409821</v>
      </c>
      <c r="AJ111" s="42">
        <f t="shared" si="133"/>
        <v>0.54421466819182673</v>
      </c>
      <c r="AK111" s="44">
        <f t="shared" si="87"/>
        <v>9.938092617513156E-3</v>
      </c>
      <c r="AL111" s="42">
        <f t="shared" si="157"/>
        <v>7.3046414737944154E-2</v>
      </c>
      <c r="AM111" s="42">
        <f t="shared" si="157"/>
        <v>0.24999647894409821</v>
      </c>
      <c r="AN111" s="42">
        <f t="shared" si="134"/>
        <v>0.56964315252609576</v>
      </c>
      <c r="AO111" s="45">
        <f t="shared" si="88"/>
        <v>1.0402450980503606E-2</v>
      </c>
      <c r="AP111" s="46">
        <f t="shared" si="135"/>
        <v>-5.1528271097489031E-2</v>
      </c>
      <c r="AQ111" s="42">
        <f t="shared" si="136"/>
        <v>0.24961420377986002</v>
      </c>
      <c r="AR111" s="42">
        <f t="shared" si="137"/>
        <v>6.7400759127358323E-2</v>
      </c>
      <c r="AS111" s="42">
        <f t="shared" si="89"/>
        <v>-8.6692125964815193E-4</v>
      </c>
      <c r="AT111" s="42">
        <f t="shared" si="158"/>
        <v>7.3046414737944154E-2</v>
      </c>
      <c r="AU111" s="42">
        <f t="shared" si="158"/>
        <v>0.24999647894409821</v>
      </c>
      <c r="AV111" s="42">
        <f t="shared" si="138"/>
        <v>5.2290975857299787E-3</v>
      </c>
      <c r="AW111" s="42">
        <f t="shared" si="90"/>
        <v>9.5490362811539217E-5</v>
      </c>
      <c r="AX111" s="42">
        <f t="shared" si="91"/>
        <v>-7.7143089683661271E-4</v>
      </c>
      <c r="AY111" s="42">
        <f t="shared" si="139"/>
        <v>0.24804506311668667</v>
      </c>
      <c r="AZ111" s="42">
        <f t="shared" si="140"/>
        <v>4.69104258588973</v>
      </c>
      <c r="BA111" s="45">
        <f t="shared" si="92"/>
        <v>-8.9762924199578631E-4</v>
      </c>
      <c r="BB111" s="46">
        <f t="shared" si="93"/>
        <v>-8.6692125964815193E-4</v>
      </c>
      <c r="BC111" s="42">
        <f t="shared" si="94"/>
        <v>9.5490362811539217E-5</v>
      </c>
      <c r="BD111" s="42">
        <f t="shared" si="95"/>
        <v>-7.7143089683661271E-4</v>
      </c>
      <c r="BE111" s="42">
        <f t="shared" si="141"/>
        <v>0.24804506311668667</v>
      </c>
      <c r="BF111" s="42">
        <f t="shared" si="142"/>
        <v>5.7260165625174597</v>
      </c>
      <c r="BG111" s="45">
        <f t="shared" si="96"/>
        <v>-1.095671124821608E-3</v>
      </c>
      <c r="BH111" s="42">
        <f t="shared" si="97"/>
        <v>7.3046414737944154E-2</v>
      </c>
      <c r="BI111" s="42">
        <f t="shared" si="98"/>
        <v>0.24999647894409821</v>
      </c>
      <c r="BJ111" s="42">
        <f t="shared" si="143"/>
        <v>8.1806905537770112E-3</v>
      </c>
      <c r="BK111" s="42">
        <f t="shared" si="144"/>
        <v>-5.1528271097489031E-2</v>
      </c>
      <c r="BL111" s="42">
        <f t="shared" si="145"/>
        <v>0.24961420377986002</v>
      </c>
      <c r="BM111" s="42">
        <f t="shared" si="146"/>
        <v>7.3601786845230624E-2</v>
      </c>
      <c r="BN111" s="42">
        <f t="shared" si="99"/>
        <v>-9.466800461943541E-4</v>
      </c>
      <c r="BO111" s="42">
        <f t="shared" si="100"/>
        <v>1.4939042468071413E-4</v>
      </c>
      <c r="BP111" s="42">
        <f t="shared" si="101"/>
        <v>-7.9728962151363999E-4</v>
      </c>
      <c r="BQ111" s="42">
        <f t="shared" si="147"/>
        <v>0.24514983130622697</v>
      </c>
      <c r="BR111" s="42">
        <f t="shared" si="148"/>
        <v>4.69104258588973</v>
      </c>
      <c r="BS111" s="45">
        <f t="shared" si="102"/>
        <v>-9.1688968111334535E-4</v>
      </c>
      <c r="BT111" s="42">
        <f t="shared" si="149"/>
        <v>5.7260165625174597</v>
      </c>
      <c r="BU111" s="45">
        <f t="shared" si="103"/>
        <v>-1.1191809504881309E-3</v>
      </c>
      <c r="BV111" s="42">
        <f t="shared" si="150"/>
        <v>-5.1528271097489031E-2</v>
      </c>
      <c r="BW111" s="42">
        <f t="shared" si="150"/>
        <v>0.24961420377986002</v>
      </c>
      <c r="BX111" s="42">
        <f t="shared" si="151"/>
        <v>0</v>
      </c>
      <c r="BY111" s="42">
        <f t="shared" si="104"/>
        <v>0</v>
      </c>
      <c r="BZ111" s="42">
        <f t="shared" si="159"/>
        <v>7.3046414737944154E-2</v>
      </c>
      <c r="CA111" s="42">
        <f t="shared" si="159"/>
        <v>0.24999647894409821</v>
      </c>
      <c r="CB111" s="42">
        <f t="shared" si="152"/>
        <v>0</v>
      </c>
      <c r="CC111" s="42">
        <f t="shared" si="105"/>
        <v>0</v>
      </c>
      <c r="CD111" s="42">
        <f t="shared" si="106"/>
        <v>0</v>
      </c>
      <c r="CE111" s="43">
        <f t="shared" si="107"/>
        <v>-7.7143089683661271E-4</v>
      </c>
      <c r="CF111" s="42">
        <f t="shared" si="108"/>
        <v>0.24804506311668667</v>
      </c>
      <c r="CG111" s="42">
        <f t="shared" si="153"/>
        <v>0</v>
      </c>
      <c r="CH111" s="42">
        <f t="shared" si="109"/>
        <v>0</v>
      </c>
      <c r="CI111" s="42">
        <f t="shared" si="160"/>
        <v>-7.9728962151363999E-4</v>
      </c>
      <c r="CJ111" s="42">
        <f t="shared" si="160"/>
        <v>0.24514983130622697</v>
      </c>
      <c r="CK111" s="42">
        <f t="shared" si="154"/>
        <v>0</v>
      </c>
      <c r="CL111" s="42">
        <f t="shared" si="155"/>
        <v>0</v>
      </c>
      <c r="CM111" s="44">
        <f t="shared" si="110"/>
        <v>0</v>
      </c>
    </row>
    <row r="112" spans="1:91" x14ac:dyDescent="0.55000000000000004">
      <c r="A112" s="54">
        <v>6.2187331933989602</v>
      </c>
      <c r="B112" s="54">
        <v>7.6639005222052701</v>
      </c>
      <c r="C112" s="15">
        <f t="shared" si="111"/>
        <v>1.4524823734887215E-2</v>
      </c>
      <c r="D112" s="5">
        <f t="shared" si="112"/>
        <v>1.915983111159689E-2</v>
      </c>
      <c r="E112" s="5">
        <f t="shared" si="113"/>
        <v>2.4437772122611633E-2</v>
      </c>
      <c r="F112" s="16">
        <f t="shared" si="114"/>
        <v>2.9041520141625386E-2</v>
      </c>
      <c r="G112" s="55">
        <f t="shared" si="115"/>
        <v>0.35</v>
      </c>
      <c r="H112" s="54">
        <f t="shared" si="116"/>
        <v>0.6</v>
      </c>
      <c r="I112" s="55">
        <f t="shared" si="117"/>
        <v>0.23716504314994435</v>
      </c>
      <c r="J112" s="54">
        <f t="shared" si="118"/>
        <v>0.3745433060506424</v>
      </c>
      <c r="K112" s="54">
        <f t="shared" si="119"/>
        <v>0.55901490089669492</v>
      </c>
      <c r="L112" s="56">
        <f t="shared" si="119"/>
        <v>0.59255634347860253</v>
      </c>
      <c r="M112" s="55">
        <f t="shared" si="120"/>
        <v>6.7750748705944802E-2</v>
      </c>
      <c r="N112" s="54">
        <f t="shared" si="121"/>
        <v>7.3968129721580678E-2</v>
      </c>
      <c r="O112" s="54">
        <f t="shared" si="122"/>
        <v>4.7321929548543211E-3</v>
      </c>
      <c r="P112" s="56">
        <f t="shared" si="123"/>
        <v>7.6605680047518313E-3</v>
      </c>
      <c r="Q112" s="55">
        <f t="shared" si="124"/>
        <v>8.1703962555301407E-2</v>
      </c>
      <c r="R112" s="54">
        <f t="shared" si="125"/>
        <v>7.1846845415468449E-3</v>
      </c>
      <c r="S112" s="54">
        <f t="shared" si="126"/>
        <v>0.52041463534683063</v>
      </c>
      <c r="T112" s="56">
        <f t="shared" si="126"/>
        <v>0.50179616340894317</v>
      </c>
      <c r="U112" s="55">
        <v>0.95042252033146024</v>
      </c>
      <c r="V112" s="56">
        <v>4.9577479668539759E-2</v>
      </c>
      <c r="W112" s="54">
        <f t="shared" si="127"/>
        <v>9.2453390574477226E-2</v>
      </c>
      <c r="X112" s="54">
        <f t="shared" si="127"/>
        <v>0.1022508689619515</v>
      </c>
      <c r="Y112" s="54">
        <f t="shared" si="83"/>
        <v>0.19470425953642873</v>
      </c>
      <c r="Z112" s="55">
        <f t="shared" si="84"/>
        <v>-0.43000788498462961</v>
      </c>
      <c r="AA112" s="54">
        <f t="shared" si="85"/>
        <v>0.24958324266365595</v>
      </c>
      <c r="AB112" s="54">
        <f t="shared" si="128"/>
        <v>0.55901490089669492</v>
      </c>
      <c r="AC112" s="56">
        <f t="shared" si="86"/>
        <v>-5.9995023334115112E-2</v>
      </c>
      <c r="AD112" s="55">
        <f t="shared" si="156"/>
        <v>-0.43000788498462961</v>
      </c>
      <c r="AE112" s="54">
        <f t="shared" si="156"/>
        <v>0.24958324266365595</v>
      </c>
      <c r="AF112" s="54">
        <f t="shared" si="129"/>
        <v>0.59255634347860253</v>
      </c>
      <c r="AG112" s="56">
        <f t="shared" si="130"/>
        <v>-6.3594783603713553E-2</v>
      </c>
      <c r="AH112" s="55">
        <f t="shared" si="131"/>
        <v>0.45221868374040342</v>
      </c>
      <c r="AI112" s="54">
        <f t="shared" si="132"/>
        <v>0.24999677379700838</v>
      </c>
      <c r="AJ112" s="54">
        <f t="shared" si="133"/>
        <v>0.55901490089669492</v>
      </c>
      <c r="AK112" s="56">
        <f t="shared" si="87"/>
        <v>6.3198430094312086E-2</v>
      </c>
      <c r="AL112" s="54">
        <f t="shared" si="157"/>
        <v>0.45221868374040342</v>
      </c>
      <c r="AM112" s="54">
        <f t="shared" si="157"/>
        <v>0.24999677379700838</v>
      </c>
      <c r="AN112" s="54">
        <f t="shared" si="134"/>
        <v>0.59255634347860253</v>
      </c>
      <c r="AO112" s="57">
        <f t="shared" si="88"/>
        <v>6.6990397912835037E-2</v>
      </c>
      <c r="AP112" s="58">
        <f t="shared" si="135"/>
        <v>-0.43000788498462961</v>
      </c>
      <c r="AQ112" s="54">
        <f t="shared" si="136"/>
        <v>0.24958324266365595</v>
      </c>
      <c r="AR112" s="54">
        <f t="shared" si="137"/>
        <v>6.7750748705944802E-2</v>
      </c>
      <c r="AS112" s="54">
        <f t="shared" si="89"/>
        <v>-7.2711974993812899E-3</v>
      </c>
      <c r="AT112" s="54">
        <f t="shared" si="158"/>
        <v>0.45221868374040342</v>
      </c>
      <c r="AU112" s="54">
        <f t="shared" si="158"/>
        <v>0.24999677379700838</v>
      </c>
      <c r="AV112" s="54">
        <f t="shared" si="138"/>
        <v>4.7321929548543211E-3</v>
      </c>
      <c r="AW112" s="54">
        <f t="shared" si="90"/>
        <v>5.3498961328299918E-4</v>
      </c>
      <c r="AX112" s="54">
        <f t="shared" si="91"/>
        <v>-6.7362078860982904E-3</v>
      </c>
      <c r="AY112" s="54">
        <f t="shared" si="139"/>
        <v>0.24651724147215329</v>
      </c>
      <c r="AZ112" s="54">
        <f t="shared" si="140"/>
        <v>6.2187331933989602</v>
      </c>
      <c r="BA112" s="57">
        <f t="shared" si="92"/>
        <v>-1.0326774773188059E-2</v>
      </c>
      <c r="BB112" s="58">
        <f t="shared" si="93"/>
        <v>-7.2711974993812899E-3</v>
      </c>
      <c r="BC112" s="54">
        <f t="shared" si="94"/>
        <v>5.3498961328299918E-4</v>
      </c>
      <c r="BD112" s="54">
        <f t="shared" si="95"/>
        <v>-6.7362078860982904E-3</v>
      </c>
      <c r="BE112" s="54">
        <f t="shared" si="141"/>
        <v>0.24651724147215329</v>
      </c>
      <c r="BF112" s="54">
        <f t="shared" si="142"/>
        <v>7.6639005222052701</v>
      </c>
      <c r="BG112" s="57">
        <f t="shared" si="96"/>
        <v>-1.2726607190824815E-2</v>
      </c>
      <c r="BH112" s="54">
        <f t="shared" si="97"/>
        <v>0.45221868374040342</v>
      </c>
      <c r="BI112" s="54">
        <f t="shared" si="98"/>
        <v>0.24999677379700838</v>
      </c>
      <c r="BJ112" s="54">
        <f t="shared" si="143"/>
        <v>7.6605680047518313E-3</v>
      </c>
      <c r="BK112" s="54">
        <f t="shared" si="144"/>
        <v>-0.43000788498462961</v>
      </c>
      <c r="BL112" s="54">
        <f t="shared" si="145"/>
        <v>0.24958324266365595</v>
      </c>
      <c r="BM112" s="54">
        <f t="shared" si="146"/>
        <v>7.3968129721580678E-2</v>
      </c>
      <c r="BN112" s="54">
        <f t="shared" si="99"/>
        <v>-7.938464004284513E-3</v>
      </c>
      <c r="BO112" s="54">
        <f t="shared" si="100"/>
        <v>8.6605181857307939E-4</v>
      </c>
      <c r="BP112" s="54">
        <f t="shared" si="101"/>
        <v>-7.0724121857114334E-3</v>
      </c>
      <c r="BQ112" s="54">
        <f t="shared" si="147"/>
        <v>0.24143332328187095</v>
      </c>
      <c r="BR112" s="54">
        <f t="shared" si="148"/>
        <v>6.2187331933989602</v>
      </c>
      <c r="BS112" s="57">
        <f t="shared" si="102"/>
        <v>-1.0618586288256659E-2</v>
      </c>
      <c r="BT112" s="54">
        <f t="shared" si="149"/>
        <v>7.6639005222052701</v>
      </c>
      <c r="BU112" s="57">
        <f t="shared" si="103"/>
        <v>-1.3086232592521363E-2</v>
      </c>
      <c r="BV112" s="54">
        <f t="shared" si="150"/>
        <v>-0.43000788498462961</v>
      </c>
      <c r="BW112" s="54">
        <f t="shared" si="150"/>
        <v>0.24958324266365595</v>
      </c>
      <c r="BX112" s="54">
        <f t="shared" si="151"/>
        <v>0</v>
      </c>
      <c r="BY112" s="54">
        <f t="shared" si="104"/>
        <v>0</v>
      </c>
      <c r="BZ112" s="54">
        <f t="shared" si="159"/>
        <v>0.45221868374040342</v>
      </c>
      <c r="CA112" s="54">
        <f t="shared" si="159"/>
        <v>0.24999677379700838</v>
      </c>
      <c r="CB112" s="54">
        <f t="shared" si="152"/>
        <v>0</v>
      </c>
      <c r="CC112" s="54">
        <f t="shared" si="105"/>
        <v>0</v>
      </c>
      <c r="CD112" s="54">
        <f t="shared" si="106"/>
        <v>0</v>
      </c>
      <c r="CE112" s="55">
        <f t="shared" si="107"/>
        <v>-6.7362078860982904E-3</v>
      </c>
      <c r="CF112" s="54">
        <f t="shared" si="108"/>
        <v>0.24651724147215329</v>
      </c>
      <c r="CG112" s="54">
        <f t="shared" si="153"/>
        <v>0</v>
      </c>
      <c r="CH112" s="54">
        <f t="shared" si="109"/>
        <v>0</v>
      </c>
      <c r="CI112" s="54">
        <f t="shared" si="160"/>
        <v>-7.0724121857114334E-3</v>
      </c>
      <c r="CJ112" s="54">
        <f t="shared" si="160"/>
        <v>0.24143332328187095</v>
      </c>
      <c r="CK112" s="54">
        <f t="shared" si="154"/>
        <v>0</v>
      </c>
      <c r="CL112" s="54">
        <f t="shared" si="155"/>
        <v>0</v>
      </c>
      <c r="CM112" s="56">
        <f t="shared" si="110"/>
        <v>0</v>
      </c>
    </row>
    <row r="113" spans="1:91" x14ac:dyDescent="0.55000000000000004">
      <c r="A113" s="1">
        <v>5.0109257434702696</v>
      </c>
      <c r="B113" s="1">
        <v>6.5003088004382699</v>
      </c>
      <c r="C113" s="15">
        <f t="shared" si="111"/>
        <v>1.5041162473546617E-2</v>
      </c>
      <c r="D113" s="5">
        <f t="shared" si="112"/>
        <v>1.9796161471138132E-2</v>
      </c>
      <c r="E113" s="5">
        <f t="shared" si="113"/>
        <v>2.4968701437024465E-2</v>
      </c>
      <c r="F113" s="16">
        <f t="shared" si="114"/>
        <v>2.9695831771251454E-2</v>
      </c>
      <c r="G113" s="43">
        <f t="shared" si="115"/>
        <v>0.35</v>
      </c>
      <c r="H113" s="42">
        <f t="shared" si="116"/>
        <v>0.6</v>
      </c>
      <c r="I113" s="43">
        <f t="shared" si="117"/>
        <v>0.20405131087614992</v>
      </c>
      <c r="J113" s="42">
        <f t="shared" si="118"/>
        <v>0.31814838541080925</v>
      </c>
      <c r="K113" s="42">
        <f t="shared" si="119"/>
        <v>0.55083656011384086</v>
      </c>
      <c r="L113" s="44">
        <f t="shared" si="119"/>
        <v>0.57887293332456646</v>
      </c>
      <c r="M113" s="43">
        <f t="shared" si="120"/>
        <v>7.0750499872650557E-2</v>
      </c>
      <c r="N113" s="42">
        <f t="shared" si="121"/>
        <v>7.714786890176635E-2</v>
      </c>
      <c r="O113" s="42">
        <f t="shared" si="122"/>
        <v>1.5722714501387168E-3</v>
      </c>
      <c r="P113" s="44">
        <f t="shared" si="123"/>
        <v>4.3110481091100791E-3</v>
      </c>
      <c r="Q113" s="43">
        <f t="shared" si="124"/>
        <v>8.3630775147090164E-2</v>
      </c>
      <c r="R113" s="42">
        <f t="shared" si="125"/>
        <v>3.3616136617834881E-3</v>
      </c>
      <c r="S113" s="42">
        <f t="shared" si="126"/>
        <v>0.52089551641717569</v>
      </c>
      <c r="T113" s="44">
        <f t="shared" si="126"/>
        <v>0.50084040262403562</v>
      </c>
      <c r="U113" s="50">
        <v>0.54427022234821232</v>
      </c>
      <c r="V113" s="51">
        <v>0.45572977765178768</v>
      </c>
      <c r="W113" s="42">
        <f t="shared" si="127"/>
        <v>2.7318843868121955E-4</v>
      </c>
      <c r="X113" s="42">
        <f t="shared" si="127"/>
        <v>1.0174842426933996E-3</v>
      </c>
      <c r="Y113" s="42">
        <f t="shared" si="83"/>
        <v>1.2906726813746191E-3</v>
      </c>
      <c r="Z113" s="43">
        <f t="shared" si="84"/>
        <v>-2.3374705931036632E-2</v>
      </c>
      <c r="AA113" s="42">
        <f t="shared" si="85"/>
        <v>0.24956337739365955</v>
      </c>
      <c r="AB113" s="42">
        <f t="shared" si="128"/>
        <v>0.55083656011384086</v>
      </c>
      <c r="AC113" s="44">
        <f t="shared" si="86"/>
        <v>-3.2132888555470736E-3</v>
      </c>
      <c r="AD113" s="43">
        <f t="shared" si="156"/>
        <v>-2.3374705931036632E-2</v>
      </c>
      <c r="AE113" s="42">
        <f t="shared" si="156"/>
        <v>0.24956337739365955</v>
      </c>
      <c r="AF113" s="42">
        <f t="shared" si="129"/>
        <v>0.57887293332456646</v>
      </c>
      <c r="AG113" s="44">
        <f t="shared" si="130"/>
        <v>-3.3768382132174585E-3</v>
      </c>
      <c r="AH113" s="43">
        <f t="shared" si="131"/>
        <v>4.5110624972247937E-2</v>
      </c>
      <c r="AI113" s="42">
        <f t="shared" si="132"/>
        <v>0.24999929372342952</v>
      </c>
      <c r="AJ113" s="42">
        <f t="shared" si="133"/>
        <v>0.55083656011384086</v>
      </c>
      <c r="AK113" s="44">
        <f t="shared" si="87"/>
        <v>6.2121278211037332E-3</v>
      </c>
      <c r="AL113" s="42">
        <f t="shared" si="157"/>
        <v>4.5110624972247937E-2</v>
      </c>
      <c r="AM113" s="42">
        <f t="shared" si="157"/>
        <v>0.24999929372342952</v>
      </c>
      <c r="AN113" s="42">
        <f t="shared" si="134"/>
        <v>0.57887293332456646</v>
      </c>
      <c r="AO113" s="45">
        <f t="shared" si="88"/>
        <v>6.5283115072214473E-3</v>
      </c>
      <c r="AP113" s="46">
        <f t="shared" si="135"/>
        <v>-2.3374705931036632E-2</v>
      </c>
      <c r="AQ113" s="42">
        <f t="shared" si="136"/>
        <v>0.24956337739365955</v>
      </c>
      <c r="AR113" s="42">
        <f t="shared" si="137"/>
        <v>7.0750499872650557E-2</v>
      </c>
      <c r="AS113" s="42">
        <f t="shared" si="89"/>
        <v>-4.1272095795200699E-4</v>
      </c>
      <c r="AT113" s="42">
        <f t="shared" si="158"/>
        <v>4.5110624972247937E-2</v>
      </c>
      <c r="AU113" s="42">
        <f t="shared" si="158"/>
        <v>0.24999929372342952</v>
      </c>
      <c r="AV113" s="42">
        <f t="shared" si="138"/>
        <v>1.5722714501387168E-3</v>
      </c>
      <c r="AW113" s="42">
        <f t="shared" si="90"/>
        <v>1.7731486841968635E-5</v>
      </c>
      <c r="AX113" s="42">
        <f t="shared" si="91"/>
        <v>-3.9498947111003835E-4</v>
      </c>
      <c r="AY113" s="42">
        <f t="shared" si="139"/>
        <v>0.24741564415579184</v>
      </c>
      <c r="AZ113" s="42">
        <f t="shared" si="140"/>
        <v>5.0109257434702696</v>
      </c>
      <c r="BA113" s="45">
        <f t="shared" si="92"/>
        <v>-4.8970060762967263E-4</v>
      </c>
      <c r="BB113" s="46">
        <f t="shared" si="93"/>
        <v>-4.1272095795200699E-4</v>
      </c>
      <c r="BC113" s="42">
        <f t="shared" si="94"/>
        <v>1.7731486841968635E-5</v>
      </c>
      <c r="BD113" s="42">
        <f t="shared" si="95"/>
        <v>-3.9498947111003835E-4</v>
      </c>
      <c r="BE113" s="42">
        <f t="shared" si="141"/>
        <v>0.24741564415579184</v>
      </c>
      <c r="BF113" s="42">
        <f t="shared" si="142"/>
        <v>6.5003088004382699</v>
      </c>
      <c r="BG113" s="45">
        <f t="shared" si="96"/>
        <v>-6.3525291180041132E-4</v>
      </c>
      <c r="BH113" s="42">
        <f t="shared" si="97"/>
        <v>4.5110624972247937E-2</v>
      </c>
      <c r="BI113" s="42">
        <f t="shared" si="98"/>
        <v>0.24999929372342952</v>
      </c>
      <c r="BJ113" s="42">
        <f t="shared" si="143"/>
        <v>4.3110481091100791E-3</v>
      </c>
      <c r="BK113" s="42">
        <f t="shared" si="144"/>
        <v>-2.3374705931036632E-2</v>
      </c>
      <c r="BL113" s="42">
        <f t="shared" si="145"/>
        <v>0.24956337739365955</v>
      </c>
      <c r="BM113" s="42">
        <f t="shared" si="146"/>
        <v>7.714786890176635E-2</v>
      </c>
      <c r="BN113" s="42">
        <f t="shared" si="99"/>
        <v>-4.5003982183030759E-4</v>
      </c>
      <c r="BO113" s="42">
        <f t="shared" si="100"/>
        <v>4.8618381269363467E-5</v>
      </c>
      <c r="BP113" s="42">
        <f t="shared" si="101"/>
        <v>-4.0142144056094412E-4</v>
      </c>
      <c r="BQ113" s="42">
        <f t="shared" si="147"/>
        <v>0.2437790603887785</v>
      </c>
      <c r="BR113" s="42">
        <f t="shared" si="148"/>
        <v>5.0109257434702696</v>
      </c>
      <c r="BS113" s="45">
        <f t="shared" si="102"/>
        <v>-4.9035988095088158E-4</v>
      </c>
      <c r="BT113" s="42">
        <f t="shared" si="149"/>
        <v>6.5003088004382699</v>
      </c>
      <c r="BU113" s="45">
        <f t="shared" si="103"/>
        <v>-6.3610813903608389E-4</v>
      </c>
      <c r="BV113" s="42">
        <f t="shared" si="150"/>
        <v>-2.3374705931036632E-2</v>
      </c>
      <c r="BW113" s="42">
        <f t="shared" si="150"/>
        <v>0.24956337739365955</v>
      </c>
      <c r="BX113" s="42">
        <f t="shared" si="151"/>
        <v>0</v>
      </c>
      <c r="BY113" s="42">
        <f t="shared" si="104"/>
        <v>0</v>
      </c>
      <c r="BZ113" s="42">
        <f t="shared" si="159"/>
        <v>4.5110624972247937E-2</v>
      </c>
      <c r="CA113" s="42">
        <f t="shared" si="159"/>
        <v>0.24999929372342952</v>
      </c>
      <c r="CB113" s="42">
        <f t="shared" si="152"/>
        <v>0</v>
      </c>
      <c r="CC113" s="42">
        <f t="shared" si="105"/>
        <v>0</v>
      </c>
      <c r="CD113" s="42">
        <f t="shared" si="106"/>
        <v>0</v>
      </c>
      <c r="CE113" s="43">
        <f t="shared" si="107"/>
        <v>-3.9498947111003835E-4</v>
      </c>
      <c r="CF113" s="42">
        <f t="shared" si="108"/>
        <v>0.24741564415579184</v>
      </c>
      <c r="CG113" s="42">
        <f t="shared" si="153"/>
        <v>0</v>
      </c>
      <c r="CH113" s="42">
        <f t="shared" si="109"/>
        <v>0</v>
      </c>
      <c r="CI113" s="42">
        <f t="shared" si="160"/>
        <v>-4.0142144056094412E-4</v>
      </c>
      <c r="CJ113" s="42">
        <f t="shared" si="160"/>
        <v>0.2437790603887785</v>
      </c>
      <c r="CK113" s="42">
        <f t="shared" si="154"/>
        <v>0</v>
      </c>
      <c r="CL113" s="42">
        <f t="shared" si="155"/>
        <v>0</v>
      </c>
      <c r="CM113" s="44">
        <f t="shared" si="110"/>
        <v>0</v>
      </c>
    </row>
    <row r="114" spans="1:91" x14ac:dyDescent="0.55000000000000004">
      <c r="A114" s="1">
        <v>4.1763383884641199</v>
      </c>
      <c r="B114" s="1">
        <v>5.3936774677096899</v>
      </c>
      <c r="C114" s="15">
        <f t="shared" si="111"/>
        <v>1.50656475039281E-2</v>
      </c>
      <c r="D114" s="5">
        <f t="shared" si="112"/>
        <v>1.9827924116728152E-2</v>
      </c>
      <c r="E114" s="5">
        <f t="shared" si="113"/>
        <v>2.4993219431072008E-2</v>
      </c>
      <c r="F114" s="16">
        <f t="shared" si="114"/>
        <v>2.9727637178203259E-2</v>
      </c>
      <c r="G114" s="43">
        <f t="shared" si="115"/>
        <v>0.35</v>
      </c>
      <c r="H114" s="42">
        <f t="shared" si="116"/>
        <v>0.6</v>
      </c>
      <c r="I114" s="43">
        <f t="shared" si="117"/>
        <v>0.16986466955757776</v>
      </c>
      <c r="J114" s="42">
        <f t="shared" si="118"/>
        <v>0.26472142857761716</v>
      </c>
      <c r="K114" s="42">
        <f t="shared" si="119"/>
        <v>0.54236435123909399</v>
      </c>
      <c r="L114" s="44">
        <f t="shared" si="119"/>
        <v>0.56579656728282091</v>
      </c>
      <c r="M114" s="43">
        <f t="shared" si="120"/>
        <v>7.0911164315427905E-2</v>
      </c>
      <c r="N114" s="42">
        <f t="shared" si="121"/>
        <v>7.731671081242722E-2</v>
      </c>
      <c r="O114" s="42">
        <f t="shared" si="122"/>
        <v>1.2616650590835301E-3</v>
      </c>
      <c r="P114" s="44">
        <f t="shared" si="123"/>
        <v>3.9846325337490069E-3</v>
      </c>
      <c r="Q114" s="43">
        <f t="shared" si="124"/>
        <v>8.2205217200815722E-2</v>
      </c>
      <c r="R114" s="42">
        <f t="shared" si="125"/>
        <v>2.9387735607295093E-3</v>
      </c>
      <c r="S114" s="42">
        <f t="shared" si="126"/>
        <v>0.52053973882386362</v>
      </c>
      <c r="T114" s="44">
        <f t="shared" si="126"/>
        <v>0.50073469286142458</v>
      </c>
      <c r="U114" s="50">
        <v>0.48638694300124041</v>
      </c>
      <c r="V114" s="51">
        <v>0.51361305699875959</v>
      </c>
      <c r="W114" s="42">
        <f t="shared" si="127"/>
        <v>5.8320673125089454E-4</v>
      </c>
      <c r="X114" s="42">
        <f t="shared" si="127"/>
        <v>8.2926131426898226E-5</v>
      </c>
      <c r="Y114" s="42">
        <f t="shared" si="83"/>
        <v>6.6613286267779275E-4</v>
      </c>
      <c r="Z114" s="43">
        <f t="shared" si="84"/>
        <v>3.4152795822623205E-2</v>
      </c>
      <c r="AA114" s="42">
        <f t="shared" si="85"/>
        <v>0.24957811912904748</v>
      </c>
      <c r="AB114" s="42">
        <f t="shared" si="128"/>
        <v>0.54236435123909399</v>
      </c>
      <c r="AC114" s="44">
        <f t="shared" si="86"/>
        <v>4.6230001287161432E-3</v>
      </c>
      <c r="AD114" s="43">
        <f t="shared" si="156"/>
        <v>3.4152795822623205E-2</v>
      </c>
      <c r="AE114" s="42">
        <f t="shared" si="156"/>
        <v>0.24957811912904748</v>
      </c>
      <c r="AF114" s="42">
        <f t="shared" si="129"/>
        <v>0.56579656728282091</v>
      </c>
      <c r="AG114" s="44">
        <f t="shared" si="130"/>
        <v>4.8227314302642038E-3</v>
      </c>
      <c r="AH114" s="43">
        <f t="shared" si="131"/>
        <v>-1.2878364137335008E-2</v>
      </c>
      <c r="AI114" s="42">
        <f t="shared" si="132"/>
        <v>0.24999946022639938</v>
      </c>
      <c r="AJ114" s="42">
        <f t="shared" si="133"/>
        <v>0.54236435123909399</v>
      </c>
      <c r="AK114" s="44">
        <f t="shared" si="87"/>
        <v>-1.7461876323995459E-3</v>
      </c>
      <c r="AL114" s="42">
        <f t="shared" si="157"/>
        <v>-1.2878364137335008E-2</v>
      </c>
      <c r="AM114" s="42">
        <f t="shared" si="157"/>
        <v>0.24999946022639938</v>
      </c>
      <c r="AN114" s="42">
        <f t="shared" si="134"/>
        <v>0.56579656728282091</v>
      </c>
      <c r="AO114" s="45">
        <f t="shared" si="88"/>
        <v>-1.8216296222017712E-3</v>
      </c>
      <c r="AP114" s="46">
        <f t="shared" si="135"/>
        <v>3.4152795822623205E-2</v>
      </c>
      <c r="AQ114" s="42">
        <f t="shared" si="136"/>
        <v>0.24957811912904748</v>
      </c>
      <c r="AR114" s="42">
        <f t="shared" si="137"/>
        <v>7.0911164315427905E-2</v>
      </c>
      <c r="AS114" s="42">
        <f t="shared" si="89"/>
        <v>6.0443191188485528E-4</v>
      </c>
      <c r="AT114" s="42">
        <f t="shared" si="158"/>
        <v>-1.2878364137335008E-2</v>
      </c>
      <c r="AU114" s="42">
        <f t="shared" si="158"/>
        <v>0.24999946022639938</v>
      </c>
      <c r="AV114" s="42">
        <f t="shared" si="138"/>
        <v>1.2616650590835301E-3</v>
      </c>
      <c r="AW114" s="42">
        <f t="shared" si="90"/>
        <v>-4.0620367422177678E-6</v>
      </c>
      <c r="AX114" s="42">
        <f t="shared" si="91"/>
        <v>6.0036987514263751E-4</v>
      </c>
      <c r="AY114" s="42">
        <f t="shared" si="139"/>
        <v>0.24820526174409069</v>
      </c>
      <c r="AZ114" s="42">
        <f t="shared" si="140"/>
        <v>4.1763383884641199</v>
      </c>
      <c r="BA114" s="45">
        <f t="shared" si="92"/>
        <v>6.223369062688406E-4</v>
      </c>
      <c r="BB114" s="46">
        <f t="shared" si="93"/>
        <v>6.0443191188485528E-4</v>
      </c>
      <c r="BC114" s="42">
        <f t="shared" si="94"/>
        <v>-4.0620367422177678E-6</v>
      </c>
      <c r="BD114" s="42">
        <f t="shared" si="95"/>
        <v>6.0036987514263751E-4</v>
      </c>
      <c r="BE114" s="42">
        <f t="shared" si="141"/>
        <v>0.24820526174409069</v>
      </c>
      <c r="BF114" s="42">
        <f t="shared" si="142"/>
        <v>5.3936774677096899</v>
      </c>
      <c r="BG114" s="45">
        <f t="shared" si="96"/>
        <v>8.037386429074415E-4</v>
      </c>
      <c r="BH114" s="42">
        <f t="shared" si="97"/>
        <v>-1.2878364137335008E-2</v>
      </c>
      <c r="BI114" s="42">
        <f t="shared" si="98"/>
        <v>0.24999946022639938</v>
      </c>
      <c r="BJ114" s="42">
        <f t="shared" si="143"/>
        <v>3.9846325337490069E-3</v>
      </c>
      <c r="BK114" s="42">
        <f t="shared" si="144"/>
        <v>3.4152795822623205E-2</v>
      </c>
      <c r="BL114" s="42">
        <f t="shared" si="145"/>
        <v>0.24957811912904748</v>
      </c>
      <c r="BM114" s="42">
        <f t="shared" si="146"/>
        <v>7.731671081242722E-2</v>
      </c>
      <c r="BN114" s="42">
        <f t="shared" si="99"/>
        <v>6.5903144854774823E-4</v>
      </c>
      <c r="BO114" s="42">
        <f t="shared" si="100"/>
        <v>-1.2828859481994383E-5</v>
      </c>
      <c r="BP114" s="42">
        <f t="shared" si="101"/>
        <v>6.4620258906575388E-4</v>
      </c>
      <c r="BQ114" s="42">
        <f t="shared" si="147"/>
        <v>0.24567081173379723</v>
      </c>
      <c r="BR114" s="42">
        <f t="shared" si="148"/>
        <v>4.1763383884641199</v>
      </c>
      <c r="BS114" s="45">
        <f t="shared" si="102"/>
        <v>6.6300672679333109E-4</v>
      </c>
      <c r="BT114" s="42">
        <f t="shared" si="149"/>
        <v>5.3936774677096899</v>
      </c>
      <c r="BU114" s="45">
        <f t="shared" si="103"/>
        <v>8.5626309714818436E-4</v>
      </c>
      <c r="BV114" s="42">
        <f t="shared" si="150"/>
        <v>3.4152795822623205E-2</v>
      </c>
      <c r="BW114" s="42">
        <f t="shared" si="150"/>
        <v>0.24957811912904748</v>
      </c>
      <c r="BX114" s="42">
        <f t="shared" si="151"/>
        <v>0</v>
      </c>
      <c r="BY114" s="42">
        <f t="shared" si="104"/>
        <v>0</v>
      </c>
      <c r="BZ114" s="42">
        <f t="shared" si="159"/>
        <v>-1.2878364137335008E-2</v>
      </c>
      <c r="CA114" s="42">
        <f t="shared" si="159"/>
        <v>0.24999946022639938</v>
      </c>
      <c r="CB114" s="42">
        <f t="shared" si="152"/>
        <v>0</v>
      </c>
      <c r="CC114" s="42">
        <f t="shared" si="105"/>
        <v>0</v>
      </c>
      <c r="CD114" s="42">
        <f t="shared" si="106"/>
        <v>0</v>
      </c>
      <c r="CE114" s="43">
        <f t="shared" si="107"/>
        <v>6.0036987514263751E-4</v>
      </c>
      <c r="CF114" s="42">
        <f t="shared" si="108"/>
        <v>0.24820526174409069</v>
      </c>
      <c r="CG114" s="42">
        <f t="shared" si="153"/>
        <v>0</v>
      </c>
      <c r="CH114" s="42">
        <f t="shared" si="109"/>
        <v>0</v>
      </c>
      <c r="CI114" s="42">
        <f t="shared" si="160"/>
        <v>6.4620258906575388E-4</v>
      </c>
      <c r="CJ114" s="42">
        <f t="shared" si="160"/>
        <v>0.24567081173379723</v>
      </c>
      <c r="CK114" s="42">
        <f t="shared" si="154"/>
        <v>0</v>
      </c>
      <c r="CL114" s="42">
        <f t="shared" si="155"/>
        <v>0</v>
      </c>
      <c r="CM114" s="44">
        <f t="shared" si="110"/>
        <v>0</v>
      </c>
    </row>
    <row r="115" spans="1:91" x14ac:dyDescent="0.55000000000000004">
      <c r="A115" s="1">
        <v>4.27539150834055</v>
      </c>
      <c r="B115" s="1">
        <v>5.43805442750031</v>
      </c>
      <c r="C115" s="15">
        <f t="shared" si="111"/>
        <v>1.5034530658614658E-2</v>
      </c>
      <c r="D115" s="5">
        <f t="shared" si="112"/>
        <v>1.9787737184582779E-2</v>
      </c>
      <c r="E115" s="5">
        <f t="shared" si="113"/>
        <v>2.4960069094732341E-2</v>
      </c>
      <c r="F115" s="16">
        <f t="shared" si="114"/>
        <v>2.9684824023345848E-2</v>
      </c>
      <c r="G115" s="43">
        <f t="shared" si="115"/>
        <v>0.35</v>
      </c>
      <c r="H115" s="42">
        <f t="shared" si="116"/>
        <v>0.6</v>
      </c>
      <c r="I115" s="43">
        <f t="shared" si="117"/>
        <v>0.17188529651655965</v>
      </c>
      <c r="J115" s="42">
        <f t="shared" si="118"/>
        <v>0.26814175616493552</v>
      </c>
      <c r="K115" s="42">
        <f t="shared" si="119"/>
        <v>0.54286583838312852</v>
      </c>
      <c r="L115" s="44">
        <f t="shared" si="119"/>
        <v>0.56663665206104252</v>
      </c>
      <c r="M115" s="43">
        <f t="shared" si="120"/>
        <v>7.0680014308992095E-2</v>
      </c>
      <c r="N115" s="42">
        <f t="shared" si="121"/>
        <v>7.7075574240914005E-2</v>
      </c>
      <c r="O115" s="42">
        <f t="shared" si="122"/>
        <v>1.3489744407035073E-3</v>
      </c>
      <c r="P115" s="44">
        <f t="shared" si="123"/>
        <v>4.0757140148590951E-3</v>
      </c>
      <c r="Q115" s="43">
        <f t="shared" si="124"/>
        <v>8.2043610568336353E-2</v>
      </c>
      <c r="R115" s="42">
        <f t="shared" si="125"/>
        <v>3.041761084847949E-3</v>
      </c>
      <c r="S115" s="42">
        <f t="shared" si="126"/>
        <v>0.52049940521069671</v>
      </c>
      <c r="T115" s="44">
        <f t="shared" si="126"/>
        <v>0.50076043968489337</v>
      </c>
      <c r="U115" s="50">
        <v>0.14639067646498438</v>
      </c>
      <c r="V115" s="51">
        <v>0.85360932353501562</v>
      </c>
      <c r="W115" s="42">
        <f t="shared" si="127"/>
        <v>6.9978670461866482E-2</v>
      </c>
      <c r="X115" s="42">
        <f t="shared" si="127"/>
        <v>6.2251167417138535E-2</v>
      </c>
      <c r="Y115" s="42">
        <f t="shared" si="83"/>
        <v>0.13222983787900502</v>
      </c>
      <c r="Z115" s="43">
        <f t="shared" si="84"/>
        <v>0.37410872874571233</v>
      </c>
      <c r="AA115" s="42">
        <f t="shared" si="85"/>
        <v>0.24957977438600767</v>
      </c>
      <c r="AB115" s="42">
        <f t="shared" si="128"/>
        <v>0.54286583838312852</v>
      </c>
      <c r="AC115" s="44">
        <f t="shared" si="86"/>
        <v>5.0687368192665373E-2</v>
      </c>
      <c r="AD115" s="43">
        <f t="shared" si="156"/>
        <v>0.37410872874571233</v>
      </c>
      <c r="AE115" s="42">
        <f t="shared" si="156"/>
        <v>0.24957977438600767</v>
      </c>
      <c r="AF115" s="42">
        <f t="shared" si="129"/>
        <v>0.56663665206104252</v>
      </c>
      <c r="AG115" s="44">
        <f t="shared" si="130"/>
        <v>5.2906848402951373E-2</v>
      </c>
      <c r="AH115" s="43">
        <f t="shared" si="131"/>
        <v>-0.35284888385012225</v>
      </c>
      <c r="AI115" s="42">
        <f t="shared" si="132"/>
        <v>0.24999942173148565</v>
      </c>
      <c r="AJ115" s="42">
        <f t="shared" si="133"/>
        <v>0.54286583838312852</v>
      </c>
      <c r="AK115" s="44">
        <f t="shared" si="87"/>
        <v>-4.7887290521356339E-2</v>
      </c>
      <c r="AL115" s="42">
        <f t="shared" si="157"/>
        <v>-0.35284888385012225</v>
      </c>
      <c r="AM115" s="42">
        <f t="shared" si="157"/>
        <v>0.24999942173148565</v>
      </c>
      <c r="AN115" s="42">
        <f t="shared" si="134"/>
        <v>0.56663665206104252</v>
      </c>
      <c r="AO115" s="45">
        <f t="shared" si="88"/>
        <v>-4.9984161939741534E-2</v>
      </c>
      <c r="AP115" s="46">
        <f t="shared" si="135"/>
        <v>0.37410872874571233</v>
      </c>
      <c r="AQ115" s="42">
        <f t="shared" si="136"/>
        <v>0.24957977438600767</v>
      </c>
      <c r="AR115" s="42">
        <f t="shared" si="137"/>
        <v>7.0680014308992095E-2</v>
      </c>
      <c r="AS115" s="42">
        <f t="shared" si="89"/>
        <v>6.5993909652025742E-3</v>
      </c>
      <c r="AT115" s="42">
        <f t="shared" si="158"/>
        <v>-0.35284888385012225</v>
      </c>
      <c r="AU115" s="42">
        <f t="shared" si="158"/>
        <v>0.24999942173148565</v>
      </c>
      <c r="AV115" s="42">
        <f t="shared" si="138"/>
        <v>1.3489744407035073E-3</v>
      </c>
      <c r="AW115" s="42">
        <f t="shared" si="90"/>
        <v>-1.1899575618951061E-4</v>
      </c>
      <c r="AX115" s="42">
        <f t="shared" si="91"/>
        <v>6.4803952090130637E-3</v>
      </c>
      <c r="AY115" s="42">
        <f t="shared" si="139"/>
        <v>0.2481625198997115</v>
      </c>
      <c r="AZ115" s="42">
        <f t="shared" si="140"/>
        <v>4.27539150834055</v>
      </c>
      <c r="BA115" s="45">
        <f t="shared" si="92"/>
        <v>6.8756470217078034E-3</v>
      </c>
      <c r="BB115" s="46">
        <f t="shared" si="93"/>
        <v>6.5993909652025742E-3</v>
      </c>
      <c r="BC115" s="42">
        <f t="shared" si="94"/>
        <v>-1.1899575618951061E-4</v>
      </c>
      <c r="BD115" s="42">
        <f t="shared" si="95"/>
        <v>6.4803952090130637E-3</v>
      </c>
      <c r="BE115" s="42">
        <f t="shared" si="141"/>
        <v>0.2481625198997115</v>
      </c>
      <c r="BF115" s="42">
        <f t="shared" si="142"/>
        <v>5.43805442750031</v>
      </c>
      <c r="BG115" s="45">
        <f t="shared" si="96"/>
        <v>8.7454313026972437E-3</v>
      </c>
      <c r="BH115" s="42">
        <f t="shared" si="97"/>
        <v>-0.35284888385012225</v>
      </c>
      <c r="BI115" s="42">
        <f t="shared" si="98"/>
        <v>0.24999942173148565</v>
      </c>
      <c r="BJ115" s="42">
        <f t="shared" si="143"/>
        <v>4.0757140148590951E-3</v>
      </c>
      <c r="BK115" s="42">
        <f t="shared" si="144"/>
        <v>0.37410872874571233</v>
      </c>
      <c r="BL115" s="42">
        <f t="shared" si="145"/>
        <v>0.24957977438600767</v>
      </c>
      <c r="BM115" s="42">
        <f t="shared" si="146"/>
        <v>7.7075574240914005E-2</v>
      </c>
      <c r="BN115" s="42">
        <f t="shared" si="99"/>
        <v>7.1965442177135521E-3</v>
      </c>
      <c r="BO115" s="42">
        <f t="shared" si="100"/>
        <v>-3.5952695364444004E-4</v>
      </c>
      <c r="BP115" s="42">
        <f t="shared" si="101"/>
        <v>6.837017264069112E-3</v>
      </c>
      <c r="BQ115" s="42">
        <f t="shared" si="147"/>
        <v>0.24555955660209555</v>
      </c>
      <c r="BR115" s="42">
        <f t="shared" si="148"/>
        <v>4.27539150834055</v>
      </c>
      <c r="BS115" s="45">
        <f t="shared" si="102"/>
        <v>7.1779331179074556E-3</v>
      </c>
      <c r="BT115" s="42">
        <f t="shared" si="149"/>
        <v>5.43805442750031</v>
      </c>
      <c r="BU115" s="45">
        <f t="shared" si="103"/>
        <v>9.1299219956790332E-3</v>
      </c>
      <c r="BV115" s="42">
        <f t="shared" si="150"/>
        <v>0.37410872874571233</v>
      </c>
      <c r="BW115" s="42">
        <f t="shared" si="150"/>
        <v>0.24957977438600767</v>
      </c>
      <c r="BX115" s="42">
        <f t="shared" si="151"/>
        <v>0</v>
      </c>
      <c r="BY115" s="42">
        <f t="shared" si="104"/>
        <v>0</v>
      </c>
      <c r="BZ115" s="42">
        <f t="shared" si="159"/>
        <v>-0.35284888385012225</v>
      </c>
      <c r="CA115" s="42">
        <f t="shared" si="159"/>
        <v>0.24999942173148565</v>
      </c>
      <c r="CB115" s="42">
        <f t="shared" si="152"/>
        <v>0</v>
      </c>
      <c r="CC115" s="42">
        <f t="shared" si="105"/>
        <v>0</v>
      </c>
      <c r="CD115" s="42">
        <f t="shared" si="106"/>
        <v>0</v>
      </c>
      <c r="CE115" s="43">
        <f t="shared" si="107"/>
        <v>6.4803952090130637E-3</v>
      </c>
      <c r="CF115" s="42">
        <f t="shared" si="108"/>
        <v>0.2481625198997115</v>
      </c>
      <c r="CG115" s="42">
        <f t="shared" si="153"/>
        <v>0</v>
      </c>
      <c r="CH115" s="42">
        <f t="shared" si="109"/>
        <v>0</v>
      </c>
      <c r="CI115" s="42">
        <f t="shared" si="160"/>
        <v>6.837017264069112E-3</v>
      </c>
      <c r="CJ115" s="42">
        <f t="shared" si="160"/>
        <v>0.24555955660209555</v>
      </c>
      <c r="CK115" s="42">
        <f t="shared" si="154"/>
        <v>0</v>
      </c>
      <c r="CL115" s="42">
        <f t="shared" si="155"/>
        <v>0</v>
      </c>
      <c r="CM115" s="44">
        <f t="shared" si="110"/>
        <v>0</v>
      </c>
    </row>
    <row r="116" spans="1:91" x14ac:dyDescent="0.55000000000000004">
      <c r="A116" s="1">
        <v>4.8593276256808</v>
      </c>
      <c r="B116" s="1">
        <v>5.6690338055285796</v>
      </c>
      <c r="C116" s="15">
        <f t="shared" si="111"/>
        <v>1.4690748307529268E-2</v>
      </c>
      <c r="D116" s="5">
        <f t="shared" si="112"/>
        <v>1.9350465619447917E-2</v>
      </c>
      <c r="E116" s="5">
        <f t="shared" si="113"/>
        <v>2.4601172438836968E-2</v>
      </c>
      <c r="F116" s="16">
        <f t="shared" si="114"/>
        <v>2.9228327923561895E-2</v>
      </c>
      <c r="G116" s="43">
        <f t="shared" si="115"/>
        <v>0.35</v>
      </c>
      <c r="H116" s="42">
        <f t="shared" si="116"/>
        <v>0.6</v>
      </c>
      <c r="I116" s="43">
        <f t="shared" si="117"/>
        <v>0.1810856028420692</v>
      </c>
      <c r="J116" s="42">
        <f t="shared" si="118"/>
        <v>0.28524153593392493</v>
      </c>
      <c r="K116" s="42">
        <f t="shared" si="119"/>
        <v>0.54514809341306114</v>
      </c>
      <c r="L116" s="44">
        <f t="shared" si="119"/>
        <v>0.57083078510422214</v>
      </c>
      <c r="M116" s="43">
        <f t="shared" si="120"/>
        <v>6.8145645899358828E-2</v>
      </c>
      <c r="N116" s="42">
        <f t="shared" si="121"/>
        <v>7.443023182076644E-2</v>
      </c>
      <c r="O116" s="42">
        <f t="shared" si="122"/>
        <v>3.7433389667713246E-3</v>
      </c>
      <c r="P116" s="44">
        <f t="shared" si="123"/>
        <v>6.5749221118461716E-3</v>
      </c>
      <c r="Q116" s="43">
        <f t="shared" si="124"/>
        <v>7.9636536602174415E-2</v>
      </c>
      <c r="R116" s="42">
        <f t="shared" si="125"/>
        <v>5.7938420518384662E-3</v>
      </c>
      <c r="S116" s="42">
        <f t="shared" si="126"/>
        <v>0.51989861887842026</v>
      </c>
      <c r="T116" s="44">
        <f t="shared" si="126"/>
        <v>0.50144845646107328</v>
      </c>
      <c r="U116" s="50">
        <v>0.41946075856221843</v>
      </c>
      <c r="V116" s="51">
        <v>0.58053924143778157</v>
      </c>
      <c r="W116" s="42">
        <f t="shared" si="127"/>
        <v>5.0438818924484355E-3</v>
      </c>
      <c r="X116" s="42">
        <f t="shared" si="127"/>
        <v>3.1276761341159534E-3</v>
      </c>
      <c r="Y116" s="42">
        <f t="shared" si="83"/>
        <v>8.1715580265643885E-3</v>
      </c>
      <c r="Z116" s="43">
        <f t="shared" si="84"/>
        <v>0.10043786031620183</v>
      </c>
      <c r="AA116" s="42">
        <f t="shared" si="85"/>
        <v>0.24960404496673139</v>
      </c>
      <c r="AB116" s="42">
        <f t="shared" si="128"/>
        <v>0.54514809341306114</v>
      </c>
      <c r="AC116" s="44">
        <f t="shared" si="86"/>
        <v>1.3666697087361571E-2</v>
      </c>
      <c r="AD116" s="43">
        <f t="shared" si="156"/>
        <v>0.10043786031620183</v>
      </c>
      <c r="AE116" s="42">
        <f t="shared" si="156"/>
        <v>0.24960404496673139</v>
      </c>
      <c r="AF116" s="42">
        <f t="shared" si="129"/>
        <v>0.57083078510422214</v>
      </c>
      <c r="AG116" s="44">
        <f t="shared" si="130"/>
        <v>1.4310554365727292E-2</v>
      </c>
      <c r="AH116" s="43">
        <f t="shared" si="131"/>
        <v>-7.9090784976708295E-2</v>
      </c>
      <c r="AI116" s="42">
        <f t="shared" si="132"/>
        <v>0.24999790197388039</v>
      </c>
      <c r="AJ116" s="42">
        <f t="shared" si="133"/>
        <v>0.54514809341306114</v>
      </c>
      <c r="AK116" s="44">
        <f t="shared" si="87"/>
        <v>-1.0778957200254593E-2</v>
      </c>
      <c r="AL116" s="42">
        <f t="shared" si="157"/>
        <v>-7.9090784976708295E-2</v>
      </c>
      <c r="AM116" s="42">
        <f t="shared" si="157"/>
        <v>0.24999790197388039</v>
      </c>
      <c r="AN116" s="42">
        <f t="shared" si="134"/>
        <v>0.57083078510422214</v>
      </c>
      <c r="AO116" s="45">
        <f t="shared" si="88"/>
        <v>-1.1286769000151325E-2</v>
      </c>
      <c r="AP116" s="46">
        <f t="shared" si="135"/>
        <v>0.10043786031620183</v>
      </c>
      <c r="AQ116" s="42">
        <f t="shared" si="136"/>
        <v>0.24960404496673139</v>
      </c>
      <c r="AR116" s="42">
        <f t="shared" si="137"/>
        <v>6.8145645899358828E-2</v>
      </c>
      <c r="AS116" s="42">
        <f t="shared" si="89"/>
        <v>1.7083906402355707E-3</v>
      </c>
      <c r="AT116" s="42">
        <f t="shared" si="158"/>
        <v>-7.9090784976708295E-2</v>
      </c>
      <c r="AU116" s="42">
        <f t="shared" si="158"/>
        <v>0.24999790197388039</v>
      </c>
      <c r="AV116" s="42">
        <f t="shared" si="138"/>
        <v>3.7433389667713246E-3</v>
      </c>
      <c r="AW116" s="42">
        <f t="shared" si="90"/>
        <v>-7.401528317975886E-5</v>
      </c>
      <c r="AX116" s="42">
        <f t="shared" si="91"/>
        <v>1.6343753570558118E-3</v>
      </c>
      <c r="AY116" s="42">
        <f t="shared" si="139"/>
        <v>0.24796164966116552</v>
      </c>
      <c r="AZ116" s="42">
        <f t="shared" si="140"/>
        <v>4.8593276256808</v>
      </c>
      <c r="BA116" s="45">
        <f t="shared" si="92"/>
        <v>1.9693028231106014E-3</v>
      </c>
      <c r="BB116" s="46">
        <f t="shared" si="93"/>
        <v>1.7083906402355707E-3</v>
      </c>
      <c r="BC116" s="42">
        <f t="shared" si="94"/>
        <v>-7.401528317975886E-5</v>
      </c>
      <c r="BD116" s="42">
        <f t="shared" si="95"/>
        <v>1.6343753570558118E-3</v>
      </c>
      <c r="BE116" s="42">
        <f t="shared" si="141"/>
        <v>0.24796164966116552</v>
      </c>
      <c r="BF116" s="42">
        <f t="shared" si="142"/>
        <v>5.6690338055285796</v>
      </c>
      <c r="BG116" s="45">
        <f t="shared" si="96"/>
        <v>2.2974463007055974E-3</v>
      </c>
      <c r="BH116" s="42">
        <f t="shared" si="97"/>
        <v>-7.9090784976708295E-2</v>
      </c>
      <c r="BI116" s="42">
        <f t="shared" si="98"/>
        <v>0.24999790197388039</v>
      </c>
      <c r="BJ116" s="42">
        <f t="shared" si="143"/>
        <v>6.5749221118461716E-3</v>
      </c>
      <c r="BK116" s="42">
        <f t="shared" si="144"/>
        <v>0.10043786031620183</v>
      </c>
      <c r="BL116" s="42">
        <f t="shared" si="145"/>
        <v>0.24960404496673139</v>
      </c>
      <c r="BM116" s="42">
        <f t="shared" si="146"/>
        <v>7.443023182076644E-2</v>
      </c>
      <c r="BN116" s="42">
        <f t="shared" si="99"/>
        <v>1.865943300045198E-3</v>
      </c>
      <c r="BO116" s="42">
        <f t="shared" si="100"/>
        <v>-1.300028467400294E-4</v>
      </c>
      <c r="BP116" s="42">
        <f t="shared" si="101"/>
        <v>1.7359404533051686E-3</v>
      </c>
      <c r="BQ116" s="42">
        <f t="shared" si="147"/>
        <v>0.2449829998815195</v>
      </c>
      <c r="BR116" s="42">
        <f t="shared" si="148"/>
        <v>4.8593276256808</v>
      </c>
      <c r="BS116" s="45">
        <f t="shared" si="102"/>
        <v>2.0665549287569866E-3</v>
      </c>
      <c r="BT116" s="42">
        <f t="shared" si="149"/>
        <v>5.6690338055285796</v>
      </c>
      <c r="BU116" s="45">
        <f t="shared" si="103"/>
        <v>2.4109034530191238E-3</v>
      </c>
      <c r="BV116" s="42">
        <f t="shared" si="150"/>
        <v>0.10043786031620183</v>
      </c>
      <c r="BW116" s="42">
        <f t="shared" si="150"/>
        <v>0.24960404496673139</v>
      </c>
      <c r="BX116" s="42">
        <f t="shared" si="151"/>
        <v>0</v>
      </c>
      <c r="BY116" s="42">
        <f t="shared" si="104"/>
        <v>0</v>
      </c>
      <c r="BZ116" s="42">
        <f t="shared" si="159"/>
        <v>-7.9090784976708295E-2</v>
      </c>
      <c r="CA116" s="42">
        <f t="shared" si="159"/>
        <v>0.24999790197388039</v>
      </c>
      <c r="CB116" s="42">
        <f t="shared" si="152"/>
        <v>0</v>
      </c>
      <c r="CC116" s="42">
        <f t="shared" si="105"/>
        <v>0</v>
      </c>
      <c r="CD116" s="42">
        <f t="shared" si="106"/>
        <v>0</v>
      </c>
      <c r="CE116" s="43">
        <f t="shared" si="107"/>
        <v>1.6343753570558118E-3</v>
      </c>
      <c r="CF116" s="42">
        <f t="shared" si="108"/>
        <v>0.24796164966116552</v>
      </c>
      <c r="CG116" s="42">
        <f t="shared" si="153"/>
        <v>0</v>
      </c>
      <c r="CH116" s="42">
        <f t="shared" si="109"/>
        <v>0</v>
      </c>
      <c r="CI116" s="42">
        <f t="shared" si="160"/>
        <v>1.7359404533051686E-3</v>
      </c>
      <c r="CJ116" s="42">
        <f t="shared" si="160"/>
        <v>0.2449829998815195</v>
      </c>
      <c r="CK116" s="42">
        <f t="shared" si="154"/>
        <v>0</v>
      </c>
      <c r="CL116" s="42">
        <f t="shared" si="155"/>
        <v>0</v>
      </c>
      <c r="CM116" s="44">
        <f t="shared" si="110"/>
        <v>0</v>
      </c>
    </row>
    <row r="117" spans="1:91" x14ac:dyDescent="0.55000000000000004">
      <c r="A117" s="1">
        <v>7.6373122621371099</v>
      </c>
      <c r="B117" s="1">
        <v>7.9752972656727099</v>
      </c>
      <c r="C117" s="15">
        <f t="shared" si="111"/>
        <v>1.4592283166373737E-2</v>
      </c>
      <c r="D117" s="5">
        <f t="shared" si="112"/>
        <v>1.9235593304412636E-2</v>
      </c>
      <c r="E117" s="5">
        <f t="shared" si="113"/>
        <v>2.4497844692399118E-2</v>
      </c>
      <c r="F117" s="16">
        <f t="shared" si="114"/>
        <v>2.910778275091094E-2</v>
      </c>
      <c r="G117" s="43">
        <f t="shared" si="115"/>
        <v>0.35</v>
      </c>
      <c r="H117" s="42">
        <f t="shared" si="116"/>
        <v>0.6</v>
      </c>
      <c r="I117" s="43">
        <f t="shared" si="117"/>
        <v>0.26485539784339746</v>
      </c>
      <c r="J117" s="42">
        <f t="shared" si="118"/>
        <v>0.41924090984832563</v>
      </c>
      <c r="K117" s="42">
        <f t="shared" si="119"/>
        <v>0.56582947933093286</v>
      </c>
      <c r="L117" s="44">
        <f t="shared" si="119"/>
        <v>0.6033015919974527</v>
      </c>
      <c r="M117" s="43">
        <f t="shared" si="120"/>
        <v>6.7462311044990744E-2</v>
      </c>
      <c r="N117" s="42">
        <f t="shared" si="121"/>
        <v>7.3714704102480072E-2</v>
      </c>
      <c r="O117" s="42">
        <f t="shared" si="122"/>
        <v>4.2822868267840541E-3</v>
      </c>
      <c r="P117" s="44">
        <f t="shared" si="123"/>
        <v>7.1392605618537377E-3</v>
      </c>
      <c r="Q117" s="43">
        <f t="shared" si="124"/>
        <v>8.2644362671695948E-2</v>
      </c>
      <c r="R117" s="42">
        <f t="shared" si="125"/>
        <v>6.7301713881959225E-3</v>
      </c>
      <c r="S117" s="42">
        <f t="shared" si="126"/>
        <v>0.52064933893416288</v>
      </c>
      <c r="T117" s="44">
        <f t="shared" si="126"/>
        <v>0.50168253649615058</v>
      </c>
      <c r="U117" s="50">
        <v>7.1038437770474472E-2</v>
      </c>
      <c r="V117" s="51">
        <v>0.92896156222952553</v>
      </c>
      <c r="W117" s="42">
        <f t="shared" si="127"/>
        <v>0.10107498122261199</v>
      </c>
      <c r="X117" s="42">
        <f t="shared" si="127"/>
        <v>9.1283682915831041E-2</v>
      </c>
      <c r="Y117" s="42">
        <f t="shared" si="83"/>
        <v>0.19235866413844305</v>
      </c>
      <c r="Z117" s="43">
        <f t="shared" si="84"/>
        <v>0.4496109011636884</v>
      </c>
      <c r="AA117" s="42">
        <f t="shared" si="85"/>
        <v>0.24957360480158206</v>
      </c>
      <c r="AB117" s="42">
        <f t="shared" si="128"/>
        <v>0.56582947933093286</v>
      </c>
      <c r="AC117" s="44">
        <f t="shared" si="86"/>
        <v>6.3492299265539301E-2</v>
      </c>
      <c r="AD117" s="43">
        <f t="shared" si="156"/>
        <v>0.4496109011636884</v>
      </c>
      <c r="AE117" s="42">
        <f t="shared" si="156"/>
        <v>0.24957360480158206</v>
      </c>
      <c r="AF117" s="42">
        <f t="shared" si="129"/>
        <v>0.6033015919974527</v>
      </c>
      <c r="AG117" s="44">
        <f t="shared" si="130"/>
        <v>6.7697083000646141E-2</v>
      </c>
      <c r="AH117" s="43">
        <f t="shared" si="131"/>
        <v>-0.42727902573337495</v>
      </c>
      <c r="AI117" s="42">
        <f t="shared" si="132"/>
        <v>0.24999716907093913</v>
      </c>
      <c r="AJ117" s="42">
        <f t="shared" si="133"/>
        <v>0.56582947933093286</v>
      </c>
      <c r="AK117" s="44">
        <f t="shared" si="87"/>
        <v>-6.0441082739515324E-2</v>
      </c>
      <c r="AL117" s="42">
        <f t="shared" si="157"/>
        <v>-0.42727902573337495</v>
      </c>
      <c r="AM117" s="42">
        <f t="shared" si="157"/>
        <v>0.24999716907093913</v>
      </c>
      <c r="AN117" s="42">
        <f t="shared" si="134"/>
        <v>0.6033015919974527</v>
      </c>
      <c r="AO117" s="45">
        <f t="shared" si="88"/>
        <v>-6.4443799361455306E-2</v>
      </c>
      <c r="AP117" s="46">
        <f t="shared" si="135"/>
        <v>0.4496109011636884</v>
      </c>
      <c r="AQ117" s="42">
        <f t="shared" si="136"/>
        <v>0.24957360480158206</v>
      </c>
      <c r="AR117" s="42">
        <f t="shared" si="137"/>
        <v>6.7462311044990744E-2</v>
      </c>
      <c r="AS117" s="42">
        <f t="shared" si="89"/>
        <v>7.5700142860677692E-3</v>
      </c>
      <c r="AT117" s="42">
        <f t="shared" si="158"/>
        <v>-0.42727902573337495</v>
      </c>
      <c r="AU117" s="42">
        <f t="shared" si="158"/>
        <v>0.24999716907093913</v>
      </c>
      <c r="AV117" s="42">
        <f t="shared" si="138"/>
        <v>4.2822868267840541E-3</v>
      </c>
      <c r="AW117" s="42">
        <f t="shared" si="90"/>
        <v>-4.5742765597515592E-4</v>
      </c>
      <c r="AX117" s="42">
        <f t="shared" si="91"/>
        <v>7.1125866300926132E-3</v>
      </c>
      <c r="AY117" s="42">
        <f t="shared" si="139"/>
        <v>0.24566647965101829</v>
      </c>
      <c r="AZ117" s="42">
        <f t="shared" si="140"/>
        <v>7.6373122621371099</v>
      </c>
      <c r="BA117" s="45">
        <f t="shared" si="92"/>
        <v>1.3344859917123647E-2</v>
      </c>
      <c r="BB117" s="46">
        <f t="shared" si="93"/>
        <v>7.5700142860677692E-3</v>
      </c>
      <c r="BC117" s="42">
        <f t="shared" si="94"/>
        <v>-4.5742765597515592E-4</v>
      </c>
      <c r="BD117" s="42">
        <f t="shared" si="95"/>
        <v>7.1125866300926132E-3</v>
      </c>
      <c r="BE117" s="42">
        <f t="shared" si="141"/>
        <v>0.24566647965101829</v>
      </c>
      <c r="BF117" s="42">
        <f t="shared" si="142"/>
        <v>7.9752972656727099</v>
      </c>
      <c r="BG117" s="45">
        <f t="shared" si="96"/>
        <v>1.3935429265535886E-2</v>
      </c>
      <c r="BH117" s="42">
        <f t="shared" si="97"/>
        <v>-0.42727902573337495</v>
      </c>
      <c r="BI117" s="42">
        <f t="shared" si="98"/>
        <v>0.24999716907093913</v>
      </c>
      <c r="BJ117" s="42">
        <f t="shared" si="143"/>
        <v>7.1392605618537377E-3</v>
      </c>
      <c r="BK117" s="42">
        <f t="shared" si="144"/>
        <v>0.4496109011636884</v>
      </c>
      <c r="BL117" s="42">
        <f t="shared" si="145"/>
        <v>0.24957360480158206</v>
      </c>
      <c r="BM117" s="42">
        <f t="shared" si="146"/>
        <v>7.3714704102480072E-2</v>
      </c>
      <c r="BN117" s="42">
        <f t="shared" si="99"/>
        <v>8.2716016469831129E-3</v>
      </c>
      <c r="BO117" s="42">
        <f t="shared" si="100"/>
        <v>-7.6260543870601202E-4</v>
      </c>
      <c r="BP117" s="42">
        <f t="shared" si="101"/>
        <v>7.5089962082771008E-3</v>
      </c>
      <c r="BQ117" s="42">
        <f t="shared" si="147"/>
        <v>0.23932878109079181</v>
      </c>
      <c r="BR117" s="42">
        <f t="shared" si="148"/>
        <v>7.6373122621371099</v>
      </c>
      <c r="BS117" s="45">
        <f t="shared" si="102"/>
        <v>1.3725158285893617E-2</v>
      </c>
      <c r="BT117" s="42">
        <f t="shared" si="149"/>
        <v>7.9752972656727099</v>
      </c>
      <c r="BU117" s="45">
        <f t="shared" si="103"/>
        <v>1.4332557526956774E-2</v>
      </c>
      <c r="BV117" s="42">
        <f t="shared" si="150"/>
        <v>0.4496109011636884</v>
      </c>
      <c r="BW117" s="42">
        <f t="shared" si="150"/>
        <v>0.24957360480158206</v>
      </c>
      <c r="BX117" s="42">
        <f t="shared" si="151"/>
        <v>0</v>
      </c>
      <c r="BY117" s="42">
        <f t="shared" si="104"/>
        <v>0</v>
      </c>
      <c r="BZ117" s="42">
        <f t="shared" si="159"/>
        <v>-0.42727902573337495</v>
      </c>
      <c r="CA117" s="42">
        <f t="shared" si="159"/>
        <v>0.24999716907093913</v>
      </c>
      <c r="CB117" s="42">
        <f t="shared" si="152"/>
        <v>0</v>
      </c>
      <c r="CC117" s="42">
        <f t="shared" si="105"/>
        <v>0</v>
      </c>
      <c r="CD117" s="42">
        <f t="shared" si="106"/>
        <v>0</v>
      </c>
      <c r="CE117" s="43">
        <f t="shared" si="107"/>
        <v>7.1125866300926132E-3</v>
      </c>
      <c r="CF117" s="42">
        <f t="shared" si="108"/>
        <v>0.24566647965101829</v>
      </c>
      <c r="CG117" s="42">
        <f t="shared" si="153"/>
        <v>0</v>
      </c>
      <c r="CH117" s="42">
        <f t="shared" si="109"/>
        <v>0</v>
      </c>
      <c r="CI117" s="42">
        <f t="shared" si="160"/>
        <v>7.5089962082771008E-3</v>
      </c>
      <c r="CJ117" s="42">
        <f t="shared" si="160"/>
        <v>0.23932878109079181</v>
      </c>
      <c r="CK117" s="42">
        <f t="shared" si="154"/>
        <v>0</v>
      </c>
      <c r="CL117" s="42">
        <f t="shared" si="155"/>
        <v>0</v>
      </c>
      <c r="CM117" s="44">
        <f t="shared" si="110"/>
        <v>0</v>
      </c>
    </row>
    <row r="118" spans="1:91" x14ac:dyDescent="0.55000000000000004">
      <c r="A118" s="1">
        <v>6.0367213608718897</v>
      </c>
      <c r="B118" s="1">
        <v>7.3770849768967803</v>
      </c>
      <c r="C118" s="15">
        <f t="shared" si="111"/>
        <v>1.3925040170517555E-2</v>
      </c>
      <c r="D118" s="5">
        <f t="shared" si="112"/>
        <v>1.8538821841135842E-2</v>
      </c>
      <c r="E118" s="5">
        <f t="shared" si="113"/>
        <v>2.3811586778104438E-2</v>
      </c>
      <c r="F118" s="16">
        <f t="shared" si="114"/>
        <v>2.8391154874563101E-2</v>
      </c>
      <c r="G118" s="43">
        <f t="shared" si="115"/>
        <v>0.35</v>
      </c>
      <c r="H118" s="42">
        <f t="shared" si="116"/>
        <v>0.6</v>
      </c>
      <c r="I118" s="43">
        <f t="shared" si="117"/>
        <v>0.2208240515419716</v>
      </c>
      <c r="J118" s="42">
        <f t="shared" si="118"/>
        <v>0.35318787664152695</v>
      </c>
      <c r="K118" s="42">
        <f t="shared" si="119"/>
        <v>0.55498276600892449</v>
      </c>
      <c r="L118" s="44">
        <f t="shared" si="119"/>
        <v>0.58739041664334202</v>
      </c>
      <c r="M118" s="43">
        <f t="shared" si="120"/>
        <v>6.428769608171378E-2</v>
      </c>
      <c r="N118" s="42">
        <f t="shared" si="121"/>
        <v>7.0329849952447759E-2</v>
      </c>
      <c r="O118" s="42">
        <f t="shared" si="122"/>
        <v>7.3043409637598205E-3</v>
      </c>
      <c r="P118" s="44">
        <f t="shared" si="123"/>
        <v>1.0361450529926503E-2</v>
      </c>
      <c r="Q118" s="43">
        <f t="shared" si="124"/>
        <v>7.6989643257802637E-2</v>
      </c>
      <c r="R118" s="42">
        <f t="shared" si="125"/>
        <v>1.0140000095742625E-2</v>
      </c>
      <c r="S118" s="42">
        <f t="shared" si="126"/>
        <v>0.51923790917955226</v>
      </c>
      <c r="T118" s="44">
        <f t="shared" si="126"/>
        <v>0.5025349783035179</v>
      </c>
      <c r="U118" s="50">
        <v>0.60792023413979945</v>
      </c>
      <c r="V118" s="51">
        <v>0.39207976586020055</v>
      </c>
      <c r="W118" s="42">
        <f t="shared" si="127"/>
        <v>3.9322773801774413E-3</v>
      </c>
      <c r="X118" s="42">
        <f t="shared" si="127"/>
        <v>6.100176977949184E-3</v>
      </c>
      <c r="Y118" s="42">
        <f t="shared" si="83"/>
        <v>1.0032454358126625E-2</v>
      </c>
      <c r="Z118" s="43">
        <f t="shared" si="84"/>
        <v>-8.8682324960247194E-2</v>
      </c>
      <c r="AA118" s="42">
        <f t="shared" si="85"/>
        <v>0.24962990285039929</v>
      </c>
      <c r="AB118" s="42">
        <f t="shared" si="128"/>
        <v>0.55498276600892449</v>
      </c>
      <c r="AC118" s="44">
        <f t="shared" si="86"/>
        <v>-1.2286075369266493E-2</v>
      </c>
      <c r="AD118" s="43">
        <f t="shared" si="156"/>
        <v>-8.8682324960247194E-2</v>
      </c>
      <c r="AE118" s="42">
        <f t="shared" si="156"/>
        <v>0.24962990285039929</v>
      </c>
      <c r="AF118" s="42">
        <f t="shared" si="129"/>
        <v>0.58739041664334202</v>
      </c>
      <c r="AG118" s="44">
        <f t="shared" si="130"/>
        <v>-1.3003508166502052E-2</v>
      </c>
      <c r="AH118" s="43">
        <f t="shared" si="131"/>
        <v>0.11045521244331735</v>
      </c>
      <c r="AI118" s="42">
        <f t="shared" si="132"/>
        <v>0.24999357388500068</v>
      </c>
      <c r="AJ118" s="42">
        <f t="shared" si="133"/>
        <v>0.55498276600892449</v>
      </c>
      <c r="AK118" s="44">
        <f t="shared" si="87"/>
        <v>1.5324790904873485E-2</v>
      </c>
      <c r="AL118" s="42">
        <f t="shared" si="157"/>
        <v>0.11045521244331735</v>
      </c>
      <c r="AM118" s="42">
        <f t="shared" si="157"/>
        <v>0.24999357388500068</v>
      </c>
      <c r="AN118" s="42">
        <f t="shared" si="134"/>
        <v>0.58739041664334202</v>
      </c>
      <c r="AO118" s="45">
        <f t="shared" si="88"/>
        <v>1.6219666385894553E-2</v>
      </c>
      <c r="AP118" s="46">
        <f t="shared" si="135"/>
        <v>-8.8682324960247194E-2</v>
      </c>
      <c r="AQ118" s="42">
        <f t="shared" si="136"/>
        <v>0.24962990285039929</v>
      </c>
      <c r="AR118" s="42">
        <f t="shared" si="137"/>
        <v>6.428769608171378E-2</v>
      </c>
      <c r="AS118" s="42">
        <f t="shared" si="89"/>
        <v>-1.4231855973771488E-3</v>
      </c>
      <c r="AT118" s="42">
        <f t="shared" si="158"/>
        <v>0.11045521244331735</v>
      </c>
      <c r="AU118" s="42">
        <f t="shared" si="158"/>
        <v>0.24999357388500068</v>
      </c>
      <c r="AV118" s="42">
        <f t="shared" si="138"/>
        <v>7.3043409637598205E-3</v>
      </c>
      <c r="AW118" s="42">
        <f t="shared" si="90"/>
        <v>2.0169544862177089E-4</v>
      </c>
      <c r="AX118" s="42">
        <f t="shared" si="91"/>
        <v>-1.221490148755378E-3</v>
      </c>
      <c r="AY118" s="42">
        <f t="shared" si="139"/>
        <v>0.24697689544200785</v>
      </c>
      <c r="AZ118" s="42">
        <f t="shared" si="140"/>
        <v>6.0367213608718897</v>
      </c>
      <c r="BA118" s="45">
        <f t="shared" si="92"/>
        <v>-1.8211571629625333E-3</v>
      </c>
      <c r="BB118" s="46">
        <f t="shared" si="93"/>
        <v>-1.4231855973771488E-3</v>
      </c>
      <c r="BC118" s="42">
        <f t="shared" si="94"/>
        <v>2.0169544862177089E-4</v>
      </c>
      <c r="BD118" s="42">
        <f t="shared" si="95"/>
        <v>-1.221490148755378E-3</v>
      </c>
      <c r="BE118" s="42">
        <f t="shared" si="141"/>
        <v>0.24697689544200785</v>
      </c>
      <c r="BF118" s="42">
        <f t="shared" si="142"/>
        <v>7.3770849768967803</v>
      </c>
      <c r="BG118" s="45">
        <f t="shared" si="96"/>
        <v>-2.2255178505569558E-3</v>
      </c>
      <c r="BH118" s="42">
        <f t="shared" si="97"/>
        <v>0.11045521244331735</v>
      </c>
      <c r="BI118" s="42">
        <f t="shared" si="98"/>
        <v>0.24999357388500068</v>
      </c>
      <c r="BJ118" s="42">
        <f t="shared" si="143"/>
        <v>1.0361450529926503E-2</v>
      </c>
      <c r="BK118" s="42">
        <f t="shared" si="144"/>
        <v>-8.8682324960247194E-2</v>
      </c>
      <c r="BL118" s="42">
        <f t="shared" si="145"/>
        <v>0.24962990285039929</v>
      </c>
      <c r="BM118" s="42">
        <f t="shared" si="146"/>
        <v>7.0329849952447759E-2</v>
      </c>
      <c r="BN118" s="42">
        <f t="shared" si="99"/>
        <v>-1.5569453506437021E-3</v>
      </c>
      <c r="BO118" s="42">
        <f t="shared" si="100"/>
        <v>2.8611170034018827E-4</v>
      </c>
      <c r="BP118" s="42">
        <f t="shared" si="101"/>
        <v>-1.2708336503035138E-3</v>
      </c>
      <c r="BQ118" s="42">
        <f t="shared" si="147"/>
        <v>0.24236291507890309</v>
      </c>
      <c r="BR118" s="42">
        <f t="shared" si="148"/>
        <v>6.0367213608718897</v>
      </c>
      <c r="BS118" s="45">
        <f t="shared" si="102"/>
        <v>-1.8593279758131456E-3</v>
      </c>
      <c r="BT118" s="42">
        <f t="shared" si="149"/>
        <v>7.3770849768967803</v>
      </c>
      <c r="BU118" s="45">
        <f t="shared" si="103"/>
        <v>-2.2721639210317936E-3</v>
      </c>
      <c r="BV118" s="42">
        <f t="shared" si="150"/>
        <v>-8.8682324960247194E-2</v>
      </c>
      <c r="BW118" s="42">
        <f t="shared" si="150"/>
        <v>0.24962990285039929</v>
      </c>
      <c r="BX118" s="42">
        <f t="shared" si="151"/>
        <v>0</v>
      </c>
      <c r="BY118" s="42">
        <f t="shared" si="104"/>
        <v>0</v>
      </c>
      <c r="BZ118" s="42">
        <f t="shared" si="159"/>
        <v>0.11045521244331735</v>
      </c>
      <c r="CA118" s="42">
        <f t="shared" si="159"/>
        <v>0.24999357388500068</v>
      </c>
      <c r="CB118" s="42">
        <f t="shared" si="152"/>
        <v>0</v>
      </c>
      <c r="CC118" s="42">
        <f t="shared" si="105"/>
        <v>0</v>
      </c>
      <c r="CD118" s="42">
        <f t="shared" si="106"/>
        <v>0</v>
      </c>
      <c r="CE118" s="43">
        <f t="shared" si="107"/>
        <v>-1.221490148755378E-3</v>
      </c>
      <c r="CF118" s="42">
        <f t="shared" si="108"/>
        <v>0.24697689544200785</v>
      </c>
      <c r="CG118" s="42">
        <f t="shared" si="153"/>
        <v>0</v>
      </c>
      <c r="CH118" s="42">
        <f t="shared" si="109"/>
        <v>0</v>
      </c>
      <c r="CI118" s="42">
        <f t="shared" si="160"/>
        <v>-1.2708336503035138E-3</v>
      </c>
      <c r="CJ118" s="42">
        <f t="shared" si="160"/>
        <v>0.24236291507890309</v>
      </c>
      <c r="CK118" s="42">
        <f t="shared" si="154"/>
        <v>0</v>
      </c>
      <c r="CL118" s="42">
        <f t="shared" si="155"/>
        <v>0</v>
      </c>
      <c r="CM118" s="44">
        <f t="shared" si="110"/>
        <v>0</v>
      </c>
    </row>
    <row r="119" spans="1:91" x14ac:dyDescent="0.55000000000000004">
      <c r="A119" s="1">
        <v>6.4342593119212497</v>
      </c>
      <c r="B119" s="1">
        <v>7.2642116242132504</v>
      </c>
      <c r="C119" s="15">
        <f t="shared" si="111"/>
        <v>1.4016098028665682E-2</v>
      </c>
      <c r="D119" s="5">
        <f t="shared" si="112"/>
        <v>1.865009773366369E-2</v>
      </c>
      <c r="E119" s="5">
        <f t="shared" si="113"/>
        <v>2.3904553176895094E-2</v>
      </c>
      <c r="F119" s="16">
        <f t="shared" si="114"/>
        <v>2.850476307061469E-2</v>
      </c>
      <c r="G119" s="43">
        <f t="shared" si="115"/>
        <v>0.35</v>
      </c>
      <c r="H119" s="42">
        <f t="shared" si="116"/>
        <v>0.6</v>
      </c>
      <c r="I119" s="43">
        <f t="shared" si="117"/>
        <v>0.22566146600733619</v>
      </c>
      <c r="J119" s="42">
        <f t="shared" si="118"/>
        <v>0.36087272511875779</v>
      </c>
      <c r="K119" s="42">
        <f t="shared" si="119"/>
        <v>0.55617717560398283</v>
      </c>
      <c r="L119" s="44">
        <f t="shared" si="119"/>
        <v>0.58925167977117787</v>
      </c>
      <c r="M119" s="43">
        <f t="shared" si="120"/>
        <v>6.4901999850177111E-2</v>
      </c>
      <c r="N119" s="42">
        <f t="shared" si="121"/>
        <v>7.0980025360772858E-2</v>
      </c>
      <c r="O119" s="42">
        <f t="shared" si="122"/>
        <v>6.5381014185161464E-3</v>
      </c>
      <c r="P119" s="44">
        <f t="shared" si="123"/>
        <v>9.5504672106317759E-3</v>
      </c>
      <c r="Q119" s="43">
        <f t="shared" si="124"/>
        <v>7.7922110141757844E-2</v>
      </c>
      <c r="R119" s="42">
        <f t="shared" si="125"/>
        <v>9.2639716272270335E-3</v>
      </c>
      <c r="S119" s="42">
        <f t="shared" si="126"/>
        <v>0.5194706766047914</v>
      </c>
      <c r="T119" s="44">
        <f t="shared" si="126"/>
        <v>0.50231597634351377</v>
      </c>
      <c r="U119" s="50">
        <v>0.35021495304302519</v>
      </c>
      <c r="V119" s="51">
        <v>0.64978504695697481</v>
      </c>
      <c r="W119" s="42">
        <f t="shared" si="127"/>
        <v>1.4323749979208511E-2</v>
      </c>
      <c r="X119" s="42">
        <f t="shared" si="127"/>
        <v>1.0873563393798979E-2</v>
      </c>
      <c r="Y119" s="42">
        <f t="shared" si="83"/>
        <v>2.5197313373007492E-2</v>
      </c>
      <c r="Z119" s="43">
        <f t="shared" si="84"/>
        <v>0.16925572356176621</v>
      </c>
      <c r="AA119" s="42">
        <f t="shared" si="85"/>
        <v>0.24962089275255162</v>
      </c>
      <c r="AB119" s="42">
        <f t="shared" si="128"/>
        <v>0.55617717560398283</v>
      </c>
      <c r="AC119" s="44">
        <f t="shared" si="86"/>
        <v>2.3498354866945678E-2</v>
      </c>
      <c r="AD119" s="43">
        <f t="shared" si="156"/>
        <v>0.16925572356176621</v>
      </c>
      <c r="AE119" s="42">
        <f t="shared" si="156"/>
        <v>0.24962089275255162</v>
      </c>
      <c r="AF119" s="42">
        <f t="shared" si="129"/>
        <v>0.58925167977117787</v>
      </c>
      <c r="AG119" s="44">
        <f t="shared" si="130"/>
        <v>2.4895744889513616E-2</v>
      </c>
      <c r="AH119" s="43">
        <f t="shared" si="131"/>
        <v>-0.14746907061346104</v>
      </c>
      <c r="AI119" s="42">
        <f t="shared" si="132"/>
        <v>0.24999463625357629</v>
      </c>
      <c r="AJ119" s="42">
        <f t="shared" si="133"/>
        <v>0.55617717560398283</v>
      </c>
      <c r="AK119" s="44">
        <f t="shared" si="87"/>
        <v>-2.0504292866935957E-2</v>
      </c>
      <c r="AL119" s="42">
        <f t="shared" si="157"/>
        <v>-0.14746907061346104</v>
      </c>
      <c r="AM119" s="42">
        <f t="shared" si="157"/>
        <v>0.24999463625357629</v>
      </c>
      <c r="AN119" s="42">
        <f t="shared" si="134"/>
        <v>0.58925167977117787</v>
      </c>
      <c r="AO119" s="45">
        <f t="shared" si="88"/>
        <v>-2.1723633303077375E-2</v>
      </c>
      <c r="AP119" s="46">
        <f t="shared" si="135"/>
        <v>0.16925572356176621</v>
      </c>
      <c r="AQ119" s="42">
        <f t="shared" si="136"/>
        <v>0.24962089275255162</v>
      </c>
      <c r="AR119" s="42">
        <f t="shared" si="137"/>
        <v>6.4901999850177111E-2</v>
      </c>
      <c r="AS119" s="42">
        <f t="shared" si="89"/>
        <v>2.7420942299506254E-3</v>
      </c>
      <c r="AT119" s="42">
        <f t="shared" si="158"/>
        <v>-0.14746907061346104</v>
      </c>
      <c r="AU119" s="42">
        <f t="shared" si="158"/>
        <v>0.24999463625357629</v>
      </c>
      <c r="AV119" s="42">
        <f t="shared" si="138"/>
        <v>6.5381014185161464E-3</v>
      </c>
      <c r="AW119" s="42">
        <f t="shared" si="90"/>
        <v>-2.4103676339001583E-4</v>
      </c>
      <c r="AX119" s="42">
        <f t="shared" si="91"/>
        <v>2.5010574665606097E-3</v>
      </c>
      <c r="AY119" s="42">
        <f t="shared" si="139"/>
        <v>0.24684412494115929</v>
      </c>
      <c r="AZ119" s="42">
        <f t="shared" si="140"/>
        <v>6.4342593119212497</v>
      </c>
      <c r="BA119" s="45">
        <f t="shared" si="92"/>
        <v>3.9723273046371414E-3</v>
      </c>
      <c r="BB119" s="46">
        <f t="shared" si="93"/>
        <v>2.7420942299506254E-3</v>
      </c>
      <c r="BC119" s="42">
        <f t="shared" si="94"/>
        <v>-2.4103676339001583E-4</v>
      </c>
      <c r="BD119" s="42">
        <f t="shared" si="95"/>
        <v>2.5010574665606097E-3</v>
      </c>
      <c r="BE119" s="42">
        <f t="shared" si="141"/>
        <v>0.24684412494115929</v>
      </c>
      <c r="BF119" s="42">
        <f t="shared" si="142"/>
        <v>7.2642116242132504</v>
      </c>
      <c r="BG119" s="45">
        <f t="shared" si="96"/>
        <v>4.4847160772742553E-3</v>
      </c>
      <c r="BH119" s="42">
        <f t="shared" si="97"/>
        <v>-0.14746907061346104</v>
      </c>
      <c r="BI119" s="42">
        <f t="shared" si="98"/>
        <v>0.24999463625357629</v>
      </c>
      <c r="BJ119" s="42">
        <f t="shared" si="143"/>
        <v>9.5504672106317759E-3</v>
      </c>
      <c r="BK119" s="42">
        <f t="shared" si="144"/>
        <v>0.16925572356176621</v>
      </c>
      <c r="BL119" s="42">
        <f t="shared" si="145"/>
        <v>0.24962089275255162</v>
      </c>
      <c r="BM119" s="42">
        <f t="shared" si="146"/>
        <v>7.0980025360772858E-2</v>
      </c>
      <c r="BN119" s="42">
        <f t="shared" si="99"/>
        <v>2.9988893783369783E-3</v>
      </c>
      <c r="BO119" s="42">
        <f t="shared" si="100"/>
        <v>-3.5209207657650694E-4</v>
      </c>
      <c r="BP119" s="42">
        <f t="shared" si="101"/>
        <v>2.6467973017604714E-3</v>
      </c>
      <c r="BQ119" s="42">
        <f t="shared" si="147"/>
        <v>0.24203413765802312</v>
      </c>
      <c r="BR119" s="42">
        <f t="shared" si="148"/>
        <v>6.4342593119212497</v>
      </c>
      <c r="BS119" s="45">
        <f t="shared" si="102"/>
        <v>4.1218849753873734E-3</v>
      </c>
      <c r="BT119" s="42">
        <f t="shared" si="149"/>
        <v>7.2642116242132504</v>
      </c>
      <c r="BU119" s="45">
        <f t="shared" si="103"/>
        <v>4.6535651269762465E-3</v>
      </c>
      <c r="BV119" s="42">
        <f t="shared" si="150"/>
        <v>0.16925572356176621</v>
      </c>
      <c r="BW119" s="42">
        <f t="shared" si="150"/>
        <v>0.24962089275255162</v>
      </c>
      <c r="BX119" s="42">
        <f t="shared" si="151"/>
        <v>0</v>
      </c>
      <c r="BY119" s="42">
        <f t="shared" si="104"/>
        <v>0</v>
      </c>
      <c r="BZ119" s="42">
        <f t="shared" si="159"/>
        <v>-0.14746907061346104</v>
      </c>
      <c r="CA119" s="42">
        <f t="shared" si="159"/>
        <v>0.24999463625357629</v>
      </c>
      <c r="CB119" s="42">
        <f t="shared" si="152"/>
        <v>0</v>
      </c>
      <c r="CC119" s="42">
        <f t="shared" si="105"/>
        <v>0</v>
      </c>
      <c r="CD119" s="42">
        <f t="shared" si="106"/>
        <v>0</v>
      </c>
      <c r="CE119" s="43">
        <f t="shared" si="107"/>
        <v>2.5010574665606097E-3</v>
      </c>
      <c r="CF119" s="42">
        <f t="shared" si="108"/>
        <v>0.24684412494115929</v>
      </c>
      <c r="CG119" s="42">
        <f t="shared" si="153"/>
        <v>0</v>
      </c>
      <c r="CH119" s="42">
        <f t="shared" si="109"/>
        <v>0</v>
      </c>
      <c r="CI119" s="42">
        <f t="shared" si="160"/>
        <v>2.6467973017604714E-3</v>
      </c>
      <c r="CJ119" s="42">
        <f t="shared" si="160"/>
        <v>0.24203413765802312</v>
      </c>
      <c r="CK119" s="42">
        <f t="shared" si="154"/>
        <v>0</v>
      </c>
      <c r="CL119" s="42">
        <f t="shared" si="155"/>
        <v>0</v>
      </c>
      <c r="CM119" s="44">
        <f t="shared" si="110"/>
        <v>0</v>
      </c>
    </row>
    <row r="120" spans="1:91" x14ac:dyDescent="0.55000000000000004">
      <c r="A120" s="1">
        <v>4.69104258588973</v>
      </c>
      <c r="B120" s="1">
        <v>5.7260165625174597</v>
      </c>
      <c r="C120" s="15">
        <f t="shared" si="111"/>
        <v>1.3817481663433825E-2</v>
      </c>
      <c r="D120" s="5">
        <f t="shared" si="112"/>
        <v>1.8425861929799978E-2</v>
      </c>
      <c r="E120" s="5">
        <f t="shared" si="113"/>
        <v>2.3698458928125724E-2</v>
      </c>
      <c r="F120" s="16">
        <f t="shared" si="114"/>
        <v>2.8272084814265876E-2</v>
      </c>
      <c r="G120" s="43">
        <f t="shared" si="115"/>
        <v>0.35</v>
      </c>
      <c r="H120" s="42">
        <f t="shared" si="116"/>
        <v>0.6</v>
      </c>
      <c r="I120" s="43">
        <f t="shared" si="117"/>
        <v>0.17032518550161313</v>
      </c>
      <c r="J120" s="42">
        <f t="shared" si="118"/>
        <v>0.27305690595518123</v>
      </c>
      <c r="K120" s="42">
        <f t="shared" si="119"/>
        <v>0.54247865148756458</v>
      </c>
      <c r="L120" s="44">
        <f t="shared" si="119"/>
        <v>0.56784321645010361</v>
      </c>
      <c r="M120" s="43">
        <f t="shared" si="120"/>
        <v>6.3727082106829827E-2</v>
      </c>
      <c r="N120" s="42">
        <f t="shared" si="121"/>
        <v>6.9735238116297171E-2</v>
      </c>
      <c r="O120" s="42">
        <f t="shared" si="122"/>
        <v>7.5633160618629441E-3</v>
      </c>
      <c r="P120" s="44">
        <f t="shared" si="123"/>
        <v>1.0636648875785644E-2</v>
      </c>
      <c r="Q120" s="43">
        <f t="shared" si="124"/>
        <v>7.4169263476422387E-2</v>
      </c>
      <c r="R120" s="42">
        <f t="shared" si="125"/>
        <v>1.0142886407890146E-2</v>
      </c>
      <c r="S120" s="42">
        <f t="shared" si="126"/>
        <v>0.51853382031284889</v>
      </c>
      <c r="T120" s="44">
        <f t="shared" si="126"/>
        <v>0.50253569986300173</v>
      </c>
      <c r="U120" s="50">
        <v>0.57116996705634115</v>
      </c>
      <c r="V120" s="51">
        <v>0.42883003294365885</v>
      </c>
      <c r="W120" s="42">
        <f t="shared" si="127"/>
        <v>1.3852819720012255E-3</v>
      </c>
      <c r="X120" s="42">
        <f t="shared" si="127"/>
        <v>2.7162626680125577E-3</v>
      </c>
      <c r="Y120" s="42">
        <f t="shared" si="83"/>
        <v>4.1015446400137837E-3</v>
      </c>
      <c r="Z120" s="43">
        <f t="shared" si="84"/>
        <v>-5.2636146743492263E-2</v>
      </c>
      <c r="AA120" s="42">
        <f t="shared" si="85"/>
        <v>0.24965649750461102</v>
      </c>
      <c r="AB120" s="42">
        <f t="shared" si="128"/>
        <v>0.54247865148756458</v>
      </c>
      <c r="AC120" s="44">
        <f t="shared" si="86"/>
        <v>-7.1286881108161724E-3</v>
      </c>
      <c r="AD120" s="43">
        <f t="shared" si="156"/>
        <v>-5.2636146743492263E-2</v>
      </c>
      <c r="AE120" s="42">
        <f t="shared" si="156"/>
        <v>0.24965649750461102</v>
      </c>
      <c r="AF120" s="42">
        <f t="shared" si="129"/>
        <v>0.56784321645010361</v>
      </c>
      <c r="AG120" s="44">
        <f t="shared" si="130"/>
        <v>-7.462002743914912E-3</v>
      </c>
      <c r="AH120" s="43">
        <f t="shared" si="131"/>
        <v>7.3705666919342883E-2</v>
      </c>
      <c r="AI120" s="42">
        <f t="shared" si="132"/>
        <v>0.24999357022620478</v>
      </c>
      <c r="AJ120" s="42">
        <f t="shared" si="133"/>
        <v>0.54247865148756458</v>
      </c>
      <c r="AK120" s="44">
        <f t="shared" si="87"/>
        <v>9.9956806128760692E-3</v>
      </c>
      <c r="AL120" s="42">
        <f t="shared" si="157"/>
        <v>7.3705666919342883E-2</v>
      </c>
      <c r="AM120" s="42">
        <f t="shared" si="157"/>
        <v>0.24999357022620478</v>
      </c>
      <c r="AN120" s="42">
        <f t="shared" si="134"/>
        <v>0.56784321645010361</v>
      </c>
      <c r="AO120" s="45">
        <f t="shared" si="88"/>
        <v>1.04630466365064E-2</v>
      </c>
      <c r="AP120" s="46">
        <f t="shared" si="135"/>
        <v>-5.2636146743492263E-2</v>
      </c>
      <c r="AQ120" s="42">
        <f t="shared" si="136"/>
        <v>0.24965649750461102</v>
      </c>
      <c r="AR120" s="42">
        <f t="shared" si="137"/>
        <v>6.3727082106829827E-2</v>
      </c>
      <c r="AS120" s="42">
        <f t="shared" si="89"/>
        <v>-8.3743478440345166E-4</v>
      </c>
      <c r="AT120" s="42">
        <f t="shared" si="158"/>
        <v>7.3705666919342883E-2</v>
      </c>
      <c r="AU120" s="42">
        <f t="shared" si="158"/>
        <v>0.24999357022620478</v>
      </c>
      <c r="AV120" s="42">
        <f t="shared" si="138"/>
        <v>7.5633160618629441E-3</v>
      </c>
      <c r="AW120" s="42">
        <f t="shared" si="90"/>
        <v>1.3936122927844035E-4</v>
      </c>
      <c r="AX120" s="42">
        <f t="shared" si="91"/>
        <v>-6.9807355512501129E-4</v>
      </c>
      <c r="AY120" s="42">
        <f t="shared" si="139"/>
        <v>0.24819556416779803</v>
      </c>
      <c r="AZ120" s="42">
        <f t="shared" si="140"/>
        <v>4.69104258588973</v>
      </c>
      <c r="BA120" s="45">
        <f t="shared" si="92"/>
        <v>-8.1276422081073894E-4</v>
      </c>
      <c r="BB120" s="46">
        <f t="shared" si="93"/>
        <v>-8.3743478440345166E-4</v>
      </c>
      <c r="BC120" s="42">
        <f t="shared" si="94"/>
        <v>1.3936122927844035E-4</v>
      </c>
      <c r="BD120" s="42">
        <f t="shared" si="95"/>
        <v>-6.9807355512501129E-4</v>
      </c>
      <c r="BE120" s="42">
        <f t="shared" si="141"/>
        <v>0.24819556416779803</v>
      </c>
      <c r="BF120" s="42">
        <f t="shared" si="142"/>
        <v>5.7260165625174597</v>
      </c>
      <c r="BG120" s="45">
        <f t="shared" si="96"/>
        <v>-9.920825284729757E-4</v>
      </c>
      <c r="BH120" s="42">
        <f t="shared" si="97"/>
        <v>7.3705666919342883E-2</v>
      </c>
      <c r="BI120" s="42">
        <f t="shared" si="98"/>
        <v>0.24999357022620478</v>
      </c>
      <c r="BJ120" s="42">
        <f t="shared" si="143"/>
        <v>1.0636648875785644E-2</v>
      </c>
      <c r="BK120" s="42">
        <f t="shared" si="144"/>
        <v>-5.2636146743492263E-2</v>
      </c>
      <c r="BL120" s="42">
        <f t="shared" si="145"/>
        <v>0.24965649750461102</v>
      </c>
      <c r="BM120" s="42">
        <f t="shared" si="146"/>
        <v>6.9735238116297171E-2</v>
      </c>
      <c r="BN120" s="42">
        <f t="shared" si="99"/>
        <v>-9.1638769839402258E-4</v>
      </c>
      <c r="BO120" s="42">
        <f t="shared" si="100"/>
        <v>1.9599028397175152E-4</v>
      </c>
      <c r="BP120" s="42">
        <f t="shared" si="101"/>
        <v>-7.2039741442227103E-4</v>
      </c>
      <c r="BQ120" s="42">
        <f t="shared" si="147"/>
        <v>0.2453972979817044</v>
      </c>
      <c r="BR120" s="42">
        <f t="shared" si="148"/>
        <v>4.69104258588973</v>
      </c>
      <c r="BS120" s="45">
        <f t="shared" si="102"/>
        <v>-8.2929929744473792E-4</v>
      </c>
      <c r="BT120" s="42">
        <f t="shared" si="149"/>
        <v>5.7260165625174597</v>
      </c>
      <c r="BU120" s="45">
        <f t="shared" si="103"/>
        <v>-1.0122657011761107E-3</v>
      </c>
      <c r="BV120" s="42">
        <f t="shared" si="150"/>
        <v>-5.2636146743492263E-2</v>
      </c>
      <c r="BW120" s="42">
        <f t="shared" si="150"/>
        <v>0.24965649750461102</v>
      </c>
      <c r="BX120" s="42">
        <f t="shared" si="151"/>
        <v>0</v>
      </c>
      <c r="BY120" s="42">
        <f t="shared" si="104"/>
        <v>0</v>
      </c>
      <c r="BZ120" s="42">
        <f t="shared" si="159"/>
        <v>7.3705666919342883E-2</v>
      </c>
      <c r="CA120" s="42">
        <f t="shared" si="159"/>
        <v>0.24999357022620478</v>
      </c>
      <c r="CB120" s="42">
        <f t="shared" si="152"/>
        <v>0</v>
      </c>
      <c r="CC120" s="42">
        <f t="shared" si="105"/>
        <v>0</v>
      </c>
      <c r="CD120" s="42">
        <f t="shared" si="106"/>
        <v>0</v>
      </c>
      <c r="CE120" s="43">
        <f t="shared" si="107"/>
        <v>-6.9807355512501129E-4</v>
      </c>
      <c r="CF120" s="42">
        <f t="shared" si="108"/>
        <v>0.24819556416779803</v>
      </c>
      <c r="CG120" s="42">
        <f t="shared" si="153"/>
        <v>0</v>
      </c>
      <c r="CH120" s="42">
        <f t="shared" si="109"/>
        <v>0</v>
      </c>
      <c r="CI120" s="42">
        <f t="shared" si="160"/>
        <v>-7.2039741442227103E-4</v>
      </c>
      <c r="CJ120" s="42">
        <f t="shared" si="160"/>
        <v>0.2453972979817044</v>
      </c>
      <c r="CK120" s="42">
        <f t="shared" si="154"/>
        <v>0</v>
      </c>
      <c r="CL120" s="42">
        <f t="shared" si="155"/>
        <v>0</v>
      </c>
      <c r="CM120" s="44">
        <f t="shared" si="110"/>
        <v>0</v>
      </c>
    </row>
    <row r="121" spans="1:91" x14ac:dyDescent="0.55000000000000004">
      <c r="A121" s="1">
        <v>4.9021211780881204</v>
      </c>
      <c r="B121" s="1">
        <v>6.3536642190864496</v>
      </c>
      <c r="C121" s="15">
        <f t="shared" si="111"/>
        <v>1.3858119874474361E-2</v>
      </c>
      <c r="D121" s="5">
        <f t="shared" si="112"/>
        <v>1.8475466056223626E-2</v>
      </c>
      <c r="E121" s="5">
        <f t="shared" si="113"/>
        <v>2.373992389299796E-2</v>
      </c>
      <c r="F121" s="16">
        <f t="shared" si="114"/>
        <v>2.8322698099324681E-2</v>
      </c>
      <c r="G121" s="43">
        <f t="shared" si="115"/>
        <v>0.35</v>
      </c>
      <c r="H121" s="42">
        <f t="shared" si="116"/>
        <v>0.6</v>
      </c>
      <c r="I121" s="43">
        <f t="shared" si="117"/>
        <v>0.18532109053751894</v>
      </c>
      <c r="J121" s="42">
        <f t="shared" si="118"/>
        <v>0.29632889718373245</v>
      </c>
      <c r="K121" s="42">
        <f t="shared" si="119"/>
        <v>0.5461981295670798</v>
      </c>
      <c r="L121" s="44">
        <f t="shared" si="119"/>
        <v>0.57354484090093705</v>
      </c>
      <c r="M121" s="43">
        <f t="shared" si="120"/>
        <v>6.4083516512370639E-2</v>
      </c>
      <c r="N121" s="42">
        <f t="shared" si="121"/>
        <v>7.0108338253492913E-2</v>
      </c>
      <c r="O121" s="42">
        <f t="shared" si="122"/>
        <v>7.063532031219141E-3</v>
      </c>
      <c r="P121" s="44">
        <f t="shared" si="123"/>
        <v>1.0113496543960324E-2</v>
      </c>
      <c r="Q121" s="43">
        <f t="shared" si="124"/>
        <v>7.5212572564566593E-2</v>
      </c>
      <c r="R121" s="42">
        <f t="shared" si="125"/>
        <v>9.658631749846951E-3</v>
      </c>
      <c r="S121" s="42">
        <f t="shared" si="126"/>
        <v>0.51879428414552375</v>
      </c>
      <c r="T121" s="44">
        <f t="shared" si="126"/>
        <v>0.50241463916585116</v>
      </c>
      <c r="U121" s="50">
        <v>0.64438223741212874</v>
      </c>
      <c r="V121" s="51">
        <v>0.35561776258787126</v>
      </c>
      <c r="W121" s="42">
        <f t="shared" si="127"/>
        <v>7.8861670028474787E-3</v>
      </c>
      <c r="X121" s="42">
        <f t="shared" si="127"/>
        <v>1.0774661486525334E-2</v>
      </c>
      <c r="Y121" s="42">
        <f t="shared" si="83"/>
        <v>1.866082848937281E-2</v>
      </c>
      <c r="Z121" s="43">
        <f t="shared" si="84"/>
        <v>-0.12558795326660499</v>
      </c>
      <c r="AA121" s="42">
        <f t="shared" si="85"/>
        <v>0.24964677488345732</v>
      </c>
      <c r="AB121" s="42">
        <f t="shared" si="128"/>
        <v>0.5461981295670798</v>
      </c>
      <c r="AC121" s="44">
        <f t="shared" si="86"/>
        <v>-1.7124746495996209E-2</v>
      </c>
      <c r="AD121" s="43">
        <f t="shared" si="156"/>
        <v>-0.12558795326660499</v>
      </c>
      <c r="AE121" s="42">
        <f t="shared" si="156"/>
        <v>0.24964677488345732</v>
      </c>
      <c r="AF121" s="42">
        <f t="shared" si="129"/>
        <v>0.57354484090093705</v>
      </c>
      <c r="AG121" s="44">
        <f t="shared" si="130"/>
        <v>-1.7982137749720704E-2</v>
      </c>
      <c r="AH121" s="43">
        <f t="shared" si="131"/>
        <v>0.14679687657797991</v>
      </c>
      <c r="AI121" s="42">
        <f t="shared" si="132"/>
        <v>0.24999416951769873</v>
      </c>
      <c r="AJ121" s="42">
        <f t="shared" si="133"/>
        <v>0.5461981295670798</v>
      </c>
      <c r="AK121" s="44">
        <f t="shared" si="87"/>
        <v>2.0044577364178542E-2</v>
      </c>
      <c r="AL121" s="42">
        <f t="shared" si="157"/>
        <v>0.14679687657797991</v>
      </c>
      <c r="AM121" s="42">
        <f t="shared" si="157"/>
        <v>0.24999416951769873</v>
      </c>
      <c r="AN121" s="42">
        <f t="shared" si="134"/>
        <v>0.57354484090093705</v>
      </c>
      <c r="AO121" s="45">
        <f t="shared" si="88"/>
        <v>2.1048156910344014E-2</v>
      </c>
      <c r="AP121" s="46">
        <f t="shared" si="135"/>
        <v>-0.12558795326660499</v>
      </c>
      <c r="AQ121" s="42">
        <f t="shared" si="136"/>
        <v>0.24964677488345732</v>
      </c>
      <c r="AR121" s="42">
        <f t="shared" si="137"/>
        <v>6.4083516512370639E-2</v>
      </c>
      <c r="AS121" s="42">
        <f t="shared" si="89"/>
        <v>-2.0091866219244504E-3</v>
      </c>
      <c r="AT121" s="42">
        <f t="shared" si="158"/>
        <v>0.14679687657797991</v>
      </c>
      <c r="AU121" s="42">
        <f t="shared" si="158"/>
        <v>0.24999416951769873</v>
      </c>
      <c r="AV121" s="42">
        <f t="shared" si="138"/>
        <v>7.063532031219141E-3</v>
      </c>
      <c r="AW121" s="42">
        <f t="shared" si="90"/>
        <v>2.5922006429488669E-4</v>
      </c>
      <c r="AX121" s="42">
        <f t="shared" si="91"/>
        <v>-1.7499665576295636E-3</v>
      </c>
      <c r="AY121" s="42">
        <f t="shared" si="139"/>
        <v>0.2478657328245033</v>
      </c>
      <c r="AZ121" s="42">
        <f t="shared" si="140"/>
        <v>4.9021211780881204</v>
      </c>
      <c r="BA121" s="45">
        <f t="shared" si="92"/>
        <v>-2.126328117102907E-3</v>
      </c>
      <c r="BB121" s="46">
        <f t="shared" si="93"/>
        <v>-2.0091866219244504E-3</v>
      </c>
      <c r="BC121" s="42">
        <f t="shared" si="94"/>
        <v>2.5922006429488669E-4</v>
      </c>
      <c r="BD121" s="42">
        <f t="shared" si="95"/>
        <v>-1.7499665576295636E-3</v>
      </c>
      <c r="BE121" s="42">
        <f t="shared" si="141"/>
        <v>0.2478657328245033</v>
      </c>
      <c r="BF121" s="42">
        <f t="shared" si="142"/>
        <v>6.3536642190864496</v>
      </c>
      <c r="BG121" s="45">
        <f t="shared" si="96"/>
        <v>-2.7559446992175816E-3</v>
      </c>
      <c r="BH121" s="42">
        <f t="shared" si="97"/>
        <v>0.14679687657797991</v>
      </c>
      <c r="BI121" s="42">
        <f t="shared" si="98"/>
        <v>0.24999416951769873</v>
      </c>
      <c r="BJ121" s="42">
        <f t="shared" si="143"/>
        <v>1.0113496543960324E-2</v>
      </c>
      <c r="BK121" s="42">
        <f t="shared" si="144"/>
        <v>-0.12558795326660499</v>
      </c>
      <c r="BL121" s="42">
        <f t="shared" si="145"/>
        <v>0.24964677488345732</v>
      </c>
      <c r="BM121" s="42">
        <f t="shared" si="146"/>
        <v>7.0108338253492913E-2</v>
      </c>
      <c r="BN121" s="42">
        <f t="shared" si="99"/>
        <v>-2.1980806137110232E-3</v>
      </c>
      <c r="BO121" s="42">
        <f t="shared" si="100"/>
        <v>3.7114876987667979E-4</v>
      </c>
      <c r="BP121" s="42">
        <f t="shared" si="101"/>
        <v>-1.8269318438343435E-3</v>
      </c>
      <c r="BQ121" s="42">
        <f t="shared" si="147"/>
        <v>0.24459115637685586</v>
      </c>
      <c r="BR121" s="42">
        <f t="shared" si="148"/>
        <v>4.9021211780881204</v>
      </c>
      <c r="BS121" s="45">
        <f t="shared" si="102"/>
        <v>-2.1905195756347835E-3</v>
      </c>
      <c r="BT121" s="42">
        <f t="shared" si="149"/>
        <v>6.3536642190864496</v>
      </c>
      <c r="BU121" s="45">
        <f t="shared" si="103"/>
        <v>-2.8391435754648682E-3</v>
      </c>
      <c r="BV121" s="42">
        <f t="shared" si="150"/>
        <v>-0.12558795326660499</v>
      </c>
      <c r="BW121" s="42">
        <f t="shared" si="150"/>
        <v>0.24964677488345732</v>
      </c>
      <c r="BX121" s="42">
        <f t="shared" si="151"/>
        <v>0</v>
      </c>
      <c r="BY121" s="42">
        <f t="shared" si="104"/>
        <v>0</v>
      </c>
      <c r="BZ121" s="42">
        <f t="shared" si="159"/>
        <v>0.14679687657797991</v>
      </c>
      <c r="CA121" s="42">
        <f t="shared" si="159"/>
        <v>0.24999416951769873</v>
      </c>
      <c r="CB121" s="42">
        <f t="shared" si="152"/>
        <v>0</v>
      </c>
      <c r="CC121" s="42">
        <f t="shared" si="105"/>
        <v>0</v>
      </c>
      <c r="CD121" s="42">
        <f t="shared" si="106"/>
        <v>0</v>
      </c>
      <c r="CE121" s="43">
        <f t="shared" si="107"/>
        <v>-1.7499665576295636E-3</v>
      </c>
      <c r="CF121" s="42">
        <f t="shared" si="108"/>
        <v>0.2478657328245033</v>
      </c>
      <c r="CG121" s="42">
        <f t="shared" si="153"/>
        <v>0</v>
      </c>
      <c r="CH121" s="42">
        <f t="shared" si="109"/>
        <v>0</v>
      </c>
      <c r="CI121" s="42">
        <f t="shared" si="160"/>
        <v>-1.8269318438343435E-3</v>
      </c>
      <c r="CJ121" s="42">
        <f t="shared" si="160"/>
        <v>0.24459115637685586</v>
      </c>
      <c r="CK121" s="42">
        <f t="shared" si="154"/>
        <v>0</v>
      </c>
      <c r="CL121" s="42">
        <f t="shared" si="155"/>
        <v>0</v>
      </c>
      <c r="CM121" s="44">
        <f t="shared" si="110"/>
        <v>0</v>
      </c>
    </row>
    <row r="122" spans="1:91" x14ac:dyDescent="0.55000000000000004">
      <c r="A122" s="1">
        <v>5.00099321727442</v>
      </c>
      <c r="B122" s="1">
        <v>6.2330883575941396</v>
      </c>
      <c r="C122" s="15">
        <f t="shared" si="111"/>
        <v>1.3964436280329506E-2</v>
      </c>
      <c r="D122" s="5">
        <f t="shared" si="112"/>
        <v>1.8613263291184505E-2</v>
      </c>
      <c r="E122" s="5">
        <f t="shared" si="113"/>
        <v>2.3849449871779699E-2</v>
      </c>
      <c r="F122" s="16">
        <f t="shared" si="114"/>
        <v>2.8464655278097925E-2</v>
      </c>
      <c r="G122" s="43">
        <f t="shared" si="115"/>
        <v>0.35</v>
      </c>
      <c r="H122" s="42">
        <f t="shared" si="116"/>
        <v>0.6</v>
      </c>
      <c r="I122" s="43">
        <f t="shared" si="117"/>
        <v>0.18585416583810521</v>
      </c>
      <c r="J122" s="42">
        <f t="shared" si="118"/>
        <v>0.29669364846133933</v>
      </c>
      <c r="K122" s="42">
        <f t="shared" si="119"/>
        <v>0.54633025741005814</v>
      </c>
      <c r="L122" s="44">
        <f t="shared" si="119"/>
        <v>0.57363405344355001</v>
      </c>
      <c r="M122" s="43">
        <f t="shared" si="120"/>
        <v>6.4939753837170447E-2</v>
      </c>
      <c r="N122" s="42">
        <f t="shared" si="121"/>
        <v>7.1007445140978953E-2</v>
      </c>
      <c r="O122" s="42">
        <f t="shared" si="122"/>
        <v>6.0613031630102135E-3</v>
      </c>
      <c r="P122" s="44">
        <f t="shared" si="123"/>
        <v>9.0610886984431229E-3</v>
      </c>
      <c r="Q122" s="43">
        <f t="shared" si="124"/>
        <v>7.6210841010897409E-2</v>
      </c>
      <c r="R122" s="42">
        <f t="shared" si="125"/>
        <v>8.50922235598724E-3</v>
      </c>
      <c r="S122" s="42">
        <f t="shared" si="126"/>
        <v>0.51904349394731286</v>
      </c>
      <c r="T122" s="44">
        <f t="shared" si="126"/>
        <v>0.50212729275312906</v>
      </c>
      <c r="U122" s="50">
        <v>0.10559441918973234</v>
      </c>
      <c r="V122" s="51">
        <v>0.89440558081026766</v>
      </c>
      <c r="W122" s="42">
        <f t="shared" si="127"/>
        <v>8.5470068708949701E-2</v>
      </c>
      <c r="X122" s="42">
        <f t="shared" si="127"/>
        <v>7.6941127640519705E-2</v>
      </c>
      <c r="Y122" s="42">
        <f t="shared" si="83"/>
        <v>0.16241119634946941</v>
      </c>
      <c r="Z122" s="43">
        <f t="shared" si="84"/>
        <v>0.41344907475758053</v>
      </c>
      <c r="AA122" s="42">
        <f t="shared" si="85"/>
        <v>0.24963734533827867</v>
      </c>
      <c r="AB122" s="42">
        <f t="shared" si="128"/>
        <v>0.54633025741005814</v>
      </c>
      <c r="AC122" s="44">
        <f t="shared" si="86"/>
        <v>5.6388018519069147E-2</v>
      </c>
      <c r="AD122" s="43">
        <f t="shared" si="156"/>
        <v>0.41344907475758053</v>
      </c>
      <c r="AE122" s="42">
        <f t="shared" si="156"/>
        <v>0.24963734533827867</v>
      </c>
      <c r="AF122" s="42">
        <f t="shared" si="129"/>
        <v>0.57363405344355001</v>
      </c>
      <c r="AG122" s="44">
        <f t="shared" si="130"/>
        <v>5.9206106910651396E-2</v>
      </c>
      <c r="AH122" s="43">
        <f t="shared" si="131"/>
        <v>-0.3922782880571386</v>
      </c>
      <c r="AI122" s="42">
        <f t="shared" si="132"/>
        <v>0.24999547462554247</v>
      </c>
      <c r="AJ122" s="42">
        <f t="shared" si="133"/>
        <v>0.54633025741005814</v>
      </c>
      <c r="AK122" s="44">
        <f t="shared" si="87"/>
        <v>-5.3577404673828204E-2</v>
      </c>
      <c r="AL122" s="42">
        <f t="shared" si="157"/>
        <v>-0.3922782880571386</v>
      </c>
      <c r="AM122" s="42">
        <f t="shared" si="157"/>
        <v>0.24999547462554247</v>
      </c>
      <c r="AN122" s="42">
        <f t="shared" si="134"/>
        <v>0.57363405344355001</v>
      </c>
      <c r="AO122" s="45">
        <f t="shared" si="88"/>
        <v>-5.6255027795331577E-2</v>
      </c>
      <c r="AP122" s="46">
        <f t="shared" si="135"/>
        <v>0.41344907475758053</v>
      </c>
      <c r="AQ122" s="42">
        <f t="shared" si="136"/>
        <v>0.24963734533827867</v>
      </c>
      <c r="AR122" s="42">
        <f t="shared" si="137"/>
        <v>6.4939753837170447E-2</v>
      </c>
      <c r="AS122" s="42">
        <f t="shared" si="89"/>
        <v>6.7025832677718783E-3</v>
      </c>
      <c r="AT122" s="42">
        <f t="shared" si="158"/>
        <v>-0.3922782880571386</v>
      </c>
      <c r="AU122" s="42">
        <f t="shared" si="158"/>
        <v>0.24999547462554247</v>
      </c>
      <c r="AV122" s="42">
        <f t="shared" si="138"/>
        <v>6.0613031630102135E-3</v>
      </c>
      <c r="AW122" s="42">
        <f t="shared" si="90"/>
        <v>-5.944186469826197E-4</v>
      </c>
      <c r="AX122" s="42">
        <f t="shared" si="91"/>
        <v>6.1081646207892587E-3</v>
      </c>
      <c r="AY122" s="42">
        <f t="shared" si="139"/>
        <v>0.24785350724831776</v>
      </c>
      <c r="AZ122" s="42">
        <f t="shared" si="140"/>
        <v>5.00099321727442</v>
      </c>
      <c r="BA122" s="45">
        <f t="shared" si="92"/>
        <v>7.571153782015754E-3</v>
      </c>
      <c r="BB122" s="46">
        <f t="shared" si="93"/>
        <v>6.7025832677718783E-3</v>
      </c>
      <c r="BC122" s="42">
        <f t="shared" si="94"/>
        <v>-5.944186469826197E-4</v>
      </c>
      <c r="BD122" s="42">
        <f t="shared" si="95"/>
        <v>6.1081646207892587E-3</v>
      </c>
      <c r="BE122" s="42">
        <f t="shared" si="141"/>
        <v>0.24785350724831776</v>
      </c>
      <c r="BF122" s="42">
        <f t="shared" si="142"/>
        <v>6.2330883575941396</v>
      </c>
      <c r="BG122" s="45">
        <f t="shared" si="96"/>
        <v>9.4364596075091397E-3</v>
      </c>
      <c r="BH122" s="42">
        <f t="shared" si="97"/>
        <v>-0.3922782880571386</v>
      </c>
      <c r="BI122" s="42">
        <f t="shared" si="98"/>
        <v>0.24999547462554247</v>
      </c>
      <c r="BJ122" s="42">
        <f t="shared" si="143"/>
        <v>9.0610886984431229E-3</v>
      </c>
      <c r="BK122" s="42">
        <f t="shared" si="144"/>
        <v>0.41344907475758053</v>
      </c>
      <c r="BL122" s="42">
        <f t="shared" si="145"/>
        <v>0.24963734533827867</v>
      </c>
      <c r="BM122" s="42">
        <f t="shared" si="146"/>
        <v>7.1007445140978953E-2</v>
      </c>
      <c r="BN122" s="42">
        <f t="shared" si="99"/>
        <v>7.3288438216521029E-3</v>
      </c>
      <c r="BO122" s="42">
        <f t="shared" si="100"/>
        <v>-8.886010053394506E-4</v>
      </c>
      <c r="BP122" s="42">
        <f t="shared" si="101"/>
        <v>6.4402428163126526E-3</v>
      </c>
      <c r="BQ122" s="42">
        <f t="shared" si="147"/>
        <v>0.24457802617347243</v>
      </c>
      <c r="BR122" s="42">
        <f t="shared" si="148"/>
        <v>5.00099321727442</v>
      </c>
      <c r="BS122" s="45">
        <f t="shared" si="102"/>
        <v>7.877273838579165E-3</v>
      </c>
      <c r="BT122" s="42">
        <f t="shared" si="149"/>
        <v>6.2330883575941396</v>
      </c>
      <c r="BU122" s="45">
        <f t="shared" si="103"/>
        <v>9.8179984894257531E-3</v>
      </c>
      <c r="BV122" s="42">
        <f t="shared" si="150"/>
        <v>0.41344907475758053</v>
      </c>
      <c r="BW122" s="42">
        <f t="shared" si="150"/>
        <v>0.24963734533827867</v>
      </c>
      <c r="BX122" s="42">
        <f t="shared" si="151"/>
        <v>0</v>
      </c>
      <c r="BY122" s="42">
        <f t="shared" si="104"/>
        <v>0</v>
      </c>
      <c r="BZ122" s="42">
        <f t="shared" si="159"/>
        <v>-0.3922782880571386</v>
      </c>
      <c r="CA122" s="42">
        <f t="shared" si="159"/>
        <v>0.24999547462554247</v>
      </c>
      <c r="CB122" s="42">
        <f t="shared" si="152"/>
        <v>0</v>
      </c>
      <c r="CC122" s="42">
        <f t="shared" si="105"/>
        <v>0</v>
      </c>
      <c r="CD122" s="42">
        <f t="shared" si="106"/>
        <v>0</v>
      </c>
      <c r="CE122" s="43">
        <f t="shared" si="107"/>
        <v>6.1081646207892587E-3</v>
      </c>
      <c r="CF122" s="42">
        <f t="shared" si="108"/>
        <v>0.24785350724831776</v>
      </c>
      <c r="CG122" s="42">
        <f t="shared" si="153"/>
        <v>0</v>
      </c>
      <c r="CH122" s="42">
        <f t="shared" si="109"/>
        <v>0</v>
      </c>
      <c r="CI122" s="42">
        <f t="shared" si="160"/>
        <v>6.4402428163126526E-3</v>
      </c>
      <c r="CJ122" s="42">
        <f t="shared" si="160"/>
        <v>0.24457802617347243</v>
      </c>
      <c r="CK122" s="42">
        <f t="shared" si="154"/>
        <v>0</v>
      </c>
      <c r="CL122" s="42">
        <f t="shared" si="155"/>
        <v>0</v>
      </c>
      <c r="CM122" s="44">
        <f t="shared" si="110"/>
        <v>0</v>
      </c>
    </row>
    <row r="123" spans="1:91" x14ac:dyDescent="0.55000000000000004">
      <c r="A123" s="1">
        <v>4.8475425848135503</v>
      </c>
      <c r="B123" s="1">
        <v>4.3096330818451998</v>
      </c>
      <c r="C123" s="15">
        <f t="shared" si="111"/>
        <v>1.3585878591228718E-2</v>
      </c>
      <c r="D123" s="5">
        <f t="shared" si="112"/>
        <v>1.8141440310809047E-2</v>
      </c>
      <c r="E123" s="5">
        <f t="shared" si="113"/>
        <v>2.3455586179850739E-2</v>
      </c>
      <c r="F123" s="16">
        <f t="shared" si="114"/>
        <v>2.7973755353626638E-2</v>
      </c>
      <c r="G123" s="43">
        <f t="shared" si="115"/>
        <v>0.35</v>
      </c>
      <c r="H123" s="42">
        <f t="shared" si="116"/>
        <v>0.6</v>
      </c>
      <c r="I123" s="43">
        <f t="shared" si="117"/>
        <v>0.14404107633887067</v>
      </c>
      <c r="J123" s="42">
        <f t="shared" si="118"/>
        <v>0.23425857435402425</v>
      </c>
      <c r="K123" s="42">
        <f t="shared" si="119"/>
        <v>0.53594813674255004</v>
      </c>
      <c r="L123" s="44">
        <f t="shared" si="119"/>
        <v>0.5582982838134497</v>
      </c>
      <c r="M123" s="43">
        <f t="shared" si="120"/>
        <v>6.2120352911216987E-2</v>
      </c>
      <c r="N123" s="42">
        <f t="shared" si="121"/>
        <v>6.8047139795446382E-2</v>
      </c>
      <c r="O123" s="42">
        <f t="shared" si="122"/>
        <v>8.7401733967016233E-3</v>
      </c>
      <c r="P123" s="44">
        <f t="shared" si="123"/>
        <v>1.1873840088209702E-2</v>
      </c>
      <c r="Q123" s="43">
        <f t="shared" si="124"/>
        <v>7.1283888762768005E-2</v>
      </c>
      <c r="R123" s="42">
        <f t="shared" si="125"/>
        <v>1.1313424190291858E-2</v>
      </c>
      <c r="S123" s="42">
        <f t="shared" si="126"/>
        <v>0.51781342974330524</v>
      </c>
      <c r="T123" s="44">
        <f t="shared" si="126"/>
        <v>0.50282832588034421</v>
      </c>
      <c r="U123" s="50">
        <v>0.74241969961548493</v>
      </c>
      <c r="V123" s="51">
        <v>0.25758030038451507</v>
      </c>
      <c r="W123" s="42">
        <f t="shared" si="127"/>
        <v>2.5223988232947206E-2</v>
      </c>
      <c r="X123" s="42">
        <f t="shared" si="127"/>
        <v>3.0073297004801429E-2</v>
      </c>
      <c r="Y123" s="42">
        <f t="shared" si="83"/>
        <v>5.5297285237748635E-2</v>
      </c>
      <c r="Z123" s="43">
        <f t="shared" si="84"/>
        <v>-0.22460626987217969</v>
      </c>
      <c r="AA123" s="42">
        <f t="shared" si="85"/>
        <v>0.24968268172078034</v>
      </c>
      <c r="AB123" s="42">
        <f t="shared" si="128"/>
        <v>0.53594813674255004</v>
      </c>
      <c r="AC123" s="44">
        <f t="shared" si="86"/>
        <v>-3.0056130038222523E-2</v>
      </c>
      <c r="AD123" s="43">
        <f t="shared" si="156"/>
        <v>-0.22460626987217969</v>
      </c>
      <c r="AE123" s="42">
        <f t="shared" si="156"/>
        <v>0.24968268172078034</v>
      </c>
      <c r="AF123" s="42">
        <f t="shared" si="129"/>
        <v>0.5582982838134497</v>
      </c>
      <c r="AG123" s="44">
        <f t="shared" si="130"/>
        <v>-3.1309532896975342E-2</v>
      </c>
      <c r="AH123" s="43">
        <f t="shared" si="131"/>
        <v>0.24524802549582914</v>
      </c>
      <c r="AI123" s="42">
        <f t="shared" si="132"/>
        <v>0.24999200057271456</v>
      </c>
      <c r="AJ123" s="42">
        <f t="shared" si="133"/>
        <v>0.53594813674255004</v>
      </c>
      <c r="AK123" s="44">
        <f t="shared" si="87"/>
        <v>3.2859004129569054E-2</v>
      </c>
      <c r="AL123" s="42">
        <f t="shared" si="157"/>
        <v>0.24524802549582914</v>
      </c>
      <c r="AM123" s="42">
        <f t="shared" si="157"/>
        <v>0.24999200057271456</v>
      </c>
      <c r="AN123" s="42">
        <f t="shared" si="134"/>
        <v>0.5582982838134497</v>
      </c>
      <c r="AO123" s="45">
        <f t="shared" si="88"/>
        <v>3.422929264174266E-2</v>
      </c>
      <c r="AP123" s="46">
        <f t="shared" si="135"/>
        <v>-0.22460626987217969</v>
      </c>
      <c r="AQ123" s="42">
        <f t="shared" si="136"/>
        <v>0.24968268172078034</v>
      </c>
      <c r="AR123" s="42">
        <f t="shared" si="137"/>
        <v>6.2120352911216987E-2</v>
      </c>
      <c r="AS123" s="42">
        <f t="shared" si="89"/>
        <v>-3.4837277660257982E-3</v>
      </c>
      <c r="AT123" s="42">
        <f t="shared" si="158"/>
        <v>0.24524802549582914</v>
      </c>
      <c r="AU123" s="42">
        <f t="shared" si="158"/>
        <v>0.24999200057271456</v>
      </c>
      <c r="AV123" s="42">
        <f t="shared" si="138"/>
        <v>8.7401733967016233E-3</v>
      </c>
      <c r="AW123" s="42">
        <f t="shared" si="90"/>
        <v>5.3586042015353705E-4</v>
      </c>
      <c r="AX123" s="42">
        <f t="shared" si="91"/>
        <v>-2.9478673458722612E-3</v>
      </c>
      <c r="AY123" s="42">
        <f t="shared" si="139"/>
        <v>0.24870773146473893</v>
      </c>
      <c r="AZ123" s="42">
        <f t="shared" si="140"/>
        <v>4.8475425848135503</v>
      </c>
      <c r="BA123" s="45">
        <f t="shared" si="92"/>
        <v>-3.5540117190872899E-3</v>
      </c>
      <c r="BB123" s="46">
        <f t="shared" si="93"/>
        <v>-3.4837277660257982E-3</v>
      </c>
      <c r="BC123" s="42">
        <f t="shared" si="94"/>
        <v>5.3586042015353705E-4</v>
      </c>
      <c r="BD123" s="42">
        <f t="shared" si="95"/>
        <v>-2.9478673458722612E-3</v>
      </c>
      <c r="BE123" s="42">
        <f t="shared" si="141"/>
        <v>0.24870773146473893</v>
      </c>
      <c r="BF123" s="42">
        <f t="shared" si="142"/>
        <v>4.3096330818451998</v>
      </c>
      <c r="BG123" s="45">
        <f t="shared" si="96"/>
        <v>-3.1596393863207758E-3</v>
      </c>
      <c r="BH123" s="42">
        <f t="shared" si="97"/>
        <v>0.24524802549582914</v>
      </c>
      <c r="BI123" s="42">
        <f t="shared" si="98"/>
        <v>0.24999200057271456</v>
      </c>
      <c r="BJ123" s="42">
        <f t="shared" si="143"/>
        <v>1.1873840088209702E-2</v>
      </c>
      <c r="BK123" s="42">
        <f t="shared" si="144"/>
        <v>-0.22460626987217969</v>
      </c>
      <c r="BL123" s="42">
        <f t="shared" si="145"/>
        <v>0.24968268172078034</v>
      </c>
      <c r="BM123" s="42">
        <f t="shared" si="146"/>
        <v>6.8047139795446382E-2</v>
      </c>
      <c r="BN123" s="42">
        <f t="shared" si="99"/>
        <v>-3.8161037275953793E-3</v>
      </c>
      <c r="BO123" s="42">
        <f t="shared" si="100"/>
        <v>7.2798566455273457E-4</v>
      </c>
      <c r="BP123" s="42">
        <f t="shared" si="101"/>
        <v>-3.0881180630426448E-3</v>
      </c>
      <c r="BQ123" s="42">
        <f t="shared" si="147"/>
        <v>0.24660131010440647</v>
      </c>
      <c r="BR123" s="42">
        <f t="shared" si="148"/>
        <v>4.8475425848135503</v>
      </c>
      <c r="BS123" s="45">
        <f t="shared" si="102"/>
        <v>-3.691568301382927E-3</v>
      </c>
      <c r="BT123" s="42">
        <f t="shared" si="149"/>
        <v>4.3096330818451998</v>
      </c>
      <c r="BU123" s="45">
        <f t="shared" si="103"/>
        <v>-3.2819319474101881E-3</v>
      </c>
      <c r="BV123" s="42">
        <f t="shared" si="150"/>
        <v>-0.22460626987217969</v>
      </c>
      <c r="BW123" s="42">
        <f t="shared" si="150"/>
        <v>0.24968268172078034</v>
      </c>
      <c r="BX123" s="42">
        <f t="shared" si="151"/>
        <v>0</v>
      </c>
      <c r="BY123" s="42">
        <f t="shared" si="104"/>
        <v>0</v>
      </c>
      <c r="BZ123" s="42">
        <f t="shared" si="159"/>
        <v>0.24524802549582914</v>
      </c>
      <c r="CA123" s="42">
        <f t="shared" si="159"/>
        <v>0.24999200057271456</v>
      </c>
      <c r="CB123" s="42">
        <f t="shared" si="152"/>
        <v>0</v>
      </c>
      <c r="CC123" s="42">
        <f t="shared" si="105"/>
        <v>0</v>
      </c>
      <c r="CD123" s="42">
        <f t="shared" si="106"/>
        <v>0</v>
      </c>
      <c r="CE123" s="43">
        <f t="shared" si="107"/>
        <v>-2.9478673458722612E-3</v>
      </c>
      <c r="CF123" s="42">
        <f t="shared" si="108"/>
        <v>0.24870773146473893</v>
      </c>
      <c r="CG123" s="42">
        <f t="shared" si="153"/>
        <v>0</v>
      </c>
      <c r="CH123" s="42">
        <f t="shared" si="109"/>
        <v>0</v>
      </c>
      <c r="CI123" s="42">
        <f t="shared" si="160"/>
        <v>-3.0881180630426448E-3</v>
      </c>
      <c r="CJ123" s="42">
        <f t="shared" si="160"/>
        <v>0.24660131010440647</v>
      </c>
      <c r="CK123" s="42">
        <f t="shared" si="154"/>
        <v>0</v>
      </c>
      <c r="CL123" s="42">
        <f t="shared" si="155"/>
        <v>0</v>
      </c>
      <c r="CM123" s="44">
        <f t="shared" si="110"/>
        <v>0</v>
      </c>
    </row>
    <row r="124" spans="1:91" x14ac:dyDescent="0.55000000000000004">
      <c r="A124" s="1">
        <v>3.4909217918827098</v>
      </c>
      <c r="B124" s="1">
        <v>3.9746494278690401</v>
      </c>
      <c r="C124" s="15">
        <f t="shared" si="111"/>
        <v>1.3763579177183082E-2</v>
      </c>
      <c r="D124" s="5">
        <f t="shared" si="112"/>
        <v>1.8299422280125086E-2</v>
      </c>
      <c r="E124" s="5">
        <f t="shared" si="113"/>
        <v>2.3640164594919886E-2</v>
      </c>
      <c r="F124" s="16">
        <f t="shared" si="114"/>
        <v>2.8137851950997148E-2</v>
      </c>
      <c r="G124" s="43">
        <f t="shared" si="115"/>
        <v>0.35</v>
      </c>
      <c r="H124" s="42">
        <f t="shared" si="116"/>
        <v>0.6</v>
      </c>
      <c r="I124" s="43">
        <f t="shared" si="117"/>
        <v>0.12078136677996465</v>
      </c>
      <c r="J124" s="42">
        <f t="shared" si="118"/>
        <v>0.19436406290659447</v>
      </c>
      <c r="K124" s="42">
        <f t="shared" si="119"/>
        <v>0.53015868734688765</v>
      </c>
      <c r="L124" s="44">
        <f t="shared" si="119"/>
        <v>0.548438621265538</v>
      </c>
      <c r="M124" s="43">
        <f t="shared" si="120"/>
        <v>6.3623159413128114E-2</v>
      </c>
      <c r="N124" s="42">
        <f t="shared" si="121"/>
        <v>6.961261644029515E-2</v>
      </c>
      <c r="O124" s="42">
        <f t="shared" si="122"/>
        <v>7.0972231902231703E-3</v>
      </c>
      <c r="P124" s="44">
        <f t="shared" si="123"/>
        <v>1.0162375456122568E-2</v>
      </c>
      <c r="Q124" s="43">
        <f t="shared" si="124"/>
        <v>7.1908618062527976E-2</v>
      </c>
      <c r="R124" s="42">
        <f t="shared" si="125"/>
        <v>9.3360937142752103E-3</v>
      </c>
      <c r="S124" s="42">
        <f t="shared" si="126"/>
        <v>0.51796941208928504</v>
      </c>
      <c r="T124" s="44">
        <f t="shared" si="126"/>
        <v>0.50233400647541182</v>
      </c>
      <c r="U124" s="50">
        <v>0.70210819205883257</v>
      </c>
      <c r="V124" s="51">
        <v>0.29789180794116743</v>
      </c>
      <c r="W124" s="42">
        <f t="shared" si="127"/>
        <v>1.695354514433672E-2</v>
      </c>
      <c r="X124" s="42">
        <f t="shared" si="127"/>
        <v>2.0898306270757699E-2</v>
      </c>
      <c r="Y124" s="42">
        <f t="shared" si="83"/>
        <v>3.7851851415094423E-2</v>
      </c>
      <c r="Z124" s="43">
        <f t="shared" si="84"/>
        <v>-0.18413877996954753</v>
      </c>
      <c r="AA124" s="42">
        <f t="shared" si="85"/>
        <v>0.24967710022916545</v>
      </c>
      <c r="AB124" s="42">
        <f t="shared" si="128"/>
        <v>0.53015868734688765</v>
      </c>
      <c r="AC124" s="44">
        <f t="shared" si="86"/>
        <v>-2.4374171098264629E-2</v>
      </c>
      <c r="AD124" s="43">
        <f t="shared" si="156"/>
        <v>-0.18413877996954753</v>
      </c>
      <c r="AE124" s="42">
        <f t="shared" si="156"/>
        <v>0.24967710022916545</v>
      </c>
      <c r="AF124" s="42">
        <f t="shared" si="129"/>
        <v>0.548438621265538</v>
      </c>
      <c r="AG124" s="44">
        <f t="shared" si="130"/>
        <v>-2.5214595385618845E-2</v>
      </c>
      <c r="AH124" s="43">
        <f t="shared" si="131"/>
        <v>0.20444219853424439</v>
      </c>
      <c r="AI124" s="42">
        <f t="shared" si="132"/>
        <v>0.24999455241377275</v>
      </c>
      <c r="AJ124" s="42">
        <f t="shared" si="133"/>
        <v>0.53015868734688765</v>
      </c>
      <c r="AK124" s="44">
        <f t="shared" si="87"/>
        <v>2.7096111456826329E-2</v>
      </c>
      <c r="AL124" s="42">
        <f t="shared" si="157"/>
        <v>0.20444219853424439</v>
      </c>
      <c r="AM124" s="42">
        <f t="shared" si="157"/>
        <v>0.24999455241377275</v>
      </c>
      <c r="AN124" s="42">
        <f t="shared" si="134"/>
        <v>0.548438621265538</v>
      </c>
      <c r="AO124" s="45">
        <f t="shared" si="88"/>
        <v>2.8030388568009611E-2</v>
      </c>
      <c r="AP124" s="46">
        <f t="shared" si="135"/>
        <v>-0.18413877996954753</v>
      </c>
      <c r="AQ124" s="42">
        <f t="shared" si="136"/>
        <v>0.24967710022916545</v>
      </c>
      <c r="AR124" s="42">
        <f t="shared" si="137"/>
        <v>6.3623159413128114E-2</v>
      </c>
      <c r="AS124" s="42">
        <f t="shared" si="89"/>
        <v>-2.9250898086917001E-3</v>
      </c>
      <c r="AT124" s="42">
        <f t="shared" si="158"/>
        <v>0.20444219853424439</v>
      </c>
      <c r="AU124" s="42">
        <f t="shared" si="158"/>
        <v>0.24999455241377275</v>
      </c>
      <c r="AV124" s="42">
        <f t="shared" si="138"/>
        <v>7.0972231902231703E-3</v>
      </c>
      <c r="AW124" s="42">
        <f t="shared" si="90"/>
        <v>3.627350738297555E-4</v>
      </c>
      <c r="AX124" s="42">
        <f t="shared" si="91"/>
        <v>-2.5623547348619445E-3</v>
      </c>
      <c r="AY124" s="42">
        <f t="shared" si="139"/>
        <v>0.24909045357751267</v>
      </c>
      <c r="AZ124" s="42">
        <f t="shared" si="140"/>
        <v>3.4909217918827098</v>
      </c>
      <c r="BA124" s="45">
        <f t="shared" si="92"/>
        <v>-2.2281091210735807E-3</v>
      </c>
      <c r="BB124" s="46">
        <f t="shared" si="93"/>
        <v>-2.9250898086917001E-3</v>
      </c>
      <c r="BC124" s="42">
        <f t="shared" si="94"/>
        <v>3.627350738297555E-4</v>
      </c>
      <c r="BD124" s="42">
        <f t="shared" si="95"/>
        <v>-2.5623547348619445E-3</v>
      </c>
      <c r="BE124" s="42">
        <f t="shared" si="141"/>
        <v>0.24909045357751267</v>
      </c>
      <c r="BF124" s="42">
        <f t="shared" si="142"/>
        <v>3.9746494278690401</v>
      </c>
      <c r="BG124" s="45">
        <f t="shared" si="96"/>
        <v>-2.5368522044513465E-3</v>
      </c>
      <c r="BH124" s="42">
        <f t="shared" si="97"/>
        <v>0.20444219853424439</v>
      </c>
      <c r="BI124" s="42">
        <f t="shared" si="98"/>
        <v>0.24999455241377275</v>
      </c>
      <c r="BJ124" s="42">
        <f t="shared" si="143"/>
        <v>1.0162375456122568E-2</v>
      </c>
      <c r="BK124" s="42">
        <f t="shared" si="144"/>
        <v>-0.18413877996954753</v>
      </c>
      <c r="BL124" s="42">
        <f t="shared" si="145"/>
        <v>0.24967710022916545</v>
      </c>
      <c r="BM124" s="42">
        <f t="shared" si="146"/>
        <v>6.961261644029515E-2</v>
      </c>
      <c r="BN124" s="42">
        <f t="shared" si="99"/>
        <v>-3.2004565127561973E-3</v>
      </c>
      <c r="BO124" s="42">
        <f t="shared" si="100"/>
        <v>5.1939327713976008E-4</v>
      </c>
      <c r="BP124" s="42">
        <f t="shared" si="101"/>
        <v>-2.681063235616437E-3</v>
      </c>
      <c r="BQ124" s="42">
        <f t="shared" si="147"/>
        <v>0.24765369996989378</v>
      </c>
      <c r="BR124" s="42">
        <f t="shared" si="148"/>
        <v>3.4909217918827098</v>
      </c>
      <c r="BS124" s="45">
        <f t="shared" si="102"/>
        <v>-2.3178856002137693E-3</v>
      </c>
      <c r="BT124" s="42">
        <f t="shared" si="149"/>
        <v>3.9746494278690401</v>
      </c>
      <c r="BU124" s="45">
        <f t="shared" si="103"/>
        <v>-2.6390687686494814E-3</v>
      </c>
      <c r="BV124" s="42">
        <f t="shared" si="150"/>
        <v>-0.18413877996954753</v>
      </c>
      <c r="BW124" s="42">
        <f t="shared" si="150"/>
        <v>0.24967710022916545</v>
      </c>
      <c r="BX124" s="42">
        <f t="shared" si="151"/>
        <v>0</v>
      </c>
      <c r="BY124" s="42">
        <f t="shared" si="104"/>
        <v>0</v>
      </c>
      <c r="BZ124" s="42">
        <f t="shared" si="159"/>
        <v>0.20444219853424439</v>
      </c>
      <c r="CA124" s="42">
        <f t="shared" si="159"/>
        <v>0.24999455241377275</v>
      </c>
      <c r="CB124" s="42">
        <f t="shared" si="152"/>
        <v>0</v>
      </c>
      <c r="CC124" s="42">
        <f t="shared" si="105"/>
        <v>0</v>
      </c>
      <c r="CD124" s="42">
        <f t="shared" si="106"/>
        <v>0</v>
      </c>
      <c r="CE124" s="43">
        <f t="shared" si="107"/>
        <v>-2.5623547348619445E-3</v>
      </c>
      <c r="CF124" s="42">
        <f t="shared" si="108"/>
        <v>0.24909045357751267</v>
      </c>
      <c r="CG124" s="42">
        <f t="shared" si="153"/>
        <v>0</v>
      </c>
      <c r="CH124" s="42">
        <f t="shared" si="109"/>
        <v>0</v>
      </c>
      <c r="CI124" s="42">
        <f t="shared" si="160"/>
        <v>-2.681063235616437E-3</v>
      </c>
      <c r="CJ124" s="42">
        <f t="shared" si="160"/>
        <v>0.24765369996989378</v>
      </c>
      <c r="CK124" s="42">
        <f t="shared" si="154"/>
        <v>0</v>
      </c>
      <c r="CL124" s="42">
        <f t="shared" si="155"/>
        <v>0</v>
      </c>
      <c r="CM124" s="44">
        <f t="shared" si="110"/>
        <v>0</v>
      </c>
    </row>
    <row r="125" spans="1:91" x14ac:dyDescent="0.55000000000000004">
      <c r="A125" s="5">
        <v>6.2187331933989602</v>
      </c>
      <c r="B125" s="5">
        <v>7.6639005222052701</v>
      </c>
      <c r="C125" s="15">
        <f t="shared" si="111"/>
        <v>1.3874984633236762E-2</v>
      </c>
      <c r="D125" s="5">
        <f t="shared" si="112"/>
        <v>1.8426264890347654E-2</v>
      </c>
      <c r="E125" s="5">
        <f t="shared" si="113"/>
        <v>2.3756058874930576E-2</v>
      </c>
      <c r="F125" s="16">
        <f t="shared" si="114"/>
        <v>2.8269805389429623E-2</v>
      </c>
      <c r="G125" s="43">
        <f t="shared" si="115"/>
        <v>0.35</v>
      </c>
      <c r="H125" s="42">
        <f t="shared" si="116"/>
        <v>0.6</v>
      </c>
      <c r="I125" s="43">
        <f t="shared" si="117"/>
        <v>0.22750188861203796</v>
      </c>
      <c r="J125" s="42">
        <f t="shared" si="118"/>
        <v>0.36438956815656176</v>
      </c>
      <c r="K125" s="42">
        <f t="shared" si="119"/>
        <v>0.55663142601831028</v>
      </c>
      <c r="L125" s="44">
        <f t="shared" si="119"/>
        <v>0.59010260787323232</v>
      </c>
      <c r="M125" s="43">
        <f t="shared" si="120"/>
        <v>6.4841867968041339E-2</v>
      </c>
      <c r="N125" s="42">
        <f t="shared" si="121"/>
        <v>7.0873346209576096E-2</v>
      </c>
      <c r="O125" s="42">
        <f t="shared" si="122"/>
        <v>5.7424176173818536E-3</v>
      </c>
      <c r="P125" s="44">
        <f t="shared" si="123"/>
        <v>8.7608560277220877E-3</v>
      </c>
      <c r="Q125" s="43">
        <f t="shared" si="124"/>
        <v>7.7915567859715165E-2</v>
      </c>
      <c r="R125" s="42">
        <f t="shared" si="125"/>
        <v>8.3662140963166598E-3</v>
      </c>
      <c r="S125" s="42">
        <f t="shared" si="126"/>
        <v>0.51946904351429923</v>
      </c>
      <c r="T125" s="44">
        <f t="shared" si="126"/>
        <v>0.50209154132456191</v>
      </c>
      <c r="U125" s="50">
        <v>0.95042252033146024</v>
      </c>
      <c r="V125" s="51">
        <v>4.9577479668539759E-2</v>
      </c>
      <c r="W125" s="42">
        <f t="shared" si="127"/>
        <v>9.2860449590399671E-2</v>
      </c>
      <c r="X125" s="42">
        <f t="shared" si="127"/>
        <v>0.1023844879982151</v>
      </c>
      <c r="Y125" s="42">
        <f t="shared" si="83"/>
        <v>0.19524493758861478</v>
      </c>
      <c r="Z125" s="43">
        <f t="shared" si="84"/>
        <v>-0.43095347681716101</v>
      </c>
      <c r="AA125" s="42">
        <f t="shared" si="85"/>
        <v>0.24962095634463832</v>
      </c>
      <c r="AB125" s="42">
        <f t="shared" si="128"/>
        <v>0.55663142601831028</v>
      </c>
      <c r="AC125" s="44">
        <f t="shared" si="86"/>
        <v>-5.9879636242800974E-2</v>
      </c>
      <c r="AD125" s="43">
        <f t="shared" si="156"/>
        <v>-0.43095347681716101</v>
      </c>
      <c r="AE125" s="42">
        <f t="shared" si="156"/>
        <v>0.24962095634463832</v>
      </c>
      <c r="AF125" s="42">
        <f t="shared" si="129"/>
        <v>0.59010260787323232</v>
      </c>
      <c r="AG125" s="44">
        <f t="shared" si="130"/>
        <v>-6.3480299267571413E-2</v>
      </c>
      <c r="AH125" s="43">
        <f t="shared" si="131"/>
        <v>0.45251406165602215</v>
      </c>
      <c r="AI125" s="42">
        <f t="shared" si="132"/>
        <v>0.24999562545488765</v>
      </c>
      <c r="AJ125" s="42">
        <f t="shared" si="133"/>
        <v>0.55663142601831028</v>
      </c>
      <c r="AK125" s="44">
        <f t="shared" si="87"/>
        <v>6.2969784982290999E-2</v>
      </c>
      <c r="AL125" s="42">
        <f t="shared" si="157"/>
        <v>0.45251406165602215</v>
      </c>
      <c r="AM125" s="42">
        <f t="shared" si="157"/>
        <v>0.24999562545488765</v>
      </c>
      <c r="AN125" s="42">
        <f t="shared" si="134"/>
        <v>0.59010260787323232</v>
      </c>
      <c r="AO125" s="45">
        <f t="shared" si="88"/>
        <v>6.6756263837040863E-2</v>
      </c>
      <c r="AP125" s="46">
        <f t="shared" si="135"/>
        <v>-0.43095347681716101</v>
      </c>
      <c r="AQ125" s="42">
        <f t="shared" si="136"/>
        <v>0.24962095634463832</v>
      </c>
      <c r="AR125" s="42">
        <f t="shared" si="137"/>
        <v>6.4841867968041339E-2</v>
      </c>
      <c r="AS125" s="42">
        <f t="shared" si="89"/>
        <v>-6.9753651801584098E-3</v>
      </c>
      <c r="AT125" s="42">
        <f t="shared" si="158"/>
        <v>0.45251406165602215</v>
      </c>
      <c r="AU125" s="42">
        <f t="shared" si="158"/>
        <v>0.24999562545488765</v>
      </c>
      <c r="AV125" s="42">
        <f t="shared" si="138"/>
        <v>5.7424176173818536E-3</v>
      </c>
      <c r="AW125" s="42">
        <f t="shared" si="90"/>
        <v>6.496198125780278E-4</v>
      </c>
      <c r="AX125" s="42">
        <f t="shared" si="91"/>
        <v>-6.3257453675803817E-3</v>
      </c>
      <c r="AY125" s="42">
        <f t="shared" si="139"/>
        <v>0.24679288158713264</v>
      </c>
      <c r="AZ125" s="42">
        <f t="shared" si="140"/>
        <v>6.2187331933989602</v>
      </c>
      <c r="BA125" s="45">
        <f t="shared" si="92"/>
        <v>-9.7083686549825614E-3</v>
      </c>
      <c r="BB125" s="46">
        <f t="shared" si="93"/>
        <v>-6.9753651801584098E-3</v>
      </c>
      <c r="BC125" s="42">
        <f t="shared" si="94"/>
        <v>6.496198125780278E-4</v>
      </c>
      <c r="BD125" s="42">
        <f t="shared" si="95"/>
        <v>-6.3257453675803817E-3</v>
      </c>
      <c r="BE125" s="42">
        <f t="shared" si="141"/>
        <v>0.24679288158713264</v>
      </c>
      <c r="BF125" s="42">
        <f t="shared" si="142"/>
        <v>7.6639005222052701</v>
      </c>
      <c r="BG125" s="45">
        <f t="shared" si="96"/>
        <v>-1.1964490080336652E-2</v>
      </c>
      <c r="BH125" s="42">
        <f t="shared" si="97"/>
        <v>0.45251406165602215</v>
      </c>
      <c r="BI125" s="42">
        <f t="shared" si="98"/>
        <v>0.24999562545488765</v>
      </c>
      <c r="BJ125" s="42">
        <f t="shared" si="143"/>
        <v>8.7608560277220877E-3</v>
      </c>
      <c r="BK125" s="42">
        <f t="shared" si="144"/>
        <v>-0.43095347681716101</v>
      </c>
      <c r="BL125" s="42">
        <f t="shared" si="145"/>
        <v>0.24962095634463832</v>
      </c>
      <c r="BM125" s="42">
        <f t="shared" si="146"/>
        <v>7.0873346209576096E-2</v>
      </c>
      <c r="BN125" s="42">
        <f t="shared" si="99"/>
        <v>-7.6242015667292067E-3</v>
      </c>
      <c r="BO125" s="42">
        <f t="shared" si="100"/>
        <v>9.9108529367926998E-4</v>
      </c>
      <c r="BP125" s="42">
        <f t="shared" si="101"/>
        <v>-6.6331162730499365E-3</v>
      </c>
      <c r="BQ125" s="42">
        <f t="shared" si="147"/>
        <v>0.24188152005444252</v>
      </c>
      <c r="BR125" s="42">
        <f t="shared" si="148"/>
        <v>6.2187331933989602</v>
      </c>
      <c r="BS125" s="45">
        <f t="shared" si="102"/>
        <v>-9.9775111949461925E-3</v>
      </c>
      <c r="BT125" s="42">
        <f t="shared" si="149"/>
        <v>7.6639005222052701</v>
      </c>
      <c r="BU125" s="45">
        <f t="shared" si="103"/>
        <v>-1.2296178478669035E-2</v>
      </c>
      <c r="BV125" s="42">
        <f t="shared" si="150"/>
        <v>-0.43095347681716101</v>
      </c>
      <c r="BW125" s="42">
        <f t="shared" si="150"/>
        <v>0.24962095634463832</v>
      </c>
      <c r="BX125" s="42">
        <f t="shared" si="151"/>
        <v>0</v>
      </c>
      <c r="BY125" s="42">
        <f t="shared" si="104"/>
        <v>0</v>
      </c>
      <c r="BZ125" s="42">
        <f t="shared" si="159"/>
        <v>0.45251406165602215</v>
      </c>
      <c r="CA125" s="42">
        <f t="shared" si="159"/>
        <v>0.24999562545488765</v>
      </c>
      <c r="CB125" s="42">
        <f t="shared" si="152"/>
        <v>0</v>
      </c>
      <c r="CC125" s="42">
        <f t="shared" si="105"/>
        <v>0</v>
      </c>
      <c r="CD125" s="42">
        <f t="shared" si="106"/>
        <v>0</v>
      </c>
      <c r="CE125" s="43">
        <f t="shared" si="107"/>
        <v>-6.3257453675803817E-3</v>
      </c>
      <c r="CF125" s="42">
        <f t="shared" si="108"/>
        <v>0.24679288158713264</v>
      </c>
      <c r="CG125" s="42">
        <f t="shared" si="153"/>
        <v>0</v>
      </c>
      <c r="CH125" s="42">
        <f t="shared" si="109"/>
        <v>0</v>
      </c>
      <c r="CI125" s="42">
        <f t="shared" si="160"/>
        <v>-6.6331162730499365E-3</v>
      </c>
      <c r="CJ125" s="42">
        <f t="shared" si="160"/>
        <v>0.24188152005444252</v>
      </c>
      <c r="CK125" s="42">
        <f t="shared" si="154"/>
        <v>0</v>
      </c>
      <c r="CL125" s="42">
        <f t="shared" si="155"/>
        <v>0</v>
      </c>
      <c r="CM125" s="44">
        <f t="shared" si="110"/>
        <v>0</v>
      </c>
    </row>
    <row r="126" spans="1:91" x14ac:dyDescent="0.55000000000000004">
      <c r="A126" s="1">
        <v>4.8397741796168798</v>
      </c>
      <c r="B126" s="1">
        <v>5.8047792711837403</v>
      </c>
      <c r="C126" s="15">
        <f t="shared" si="111"/>
        <v>1.4360403065985889E-2</v>
      </c>
      <c r="D126" s="5">
        <f t="shared" si="112"/>
        <v>1.9024489394364488E-2</v>
      </c>
      <c r="E126" s="5">
        <f t="shared" si="113"/>
        <v>2.4254934434677886E-2</v>
      </c>
      <c r="F126" s="16">
        <f t="shared" si="114"/>
        <v>2.8884614313363075E-2</v>
      </c>
      <c r="G126" s="43">
        <f t="shared" si="115"/>
        <v>0.35</v>
      </c>
      <c r="H126" s="42">
        <f t="shared" si="116"/>
        <v>0.6</v>
      </c>
      <c r="I126" s="43">
        <f t="shared" si="117"/>
        <v>0.17993406964891145</v>
      </c>
      <c r="J126" s="42">
        <f t="shared" si="118"/>
        <v>0.28505721582760152</v>
      </c>
      <c r="K126" s="42">
        <f t="shared" si="119"/>
        <v>0.54486254252874444</v>
      </c>
      <c r="L126" s="44">
        <f t="shared" si="119"/>
        <v>0.57078562922223008</v>
      </c>
      <c r="M126" s="43">
        <f t="shared" si="120"/>
        <v>6.7835849780181381E-2</v>
      </c>
      <c r="N126" s="42">
        <f t="shared" si="121"/>
        <v>7.404736117295467E-2</v>
      </c>
      <c r="O126" s="42">
        <f t="shared" si="122"/>
        <v>2.5939283682673035E-3</v>
      </c>
      <c r="P126" s="44">
        <f t="shared" si="123"/>
        <v>5.4230428358700445E-3</v>
      </c>
      <c r="Q126" s="43">
        <f t="shared" si="124"/>
        <v>7.9226383225178248E-2</v>
      </c>
      <c r="R126" s="42">
        <f t="shared" si="125"/>
        <v>4.5087293232427507E-3</v>
      </c>
      <c r="S126" s="42">
        <f t="shared" si="126"/>
        <v>0.51979624210235387</v>
      </c>
      <c r="T126" s="44">
        <f t="shared" si="126"/>
        <v>0.50112718042130755</v>
      </c>
      <c r="U126" s="50">
        <v>0.80649742218936615</v>
      </c>
      <c r="V126" s="51">
        <v>0.19350257781063385</v>
      </c>
      <c r="W126" s="42">
        <f t="shared" si="127"/>
        <v>4.1098783331642727E-2</v>
      </c>
      <c r="X126" s="42">
        <f t="shared" si="127"/>
        <v>4.7316448065687459E-2</v>
      </c>
      <c r="Y126" s="42">
        <f t="shared" si="83"/>
        <v>8.841523139733018E-2</v>
      </c>
      <c r="Z126" s="43">
        <f t="shared" si="84"/>
        <v>-0.28670118008701229</v>
      </c>
      <c r="AA126" s="42">
        <f t="shared" si="85"/>
        <v>0.24960810879862499</v>
      </c>
      <c r="AB126" s="42">
        <f t="shared" si="128"/>
        <v>0.54486254252874444</v>
      </c>
      <c r="AC126" s="44">
        <f t="shared" si="86"/>
        <v>-3.8991965086081042E-2</v>
      </c>
      <c r="AD126" s="43">
        <f t="shared" si="156"/>
        <v>-0.28670118008701229</v>
      </c>
      <c r="AE126" s="42">
        <f t="shared" si="156"/>
        <v>0.24960810879862499</v>
      </c>
      <c r="AF126" s="42">
        <f t="shared" si="129"/>
        <v>0.57078562922223008</v>
      </c>
      <c r="AG126" s="44">
        <f t="shared" si="130"/>
        <v>-4.0847097366939783E-2</v>
      </c>
      <c r="AH126" s="43">
        <f t="shared" si="131"/>
        <v>0.3076246026106737</v>
      </c>
      <c r="AI126" s="42">
        <f t="shared" si="132"/>
        <v>0.24999872946429783</v>
      </c>
      <c r="AJ126" s="42">
        <f t="shared" si="133"/>
        <v>0.54486254252874444</v>
      </c>
      <c r="AK126" s="44">
        <f t="shared" si="87"/>
        <v>4.1903067822254496E-2</v>
      </c>
      <c r="AL126" s="42">
        <f t="shared" si="157"/>
        <v>0.3076246026106737</v>
      </c>
      <c r="AM126" s="42">
        <f t="shared" si="157"/>
        <v>0.24999872946429783</v>
      </c>
      <c r="AN126" s="42">
        <f t="shared" si="134"/>
        <v>0.57078562922223008</v>
      </c>
      <c r="AO126" s="45">
        <f t="shared" si="88"/>
        <v>4.3896702500898249E-2</v>
      </c>
      <c r="AP126" s="46">
        <f t="shared" si="135"/>
        <v>-0.28670118008701229</v>
      </c>
      <c r="AQ126" s="42">
        <f t="shared" si="136"/>
        <v>0.24960810879862499</v>
      </c>
      <c r="AR126" s="42">
        <f t="shared" si="137"/>
        <v>6.7835849780181381E-2</v>
      </c>
      <c r="AS126" s="42">
        <f t="shared" si="89"/>
        <v>-4.8545328037005401E-3</v>
      </c>
      <c r="AT126" s="42">
        <f t="shared" si="158"/>
        <v>0.3076246026106737</v>
      </c>
      <c r="AU126" s="42">
        <f t="shared" si="158"/>
        <v>0.24999872946429783</v>
      </c>
      <c r="AV126" s="42">
        <f t="shared" si="138"/>
        <v>2.5939283682673035E-3</v>
      </c>
      <c r="AW126" s="42">
        <f t="shared" si="90"/>
        <v>1.9948803204037572E-4</v>
      </c>
      <c r="AX126" s="42">
        <f t="shared" si="91"/>
        <v>-4.6550447716601643E-3</v>
      </c>
      <c r="AY126" s="42">
        <f t="shared" si="139"/>
        <v>0.24798735227785659</v>
      </c>
      <c r="AZ126" s="42">
        <f t="shared" si="140"/>
        <v>4.8397741796168798</v>
      </c>
      <c r="BA126" s="45">
        <f t="shared" si="92"/>
        <v>-5.5869976965738765E-3</v>
      </c>
      <c r="BB126" s="46">
        <f t="shared" si="93"/>
        <v>-4.8545328037005401E-3</v>
      </c>
      <c r="BC126" s="42">
        <f t="shared" si="94"/>
        <v>1.9948803204037572E-4</v>
      </c>
      <c r="BD126" s="42">
        <f t="shared" si="95"/>
        <v>-4.6550447716601643E-3</v>
      </c>
      <c r="BE126" s="42">
        <f t="shared" si="141"/>
        <v>0.24798735227785659</v>
      </c>
      <c r="BF126" s="42">
        <f t="shared" si="142"/>
        <v>5.8047792711837403</v>
      </c>
      <c r="BG126" s="45">
        <f t="shared" si="96"/>
        <v>-6.7009920739299084E-3</v>
      </c>
      <c r="BH126" s="42">
        <f t="shared" si="97"/>
        <v>0.3076246026106737</v>
      </c>
      <c r="BI126" s="42">
        <f t="shared" si="98"/>
        <v>0.24999872946429783</v>
      </c>
      <c r="BJ126" s="42">
        <f t="shared" si="143"/>
        <v>5.4230428358700445E-3</v>
      </c>
      <c r="BK126" s="42">
        <f t="shared" si="144"/>
        <v>-0.28670118008701229</v>
      </c>
      <c r="BL126" s="42">
        <f t="shared" si="145"/>
        <v>0.24960810879862499</v>
      </c>
      <c r="BM126" s="42">
        <f t="shared" si="146"/>
        <v>7.404736117295467E-2</v>
      </c>
      <c r="BN126" s="42">
        <f t="shared" si="99"/>
        <v>-5.29904681678492E-3</v>
      </c>
      <c r="BO126" s="42">
        <f t="shared" si="100"/>
        <v>4.1706322974562998E-4</v>
      </c>
      <c r="BP126" s="42">
        <f t="shared" si="101"/>
        <v>-4.8819835870392899E-3</v>
      </c>
      <c r="BQ126" s="42">
        <f t="shared" si="147"/>
        <v>0.24498939469561296</v>
      </c>
      <c r="BR126" s="42">
        <f t="shared" si="148"/>
        <v>4.8397741796168798</v>
      </c>
      <c r="BS126" s="45">
        <f t="shared" si="102"/>
        <v>-5.7885354579867866E-3</v>
      </c>
      <c r="BT126" s="42">
        <f t="shared" si="149"/>
        <v>5.8047792711837403</v>
      </c>
      <c r="BU126" s="45">
        <f t="shared" si="103"/>
        <v>-6.9427145544409827E-3</v>
      </c>
      <c r="BV126" s="42">
        <f t="shared" si="150"/>
        <v>-0.28670118008701229</v>
      </c>
      <c r="BW126" s="42">
        <f t="shared" si="150"/>
        <v>0.24960810879862499</v>
      </c>
      <c r="BX126" s="42">
        <f t="shared" si="151"/>
        <v>0</v>
      </c>
      <c r="BY126" s="42">
        <f t="shared" si="104"/>
        <v>0</v>
      </c>
      <c r="BZ126" s="42">
        <f t="shared" si="159"/>
        <v>0.3076246026106737</v>
      </c>
      <c r="CA126" s="42">
        <f t="shared" si="159"/>
        <v>0.24999872946429783</v>
      </c>
      <c r="CB126" s="42">
        <f t="shared" si="152"/>
        <v>0</v>
      </c>
      <c r="CC126" s="42">
        <f t="shared" si="105"/>
        <v>0</v>
      </c>
      <c r="CD126" s="42">
        <f t="shared" si="106"/>
        <v>0</v>
      </c>
      <c r="CE126" s="43">
        <f t="shared" si="107"/>
        <v>-4.6550447716601643E-3</v>
      </c>
      <c r="CF126" s="42">
        <f t="shared" si="108"/>
        <v>0.24798735227785659</v>
      </c>
      <c r="CG126" s="42">
        <f t="shared" si="153"/>
        <v>0</v>
      </c>
      <c r="CH126" s="42">
        <f t="shared" si="109"/>
        <v>0</v>
      </c>
      <c r="CI126" s="42">
        <f t="shared" si="160"/>
        <v>-4.8819835870392899E-3</v>
      </c>
      <c r="CJ126" s="42">
        <f t="shared" si="160"/>
        <v>0.24498939469561296</v>
      </c>
      <c r="CK126" s="42">
        <f t="shared" si="154"/>
        <v>0</v>
      </c>
      <c r="CL126" s="42">
        <f t="shared" si="155"/>
        <v>0</v>
      </c>
      <c r="CM126" s="44">
        <f t="shared" si="110"/>
        <v>0</v>
      </c>
    </row>
    <row r="127" spans="1:91" x14ac:dyDescent="0.55000000000000004">
      <c r="A127" s="1">
        <v>5.2139727600569303</v>
      </c>
      <c r="B127" s="1">
        <v>5.6784157873017103</v>
      </c>
      <c r="C127" s="15">
        <f t="shared" si="111"/>
        <v>1.4639752950814584E-2</v>
      </c>
      <c r="D127" s="5">
        <f t="shared" si="112"/>
        <v>1.9359538998060984E-2</v>
      </c>
      <c r="E127" s="5">
        <f t="shared" si="113"/>
        <v>2.4544361207577227E-2</v>
      </c>
      <c r="F127" s="16">
        <f t="shared" si="114"/>
        <v>2.9231750041085122E-2</v>
      </c>
      <c r="G127" s="43">
        <f t="shared" si="115"/>
        <v>0.35</v>
      </c>
      <c r="H127" s="42">
        <f t="shared" si="116"/>
        <v>0.6</v>
      </c>
      <c r="I127" s="43">
        <f t="shared" si="117"/>
        <v>0.18626278498098292</v>
      </c>
      <c r="J127" s="42">
        <f t="shared" si="118"/>
        <v>0.29396366167306087</v>
      </c>
      <c r="K127" s="42">
        <f t="shared" si="119"/>
        <v>0.54643153317904491</v>
      </c>
      <c r="L127" s="44">
        <f t="shared" si="119"/>
        <v>0.5729662248312577</v>
      </c>
      <c r="M127" s="43">
        <f t="shared" si="120"/>
        <v>6.9785448034485428E-2</v>
      </c>
      <c r="N127" s="42">
        <f t="shared" si="121"/>
        <v>7.6089716041301658E-2</v>
      </c>
      <c r="O127" s="42">
        <f t="shared" si="122"/>
        <v>4.9877497715457861E-4</v>
      </c>
      <c r="P127" s="44">
        <f t="shared" si="123"/>
        <v>3.2282077108251321E-3</v>
      </c>
      <c r="Q127" s="43">
        <f t="shared" si="124"/>
        <v>8.1729806711737435E-2</v>
      </c>
      <c r="R127" s="42">
        <f t="shared" si="125"/>
        <v>2.1222003605205521E-3</v>
      </c>
      <c r="S127" s="42">
        <f t="shared" si="126"/>
        <v>0.52042108561179423</v>
      </c>
      <c r="T127" s="44">
        <f t="shared" si="126"/>
        <v>0.50053054989100887</v>
      </c>
      <c r="U127" s="50">
        <v>0.242944692614258</v>
      </c>
      <c r="V127" s="51">
        <v>0.757055307385742</v>
      </c>
      <c r="W127" s="42">
        <f t="shared" si="127"/>
        <v>3.8496574335461588E-2</v>
      </c>
      <c r="X127" s="42">
        <f t="shared" si="127"/>
        <v>3.2902475603865819E-2</v>
      </c>
      <c r="Y127" s="42">
        <f t="shared" si="83"/>
        <v>7.1399049939327414E-2</v>
      </c>
      <c r="Z127" s="43">
        <f t="shared" si="84"/>
        <v>0.27747639299753624</v>
      </c>
      <c r="AA127" s="42">
        <f t="shared" si="85"/>
        <v>0.24958297926243578</v>
      </c>
      <c r="AB127" s="42">
        <f t="shared" si="128"/>
        <v>0.54643153317904491</v>
      </c>
      <c r="AC127" s="44">
        <f t="shared" si="86"/>
        <v>3.7842233255587818E-2</v>
      </c>
      <c r="AD127" s="43">
        <f t="shared" si="156"/>
        <v>0.27747639299753624</v>
      </c>
      <c r="AE127" s="42">
        <f t="shared" si="156"/>
        <v>0.24958297926243578</v>
      </c>
      <c r="AF127" s="42">
        <f t="shared" si="129"/>
        <v>0.5729662248312577</v>
      </c>
      <c r="AG127" s="44">
        <f t="shared" si="130"/>
        <v>3.9679850468171192E-2</v>
      </c>
      <c r="AH127" s="43">
        <f t="shared" si="131"/>
        <v>-0.25652475749473314</v>
      </c>
      <c r="AI127" s="42">
        <f t="shared" si="132"/>
        <v>0.24999971851681316</v>
      </c>
      <c r="AJ127" s="42">
        <f t="shared" si="133"/>
        <v>0.54643153317904491</v>
      </c>
      <c r="AK127" s="44">
        <f t="shared" si="87"/>
        <v>-3.5043264677653729E-2</v>
      </c>
      <c r="AL127" s="42">
        <f t="shared" si="157"/>
        <v>-0.25652475749473314</v>
      </c>
      <c r="AM127" s="42">
        <f t="shared" si="157"/>
        <v>0.24999971851681316</v>
      </c>
      <c r="AN127" s="42">
        <f t="shared" si="134"/>
        <v>0.5729662248312577</v>
      </c>
      <c r="AO127" s="45">
        <f t="shared" si="88"/>
        <v>-3.6744964096972817E-2</v>
      </c>
      <c r="AP127" s="46">
        <f t="shared" si="135"/>
        <v>0.27747639299753624</v>
      </c>
      <c r="AQ127" s="42">
        <f t="shared" si="136"/>
        <v>0.24958297926243578</v>
      </c>
      <c r="AR127" s="42">
        <f t="shared" si="137"/>
        <v>6.9785448034485428E-2</v>
      </c>
      <c r="AS127" s="42">
        <f t="shared" si="89"/>
        <v>4.8328784889165571E-3</v>
      </c>
      <c r="AT127" s="42">
        <f t="shared" si="158"/>
        <v>-0.25652475749473314</v>
      </c>
      <c r="AU127" s="42">
        <f t="shared" si="158"/>
        <v>0.24999971851681316</v>
      </c>
      <c r="AV127" s="42">
        <f t="shared" si="138"/>
        <v>4.9877497715457861E-4</v>
      </c>
      <c r="AW127" s="42">
        <f t="shared" si="90"/>
        <v>-3.1986996499507431E-5</v>
      </c>
      <c r="AX127" s="42">
        <f t="shared" si="91"/>
        <v>4.8008914924170497E-3</v>
      </c>
      <c r="AY127" s="42">
        <f t="shared" si="139"/>
        <v>0.24784411272664325</v>
      </c>
      <c r="AZ127" s="42">
        <f t="shared" si="140"/>
        <v>5.2139727600569303</v>
      </c>
      <c r="BA127" s="45">
        <f t="shared" si="92"/>
        <v>6.2039638052488605E-3</v>
      </c>
      <c r="BB127" s="46">
        <f t="shared" si="93"/>
        <v>4.8328784889165571E-3</v>
      </c>
      <c r="BC127" s="42">
        <f t="shared" si="94"/>
        <v>-3.1986996499507431E-5</v>
      </c>
      <c r="BD127" s="42">
        <f t="shared" si="95"/>
        <v>4.8008914924170497E-3</v>
      </c>
      <c r="BE127" s="42">
        <f t="shared" si="141"/>
        <v>0.24784411272664325</v>
      </c>
      <c r="BF127" s="42">
        <f t="shared" si="142"/>
        <v>5.6784157873017103</v>
      </c>
      <c r="BG127" s="45">
        <f t="shared" si="96"/>
        <v>6.7565918804663779E-3</v>
      </c>
      <c r="BH127" s="42">
        <f t="shared" si="97"/>
        <v>-0.25652475749473314</v>
      </c>
      <c r="BI127" s="42">
        <f t="shared" si="98"/>
        <v>0.24999971851681316</v>
      </c>
      <c r="BJ127" s="42">
        <f t="shared" si="143"/>
        <v>3.2282077108251321E-3</v>
      </c>
      <c r="BK127" s="42">
        <f t="shared" si="144"/>
        <v>0.27747639299753624</v>
      </c>
      <c r="BL127" s="42">
        <f t="shared" si="145"/>
        <v>0.24958297926243578</v>
      </c>
      <c r="BM127" s="42">
        <f t="shared" si="146"/>
        <v>7.6089716041301658E-2</v>
      </c>
      <c r="BN127" s="42">
        <f t="shared" si="99"/>
        <v>5.2694703873228119E-3</v>
      </c>
      <c r="BO127" s="42">
        <f t="shared" si="100"/>
        <v>-2.0702856694000552E-4</v>
      </c>
      <c r="BP127" s="42">
        <f t="shared" si="101"/>
        <v>5.0624418203828059E-3</v>
      </c>
      <c r="BQ127" s="42">
        <f t="shared" si="147"/>
        <v>0.24467593003387436</v>
      </c>
      <c r="BR127" s="42">
        <f t="shared" si="148"/>
        <v>5.2139727600569303</v>
      </c>
      <c r="BS127" s="45">
        <f t="shared" si="102"/>
        <v>6.4583273016364882E-3</v>
      </c>
      <c r="BT127" s="42">
        <f t="shared" si="149"/>
        <v>5.6784157873017103</v>
      </c>
      <c r="BU127" s="45">
        <f t="shared" si="103"/>
        <v>7.0336132152661775E-3</v>
      </c>
      <c r="BV127" s="42">
        <f t="shared" si="150"/>
        <v>0.27747639299753624</v>
      </c>
      <c r="BW127" s="42">
        <f t="shared" si="150"/>
        <v>0.24958297926243578</v>
      </c>
      <c r="BX127" s="42">
        <f t="shared" si="151"/>
        <v>0</v>
      </c>
      <c r="BY127" s="42">
        <f t="shared" si="104"/>
        <v>0</v>
      </c>
      <c r="BZ127" s="42">
        <f t="shared" si="159"/>
        <v>-0.25652475749473314</v>
      </c>
      <c r="CA127" s="42">
        <f t="shared" si="159"/>
        <v>0.24999971851681316</v>
      </c>
      <c r="CB127" s="42">
        <f t="shared" si="152"/>
        <v>0</v>
      </c>
      <c r="CC127" s="42">
        <f t="shared" si="105"/>
        <v>0</v>
      </c>
      <c r="CD127" s="42">
        <f t="shared" si="106"/>
        <v>0</v>
      </c>
      <c r="CE127" s="43">
        <f t="shared" si="107"/>
        <v>4.8008914924170497E-3</v>
      </c>
      <c r="CF127" s="42">
        <f t="shared" si="108"/>
        <v>0.24784411272664325</v>
      </c>
      <c r="CG127" s="42">
        <f t="shared" si="153"/>
        <v>0</v>
      </c>
      <c r="CH127" s="42">
        <f t="shared" si="109"/>
        <v>0</v>
      </c>
      <c r="CI127" s="42">
        <f t="shared" si="160"/>
        <v>5.0624418203828059E-3</v>
      </c>
      <c r="CJ127" s="42">
        <f t="shared" si="160"/>
        <v>0.24467593003387436</v>
      </c>
      <c r="CK127" s="42">
        <f t="shared" si="154"/>
        <v>0</v>
      </c>
      <c r="CL127" s="42">
        <f t="shared" si="155"/>
        <v>0</v>
      </c>
      <c r="CM127" s="44">
        <f t="shared" si="110"/>
        <v>0</v>
      </c>
    </row>
    <row r="128" spans="1:91" x14ac:dyDescent="0.55000000000000004">
      <c r="A128" s="1">
        <v>5.6274355356983401</v>
      </c>
      <c r="B128" s="1">
        <v>6.4898782032792299</v>
      </c>
      <c r="C128" s="15">
        <f t="shared" si="111"/>
        <v>1.4329554760552142E-2</v>
      </c>
      <c r="D128" s="5">
        <f t="shared" si="112"/>
        <v>1.9021709404037666E-2</v>
      </c>
      <c r="E128" s="5">
        <f t="shared" si="113"/>
        <v>2.4221444842495402E-2</v>
      </c>
      <c r="F128" s="16">
        <f t="shared" si="114"/>
        <v>2.8880069380321814E-2</v>
      </c>
      <c r="G128" s="43">
        <f t="shared" si="115"/>
        <v>0.35</v>
      </c>
      <c r="H128" s="42">
        <f t="shared" si="116"/>
        <v>0.6</v>
      </c>
      <c r="I128" s="43">
        <f t="shared" si="117"/>
        <v>0.20408722292064202</v>
      </c>
      <c r="J128" s="42">
        <f t="shared" si="118"/>
        <v>0.32373275221315834</v>
      </c>
      <c r="K128" s="42">
        <f t="shared" si="119"/>
        <v>0.55084544529923973</v>
      </c>
      <c r="L128" s="44">
        <f t="shared" si="119"/>
        <v>0.58023368213110105</v>
      </c>
      <c r="M128" s="43">
        <f t="shared" si="120"/>
        <v>6.789333637170604E-2</v>
      </c>
      <c r="N128" s="42">
        <f t="shared" si="121"/>
        <v>7.4105723517893102E-2</v>
      </c>
      <c r="O128" s="42">
        <f t="shared" si="122"/>
        <v>2.250938211037265E-3</v>
      </c>
      <c r="P128" s="44">
        <f t="shared" si="123"/>
        <v>5.0654559156737729E-3</v>
      </c>
      <c r="Q128" s="43">
        <f t="shared" si="124"/>
        <v>8.0397371930299916E-2</v>
      </c>
      <c r="R128" s="42">
        <f t="shared" si="125"/>
        <v>4.1790671988240578E-3</v>
      </c>
      <c r="S128" s="42">
        <f t="shared" si="126"/>
        <v>0.52008852356963731</v>
      </c>
      <c r="T128" s="44">
        <f t="shared" si="126"/>
        <v>0.5010447652791723</v>
      </c>
      <c r="U128" s="50">
        <v>0.69968802406081787</v>
      </c>
      <c r="V128" s="51">
        <v>0.30031197593918213</v>
      </c>
      <c r="W128" s="42">
        <f t="shared" si="127"/>
        <v>1.6127990288340784E-2</v>
      </c>
      <c r="X128" s="42">
        <f t="shared" si="127"/>
        <v>2.0146826358106436E-2</v>
      </c>
      <c r="Y128" s="42">
        <f t="shared" si="83"/>
        <v>3.6274816646447217E-2</v>
      </c>
      <c r="Z128" s="43">
        <f t="shared" si="84"/>
        <v>-0.17959950049118056</v>
      </c>
      <c r="AA128" s="42">
        <f t="shared" si="85"/>
        <v>0.24959645122079213</v>
      </c>
      <c r="AB128" s="42">
        <f t="shared" si="128"/>
        <v>0.55084544529923973</v>
      </c>
      <c r="AC128" s="44">
        <f t="shared" si="86"/>
        <v>-2.4692967992879566E-2</v>
      </c>
      <c r="AD128" s="43">
        <f t="shared" si="156"/>
        <v>-0.17959950049118056</v>
      </c>
      <c r="AE128" s="42">
        <f t="shared" si="156"/>
        <v>0.24959645122079213</v>
      </c>
      <c r="AF128" s="42">
        <f t="shared" si="129"/>
        <v>0.58023368213110105</v>
      </c>
      <c r="AG128" s="44">
        <f t="shared" si="130"/>
        <v>-2.6010366180790691E-2</v>
      </c>
      <c r="AH128" s="43">
        <f t="shared" si="131"/>
        <v>0.20073278933999017</v>
      </c>
      <c r="AI128" s="42">
        <f t="shared" si="132"/>
        <v>0.24999890846551143</v>
      </c>
      <c r="AJ128" s="42">
        <f t="shared" si="133"/>
        <v>0.55084544529923973</v>
      </c>
      <c r="AK128" s="44">
        <f t="shared" si="87"/>
        <v>2.7643064988574155E-2</v>
      </c>
      <c r="AL128" s="42">
        <f t="shared" si="157"/>
        <v>0.20073278933999017</v>
      </c>
      <c r="AM128" s="42">
        <f t="shared" si="157"/>
        <v>0.24999890846551143</v>
      </c>
      <c r="AN128" s="42">
        <f t="shared" si="134"/>
        <v>0.58023368213110105</v>
      </c>
      <c r="AO128" s="45">
        <f t="shared" si="88"/>
        <v>2.9117854237673664E-2</v>
      </c>
      <c r="AP128" s="46">
        <f t="shared" si="135"/>
        <v>-0.17959950049118056</v>
      </c>
      <c r="AQ128" s="42">
        <f t="shared" si="136"/>
        <v>0.24959645122079213</v>
      </c>
      <c r="AR128" s="42">
        <f t="shared" si="137"/>
        <v>6.789333637170604E-2</v>
      </c>
      <c r="AS128" s="42">
        <f t="shared" si="89"/>
        <v>-3.043481608612762E-3</v>
      </c>
      <c r="AT128" s="42">
        <f t="shared" si="158"/>
        <v>0.20073278933999017</v>
      </c>
      <c r="AU128" s="42">
        <f t="shared" si="158"/>
        <v>0.24999890846551143</v>
      </c>
      <c r="AV128" s="42">
        <f t="shared" si="138"/>
        <v>2.250938211037265E-3</v>
      </c>
      <c r="AW128" s="42">
        <f t="shared" si="90"/>
        <v>1.1295878323758529E-4</v>
      </c>
      <c r="AX128" s="42">
        <f t="shared" si="91"/>
        <v>-2.9305228253751767E-3</v>
      </c>
      <c r="AY128" s="42">
        <f t="shared" si="139"/>
        <v>0.24741474069232203</v>
      </c>
      <c r="AZ128" s="42">
        <f t="shared" si="140"/>
        <v>5.6274355356983401</v>
      </c>
      <c r="BA128" s="45">
        <f t="shared" si="92"/>
        <v>-4.0801977114762857E-3</v>
      </c>
      <c r="BB128" s="46">
        <f t="shared" si="93"/>
        <v>-3.043481608612762E-3</v>
      </c>
      <c r="BC128" s="42">
        <f t="shared" si="94"/>
        <v>1.1295878323758529E-4</v>
      </c>
      <c r="BD128" s="42">
        <f t="shared" si="95"/>
        <v>-2.9305228253751767E-3</v>
      </c>
      <c r="BE128" s="42">
        <f t="shared" si="141"/>
        <v>0.24741474069232203</v>
      </c>
      <c r="BF128" s="42">
        <f t="shared" si="142"/>
        <v>6.4898782032792299</v>
      </c>
      <c r="BG128" s="45">
        <f t="shared" si="96"/>
        <v>-4.7055156873500635E-3</v>
      </c>
      <c r="BH128" s="42">
        <f t="shared" si="97"/>
        <v>0.20073278933999017</v>
      </c>
      <c r="BI128" s="42">
        <f t="shared" si="98"/>
        <v>0.24999890846551143</v>
      </c>
      <c r="BJ128" s="42">
        <f t="shared" si="143"/>
        <v>5.0654559156737729E-3</v>
      </c>
      <c r="BK128" s="42">
        <f t="shared" si="144"/>
        <v>-0.17959950049118056</v>
      </c>
      <c r="BL128" s="42">
        <f t="shared" si="145"/>
        <v>0.24959645122079213</v>
      </c>
      <c r="BM128" s="42">
        <f t="shared" si="146"/>
        <v>7.4105723517893102E-2</v>
      </c>
      <c r="BN128" s="42">
        <f t="shared" si="99"/>
        <v>-3.3219667595190015E-3</v>
      </c>
      <c r="BO128" s="42">
        <f t="shared" si="100"/>
        <v>2.5419966393234105E-4</v>
      </c>
      <c r="BP128" s="42">
        <f t="shared" si="101"/>
        <v>-3.0677670955866604E-3</v>
      </c>
      <c r="BQ128" s="42">
        <f t="shared" si="147"/>
        <v>0.24356255625168544</v>
      </c>
      <c r="BR128" s="42">
        <f t="shared" si="148"/>
        <v>5.6274355356983401</v>
      </c>
      <c r="BS128" s="45">
        <f t="shared" si="102"/>
        <v>-4.2047815419975565E-3</v>
      </c>
      <c r="BT128" s="42">
        <f t="shared" si="149"/>
        <v>6.4898782032792299</v>
      </c>
      <c r="BU128" s="45">
        <f t="shared" si="103"/>
        <v>-4.8491928349694343E-3</v>
      </c>
      <c r="BV128" s="42">
        <f t="shared" si="150"/>
        <v>-0.17959950049118056</v>
      </c>
      <c r="BW128" s="42">
        <f t="shared" si="150"/>
        <v>0.24959645122079213</v>
      </c>
      <c r="BX128" s="42">
        <f t="shared" si="151"/>
        <v>0</v>
      </c>
      <c r="BY128" s="42">
        <f t="shared" si="104"/>
        <v>0</v>
      </c>
      <c r="BZ128" s="42">
        <f t="shared" si="159"/>
        <v>0.20073278933999017</v>
      </c>
      <c r="CA128" s="42">
        <f t="shared" si="159"/>
        <v>0.24999890846551143</v>
      </c>
      <c r="CB128" s="42">
        <f t="shared" si="152"/>
        <v>0</v>
      </c>
      <c r="CC128" s="42">
        <f t="shared" si="105"/>
        <v>0</v>
      </c>
      <c r="CD128" s="42">
        <f t="shared" si="106"/>
        <v>0</v>
      </c>
      <c r="CE128" s="43">
        <f t="shared" si="107"/>
        <v>-2.9305228253751767E-3</v>
      </c>
      <c r="CF128" s="42">
        <f t="shared" si="108"/>
        <v>0.24741474069232203</v>
      </c>
      <c r="CG128" s="42">
        <f t="shared" si="153"/>
        <v>0</v>
      </c>
      <c r="CH128" s="42">
        <f t="shared" si="109"/>
        <v>0</v>
      </c>
      <c r="CI128" s="42">
        <f t="shared" si="160"/>
        <v>-3.0677670955866604E-3</v>
      </c>
      <c r="CJ128" s="42">
        <f t="shared" si="160"/>
        <v>0.24356255625168544</v>
      </c>
      <c r="CK128" s="42">
        <f t="shared" si="154"/>
        <v>0</v>
      </c>
      <c r="CL128" s="42">
        <f t="shared" si="155"/>
        <v>0</v>
      </c>
      <c r="CM128" s="44">
        <f t="shared" si="110"/>
        <v>0</v>
      </c>
    </row>
    <row r="129" spans="1:91" x14ac:dyDescent="0.55000000000000004">
      <c r="A129" s="1">
        <v>5.9423598784076201</v>
      </c>
      <c r="B129" s="1">
        <v>7.5559739777296002</v>
      </c>
      <c r="C129" s="15">
        <f t="shared" si="111"/>
        <v>1.4533564646125955E-2</v>
      </c>
      <c r="D129" s="5">
        <f t="shared" si="112"/>
        <v>1.9256985188405167E-2</v>
      </c>
      <c r="E129" s="5">
        <f t="shared" si="113"/>
        <v>2.4431683919595281E-2</v>
      </c>
      <c r="F129" s="16">
        <f t="shared" si="114"/>
        <v>2.9122529022070284E-2</v>
      </c>
      <c r="G129" s="43">
        <f t="shared" si="115"/>
        <v>0.35</v>
      </c>
      <c r="H129" s="42">
        <f t="shared" si="116"/>
        <v>0.6</v>
      </c>
      <c r="I129" s="43">
        <f t="shared" si="117"/>
        <v>0.23186895041649613</v>
      </c>
      <c r="J129" s="42">
        <f t="shared" si="118"/>
        <v>0.36523092974217775</v>
      </c>
      <c r="K129" s="42">
        <f t="shared" si="119"/>
        <v>0.55770891759507113</v>
      </c>
      <c r="L129" s="44">
        <f t="shared" si="119"/>
        <v>0.59030610225379254</v>
      </c>
      <c r="M129" s="43">
        <f t="shared" si="120"/>
        <v>6.9127984771350015E-2</v>
      </c>
      <c r="N129" s="42">
        <f t="shared" si="121"/>
        <v>7.5406241826932632E-2</v>
      </c>
      <c r="O129" s="42">
        <f t="shared" si="122"/>
        <v>8.6878496160855715E-4</v>
      </c>
      <c r="P129" s="44">
        <f t="shared" si="123"/>
        <v>3.6095632037900895E-3</v>
      </c>
      <c r="Q129" s="43">
        <f t="shared" si="124"/>
        <v>8.3066058260821682E-2</v>
      </c>
      <c r="R129" s="42">
        <f t="shared" si="125"/>
        <v>2.6152763062296234E-3</v>
      </c>
      <c r="S129" s="42">
        <f t="shared" si="126"/>
        <v>0.52075458210448067</v>
      </c>
      <c r="T129" s="44">
        <f t="shared" si="126"/>
        <v>0.5006538187038988</v>
      </c>
      <c r="U129" s="50">
        <v>0.76508214451203893</v>
      </c>
      <c r="V129" s="51">
        <v>0.23491785548796107</v>
      </c>
      <c r="W129" s="42">
        <f t="shared" si="127"/>
        <v>2.9847978876009641E-2</v>
      </c>
      <c r="X129" s="42">
        <f t="shared" si="127"/>
        <v>3.5307801073151103E-2</v>
      </c>
      <c r="Y129" s="42">
        <f t="shared" si="83"/>
        <v>6.5155779949160747E-2</v>
      </c>
      <c r="Z129" s="43">
        <f t="shared" si="84"/>
        <v>-0.24432756240755826</v>
      </c>
      <c r="AA129" s="42">
        <f t="shared" si="85"/>
        <v>0.24956924732166838</v>
      </c>
      <c r="AB129" s="42">
        <f t="shared" si="128"/>
        <v>0.55770891759507113</v>
      </c>
      <c r="AC129" s="44">
        <f t="shared" si="86"/>
        <v>-3.4007219155577174E-2</v>
      </c>
      <c r="AD129" s="43">
        <f t="shared" si="156"/>
        <v>-0.24432756240755826</v>
      </c>
      <c r="AE129" s="42">
        <f t="shared" si="156"/>
        <v>0.24956924732166838</v>
      </c>
      <c r="AF129" s="42">
        <f t="shared" si="129"/>
        <v>0.59030610225379254</v>
      </c>
      <c r="AG129" s="44">
        <f t="shared" si="130"/>
        <v>-3.5994886140218833E-2</v>
      </c>
      <c r="AH129" s="43">
        <f t="shared" si="131"/>
        <v>0.26573596321593773</v>
      </c>
      <c r="AI129" s="42">
        <f t="shared" si="132"/>
        <v>0.24999957252110244</v>
      </c>
      <c r="AJ129" s="42">
        <f t="shared" si="133"/>
        <v>0.55770891759507113</v>
      </c>
      <c r="AK129" s="44">
        <f t="shared" si="87"/>
        <v>3.7050765749020755E-2</v>
      </c>
      <c r="AL129" s="42">
        <f t="shared" si="157"/>
        <v>0.26573596321593773</v>
      </c>
      <c r="AM129" s="42">
        <f t="shared" si="157"/>
        <v>0.24999957252110244</v>
      </c>
      <c r="AN129" s="42">
        <f t="shared" si="134"/>
        <v>0.59030610225379254</v>
      </c>
      <c r="AO129" s="45">
        <f t="shared" si="88"/>
        <v>3.9216323111947407E-2</v>
      </c>
      <c r="AP129" s="46">
        <f t="shared" si="135"/>
        <v>-0.24432756240755826</v>
      </c>
      <c r="AQ129" s="42">
        <f t="shared" si="136"/>
        <v>0.24956924732166838</v>
      </c>
      <c r="AR129" s="42">
        <f t="shared" si="137"/>
        <v>6.9127984771350015E-2</v>
      </c>
      <c r="AS129" s="42">
        <f t="shared" si="89"/>
        <v>-4.2151926457262689E-3</v>
      </c>
      <c r="AT129" s="42">
        <f t="shared" si="158"/>
        <v>0.26573596321593773</v>
      </c>
      <c r="AU129" s="42">
        <f t="shared" si="158"/>
        <v>0.24999957252110244</v>
      </c>
      <c r="AV129" s="42">
        <f t="shared" si="138"/>
        <v>8.6878496160855715E-4</v>
      </c>
      <c r="AW129" s="42">
        <f t="shared" si="90"/>
        <v>5.7716753459197548E-5</v>
      </c>
      <c r="AX129" s="42">
        <f t="shared" si="91"/>
        <v>-4.1574758922670717E-3</v>
      </c>
      <c r="AY129" s="42">
        <f t="shared" si="139"/>
        <v>0.24666968083000529</v>
      </c>
      <c r="AZ129" s="42">
        <f t="shared" si="140"/>
        <v>5.9423598784076201</v>
      </c>
      <c r="BA129" s="45">
        <f t="shared" si="92"/>
        <v>-6.0940282235170239E-3</v>
      </c>
      <c r="BB129" s="46">
        <f t="shared" si="93"/>
        <v>-4.2151926457262689E-3</v>
      </c>
      <c r="BC129" s="42">
        <f t="shared" si="94"/>
        <v>5.7716753459197548E-5</v>
      </c>
      <c r="BD129" s="42">
        <f t="shared" si="95"/>
        <v>-4.1574758922670717E-3</v>
      </c>
      <c r="BE129" s="42">
        <f t="shared" si="141"/>
        <v>0.24666968083000529</v>
      </c>
      <c r="BF129" s="42">
        <f t="shared" si="142"/>
        <v>7.5559739777296002</v>
      </c>
      <c r="BG129" s="45">
        <f t="shared" si="96"/>
        <v>-7.7488270011649724E-3</v>
      </c>
      <c r="BH129" s="42">
        <f t="shared" si="97"/>
        <v>0.26573596321593773</v>
      </c>
      <c r="BI129" s="42">
        <f t="shared" si="98"/>
        <v>0.24999957252110244</v>
      </c>
      <c r="BJ129" s="42">
        <f t="shared" si="143"/>
        <v>3.6095632037900895E-3</v>
      </c>
      <c r="BK129" s="42">
        <f t="shared" si="144"/>
        <v>-0.24432756240755826</v>
      </c>
      <c r="BL129" s="42">
        <f t="shared" si="145"/>
        <v>0.24956924732166838</v>
      </c>
      <c r="BM129" s="42">
        <f t="shared" si="146"/>
        <v>7.5406241826932632E-2</v>
      </c>
      <c r="BN129" s="42">
        <f t="shared" si="99"/>
        <v>-4.5980197027597454E-3</v>
      </c>
      <c r="BO129" s="42">
        <f t="shared" si="100"/>
        <v>2.3979727865318501E-4</v>
      </c>
      <c r="BP129" s="42">
        <f t="shared" si="101"/>
        <v>-4.3582224241065608E-3</v>
      </c>
      <c r="BQ129" s="42">
        <f t="shared" si="147"/>
        <v>0.24184480789572757</v>
      </c>
      <c r="BR129" s="42">
        <f t="shared" si="148"/>
        <v>5.9423598784076201</v>
      </c>
      <c r="BS129" s="45">
        <f t="shared" si="102"/>
        <v>-6.2633273252711433E-3</v>
      </c>
      <c r="BT129" s="42">
        <f t="shared" si="149"/>
        <v>7.5559739777296002</v>
      </c>
      <c r="BU129" s="45">
        <f t="shared" si="103"/>
        <v>-7.9640983131491812E-3</v>
      </c>
      <c r="BV129" s="42">
        <f t="shared" si="150"/>
        <v>-0.24432756240755826</v>
      </c>
      <c r="BW129" s="42">
        <f t="shared" si="150"/>
        <v>0.24956924732166838</v>
      </c>
      <c r="BX129" s="42">
        <f t="shared" si="151"/>
        <v>0</v>
      </c>
      <c r="BY129" s="42">
        <f t="shared" si="104"/>
        <v>0</v>
      </c>
      <c r="BZ129" s="42">
        <f t="shared" si="159"/>
        <v>0.26573596321593773</v>
      </c>
      <c r="CA129" s="42">
        <f t="shared" si="159"/>
        <v>0.24999957252110244</v>
      </c>
      <c r="CB129" s="42">
        <f t="shared" si="152"/>
        <v>0</v>
      </c>
      <c r="CC129" s="42">
        <f t="shared" si="105"/>
        <v>0</v>
      </c>
      <c r="CD129" s="42">
        <f t="shared" si="106"/>
        <v>0</v>
      </c>
      <c r="CE129" s="43">
        <f t="shared" si="107"/>
        <v>-4.1574758922670717E-3</v>
      </c>
      <c r="CF129" s="42">
        <f t="shared" si="108"/>
        <v>0.24666968083000529</v>
      </c>
      <c r="CG129" s="42">
        <f t="shared" si="153"/>
        <v>0</v>
      </c>
      <c r="CH129" s="42">
        <f t="shared" si="109"/>
        <v>0</v>
      </c>
      <c r="CI129" s="42">
        <f t="shared" si="160"/>
        <v>-4.3582224241065608E-3</v>
      </c>
      <c r="CJ129" s="42">
        <f t="shared" si="160"/>
        <v>0.24184480789572757</v>
      </c>
      <c r="CK129" s="42">
        <f t="shared" si="154"/>
        <v>0</v>
      </c>
      <c r="CL129" s="42">
        <f t="shared" si="155"/>
        <v>0</v>
      </c>
      <c r="CM129" s="44">
        <f t="shared" si="110"/>
        <v>0</v>
      </c>
    </row>
    <row r="130" spans="1:91" x14ac:dyDescent="0.55000000000000004">
      <c r="A130" s="1">
        <v>4.8258133132817598</v>
      </c>
      <c r="B130" s="1">
        <v>5.5201782967170603</v>
      </c>
      <c r="C130" s="15">
        <f t="shared" si="111"/>
        <v>1.4838266057301807E-2</v>
      </c>
      <c r="D130" s="5">
        <f t="shared" si="112"/>
        <v>1.9644426538463416E-2</v>
      </c>
      <c r="E130" s="5">
        <f t="shared" si="113"/>
        <v>2.4744850285858839E-2</v>
      </c>
      <c r="F130" s="16">
        <f t="shared" si="114"/>
        <v>2.9520733937727743E-2</v>
      </c>
      <c r="G130" s="43">
        <f t="shared" si="115"/>
        <v>0.35</v>
      </c>
      <c r="H130" s="42">
        <f t="shared" si="116"/>
        <v>0.6</v>
      </c>
      <c r="I130" s="43">
        <f t="shared" si="117"/>
        <v>0.18004743891442232</v>
      </c>
      <c r="J130" s="42">
        <f t="shared" si="118"/>
        <v>0.28237374273086502</v>
      </c>
      <c r="K130" s="42">
        <f t="shared" si="119"/>
        <v>0.54489065652970925</v>
      </c>
      <c r="L130" s="44">
        <f t="shared" si="119"/>
        <v>0.57012808226524292</v>
      </c>
      <c r="M130" s="43">
        <f t="shared" si="120"/>
        <v>7.0828345729128869E-2</v>
      </c>
      <c r="N130" s="42">
        <f t="shared" si="121"/>
        <v>7.7205986133943569E-2</v>
      </c>
      <c r="O130" s="42">
        <f t="shared" si="122"/>
        <v>-9.8375332584248057E-4</v>
      </c>
      <c r="P130" s="44">
        <f t="shared" si="123"/>
        <v>1.6487470481927192E-3</v>
      </c>
      <c r="Q130" s="43">
        <f t="shared" si="124"/>
        <v>8.2611004619200429E-2</v>
      </c>
      <c r="R130" s="42">
        <f t="shared" si="125"/>
        <v>4.0395899714500084E-4</v>
      </c>
      <c r="S130" s="42">
        <f t="shared" si="126"/>
        <v>0.5206410136390186</v>
      </c>
      <c r="T130" s="44">
        <f t="shared" si="126"/>
        <v>0.50010098974791295</v>
      </c>
      <c r="U130" s="50">
        <v>0.7805886105582075</v>
      </c>
      <c r="V130" s="51">
        <v>0.2194113894417925</v>
      </c>
      <c r="W130" s="42">
        <f t="shared" si="127"/>
        <v>3.3786376572030555E-2</v>
      </c>
      <c r="X130" s="42">
        <f t="shared" si="127"/>
        <v>3.9393325860004824E-2</v>
      </c>
      <c r="Y130" s="42">
        <f t="shared" si="83"/>
        <v>7.3179702432035379E-2</v>
      </c>
      <c r="Z130" s="43">
        <f t="shared" si="84"/>
        <v>-0.25994759691918889</v>
      </c>
      <c r="AA130" s="42">
        <f t="shared" si="85"/>
        <v>0.24957394855595386</v>
      </c>
      <c r="AB130" s="42">
        <f t="shared" si="128"/>
        <v>0.54489065652970925</v>
      </c>
      <c r="AC130" s="44">
        <f t="shared" si="86"/>
        <v>-3.5350406975329464E-2</v>
      </c>
      <c r="AD130" s="43">
        <f t="shared" si="156"/>
        <v>-0.25994759691918889</v>
      </c>
      <c r="AE130" s="42">
        <f t="shared" si="156"/>
        <v>0.24957394855595386</v>
      </c>
      <c r="AF130" s="42">
        <f t="shared" si="129"/>
        <v>0.57012808226524292</v>
      </c>
      <c r="AG130" s="44">
        <f t="shared" si="130"/>
        <v>-3.6987713947048709E-2</v>
      </c>
      <c r="AH130" s="43">
        <f t="shared" si="131"/>
        <v>0.28068960030612045</v>
      </c>
      <c r="AI130" s="42">
        <f t="shared" si="132"/>
        <v>0.24999998980107083</v>
      </c>
      <c r="AJ130" s="42">
        <f t="shared" si="133"/>
        <v>0.54489065652970925</v>
      </c>
      <c r="AK130" s="44">
        <f t="shared" si="87"/>
        <v>3.8236283588089254E-2</v>
      </c>
      <c r="AL130" s="42">
        <f t="shared" si="157"/>
        <v>0.28068960030612045</v>
      </c>
      <c r="AM130" s="42">
        <f t="shared" si="157"/>
        <v>0.24999998980107083</v>
      </c>
      <c r="AN130" s="42">
        <f t="shared" si="134"/>
        <v>0.57012808226524292</v>
      </c>
      <c r="AO130" s="45">
        <f t="shared" si="88"/>
        <v>4.000725425145682E-2</v>
      </c>
      <c r="AP130" s="46">
        <f t="shared" si="135"/>
        <v>-0.25994759691918889</v>
      </c>
      <c r="AQ130" s="42">
        <f t="shared" si="136"/>
        <v>0.24957394855595386</v>
      </c>
      <c r="AR130" s="42">
        <f t="shared" si="137"/>
        <v>7.0828345729128869E-2</v>
      </c>
      <c r="AS130" s="42">
        <f t="shared" si="89"/>
        <v>-4.5950702529206017E-3</v>
      </c>
      <c r="AT130" s="42">
        <f t="shared" si="158"/>
        <v>0.28068960030612045</v>
      </c>
      <c r="AU130" s="42">
        <f t="shared" si="158"/>
        <v>0.24999998980107083</v>
      </c>
      <c r="AV130" s="42">
        <f t="shared" si="138"/>
        <v>-9.8375332584248057E-4</v>
      </c>
      <c r="AW130" s="42">
        <f t="shared" si="90"/>
        <v>-6.9032329141412177E-5</v>
      </c>
      <c r="AX130" s="42">
        <f t="shared" si="91"/>
        <v>-4.6641025820620139E-3</v>
      </c>
      <c r="AY130" s="42">
        <f t="shared" si="139"/>
        <v>0.24798482895633167</v>
      </c>
      <c r="AZ130" s="42">
        <f t="shared" si="140"/>
        <v>4.8258133132817598</v>
      </c>
      <c r="BA130" s="45">
        <f t="shared" si="92"/>
        <v>-5.5816644358956001E-3</v>
      </c>
      <c r="BB130" s="46">
        <f t="shared" si="93"/>
        <v>-4.5950702529206017E-3</v>
      </c>
      <c r="BC130" s="42">
        <f t="shared" si="94"/>
        <v>-6.9032329141412177E-5</v>
      </c>
      <c r="BD130" s="42">
        <f t="shared" si="95"/>
        <v>-4.6641025820620139E-3</v>
      </c>
      <c r="BE130" s="42">
        <f t="shared" si="141"/>
        <v>0.24798482895633167</v>
      </c>
      <c r="BF130" s="42">
        <f t="shared" si="142"/>
        <v>5.5201782967170603</v>
      </c>
      <c r="BG130" s="45">
        <f t="shared" si="96"/>
        <v>-6.3847855021219278E-3</v>
      </c>
      <c r="BH130" s="42">
        <f t="shared" si="97"/>
        <v>0.28068960030612045</v>
      </c>
      <c r="BI130" s="42">
        <f t="shared" si="98"/>
        <v>0.24999998980107083</v>
      </c>
      <c r="BJ130" s="42">
        <f t="shared" si="143"/>
        <v>1.6487470481927192E-3</v>
      </c>
      <c r="BK130" s="42">
        <f t="shared" si="144"/>
        <v>-0.25994759691918889</v>
      </c>
      <c r="BL130" s="42">
        <f t="shared" si="145"/>
        <v>0.24957394855595386</v>
      </c>
      <c r="BM130" s="42">
        <f t="shared" si="146"/>
        <v>7.7205986133943569E-2</v>
      </c>
      <c r="BN130" s="42">
        <f t="shared" si="99"/>
        <v>-5.0088269968669216E-3</v>
      </c>
      <c r="BO130" s="42">
        <f t="shared" si="100"/>
        <v>1.156965327708544E-4</v>
      </c>
      <c r="BP130" s="42">
        <f t="shared" si="101"/>
        <v>-4.893130464096067E-3</v>
      </c>
      <c r="BQ130" s="42">
        <f t="shared" si="147"/>
        <v>0.24508205207779932</v>
      </c>
      <c r="BR130" s="42">
        <f t="shared" si="148"/>
        <v>4.8258133132817598</v>
      </c>
      <c r="BS130" s="45">
        <f t="shared" si="102"/>
        <v>-5.7872043867582736E-3</v>
      </c>
      <c r="BT130" s="42">
        <f t="shared" si="149"/>
        <v>5.5201782967170603</v>
      </c>
      <c r="BU130" s="45">
        <f t="shared" si="103"/>
        <v>-6.6198996895559283E-3</v>
      </c>
      <c r="BV130" s="42">
        <f t="shared" si="150"/>
        <v>-0.25994759691918889</v>
      </c>
      <c r="BW130" s="42">
        <f t="shared" si="150"/>
        <v>0.24957394855595386</v>
      </c>
      <c r="BX130" s="42">
        <f t="shared" si="151"/>
        <v>0</v>
      </c>
      <c r="BY130" s="42">
        <f t="shared" si="104"/>
        <v>0</v>
      </c>
      <c r="BZ130" s="42">
        <f t="shared" si="159"/>
        <v>0.28068960030612045</v>
      </c>
      <c r="CA130" s="42">
        <f t="shared" si="159"/>
        <v>0.24999998980107083</v>
      </c>
      <c r="CB130" s="42">
        <f t="shared" si="152"/>
        <v>0</v>
      </c>
      <c r="CC130" s="42">
        <f t="shared" si="105"/>
        <v>0</v>
      </c>
      <c r="CD130" s="42">
        <f t="shared" si="106"/>
        <v>0</v>
      </c>
      <c r="CE130" s="43">
        <f t="shared" si="107"/>
        <v>-4.6641025820620139E-3</v>
      </c>
      <c r="CF130" s="42">
        <f t="shared" si="108"/>
        <v>0.24798482895633167</v>
      </c>
      <c r="CG130" s="42">
        <f t="shared" si="153"/>
        <v>0</v>
      </c>
      <c r="CH130" s="42">
        <f t="shared" si="109"/>
        <v>0</v>
      </c>
      <c r="CI130" s="42">
        <f t="shared" si="160"/>
        <v>-4.893130464096067E-3</v>
      </c>
      <c r="CJ130" s="42">
        <f t="shared" si="160"/>
        <v>0.24508205207779932</v>
      </c>
      <c r="CK130" s="42">
        <f t="shared" si="154"/>
        <v>0</v>
      </c>
      <c r="CL130" s="42">
        <f t="shared" si="155"/>
        <v>0</v>
      </c>
      <c r="CM130" s="44">
        <f t="shared" si="110"/>
        <v>0</v>
      </c>
    </row>
    <row r="131" spans="1:91" x14ac:dyDescent="0.55000000000000004">
      <c r="A131" s="5">
        <v>4.8673465229217001</v>
      </c>
      <c r="B131" s="5">
        <v>5.7676248311805001</v>
      </c>
      <c r="C131" s="15">
        <f t="shared" si="111"/>
        <v>1.5117349279096587E-2</v>
      </c>
      <c r="D131" s="5">
        <f t="shared" si="112"/>
        <v>1.9963665813569512E-2</v>
      </c>
      <c r="E131" s="5">
        <f t="shared" si="113"/>
        <v>2.5034210505196754E-2</v>
      </c>
      <c r="F131" s="16">
        <f t="shared" si="114"/>
        <v>2.9851728922205539E-2</v>
      </c>
      <c r="G131" s="43">
        <f t="shared" si="115"/>
        <v>0.35</v>
      </c>
      <c r="H131" s="42">
        <f t="shared" si="116"/>
        <v>0.6</v>
      </c>
      <c r="I131" s="43">
        <f t="shared" si="117"/>
        <v>0.18872431211713642</v>
      </c>
      <c r="J131" s="42">
        <f t="shared" si="118"/>
        <v>0.29402375044194107</v>
      </c>
      <c r="K131" s="42">
        <f t="shared" si="119"/>
        <v>0.54704153816106837</v>
      </c>
      <c r="L131" s="44">
        <f t="shared" si="119"/>
        <v>0.57298092704220249</v>
      </c>
      <c r="M131" s="43">
        <f t="shared" si="120"/>
        <v>7.2595866077895338E-2</v>
      </c>
      <c r="N131" s="42">
        <f t="shared" si="121"/>
        <v>7.9055371831296004E-2</v>
      </c>
      <c r="O131" s="42">
        <f t="shared" si="122"/>
        <v>-2.8955675052469432E-3</v>
      </c>
      <c r="P131" s="44">
        <f t="shared" si="123"/>
        <v>-3.5161566438012166E-4</v>
      </c>
      <c r="Q131" s="43">
        <f t="shared" si="124"/>
        <v>8.50101744829488E-2</v>
      </c>
      <c r="R131" s="42">
        <f t="shared" si="125"/>
        <v>-1.7854647712585772E-3</v>
      </c>
      <c r="S131" s="42">
        <f t="shared" si="126"/>
        <v>0.5212397539975745</v>
      </c>
      <c r="T131" s="44">
        <f t="shared" si="126"/>
        <v>0.49955363392576568</v>
      </c>
      <c r="U131" s="50">
        <v>0.86801387450951473</v>
      </c>
      <c r="V131" s="51">
        <v>0.13198612549048527</v>
      </c>
      <c r="W131" s="42">
        <f t="shared" si="127"/>
        <v>6.0126145328414822E-2</v>
      </c>
      <c r="X131" s="42">
        <f t="shared" si="127"/>
        <v>6.7552936628659965E-2</v>
      </c>
      <c r="Y131" s="42">
        <f t="shared" si="83"/>
        <v>0.12767908195707478</v>
      </c>
      <c r="Z131" s="43">
        <f t="shared" si="84"/>
        <v>-0.34677412051194023</v>
      </c>
      <c r="AA131" s="42">
        <f t="shared" si="85"/>
        <v>0.24954887285012251</v>
      </c>
      <c r="AB131" s="42">
        <f t="shared" si="128"/>
        <v>0.54704153816106837</v>
      </c>
      <c r="AC131" s="44">
        <f t="shared" si="86"/>
        <v>-4.7339383317939437E-2</v>
      </c>
      <c r="AD131" s="43">
        <f t="shared" si="156"/>
        <v>-0.34677412051194023</v>
      </c>
      <c r="AE131" s="42">
        <f t="shared" si="156"/>
        <v>0.24954887285012251</v>
      </c>
      <c r="AF131" s="42">
        <f t="shared" si="129"/>
        <v>0.57298092704220249</v>
      </c>
      <c r="AG131" s="44">
        <f t="shared" si="130"/>
        <v>-4.9584102571627174E-2</v>
      </c>
      <c r="AH131" s="43">
        <f t="shared" si="131"/>
        <v>0.36756750843528041</v>
      </c>
      <c r="AI131" s="42">
        <f t="shared" si="132"/>
        <v>0.24999980075732778</v>
      </c>
      <c r="AJ131" s="42">
        <f t="shared" si="133"/>
        <v>0.54704153816106837</v>
      </c>
      <c r="AK131" s="44">
        <f t="shared" si="87"/>
        <v>5.0268633735457237E-2</v>
      </c>
      <c r="AL131" s="42">
        <f t="shared" si="157"/>
        <v>0.36756750843528041</v>
      </c>
      <c r="AM131" s="42">
        <f t="shared" si="157"/>
        <v>0.24999980075732778</v>
      </c>
      <c r="AN131" s="42">
        <f t="shared" si="134"/>
        <v>0.57298092704220249</v>
      </c>
      <c r="AO131" s="45">
        <f t="shared" si="88"/>
        <v>5.2652250971125719E-2</v>
      </c>
      <c r="AP131" s="46">
        <f t="shared" si="135"/>
        <v>-0.34677412051194023</v>
      </c>
      <c r="AQ131" s="42">
        <f t="shared" si="136"/>
        <v>0.24954887285012251</v>
      </c>
      <c r="AR131" s="42">
        <f t="shared" si="137"/>
        <v>7.2595866077895338E-2</v>
      </c>
      <c r="AS131" s="42">
        <f t="shared" si="89"/>
        <v>-6.282235062280434E-3</v>
      </c>
      <c r="AT131" s="42">
        <f t="shared" si="158"/>
        <v>0.36756750843528041</v>
      </c>
      <c r="AU131" s="42">
        <f t="shared" si="158"/>
        <v>0.24999980075732778</v>
      </c>
      <c r="AV131" s="42">
        <f t="shared" si="138"/>
        <v>-2.8955675052469432E-3</v>
      </c>
      <c r="AW131" s="42">
        <f t="shared" si="90"/>
        <v>-2.6607892129517469E-4</v>
      </c>
      <c r="AX131" s="42">
        <f t="shared" si="91"/>
        <v>-6.548313983575609E-3</v>
      </c>
      <c r="AY131" s="42">
        <f t="shared" si="139"/>
        <v>0.24778709368744076</v>
      </c>
      <c r="AZ131" s="42">
        <f t="shared" si="140"/>
        <v>4.8673465229217001</v>
      </c>
      <c r="BA131" s="45">
        <f t="shared" si="92"/>
        <v>-7.8976965537001578E-3</v>
      </c>
      <c r="BB131" s="46">
        <f t="shared" si="93"/>
        <v>-6.282235062280434E-3</v>
      </c>
      <c r="BC131" s="42">
        <f t="shared" si="94"/>
        <v>-2.6607892129517469E-4</v>
      </c>
      <c r="BD131" s="42">
        <f t="shared" si="95"/>
        <v>-6.548313983575609E-3</v>
      </c>
      <c r="BE131" s="42">
        <f t="shared" si="141"/>
        <v>0.24778709368744076</v>
      </c>
      <c r="BF131" s="42">
        <f t="shared" si="142"/>
        <v>5.7676248311805001</v>
      </c>
      <c r="BG131" s="45">
        <f t="shared" si="96"/>
        <v>-9.3584770547437881E-3</v>
      </c>
      <c r="BH131" s="42">
        <f t="shared" si="97"/>
        <v>0.36756750843528041</v>
      </c>
      <c r="BI131" s="42">
        <f t="shared" si="98"/>
        <v>0.24999980075732778</v>
      </c>
      <c r="BJ131" s="42">
        <f t="shared" si="143"/>
        <v>-3.5161566438012166E-4</v>
      </c>
      <c r="BK131" s="42">
        <f t="shared" si="144"/>
        <v>-0.34677412051194023</v>
      </c>
      <c r="BL131" s="42">
        <f t="shared" si="145"/>
        <v>0.24954887285012251</v>
      </c>
      <c r="BM131" s="42">
        <f t="shared" si="146"/>
        <v>7.9055371831296004E-2</v>
      </c>
      <c r="BN131" s="42">
        <f t="shared" si="99"/>
        <v>-6.8412218988790005E-3</v>
      </c>
      <c r="BO131" s="42">
        <f t="shared" si="100"/>
        <v>-3.2310597670134467E-5</v>
      </c>
      <c r="BP131" s="42">
        <f t="shared" si="101"/>
        <v>-6.873532496549135E-3</v>
      </c>
      <c r="BQ131" s="42">
        <f t="shared" si="147"/>
        <v>0.24467378428806072</v>
      </c>
      <c r="BR131" s="42">
        <f t="shared" si="148"/>
        <v>4.8673465229217001</v>
      </c>
      <c r="BS131" s="45">
        <f t="shared" si="102"/>
        <v>-8.1857729731750779E-3</v>
      </c>
      <c r="BT131" s="42">
        <f t="shared" si="149"/>
        <v>5.7676248311805001</v>
      </c>
      <c r="BU131" s="45">
        <f t="shared" si="103"/>
        <v>-9.6998369111699883E-3</v>
      </c>
      <c r="BV131" s="42">
        <f t="shared" si="150"/>
        <v>-0.34677412051194023</v>
      </c>
      <c r="BW131" s="42">
        <f t="shared" si="150"/>
        <v>0.24954887285012251</v>
      </c>
      <c r="BX131" s="42">
        <f t="shared" si="151"/>
        <v>0</v>
      </c>
      <c r="BY131" s="42">
        <f t="shared" si="104"/>
        <v>0</v>
      </c>
      <c r="BZ131" s="42">
        <f t="shared" si="159"/>
        <v>0.36756750843528041</v>
      </c>
      <c r="CA131" s="42">
        <f t="shared" si="159"/>
        <v>0.24999980075732778</v>
      </c>
      <c r="CB131" s="42">
        <f t="shared" si="152"/>
        <v>0</v>
      </c>
      <c r="CC131" s="42">
        <f t="shared" si="105"/>
        <v>0</v>
      </c>
      <c r="CD131" s="42">
        <f t="shared" si="106"/>
        <v>0</v>
      </c>
      <c r="CE131" s="43">
        <f t="shared" si="107"/>
        <v>-6.548313983575609E-3</v>
      </c>
      <c r="CF131" s="42">
        <f t="shared" si="108"/>
        <v>0.24778709368744076</v>
      </c>
      <c r="CG131" s="42">
        <f t="shared" si="153"/>
        <v>0</v>
      </c>
      <c r="CH131" s="42">
        <f t="shared" si="109"/>
        <v>0</v>
      </c>
      <c r="CI131" s="42">
        <f t="shared" si="160"/>
        <v>-6.873532496549135E-3</v>
      </c>
      <c r="CJ131" s="42">
        <f t="shared" si="160"/>
        <v>0.24467378428806072</v>
      </c>
      <c r="CK131" s="42">
        <f t="shared" si="154"/>
        <v>0</v>
      </c>
      <c r="CL131" s="42">
        <f t="shared" si="155"/>
        <v>0</v>
      </c>
      <c r="CM131" s="44">
        <f t="shared" si="110"/>
        <v>0</v>
      </c>
    </row>
    <row r="132" spans="1:91" x14ac:dyDescent="0.55000000000000004">
      <c r="A132" s="1">
        <v>4.38068767399895</v>
      </c>
      <c r="B132" s="1">
        <v>5.0536028971763098</v>
      </c>
      <c r="C132" s="15">
        <f t="shared" si="111"/>
        <v>1.5512234106781594E-2</v>
      </c>
      <c r="D132" s="5">
        <f t="shared" si="112"/>
        <v>2.0431589666306701E-2</v>
      </c>
      <c r="E132" s="5">
        <f t="shared" si="113"/>
        <v>2.5443499153855506E-2</v>
      </c>
      <c r="F132" s="16">
        <f t="shared" si="114"/>
        <v>3.0336720767764037E-2</v>
      </c>
      <c r="G132" s="43">
        <f t="shared" si="115"/>
        <v>0.35</v>
      </c>
      <c r="H132" s="42">
        <f t="shared" si="116"/>
        <v>0.6</v>
      </c>
      <c r="I132" s="43">
        <f t="shared" si="117"/>
        <v>0.17120739347932934</v>
      </c>
      <c r="J132" s="42">
        <f t="shared" si="118"/>
        <v>0.26476976308949862</v>
      </c>
      <c r="K132" s="42">
        <f t="shared" si="119"/>
        <v>0.54269760337488337</v>
      </c>
      <c r="L132" s="44">
        <f t="shared" si="119"/>
        <v>0.56580844162382393</v>
      </c>
      <c r="M132" s="43">
        <f t="shared" si="120"/>
        <v>7.4962835243792311E-2</v>
      </c>
      <c r="N132" s="42">
        <f t="shared" si="121"/>
        <v>8.153457695987737E-2</v>
      </c>
      <c r="O132" s="42">
        <f t="shared" si="122"/>
        <v>-5.4089991920198057E-3</v>
      </c>
      <c r="P132" s="44">
        <f t="shared" si="123"/>
        <v>-2.9842282129364079E-3</v>
      </c>
      <c r="Q132" s="43">
        <f t="shared" si="124"/>
        <v>8.6815102957118279E-2</v>
      </c>
      <c r="R132" s="42">
        <f t="shared" si="125"/>
        <v>-4.6239524127772271E-3</v>
      </c>
      <c r="S132" s="42">
        <f t="shared" si="126"/>
        <v>0.52169015447494427</v>
      </c>
      <c r="T132" s="44">
        <f t="shared" si="126"/>
        <v>0.49884401395647687</v>
      </c>
      <c r="U132" s="50">
        <v>3.5336162973694463E-2</v>
      </c>
      <c r="V132" s="51">
        <v>0.96466383702630554</v>
      </c>
      <c r="W132" s="42">
        <f t="shared" si="127"/>
        <v>0.11827010252459888</v>
      </c>
      <c r="X132" s="42">
        <f t="shared" si="127"/>
        <v>0.10849405378240325</v>
      </c>
      <c r="Y132" s="42">
        <f t="shared" si="83"/>
        <v>0.22676415630700214</v>
      </c>
      <c r="Z132" s="43">
        <f t="shared" si="84"/>
        <v>0.4863539915012498</v>
      </c>
      <c r="AA132" s="42">
        <f t="shared" si="85"/>
        <v>0.24952953719885307</v>
      </c>
      <c r="AB132" s="42">
        <f t="shared" si="128"/>
        <v>0.54269760337488337</v>
      </c>
      <c r="AC132" s="44">
        <f t="shared" si="86"/>
        <v>6.5861610963271283E-2</v>
      </c>
      <c r="AD132" s="43">
        <f t="shared" si="156"/>
        <v>0.4863539915012498</v>
      </c>
      <c r="AE132" s="42">
        <f t="shared" si="156"/>
        <v>0.24952953719885307</v>
      </c>
      <c r="AF132" s="42">
        <f t="shared" si="129"/>
        <v>0.56580844162382393</v>
      </c>
      <c r="AG132" s="44">
        <f t="shared" si="130"/>
        <v>6.8666335045930199E-2</v>
      </c>
      <c r="AH132" s="43">
        <f t="shared" si="131"/>
        <v>-0.46581982306982866</v>
      </c>
      <c r="AI132" s="42">
        <f t="shared" si="132"/>
        <v>0.24999866369626716</v>
      </c>
      <c r="AJ132" s="42">
        <f t="shared" si="133"/>
        <v>0.54269760337488337</v>
      </c>
      <c r="AK132" s="44">
        <f t="shared" si="87"/>
        <v>-6.3199487579476687E-2</v>
      </c>
      <c r="AL132" s="42">
        <f t="shared" si="157"/>
        <v>-0.46581982306982866</v>
      </c>
      <c r="AM132" s="42">
        <f t="shared" si="157"/>
        <v>0.24999866369626716</v>
      </c>
      <c r="AN132" s="42">
        <f t="shared" si="134"/>
        <v>0.56580844162382393</v>
      </c>
      <c r="AO132" s="45">
        <f t="shared" si="88"/>
        <v>-6.589084483954602E-2</v>
      </c>
      <c r="AP132" s="46">
        <f t="shared" si="135"/>
        <v>0.4863539915012498</v>
      </c>
      <c r="AQ132" s="42">
        <f t="shared" si="136"/>
        <v>0.24952953719885307</v>
      </c>
      <c r="AR132" s="42">
        <f t="shared" si="137"/>
        <v>7.4962835243792311E-2</v>
      </c>
      <c r="AS132" s="42">
        <f t="shared" si="89"/>
        <v>9.0974661779001115E-3</v>
      </c>
      <c r="AT132" s="42">
        <f t="shared" si="158"/>
        <v>-0.46581982306982866</v>
      </c>
      <c r="AU132" s="42">
        <f t="shared" si="158"/>
        <v>0.24999866369626716</v>
      </c>
      <c r="AV132" s="42">
        <f t="shared" si="138"/>
        <v>-5.4089991920198057E-3</v>
      </c>
      <c r="AW132" s="42">
        <f t="shared" si="90"/>
        <v>6.2990139467654067E-4</v>
      </c>
      <c r="AX132" s="42">
        <f t="shared" si="91"/>
        <v>9.7273675725766517E-3</v>
      </c>
      <c r="AY132" s="42">
        <f t="shared" si="139"/>
        <v>0.24817691466604114</v>
      </c>
      <c r="AZ132" s="42">
        <f t="shared" si="140"/>
        <v>4.38068767399895</v>
      </c>
      <c r="BA132" s="45">
        <f t="shared" si="92"/>
        <v>1.0575453474644182E-2</v>
      </c>
      <c r="BB132" s="46">
        <f t="shared" si="93"/>
        <v>9.0974661779001115E-3</v>
      </c>
      <c r="BC132" s="42">
        <f t="shared" si="94"/>
        <v>6.2990139467654067E-4</v>
      </c>
      <c r="BD132" s="42">
        <f t="shared" si="95"/>
        <v>9.7273675725766517E-3</v>
      </c>
      <c r="BE132" s="42">
        <f t="shared" si="141"/>
        <v>0.24817691466604114</v>
      </c>
      <c r="BF132" s="42">
        <f t="shared" si="142"/>
        <v>5.0536028971763098</v>
      </c>
      <c r="BG132" s="45">
        <f t="shared" si="96"/>
        <v>1.2199943546677946E-2</v>
      </c>
      <c r="BH132" s="42">
        <f t="shared" si="97"/>
        <v>-0.46581982306982866</v>
      </c>
      <c r="BI132" s="42">
        <f t="shared" si="98"/>
        <v>0.24999866369626716</v>
      </c>
      <c r="BJ132" s="42">
        <f t="shared" si="143"/>
        <v>-2.9842282129364079E-3</v>
      </c>
      <c r="BK132" s="42">
        <f t="shared" si="144"/>
        <v>0.4863539915012498</v>
      </c>
      <c r="BL132" s="42">
        <f t="shared" si="145"/>
        <v>0.24952953719885307</v>
      </c>
      <c r="BM132" s="42">
        <f t="shared" si="146"/>
        <v>8.153457695987737E-2</v>
      </c>
      <c r="BN132" s="42">
        <f t="shared" si="99"/>
        <v>9.895010691758797E-3</v>
      </c>
      <c r="BO132" s="42">
        <f t="shared" si="100"/>
        <v>3.47526306924773E-4</v>
      </c>
      <c r="BP132" s="42">
        <f t="shared" si="101"/>
        <v>1.024253699868357E-2</v>
      </c>
      <c r="BQ132" s="42">
        <f t="shared" si="147"/>
        <v>0.24566924901104376</v>
      </c>
      <c r="BR132" s="42">
        <f t="shared" si="148"/>
        <v>4.38068767399895</v>
      </c>
      <c r="BS132" s="45">
        <f t="shared" si="102"/>
        <v>1.1023020889098267E-2</v>
      </c>
      <c r="BT132" s="42">
        <f t="shared" si="149"/>
        <v>5.0536028971763098</v>
      </c>
      <c r="BU132" s="45">
        <f t="shared" si="103"/>
        <v>1.2716261565830894E-2</v>
      </c>
      <c r="BV132" s="42">
        <f t="shared" si="150"/>
        <v>0.4863539915012498</v>
      </c>
      <c r="BW132" s="42">
        <f t="shared" si="150"/>
        <v>0.24952953719885307</v>
      </c>
      <c r="BX132" s="42">
        <f t="shared" si="151"/>
        <v>0</v>
      </c>
      <c r="BY132" s="42">
        <f t="shared" si="104"/>
        <v>0</v>
      </c>
      <c r="BZ132" s="42">
        <f t="shared" si="159"/>
        <v>-0.46581982306982866</v>
      </c>
      <c r="CA132" s="42">
        <f t="shared" si="159"/>
        <v>0.24999866369626716</v>
      </c>
      <c r="CB132" s="42">
        <f t="shared" si="152"/>
        <v>0</v>
      </c>
      <c r="CC132" s="42">
        <f t="shared" si="105"/>
        <v>0</v>
      </c>
      <c r="CD132" s="42">
        <f t="shared" si="106"/>
        <v>0</v>
      </c>
      <c r="CE132" s="43">
        <f t="shared" si="107"/>
        <v>9.7273675725766517E-3</v>
      </c>
      <c r="CF132" s="42">
        <f t="shared" si="108"/>
        <v>0.24817691466604114</v>
      </c>
      <c r="CG132" s="42">
        <f t="shared" si="153"/>
        <v>0</v>
      </c>
      <c r="CH132" s="42">
        <f t="shared" si="109"/>
        <v>0</v>
      </c>
      <c r="CI132" s="42">
        <f t="shared" si="160"/>
        <v>1.024253699868357E-2</v>
      </c>
      <c r="CJ132" s="42">
        <f t="shared" si="160"/>
        <v>0.24566924901104376</v>
      </c>
      <c r="CK132" s="42">
        <f t="shared" si="154"/>
        <v>0</v>
      </c>
      <c r="CL132" s="42">
        <f t="shared" si="155"/>
        <v>0</v>
      </c>
      <c r="CM132" s="44">
        <f t="shared" si="110"/>
        <v>0</v>
      </c>
    </row>
    <row r="133" spans="1:91" x14ac:dyDescent="0.55000000000000004">
      <c r="A133" s="1">
        <v>5.0387868126097404</v>
      </c>
      <c r="B133" s="1">
        <v>5.6683889481534102</v>
      </c>
      <c r="C133" s="15">
        <f t="shared" si="111"/>
        <v>1.4983461433049385E-2</v>
      </c>
      <c r="D133" s="5">
        <f t="shared" si="112"/>
        <v>1.9821592488972802E-2</v>
      </c>
      <c r="E133" s="5">
        <f t="shared" si="113"/>
        <v>2.4892348109400594E-2</v>
      </c>
      <c r="F133" s="16">
        <f t="shared" si="114"/>
        <v>2.9700907689472492E-2</v>
      </c>
      <c r="G133" s="43">
        <f t="shared" si="115"/>
        <v>0.35</v>
      </c>
      <c r="H133" s="42">
        <f t="shared" si="116"/>
        <v>0.6</v>
      </c>
      <c r="I133" s="43">
        <f t="shared" si="117"/>
        <v>0.18785496367538995</v>
      </c>
      <c r="J133" s="42">
        <f t="shared" si="118"/>
        <v>0.29378353228566922</v>
      </c>
      <c r="K133" s="42">
        <f t="shared" si="119"/>
        <v>0.54682611604106091</v>
      </c>
      <c r="L133" s="44">
        <f t="shared" si="119"/>
        <v>0.57292215092671117</v>
      </c>
      <c r="M133" s="43">
        <f t="shared" si="120"/>
        <v>7.1669754695628751E-2</v>
      </c>
      <c r="N133" s="42">
        <f t="shared" si="121"/>
        <v>7.8101260207580861E-2</v>
      </c>
      <c r="O133" s="42">
        <f t="shared" si="122"/>
        <v>-2.2490248130459713E-3</v>
      </c>
      <c r="P133" s="44">
        <f t="shared" si="123"/>
        <v>3.1031402904089329E-4</v>
      </c>
      <c r="Q133" s="43">
        <f t="shared" si="124"/>
        <v>8.3936835586040232E-2</v>
      </c>
      <c r="R133" s="42">
        <f t="shared" si="125"/>
        <v>-1.0520397224170592E-3</v>
      </c>
      <c r="S133" s="42">
        <f t="shared" si="126"/>
        <v>0.52097189740493188</v>
      </c>
      <c r="T133" s="44">
        <f t="shared" si="126"/>
        <v>0.49973699009365374</v>
      </c>
      <c r="U133" s="50">
        <v>0.6856253054817194</v>
      </c>
      <c r="V133" s="51">
        <v>0.3143746945182806</v>
      </c>
      <c r="W133" s="42">
        <f t="shared" si="127"/>
        <v>1.3555372395650559E-2</v>
      </c>
      <c r="X133" s="42">
        <f t="shared" si="127"/>
        <v>1.7179590310486E-2</v>
      </c>
      <c r="Y133" s="42">
        <f t="shared" si="83"/>
        <v>3.0734962706136557E-2</v>
      </c>
      <c r="Z133" s="43">
        <f t="shared" si="84"/>
        <v>-0.16465340807678752</v>
      </c>
      <c r="AA133" s="42">
        <f t="shared" si="85"/>
        <v>0.24956017951923701</v>
      </c>
      <c r="AB133" s="42">
        <f t="shared" si="128"/>
        <v>0.54682611604106091</v>
      </c>
      <c r="AC133" s="44">
        <f t="shared" si="86"/>
        <v>-2.2469595886425209E-2</v>
      </c>
      <c r="AD133" s="43">
        <f t="shared" si="156"/>
        <v>-0.16465340807678752</v>
      </c>
      <c r="AE133" s="42">
        <f t="shared" si="156"/>
        <v>0.24956017951923701</v>
      </c>
      <c r="AF133" s="42">
        <f t="shared" si="129"/>
        <v>0.57292215092671117</v>
      </c>
      <c r="AG133" s="44">
        <f t="shared" si="130"/>
        <v>-2.3541906335611189E-2</v>
      </c>
      <c r="AH133" s="43">
        <f t="shared" si="131"/>
        <v>0.18536229557537315</v>
      </c>
      <c r="AI133" s="42">
        <f t="shared" si="132"/>
        <v>0.2499999308257892</v>
      </c>
      <c r="AJ133" s="42">
        <f t="shared" si="133"/>
        <v>0.54682611604106091</v>
      </c>
      <c r="AK133" s="44">
        <f t="shared" si="87"/>
        <v>2.5340229025920789E-2</v>
      </c>
      <c r="AL133" s="42">
        <f t="shared" si="157"/>
        <v>0.18536229557537315</v>
      </c>
      <c r="AM133" s="42">
        <f t="shared" si="157"/>
        <v>0.2499999308257892</v>
      </c>
      <c r="AN133" s="42">
        <f t="shared" si="134"/>
        <v>0.57292215092671117</v>
      </c>
      <c r="AO133" s="45">
        <f t="shared" si="88"/>
        <v>2.6549533924264637E-2</v>
      </c>
      <c r="AP133" s="46">
        <f t="shared" si="135"/>
        <v>-0.16465340807678752</v>
      </c>
      <c r="AQ133" s="42">
        <f t="shared" si="136"/>
        <v>0.24956017951923701</v>
      </c>
      <c r="AR133" s="42">
        <f t="shared" si="137"/>
        <v>7.1669754695628751E-2</v>
      </c>
      <c r="AS133" s="42">
        <f t="shared" si="89"/>
        <v>-2.9449771655914842E-3</v>
      </c>
      <c r="AT133" s="42">
        <f t="shared" si="158"/>
        <v>0.18536229557537315</v>
      </c>
      <c r="AU133" s="42">
        <f t="shared" si="158"/>
        <v>0.2499999308257892</v>
      </c>
      <c r="AV133" s="42">
        <f t="shared" si="138"/>
        <v>-2.2490248130459713E-3</v>
      </c>
      <c r="AW133" s="42">
        <f t="shared" si="90"/>
        <v>-1.042210717003944E-4</v>
      </c>
      <c r="AX133" s="42">
        <f t="shared" si="91"/>
        <v>-3.0491982372918788E-3</v>
      </c>
      <c r="AY133" s="42">
        <f t="shared" si="139"/>
        <v>0.24780731485650909</v>
      </c>
      <c r="AZ133" s="42">
        <f t="shared" si="140"/>
        <v>5.0387868126097404</v>
      </c>
      <c r="BA133" s="45">
        <f t="shared" si="92"/>
        <v>-3.8073759824234742E-3</v>
      </c>
      <c r="BB133" s="46">
        <f t="shared" si="93"/>
        <v>-2.9449771655914842E-3</v>
      </c>
      <c r="BC133" s="42">
        <f t="shared" si="94"/>
        <v>-1.042210717003944E-4</v>
      </c>
      <c r="BD133" s="42">
        <f t="shared" si="95"/>
        <v>-3.0491982372918788E-3</v>
      </c>
      <c r="BE133" s="42">
        <f t="shared" si="141"/>
        <v>0.24780731485650909</v>
      </c>
      <c r="BF133" s="42">
        <f t="shared" si="142"/>
        <v>5.6683889481534102</v>
      </c>
      <c r="BG133" s="45">
        <f t="shared" si="96"/>
        <v>-4.2831119360368696E-3</v>
      </c>
      <c r="BH133" s="42">
        <f t="shared" si="97"/>
        <v>0.18536229557537315</v>
      </c>
      <c r="BI133" s="42">
        <f t="shared" si="98"/>
        <v>0.2499999308257892</v>
      </c>
      <c r="BJ133" s="42">
        <f t="shared" si="143"/>
        <v>3.1031402904089329E-4</v>
      </c>
      <c r="BK133" s="42">
        <f t="shared" si="144"/>
        <v>-0.16465340807678752</v>
      </c>
      <c r="BL133" s="42">
        <f t="shared" si="145"/>
        <v>0.24956017951923701</v>
      </c>
      <c r="BM133" s="42">
        <f t="shared" si="146"/>
        <v>7.8101260207580861E-2</v>
      </c>
      <c r="BN133" s="42">
        <f t="shared" si="99"/>
        <v>-3.2092537346060275E-3</v>
      </c>
      <c r="BO133" s="42">
        <f t="shared" si="100"/>
        <v>1.4380126214129119E-5</v>
      </c>
      <c r="BP133" s="42">
        <f t="shared" si="101"/>
        <v>-3.1948736083918985E-3</v>
      </c>
      <c r="BQ133" s="42">
        <f t="shared" si="147"/>
        <v>0.24468235990422196</v>
      </c>
      <c r="BR133" s="42">
        <f t="shared" si="148"/>
        <v>5.0387868126097404</v>
      </c>
      <c r="BS133" s="45">
        <f t="shared" si="102"/>
        <v>-3.9389668550239756E-3</v>
      </c>
      <c r="BT133" s="42">
        <f t="shared" si="149"/>
        <v>5.6683889481534102</v>
      </c>
      <c r="BU133" s="45">
        <f t="shared" si="103"/>
        <v>-4.4311452376363516E-3</v>
      </c>
      <c r="BV133" s="42">
        <f t="shared" si="150"/>
        <v>-0.16465340807678752</v>
      </c>
      <c r="BW133" s="42">
        <f t="shared" si="150"/>
        <v>0.24956017951923701</v>
      </c>
      <c r="BX133" s="42">
        <f t="shared" si="151"/>
        <v>0</v>
      </c>
      <c r="BY133" s="42">
        <f t="shared" si="104"/>
        <v>0</v>
      </c>
      <c r="BZ133" s="42">
        <f t="shared" si="159"/>
        <v>0.18536229557537315</v>
      </c>
      <c r="CA133" s="42">
        <f t="shared" si="159"/>
        <v>0.2499999308257892</v>
      </c>
      <c r="CB133" s="42">
        <f t="shared" si="152"/>
        <v>0</v>
      </c>
      <c r="CC133" s="42">
        <f t="shared" si="105"/>
        <v>0</v>
      </c>
      <c r="CD133" s="42">
        <f t="shared" si="106"/>
        <v>0</v>
      </c>
      <c r="CE133" s="43">
        <f t="shared" si="107"/>
        <v>-3.0491982372918788E-3</v>
      </c>
      <c r="CF133" s="42">
        <f t="shared" si="108"/>
        <v>0.24780731485650909</v>
      </c>
      <c r="CG133" s="42">
        <f t="shared" si="153"/>
        <v>0</v>
      </c>
      <c r="CH133" s="42">
        <f t="shared" si="109"/>
        <v>0</v>
      </c>
      <c r="CI133" s="42">
        <f t="shared" si="160"/>
        <v>-3.1948736083918985E-3</v>
      </c>
      <c r="CJ133" s="42">
        <f t="shared" si="160"/>
        <v>0.24468235990422196</v>
      </c>
      <c r="CK133" s="42">
        <f t="shared" si="154"/>
        <v>0</v>
      </c>
      <c r="CL133" s="42">
        <f t="shared" si="155"/>
        <v>0</v>
      </c>
      <c r="CM133" s="44">
        <f t="shared" si="110"/>
        <v>0</v>
      </c>
    </row>
    <row r="134" spans="1:91" x14ac:dyDescent="0.55000000000000004">
      <c r="A134" s="1">
        <v>6.4027448749027904</v>
      </c>
      <c r="B134" s="1">
        <v>7.0538403197746504</v>
      </c>
      <c r="C134" s="15">
        <f t="shared" si="111"/>
        <v>1.5173830232170558E-2</v>
      </c>
      <c r="D134" s="5">
        <f t="shared" si="112"/>
        <v>2.0035748085774647E-2</v>
      </c>
      <c r="E134" s="5">
        <f t="shared" si="113"/>
        <v>2.5089296452151792E-2</v>
      </c>
      <c r="F134" s="16">
        <f t="shared" si="114"/>
        <v>2.9922464951354311E-2</v>
      </c>
      <c r="G134" s="43">
        <f t="shared" si="115"/>
        <v>0.35</v>
      </c>
      <c r="H134" s="42">
        <f t="shared" si="116"/>
        <v>0.6</v>
      </c>
      <c r="I134" s="43">
        <f t="shared" si="117"/>
        <v>0.23848313143596001</v>
      </c>
      <c r="J134" s="42">
        <f t="shared" si="118"/>
        <v>0.37170865401483855</v>
      </c>
      <c r="K134" s="42">
        <f t="shared" si="119"/>
        <v>0.55933980706451325</v>
      </c>
      <c r="L134" s="44">
        <f t="shared" si="119"/>
        <v>0.59187178487139624</v>
      </c>
      <c r="M134" s="43">
        <f t="shared" si="120"/>
        <v>7.2793234489950009E-2</v>
      </c>
      <c r="N134" s="42">
        <f t="shared" si="121"/>
        <v>7.9278355524361424E-2</v>
      </c>
      <c r="O134" s="42">
        <f t="shared" si="122"/>
        <v>-3.5160362643420111E-3</v>
      </c>
      <c r="P134" s="44">
        <f t="shared" si="123"/>
        <v>-1.0171626671723387E-3</v>
      </c>
      <c r="Q134" s="43">
        <f t="shared" si="124"/>
        <v>8.7638775521083428E-2</v>
      </c>
      <c r="R134" s="42">
        <f t="shared" si="125"/>
        <v>-2.5686889290527344E-3</v>
      </c>
      <c r="S134" s="42">
        <f t="shared" si="126"/>
        <v>0.52189568142515486</v>
      </c>
      <c r="T134" s="44">
        <f t="shared" si="126"/>
        <v>0.49935782812083307</v>
      </c>
      <c r="U134" s="50">
        <v>0.59547803597158944</v>
      </c>
      <c r="V134" s="51">
        <v>0.40452196402841056</v>
      </c>
      <c r="W134" s="42">
        <f t="shared" si="127"/>
        <v>2.7071814502986008E-3</v>
      </c>
      <c r="X134" s="42">
        <f t="shared" si="127"/>
        <v>4.4969205590782166E-3</v>
      </c>
      <c r="Y134" s="42">
        <f t="shared" ref="Y134:Y184" si="161">SUM(W134:X134)</f>
        <v>7.2041020093768175E-3</v>
      </c>
      <c r="Z134" s="43">
        <f t="shared" ref="Z134:Z184" si="162">-(U134-S134)</f>
        <v>-7.3582354546434581E-2</v>
      </c>
      <c r="AA134" s="42">
        <f t="shared" ref="AA134:AA184" si="163">S134*(1-S134)</f>
        <v>0.24952057913492812</v>
      </c>
      <c r="AB134" s="42">
        <f t="shared" si="128"/>
        <v>0.55933980706451325</v>
      </c>
      <c r="AC134" s="44">
        <f t="shared" ref="AC134:AC184" si="164">Z134*AA134*AB134</f>
        <v>-1.0269653215410028E-2</v>
      </c>
      <c r="AD134" s="43">
        <f t="shared" si="156"/>
        <v>-7.3582354546434581E-2</v>
      </c>
      <c r="AE134" s="42">
        <f t="shared" si="156"/>
        <v>0.24952057913492812</v>
      </c>
      <c r="AF134" s="42">
        <f t="shared" si="129"/>
        <v>0.59187178487139624</v>
      </c>
      <c r="AG134" s="44">
        <f t="shared" si="130"/>
        <v>-1.0866950468830022E-2</v>
      </c>
      <c r="AH134" s="43">
        <f t="shared" si="131"/>
        <v>9.4835864092422506E-2</v>
      </c>
      <c r="AI134" s="42">
        <f t="shared" si="132"/>
        <v>0.2499995876152776</v>
      </c>
      <c r="AJ134" s="42">
        <f t="shared" si="133"/>
        <v>0.55933980706451325</v>
      </c>
      <c r="AK134" s="44">
        <f t="shared" ref="AK134:AK184" si="165">AH134*AI134*AJ134</f>
        <v>1.3261346605919964E-2</v>
      </c>
      <c r="AL134" s="42">
        <f t="shared" si="157"/>
        <v>9.4835864092422506E-2</v>
      </c>
      <c r="AM134" s="42">
        <f t="shared" si="157"/>
        <v>0.2499995876152776</v>
      </c>
      <c r="AN134" s="42">
        <f t="shared" si="134"/>
        <v>0.59187178487139624</v>
      </c>
      <c r="AO134" s="45">
        <f t="shared" ref="AO134:AO184" si="166">AL134*AM134*AN134</f>
        <v>1.4032644890119165E-2</v>
      </c>
      <c r="AP134" s="46">
        <f t="shared" si="135"/>
        <v>-7.3582354546434581E-2</v>
      </c>
      <c r="AQ134" s="42">
        <f t="shared" si="136"/>
        <v>0.24952057913492812</v>
      </c>
      <c r="AR134" s="42">
        <f t="shared" si="137"/>
        <v>7.2793234489950009E-2</v>
      </c>
      <c r="AS134" s="42">
        <f t="shared" ref="AS134:AS184" si="167">AP134*AQ134*AR134</f>
        <v>-1.3365064763816977E-3</v>
      </c>
      <c r="AT134" s="42">
        <f t="shared" si="158"/>
        <v>9.4835864092422506E-2</v>
      </c>
      <c r="AU134" s="42">
        <f t="shared" si="158"/>
        <v>0.2499995876152776</v>
      </c>
      <c r="AV134" s="42">
        <f t="shared" si="138"/>
        <v>-3.5160362643420111E-3</v>
      </c>
      <c r="AW134" s="42">
        <f t="shared" ref="AW134:AW184" si="168">AT134*AU134*AV134</f>
        <v>-8.336144681911673E-5</v>
      </c>
      <c r="AX134" s="42">
        <f t="shared" ref="AX134:AX184" si="169">AS134+AW134</f>
        <v>-1.4198679232008144E-3</v>
      </c>
      <c r="AY134" s="42">
        <f t="shared" si="139"/>
        <v>0.24647878729754635</v>
      </c>
      <c r="AZ134" s="42">
        <f t="shared" si="140"/>
        <v>6.4027448749027904</v>
      </c>
      <c r="BA134" s="45">
        <f t="shared" ref="BA134:BA184" si="170">AX134*AY134*AZ134</f>
        <v>-2.2407514890566099E-3</v>
      </c>
      <c r="BB134" s="46">
        <f t="shared" ref="BB134:BB184" si="171">AS134</f>
        <v>-1.3365064763816977E-3</v>
      </c>
      <c r="BC134" s="42">
        <f t="shared" ref="BC134:BC184" si="172">AW134</f>
        <v>-8.336144681911673E-5</v>
      </c>
      <c r="BD134" s="42">
        <f t="shared" ref="BD134:BD184" si="173">BB134+BC134</f>
        <v>-1.4198679232008144E-3</v>
      </c>
      <c r="BE134" s="42">
        <f t="shared" si="141"/>
        <v>0.24647878729754635</v>
      </c>
      <c r="BF134" s="42">
        <f t="shared" si="142"/>
        <v>7.0538403197746504</v>
      </c>
      <c r="BG134" s="45">
        <f t="shared" ref="BG134:BG184" si="174">BF134*BE134*BD134</f>
        <v>-2.4686136194584161E-3</v>
      </c>
      <c r="BH134" s="42">
        <f t="shared" ref="BH134:BH184" si="175">AT134</f>
        <v>9.4835864092422506E-2</v>
      </c>
      <c r="BI134" s="42">
        <f t="shared" ref="BI134:BI184" si="176">AM134</f>
        <v>0.2499995876152776</v>
      </c>
      <c r="BJ134" s="42">
        <f t="shared" si="143"/>
        <v>-1.0171626671723387E-3</v>
      </c>
      <c r="BK134" s="42">
        <f t="shared" si="144"/>
        <v>-7.3582354546434581E-2</v>
      </c>
      <c r="BL134" s="42">
        <f t="shared" si="145"/>
        <v>0.24952057913492812</v>
      </c>
      <c r="BM134" s="42">
        <f t="shared" si="146"/>
        <v>7.9278355524361424E-2</v>
      </c>
      <c r="BN134" s="42">
        <f t="shared" ref="BN134:BN184" si="177">BK134*BL134*BM134</f>
        <v>-1.455575320118909E-3</v>
      </c>
      <c r="BO134" s="42">
        <f t="shared" ref="BO134:BO184" si="178">BH134*BI134*BJ134</f>
        <v>-2.4115835335886615E-5</v>
      </c>
      <c r="BP134" s="42">
        <f t="shared" ref="BP134:BP184" si="179">BN134+BO134</f>
        <v>-1.4796911554547955E-3</v>
      </c>
      <c r="BQ134" s="42">
        <f t="shared" si="147"/>
        <v>0.24155957514454388</v>
      </c>
      <c r="BR134" s="42">
        <f t="shared" si="148"/>
        <v>6.4027448749027904</v>
      </c>
      <c r="BS134" s="45">
        <f t="shared" ref="BS134:BS184" si="180">BP134*BQ134*BR134</f>
        <v>-2.2885559383105975E-3</v>
      </c>
      <c r="BT134" s="42">
        <f t="shared" si="149"/>
        <v>7.0538403197746504</v>
      </c>
      <c r="BU134" s="45">
        <f t="shared" ref="BU134:BU184" si="181">BP134*BQ134*BT134</f>
        <v>-2.5212793055353613E-3</v>
      </c>
      <c r="BV134" s="42">
        <f t="shared" si="150"/>
        <v>-7.3582354546434581E-2</v>
      </c>
      <c r="BW134" s="42">
        <f t="shared" si="150"/>
        <v>0.24952057913492812</v>
      </c>
      <c r="BX134" s="42">
        <f t="shared" si="151"/>
        <v>0</v>
      </c>
      <c r="BY134" s="42">
        <f t="shared" ref="BY134:BY184" si="182">BV134*BW134*BX134</f>
        <v>0</v>
      </c>
      <c r="BZ134" s="42">
        <f t="shared" si="159"/>
        <v>9.4835864092422506E-2</v>
      </c>
      <c r="CA134" s="42">
        <f t="shared" si="159"/>
        <v>0.2499995876152776</v>
      </c>
      <c r="CB134" s="42">
        <f t="shared" si="152"/>
        <v>0</v>
      </c>
      <c r="CC134" s="42">
        <f t="shared" ref="CC134:CC184" si="183">BZ134*CA134*CB134</f>
        <v>0</v>
      </c>
      <c r="CD134" s="42">
        <f t="shared" ref="CD134:CD184" si="184">BY134+CC134</f>
        <v>0</v>
      </c>
      <c r="CE134" s="43">
        <f t="shared" ref="CE134:CE184" si="185">BD134</f>
        <v>-1.4198679232008144E-3</v>
      </c>
      <c r="CF134" s="42">
        <f t="shared" ref="CF134:CF184" si="186">AY134</f>
        <v>0.24647878729754635</v>
      </c>
      <c r="CG134" s="42">
        <f t="shared" si="153"/>
        <v>0</v>
      </c>
      <c r="CH134" s="42">
        <f t="shared" ref="CH134:CH184" si="187">CE134*CF134*CG134</f>
        <v>0</v>
      </c>
      <c r="CI134" s="42">
        <f t="shared" si="160"/>
        <v>-1.4796911554547955E-3</v>
      </c>
      <c r="CJ134" s="42">
        <f t="shared" si="160"/>
        <v>0.24155957514454388</v>
      </c>
      <c r="CK134" s="42">
        <f t="shared" si="154"/>
        <v>0</v>
      </c>
      <c r="CL134" s="42">
        <f t="shared" si="155"/>
        <v>0</v>
      </c>
      <c r="CM134" s="44">
        <f t="shared" ref="CM134:CM184" si="188">CH134+CL134</f>
        <v>0</v>
      </c>
    </row>
    <row r="135" spans="1:91" x14ac:dyDescent="0.55000000000000004">
      <c r="A135" s="1">
        <v>5.7156297268119403</v>
      </c>
      <c r="B135" s="1">
        <v>7.0967148298811704</v>
      </c>
      <c r="C135" s="15">
        <f t="shared" ref="C135:C184" si="189">C134-$B$1*BA134</f>
        <v>1.5285867806623388E-2</v>
      </c>
      <c r="D135" s="5">
        <f t="shared" ref="D135:D184" si="190">D134-$B$1*BG134</f>
        <v>2.0159178766747568E-2</v>
      </c>
      <c r="E135" s="5">
        <f t="shared" ref="E135:E184" si="191">E134-$B$1*BS134</f>
        <v>2.5203724249067323E-2</v>
      </c>
      <c r="F135" s="16">
        <f t="shared" ref="F135:F184" si="192">F134-$B$1*BU134</f>
        <v>3.0048528916631078E-2</v>
      </c>
      <c r="G135" s="43">
        <f t="shared" ref="G135:G184" si="193">G134-$B$1*CM134</f>
        <v>0.35</v>
      </c>
      <c r="H135" s="42">
        <f t="shared" ref="H135:H184" si="194">H134-$B$1*CD134</f>
        <v>0.6</v>
      </c>
      <c r="I135" s="43">
        <f t="shared" ref="I135:I184" si="195">C135*A135+D135*B135+$G$2*G135</f>
        <v>0.23043230334785733</v>
      </c>
      <c r="J135" s="42">
        <f t="shared" ref="J135:J184" si="196">E135*A135+F135*B135+G135*$G$2</f>
        <v>0.35730099632310908</v>
      </c>
      <c r="K135" s="42">
        <f t="shared" ref="K135:L184" si="197">1/(1+EXP(-I135))</f>
        <v>0.5573545109992305</v>
      </c>
      <c r="L135" s="44">
        <f t="shared" si="197"/>
        <v>0.58838692472246779</v>
      </c>
      <c r="M135" s="43">
        <f t="shared" ref="M135:M184" si="198">M134-$B$1*AC134</f>
        <v>7.3306717150720513E-2</v>
      </c>
      <c r="N135" s="42">
        <f t="shared" ref="N135:N184" si="199">N134-$B$1*AG134</f>
        <v>7.9821703047802922E-2</v>
      </c>
      <c r="O135" s="42">
        <f t="shared" ref="O135:O184" si="200">O134-$B$1*AK134</f>
        <v>-4.179103594638009E-3</v>
      </c>
      <c r="P135" s="44">
        <f t="shared" ref="P135:P184" si="201">P134-$B$1*AO134</f>
        <v>-1.7187949116782969E-3</v>
      </c>
      <c r="Q135" s="43">
        <f t="shared" ref="Q135:Q184" si="202">K135*M135+L135*N135+H135*$H$2</f>
        <v>8.7823875872905535E-2</v>
      </c>
      <c r="R135" s="42">
        <f t="shared" ref="R135:R184" si="203">K135*O135+L135*P135+H135*$H$2</f>
        <v>-3.3405586927156127E-3</v>
      </c>
      <c r="S135" s="42">
        <f t="shared" ref="S135:T184" si="204">1/(1+EXP(-Q135))</f>
        <v>0.52194186758481986</v>
      </c>
      <c r="T135" s="44">
        <f t="shared" si="204"/>
        <v>0.49916486110345371</v>
      </c>
      <c r="U135" s="50">
        <v>0.24625904466658988</v>
      </c>
      <c r="V135" s="51">
        <v>0.75374095533341012</v>
      </c>
      <c r="W135" s="42">
        <f t="shared" ref="W135:X184" si="205">0.5*((U135-S135)^2)</f>
        <v>3.8000509426082074E-2</v>
      </c>
      <c r="X135" s="42">
        <f t="shared" si="205"/>
        <v>3.2404493876689824E-2</v>
      </c>
      <c r="Y135" s="42">
        <f t="shared" si="161"/>
        <v>7.0405003302771899E-2</v>
      </c>
      <c r="Z135" s="43">
        <f t="shared" si="162"/>
        <v>0.27568282291822999</v>
      </c>
      <c r="AA135" s="42">
        <f t="shared" si="163"/>
        <v>0.24951855444689022</v>
      </c>
      <c r="AB135" s="42">
        <f t="shared" ref="AB135:AB184" si="206">K135</f>
        <v>0.5573545109992305</v>
      </c>
      <c r="AC135" s="44">
        <f t="shared" si="164"/>
        <v>3.8339290654773435E-2</v>
      </c>
      <c r="AD135" s="43">
        <f t="shared" si="156"/>
        <v>0.27568282291822999</v>
      </c>
      <c r="AE135" s="42">
        <f t="shared" si="156"/>
        <v>0.24951855444689022</v>
      </c>
      <c r="AF135" s="42">
        <f t="shared" ref="AF135:AF184" si="207">L135</f>
        <v>0.58838692472246779</v>
      </c>
      <c r="AG135" s="44">
        <f t="shared" ref="AG135:AG184" si="208">AD135*AE135*AF135</f>
        <v>4.0473947692573953E-2</v>
      </c>
      <c r="AH135" s="43">
        <f t="shared" ref="AH135:AH184" si="209">-(V135-T135)</f>
        <v>-0.25457609422995642</v>
      </c>
      <c r="AI135" s="42">
        <f t="shared" ref="AI135:AI184" si="210">T135*(1-T135)</f>
        <v>0.24999930254302347</v>
      </c>
      <c r="AJ135" s="42">
        <f t="shared" ref="AJ135:AJ184" si="211">K135</f>
        <v>0.5573545109992305</v>
      </c>
      <c r="AK135" s="44">
        <f t="shared" si="165"/>
        <v>-3.547218466634109E-2</v>
      </c>
      <c r="AL135" s="42">
        <f t="shared" si="157"/>
        <v>-0.25457609422995642</v>
      </c>
      <c r="AM135" s="42">
        <f t="shared" si="157"/>
        <v>0.24999930254302347</v>
      </c>
      <c r="AN135" s="42">
        <f t="shared" ref="AN135:AN184" si="212">L135</f>
        <v>0.58838692472246779</v>
      </c>
      <c r="AO135" s="45">
        <f t="shared" si="166"/>
        <v>-3.7447206826401243E-2</v>
      </c>
      <c r="AP135" s="46">
        <f t="shared" ref="AP135:AP184" si="213">Z135</f>
        <v>0.27568282291822999</v>
      </c>
      <c r="AQ135" s="42">
        <f t="shared" ref="AQ135:AQ184" si="214">AE135</f>
        <v>0.24951855444689022</v>
      </c>
      <c r="AR135" s="42">
        <f t="shared" ref="AR135:AR184" si="215">M135</f>
        <v>7.3306717150720513E-2</v>
      </c>
      <c r="AS135" s="42">
        <f t="shared" si="167"/>
        <v>5.0426209536727313E-3</v>
      </c>
      <c r="AT135" s="42">
        <f t="shared" si="158"/>
        <v>-0.25457609422995642</v>
      </c>
      <c r="AU135" s="42">
        <f t="shared" si="158"/>
        <v>0.24999930254302347</v>
      </c>
      <c r="AV135" s="42">
        <f t="shared" ref="AV135:AV184" si="216">O135</f>
        <v>-4.179103594638009E-3</v>
      </c>
      <c r="AW135" s="42">
        <f t="shared" si="168"/>
        <v>2.6597422560194184E-4</v>
      </c>
      <c r="AX135" s="42">
        <f t="shared" si="169"/>
        <v>5.3085951792746734E-3</v>
      </c>
      <c r="AY135" s="42">
        <f t="shared" ref="AY135:AY184" si="217">K135*(1-K135)</f>
        <v>0.24671046006803915</v>
      </c>
      <c r="AZ135" s="42">
        <f t="shared" ref="AZ135:AZ184" si="218">A135</f>
        <v>5.7156297268119403</v>
      </c>
      <c r="BA135" s="45">
        <f t="shared" si="170"/>
        <v>7.4856800000133363E-3</v>
      </c>
      <c r="BB135" s="46">
        <f t="shared" si="171"/>
        <v>5.0426209536727313E-3</v>
      </c>
      <c r="BC135" s="42">
        <f t="shared" si="172"/>
        <v>2.6597422560194184E-4</v>
      </c>
      <c r="BD135" s="42">
        <f t="shared" si="173"/>
        <v>5.3085951792746734E-3</v>
      </c>
      <c r="BE135" s="42">
        <f t="shared" ref="BE135:BE184" si="219">K135*(1-K135)</f>
        <v>0.24671046006803915</v>
      </c>
      <c r="BF135" s="42">
        <f t="shared" ref="BF135:BF184" si="220">B135</f>
        <v>7.0967148298811704</v>
      </c>
      <c r="BG135" s="45">
        <f t="shared" si="174"/>
        <v>9.2944677676786523E-3</v>
      </c>
      <c r="BH135" s="42">
        <f t="shared" si="175"/>
        <v>-0.25457609422995642</v>
      </c>
      <c r="BI135" s="42">
        <f t="shared" si="176"/>
        <v>0.24999930254302347</v>
      </c>
      <c r="BJ135" s="42">
        <f t="shared" ref="BJ135:BJ184" si="221">P135</f>
        <v>-1.7187949116782969E-3</v>
      </c>
      <c r="BK135" s="42">
        <f t="shared" ref="BK135:BK184" si="222">AD135</f>
        <v>0.27568282291822999</v>
      </c>
      <c r="BL135" s="42">
        <f t="shared" ref="BL135:BL184" si="223">S135*(1-S135)</f>
        <v>0.24951855444689022</v>
      </c>
      <c r="BM135" s="42">
        <f t="shared" ref="BM135:BM184" si="224">N135</f>
        <v>7.9821703047802922E-2</v>
      </c>
      <c r="BN135" s="42">
        <f t="shared" si="177"/>
        <v>5.4907736697459974E-3</v>
      </c>
      <c r="BO135" s="42">
        <f t="shared" si="178"/>
        <v>1.0939071866721493E-4</v>
      </c>
      <c r="BP135" s="42">
        <f t="shared" si="179"/>
        <v>5.6001643884132125E-3</v>
      </c>
      <c r="BQ135" s="42">
        <f t="shared" ref="BQ135:BQ184" si="225">L135*(1-L135)</f>
        <v>0.24218775153810482</v>
      </c>
      <c r="BR135" s="42">
        <f t="shared" ref="BR135:BR184" si="226">A135</f>
        <v>5.7156297268119403</v>
      </c>
      <c r="BS135" s="45">
        <f t="shared" si="180"/>
        <v>7.7520584236683669E-3</v>
      </c>
      <c r="BT135" s="42">
        <f t="shared" ref="BT135:BT184" si="227">B135</f>
        <v>7.0967148298811704</v>
      </c>
      <c r="BU135" s="45">
        <f t="shared" si="181"/>
        <v>9.6252120250690729E-3</v>
      </c>
      <c r="BV135" s="42">
        <f t="shared" ref="BV135:BW184" si="228">Z135</f>
        <v>0.27568282291822999</v>
      </c>
      <c r="BW135" s="42">
        <f t="shared" si="228"/>
        <v>0.24951855444689022</v>
      </c>
      <c r="BX135" s="42">
        <f t="shared" ref="BX135:BX198" si="229">$H$2</f>
        <v>0</v>
      </c>
      <c r="BY135" s="42">
        <f t="shared" si="182"/>
        <v>0</v>
      </c>
      <c r="BZ135" s="42">
        <f t="shared" si="159"/>
        <v>-0.25457609422995642</v>
      </c>
      <c r="CA135" s="42">
        <f t="shared" si="159"/>
        <v>0.24999930254302347</v>
      </c>
      <c r="CB135" s="42">
        <f t="shared" ref="CB135:CB198" si="230">$H$2</f>
        <v>0</v>
      </c>
      <c r="CC135" s="42">
        <f t="shared" si="183"/>
        <v>0</v>
      </c>
      <c r="CD135" s="42">
        <f t="shared" si="184"/>
        <v>0</v>
      </c>
      <c r="CE135" s="43">
        <f t="shared" si="185"/>
        <v>5.3085951792746734E-3</v>
      </c>
      <c r="CF135" s="42">
        <f t="shared" si="186"/>
        <v>0.24671046006803915</v>
      </c>
      <c r="CG135" s="42">
        <f t="shared" ref="CG135:CG198" si="231">$G$2</f>
        <v>0</v>
      </c>
      <c r="CH135" s="42">
        <f t="shared" si="187"/>
        <v>0</v>
      </c>
      <c r="CI135" s="42">
        <f t="shared" si="160"/>
        <v>5.6001643884132125E-3</v>
      </c>
      <c r="CJ135" s="42">
        <f t="shared" si="160"/>
        <v>0.24218775153810482</v>
      </c>
      <c r="CK135" s="42">
        <f t="shared" ref="CK135:CK198" si="232">$G$2</f>
        <v>0</v>
      </c>
      <c r="CL135" s="42">
        <f t="shared" ref="CL135:CL184" si="233">CI135*CJ135*CK135</f>
        <v>0</v>
      </c>
      <c r="CM135" s="44">
        <f t="shared" si="188"/>
        <v>0</v>
      </c>
    </row>
    <row r="136" spans="1:91" x14ac:dyDescent="0.55000000000000004">
      <c r="A136" s="1">
        <v>6.1533769983160704</v>
      </c>
      <c r="B136" s="1">
        <v>8.0066902209737307</v>
      </c>
      <c r="C136" s="15">
        <f t="shared" si="189"/>
        <v>1.4911583806622721E-2</v>
      </c>
      <c r="D136" s="5">
        <f t="shared" si="190"/>
        <v>1.9694455378363635E-2</v>
      </c>
      <c r="E136" s="5">
        <f t="shared" si="191"/>
        <v>2.4816121327883904E-2</v>
      </c>
      <c r="F136" s="16">
        <f t="shared" si="192"/>
        <v>2.9567268315377624E-2</v>
      </c>
      <c r="G136" s="43">
        <f t="shared" si="193"/>
        <v>0.35</v>
      </c>
      <c r="H136" s="42">
        <f t="shared" si="194"/>
        <v>0.6</v>
      </c>
      <c r="I136" s="43">
        <f t="shared" si="195"/>
        <v>0.24944400008948225</v>
      </c>
      <c r="J136" s="42">
        <f t="shared" si="196"/>
        <v>0.38943890824806215</v>
      </c>
      <c r="K136" s="42">
        <f t="shared" si="197"/>
        <v>0.56203964563024245</v>
      </c>
      <c r="L136" s="44">
        <f t="shared" si="197"/>
        <v>0.59614762058644666</v>
      </c>
      <c r="M136" s="43">
        <f t="shared" si="198"/>
        <v>7.1389752617981847E-2</v>
      </c>
      <c r="N136" s="42">
        <f t="shared" si="199"/>
        <v>7.7798005663174227E-2</v>
      </c>
      <c r="O136" s="42">
        <f t="shared" si="200"/>
        <v>-2.4054943613209543E-3</v>
      </c>
      <c r="P136" s="44">
        <f t="shared" si="201"/>
        <v>1.5356542964176535E-4</v>
      </c>
      <c r="Q136" s="43">
        <f t="shared" si="202"/>
        <v>8.65029672255134E-2</v>
      </c>
      <c r="R136" s="42">
        <f t="shared" si="203"/>
        <v>-1.2604355329171016E-3</v>
      </c>
      <c r="S136" s="42">
        <f t="shared" si="204"/>
        <v>0.52161226686360562</v>
      </c>
      <c r="T136" s="44">
        <f t="shared" si="204"/>
        <v>0.49968489115848841</v>
      </c>
      <c r="U136" s="50">
        <v>0.76289998747337473</v>
      </c>
      <c r="V136" s="51">
        <v>0.23710001252662527</v>
      </c>
      <c r="W136" s="42">
        <f t="shared" si="205"/>
        <v>2.9109882058528998E-2</v>
      </c>
      <c r="X136" s="42">
        <f t="shared" si="205"/>
        <v>3.4475409243055144E-2</v>
      </c>
      <c r="Y136" s="42">
        <f t="shared" si="161"/>
        <v>6.3585291301584135E-2</v>
      </c>
      <c r="Z136" s="43">
        <f t="shared" si="162"/>
        <v>-0.24128772060976911</v>
      </c>
      <c r="AA136" s="42">
        <f t="shared" si="163"/>
        <v>0.24953290992101629</v>
      </c>
      <c r="AB136" s="42">
        <f t="shared" si="206"/>
        <v>0.56203964563024245</v>
      </c>
      <c r="AC136" s="44">
        <f t="shared" si="164"/>
        <v>-3.3839972635957137E-2</v>
      </c>
      <c r="AD136" s="43">
        <f t="shared" si="156"/>
        <v>-0.24128772060976911</v>
      </c>
      <c r="AE136" s="42">
        <f t="shared" si="156"/>
        <v>0.24953290992101629</v>
      </c>
      <c r="AF136" s="42">
        <f t="shared" si="207"/>
        <v>0.59614762058644666</v>
      </c>
      <c r="AG136" s="44">
        <f t="shared" si="208"/>
        <v>-3.589358744437797E-2</v>
      </c>
      <c r="AH136" s="43">
        <f t="shared" si="209"/>
        <v>0.26258487863186314</v>
      </c>
      <c r="AI136" s="42">
        <f t="shared" si="210"/>
        <v>0.24999990070641803</v>
      </c>
      <c r="AJ136" s="42">
        <f t="shared" si="211"/>
        <v>0.56203964563024245</v>
      </c>
      <c r="AK136" s="44">
        <f t="shared" si="165"/>
        <v>3.6895763379472306E-2</v>
      </c>
      <c r="AL136" s="42">
        <f t="shared" si="157"/>
        <v>0.26258487863186314</v>
      </c>
      <c r="AM136" s="42">
        <f t="shared" si="157"/>
        <v>0.24999990070641803</v>
      </c>
      <c r="AN136" s="42">
        <f t="shared" si="212"/>
        <v>0.59614762058644666</v>
      </c>
      <c r="AO136" s="45">
        <f t="shared" si="166"/>
        <v>3.9134822106238684E-2</v>
      </c>
      <c r="AP136" s="46">
        <f t="shared" si="213"/>
        <v>-0.24128772060976911</v>
      </c>
      <c r="AQ136" s="42">
        <f t="shared" si="214"/>
        <v>0.24953290992101629</v>
      </c>
      <c r="AR136" s="42">
        <f t="shared" si="215"/>
        <v>7.1389752617981847E-2</v>
      </c>
      <c r="AS136" s="42">
        <f t="shared" si="167"/>
        <v>-4.2983218245596722E-3</v>
      </c>
      <c r="AT136" s="42">
        <f t="shared" si="158"/>
        <v>0.26258487863186314</v>
      </c>
      <c r="AU136" s="42">
        <f t="shared" si="158"/>
        <v>0.24999990070641803</v>
      </c>
      <c r="AV136" s="42">
        <f t="shared" si="216"/>
        <v>-2.4054943613209543E-3</v>
      </c>
      <c r="AW136" s="42">
        <f t="shared" si="168"/>
        <v>-1.5791154851083544E-4</v>
      </c>
      <c r="AX136" s="42">
        <f t="shared" si="169"/>
        <v>-4.4562333730705072E-3</v>
      </c>
      <c r="AY136" s="42">
        <f t="shared" si="217"/>
        <v>0.24615108237007394</v>
      </c>
      <c r="AZ136" s="42">
        <f t="shared" si="218"/>
        <v>6.1533769983160704</v>
      </c>
      <c r="BA136" s="45">
        <f t="shared" si="170"/>
        <v>-6.7496802606319224E-3</v>
      </c>
      <c r="BB136" s="46">
        <f t="shared" si="171"/>
        <v>-4.2983218245596722E-3</v>
      </c>
      <c r="BC136" s="42">
        <f t="shared" si="172"/>
        <v>-1.5791154851083544E-4</v>
      </c>
      <c r="BD136" s="42">
        <f t="shared" si="173"/>
        <v>-4.4562333730705072E-3</v>
      </c>
      <c r="BE136" s="42">
        <f t="shared" si="219"/>
        <v>0.24615108237007394</v>
      </c>
      <c r="BF136" s="42">
        <f t="shared" si="220"/>
        <v>8.0066902209737307</v>
      </c>
      <c r="BG136" s="45">
        <f t="shared" si="174"/>
        <v>-8.782591892596588E-3</v>
      </c>
      <c r="BH136" s="42">
        <f t="shared" si="175"/>
        <v>0.26258487863186314</v>
      </c>
      <c r="BI136" s="42">
        <f t="shared" si="176"/>
        <v>0.24999990070641803</v>
      </c>
      <c r="BJ136" s="42">
        <f t="shared" si="221"/>
        <v>1.5356542964176535E-4</v>
      </c>
      <c r="BK136" s="42">
        <f t="shared" si="222"/>
        <v>-0.24128772060976911</v>
      </c>
      <c r="BL136" s="42">
        <f t="shared" si="223"/>
        <v>0.24953290992101629</v>
      </c>
      <c r="BM136" s="42">
        <f t="shared" si="224"/>
        <v>7.7798005663174227E-2</v>
      </c>
      <c r="BN136" s="42">
        <f t="shared" si="177"/>
        <v>-4.6841577871641052E-3</v>
      </c>
      <c r="BO136" s="42">
        <f t="shared" si="178"/>
        <v>1.008098592222282E-5</v>
      </c>
      <c r="BP136" s="42">
        <f t="shared" si="179"/>
        <v>-4.674076801241882E-3</v>
      </c>
      <c r="BQ136" s="42">
        <f t="shared" si="225"/>
        <v>0.24075563505556469</v>
      </c>
      <c r="BR136" s="42">
        <f t="shared" si="226"/>
        <v>6.1533769983160704</v>
      </c>
      <c r="BS136" s="45">
        <f t="shared" si="180"/>
        <v>-6.9244586918607272E-3</v>
      </c>
      <c r="BT136" s="42">
        <f t="shared" si="227"/>
        <v>8.0066902209737307</v>
      </c>
      <c r="BU136" s="45">
        <f t="shared" si="181"/>
        <v>-9.0100112034140062E-3</v>
      </c>
      <c r="BV136" s="42">
        <f t="shared" si="228"/>
        <v>-0.24128772060976911</v>
      </c>
      <c r="BW136" s="42">
        <f t="shared" si="228"/>
        <v>0.24953290992101629</v>
      </c>
      <c r="BX136" s="42">
        <f t="shared" si="229"/>
        <v>0</v>
      </c>
      <c r="BY136" s="42">
        <f t="shared" si="182"/>
        <v>0</v>
      </c>
      <c r="BZ136" s="42">
        <f t="shared" si="159"/>
        <v>0.26258487863186314</v>
      </c>
      <c r="CA136" s="42">
        <f t="shared" si="159"/>
        <v>0.24999990070641803</v>
      </c>
      <c r="CB136" s="42">
        <f t="shared" si="230"/>
        <v>0</v>
      </c>
      <c r="CC136" s="42">
        <f t="shared" si="183"/>
        <v>0</v>
      </c>
      <c r="CD136" s="42">
        <f t="shared" si="184"/>
        <v>0</v>
      </c>
      <c r="CE136" s="43">
        <f t="shared" si="185"/>
        <v>-4.4562333730705072E-3</v>
      </c>
      <c r="CF136" s="42">
        <f t="shared" si="186"/>
        <v>0.24615108237007394</v>
      </c>
      <c r="CG136" s="42">
        <f t="shared" si="231"/>
        <v>0</v>
      </c>
      <c r="CH136" s="42">
        <f t="shared" si="187"/>
        <v>0</v>
      </c>
      <c r="CI136" s="42">
        <f t="shared" si="160"/>
        <v>-4.674076801241882E-3</v>
      </c>
      <c r="CJ136" s="42">
        <f t="shared" si="160"/>
        <v>0.24075563505556469</v>
      </c>
      <c r="CK136" s="42">
        <f t="shared" si="232"/>
        <v>0</v>
      </c>
      <c r="CL136" s="42">
        <f t="shared" si="233"/>
        <v>0</v>
      </c>
      <c r="CM136" s="44">
        <f t="shared" si="188"/>
        <v>0</v>
      </c>
    </row>
    <row r="137" spans="1:91" x14ac:dyDescent="0.55000000000000004">
      <c r="A137" s="1">
        <v>4.1552966418633801</v>
      </c>
      <c r="B137" s="1">
        <v>4.94854609557866</v>
      </c>
      <c r="C137" s="15">
        <f t="shared" si="189"/>
        <v>1.5249067819654316E-2</v>
      </c>
      <c r="D137" s="5">
        <f t="shared" si="190"/>
        <v>2.0133584972993463E-2</v>
      </c>
      <c r="E137" s="5">
        <f t="shared" si="191"/>
        <v>2.5162344262476939E-2</v>
      </c>
      <c r="F137" s="16">
        <f t="shared" si="192"/>
        <v>3.0017768875548325E-2</v>
      </c>
      <c r="G137" s="43">
        <f t="shared" si="193"/>
        <v>0.35</v>
      </c>
      <c r="H137" s="42">
        <f t="shared" si="194"/>
        <v>0.6</v>
      </c>
      <c r="I137" s="43">
        <f t="shared" si="195"/>
        <v>0.16299637361066449</v>
      </c>
      <c r="J137" s="42">
        <f t="shared" si="196"/>
        <v>0.25310131758235799</v>
      </c>
      <c r="K137" s="42">
        <f t="shared" si="197"/>
        <v>0.54065911457509608</v>
      </c>
      <c r="L137" s="44">
        <f t="shared" si="197"/>
        <v>0.56293969306685787</v>
      </c>
      <c r="M137" s="43">
        <f t="shared" si="198"/>
        <v>7.3081751249779697E-2</v>
      </c>
      <c r="N137" s="42">
        <f t="shared" si="199"/>
        <v>7.9592685035393129E-2</v>
      </c>
      <c r="O137" s="42">
        <f t="shared" si="200"/>
        <v>-4.2502825302945697E-3</v>
      </c>
      <c r="P137" s="44">
        <f t="shared" si="201"/>
        <v>-1.8031756756701689E-3</v>
      </c>
      <c r="Q137" s="43">
        <f t="shared" si="202"/>
        <v>8.4318196606494616E-2</v>
      </c>
      <c r="R137" s="42">
        <f t="shared" si="203"/>
        <v>-3.3130331509304495E-3</v>
      </c>
      <c r="S137" s="42">
        <f t="shared" si="204"/>
        <v>0.52106706916733381</v>
      </c>
      <c r="T137" s="44">
        <f t="shared" si="204"/>
        <v>0.49917174246985974</v>
      </c>
      <c r="U137" s="50">
        <v>0.80983469992629031</v>
      </c>
      <c r="V137" s="51">
        <v>0.19016530007370969</v>
      </c>
      <c r="W137" s="42">
        <f t="shared" si="205"/>
        <v>4.169337228707052E-2</v>
      </c>
      <c r="X137" s="42">
        <f t="shared" si="205"/>
        <v>4.77424907211626E-2</v>
      </c>
      <c r="Y137" s="42">
        <f t="shared" si="161"/>
        <v>8.9435863008233113E-2</v>
      </c>
      <c r="Z137" s="43">
        <f t="shared" si="162"/>
        <v>-0.28876763075895651</v>
      </c>
      <c r="AA137" s="42">
        <f t="shared" si="163"/>
        <v>0.24955617859669876</v>
      </c>
      <c r="AB137" s="42">
        <f t="shared" si="206"/>
        <v>0.54065911457509608</v>
      </c>
      <c r="AC137" s="44">
        <f t="shared" si="164"/>
        <v>-3.8961921340310054E-2</v>
      </c>
      <c r="AD137" s="43">
        <f t="shared" si="156"/>
        <v>-0.28876763075895651</v>
      </c>
      <c r="AE137" s="42">
        <f t="shared" si="156"/>
        <v>0.24955617859669876</v>
      </c>
      <c r="AF137" s="42">
        <f t="shared" si="207"/>
        <v>0.56293969306685787</v>
      </c>
      <c r="AG137" s="44">
        <f t="shared" si="208"/>
        <v>-4.0567543299157197E-2</v>
      </c>
      <c r="AH137" s="43">
        <f t="shared" si="209"/>
        <v>0.30900644239615005</v>
      </c>
      <c r="AI137" s="42">
        <f t="shared" si="210"/>
        <v>0.24999931398946376</v>
      </c>
      <c r="AJ137" s="42">
        <f t="shared" si="211"/>
        <v>0.54065911457509608</v>
      </c>
      <c r="AK137" s="44">
        <f t="shared" si="165"/>
        <v>4.1766672776150877E-2</v>
      </c>
      <c r="AL137" s="42">
        <f t="shared" si="157"/>
        <v>0.30900644239615005</v>
      </c>
      <c r="AM137" s="42">
        <f t="shared" si="157"/>
        <v>0.24999931398946376</v>
      </c>
      <c r="AN137" s="42">
        <f t="shared" si="212"/>
        <v>0.56293969306685787</v>
      </c>
      <c r="AO137" s="45">
        <f t="shared" si="166"/>
        <v>4.3487878626643398E-2</v>
      </c>
      <c r="AP137" s="46">
        <f t="shared" si="213"/>
        <v>-0.28876763075895651</v>
      </c>
      <c r="AQ137" s="42">
        <f t="shared" si="214"/>
        <v>0.24955617859669876</v>
      </c>
      <c r="AR137" s="42">
        <f t="shared" si="215"/>
        <v>7.3081751249779697E-2</v>
      </c>
      <c r="AS137" s="42">
        <f t="shared" si="167"/>
        <v>-5.2665447910626604E-3</v>
      </c>
      <c r="AT137" s="42">
        <f t="shared" si="158"/>
        <v>0.30900644239615005</v>
      </c>
      <c r="AU137" s="42">
        <f t="shared" si="158"/>
        <v>0.24999931398946376</v>
      </c>
      <c r="AV137" s="42">
        <f t="shared" si="216"/>
        <v>-4.2502825302945697E-3</v>
      </c>
      <c r="AW137" s="42">
        <f t="shared" si="168"/>
        <v>-3.2834026998419688E-4</v>
      </c>
      <c r="AX137" s="42">
        <f t="shared" si="169"/>
        <v>-5.5948850610468576E-3</v>
      </c>
      <c r="AY137" s="42">
        <f t="shared" si="217"/>
        <v>0.24834683640196922</v>
      </c>
      <c r="AZ137" s="42">
        <f t="shared" si="218"/>
        <v>4.1552966418633801</v>
      </c>
      <c r="BA137" s="45">
        <f t="shared" si="170"/>
        <v>-5.7736683561054247E-3</v>
      </c>
      <c r="BB137" s="46">
        <f t="shared" si="171"/>
        <v>-5.2665447910626604E-3</v>
      </c>
      <c r="BC137" s="42">
        <f t="shared" si="172"/>
        <v>-3.2834026998419688E-4</v>
      </c>
      <c r="BD137" s="42">
        <f t="shared" si="173"/>
        <v>-5.5948850610468576E-3</v>
      </c>
      <c r="BE137" s="42">
        <f t="shared" si="219"/>
        <v>0.24834683640196922</v>
      </c>
      <c r="BF137" s="42">
        <f t="shared" si="220"/>
        <v>4.94854609557866</v>
      </c>
      <c r="BG137" s="45">
        <f t="shared" si="174"/>
        <v>-6.8758662649796307E-3</v>
      </c>
      <c r="BH137" s="42">
        <f t="shared" si="175"/>
        <v>0.30900644239615005</v>
      </c>
      <c r="BI137" s="42">
        <f t="shared" si="176"/>
        <v>0.24999931398946376</v>
      </c>
      <c r="BJ137" s="42">
        <f t="shared" si="221"/>
        <v>-1.8031756756701689E-3</v>
      </c>
      <c r="BK137" s="42">
        <f t="shared" si="222"/>
        <v>-0.28876763075895651</v>
      </c>
      <c r="BL137" s="42">
        <f t="shared" si="223"/>
        <v>0.24955617859669876</v>
      </c>
      <c r="BM137" s="42">
        <f t="shared" si="224"/>
        <v>7.9592685035393129E-2</v>
      </c>
      <c r="BN137" s="42">
        <f t="shared" si="177"/>
        <v>-5.7357470724417577E-3</v>
      </c>
      <c r="BO137" s="42">
        <f t="shared" si="178"/>
        <v>-1.3929784289832775E-4</v>
      </c>
      <c r="BP137" s="42">
        <f t="shared" si="179"/>
        <v>-5.8750449153400853E-3</v>
      </c>
      <c r="BQ137" s="42">
        <f t="shared" si="225"/>
        <v>0.24603859503664971</v>
      </c>
      <c r="BR137" s="42">
        <f t="shared" si="226"/>
        <v>4.1552966418633801</v>
      </c>
      <c r="BS137" s="45">
        <f t="shared" si="180"/>
        <v>-6.0064305876793298E-3</v>
      </c>
      <c r="BT137" s="42">
        <f t="shared" si="227"/>
        <v>4.94854609557866</v>
      </c>
      <c r="BU137" s="45">
        <f t="shared" si="181"/>
        <v>-7.1530629928013775E-3</v>
      </c>
      <c r="BV137" s="42">
        <f t="shared" si="228"/>
        <v>-0.28876763075895651</v>
      </c>
      <c r="BW137" s="42">
        <f t="shared" si="228"/>
        <v>0.24955617859669876</v>
      </c>
      <c r="BX137" s="42">
        <f t="shared" si="229"/>
        <v>0</v>
      </c>
      <c r="BY137" s="42">
        <f t="shared" si="182"/>
        <v>0</v>
      </c>
      <c r="BZ137" s="42">
        <f t="shared" si="159"/>
        <v>0.30900644239615005</v>
      </c>
      <c r="CA137" s="42">
        <f t="shared" si="159"/>
        <v>0.24999931398946376</v>
      </c>
      <c r="CB137" s="42">
        <f t="shared" si="230"/>
        <v>0</v>
      </c>
      <c r="CC137" s="42">
        <f t="shared" si="183"/>
        <v>0</v>
      </c>
      <c r="CD137" s="42">
        <f t="shared" si="184"/>
        <v>0</v>
      </c>
      <c r="CE137" s="43">
        <f t="shared" si="185"/>
        <v>-5.5948850610468576E-3</v>
      </c>
      <c r="CF137" s="42">
        <f t="shared" si="186"/>
        <v>0.24834683640196922</v>
      </c>
      <c r="CG137" s="42">
        <f t="shared" si="231"/>
        <v>0</v>
      </c>
      <c r="CH137" s="42">
        <f t="shared" si="187"/>
        <v>0</v>
      </c>
      <c r="CI137" s="42">
        <f t="shared" si="160"/>
        <v>-5.8750449153400853E-3</v>
      </c>
      <c r="CJ137" s="42">
        <f t="shared" si="160"/>
        <v>0.24603859503664971</v>
      </c>
      <c r="CK137" s="42">
        <f t="shared" si="232"/>
        <v>0</v>
      </c>
      <c r="CL137" s="42">
        <f t="shared" si="233"/>
        <v>0</v>
      </c>
      <c r="CM137" s="44">
        <f t="shared" si="188"/>
        <v>0</v>
      </c>
    </row>
    <row r="138" spans="1:91" x14ac:dyDescent="0.55000000000000004">
      <c r="A138" s="1">
        <v>4.0676407487392696</v>
      </c>
      <c r="B138" s="1">
        <v>4.8361461696278001</v>
      </c>
      <c r="C138" s="15">
        <f t="shared" si="189"/>
        <v>1.5537751237459587E-2</v>
      </c>
      <c r="D138" s="5">
        <f t="shared" si="190"/>
        <v>2.0477378286242444E-2</v>
      </c>
      <c r="E138" s="5">
        <f t="shared" si="191"/>
        <v>2.5462665791860906E-2</v>
      </c>
      <c r="F138" s="16">
        <f t="shared" si="192"/>
        <v>3.0375422025188392E-2</v>
      </c>
      <c r="G138" s="43">
        <f t="shared" si="193"/>
        <v>0.35</v>
      </c>
      <c r="H138" s="42">
        <f t="shared" si="194"/>
        <v>0.6</v>
      </c>
      <c r="I138" s="43">
        <f t="shared" si="195"/>
        <v>0.16223358464029553</v>
      </c>
      <c r="J138" s="42">
        <f t="shared" si="196"/>
        <v>0.25047295782444567</v>
      </c>
      <c r="K138" s="42">
        <f t="shared" si="197"/>
        <v>0.54046967248122957</v>
      </c>
      <c r="L138" s="44">
        <f t="shared" si="197"/>
        <v>0.56229290850073887</v>
      </c>
      <c r="M138" s="43">
        <f t="shared" si="198"/>
        <v>7.5029847316795198E-2</v>
      </c>
      <c r="N138" s="42">
        <f t="shared" si="199"/>
        <v>8.1621062200350994E-2</v>
      </c>
      <c r="O138" s="42">
        <f t="shared" si="200"/>
        <v>-6.3386161691021143E-3</v>
      </c>
      <c r="P138" s="44">
        <f t="shared" si="201"/>
        <v>-3.9775696070023393E-3</v>
      </c>
      <c r="Q138" s="43">
        <f t="shared" si="202"/>
        <v>8.6446301465180037E-2</v>
      </c>
      <c r="R138" s="42">
        <f t="shared" si="203"/>
        <v>-5.6623889879843323E-3</v>
      </c>
      <c r="S138" s="42">
        <f t="shared" si="204"/>
        <v>0.52159812687422369</v>
      </c>
      <c r="T138" s="44">
        <f t="shared" si="204"/>
        <v>0.49858440653530822</v>
      </c>
      <c r="U138" s="50">
        <v>0.77303104133543721</v>
      </c>
      <c r="V138" s="51">
        <v>0.22696895866456279</v>
      </c>
      <c r="W138" s="42">
        <f t="shared" si="205"/>
        <v>3.1609255237229961E-2</v>
      </c>
      <c r="X138" s="42">
        <f t="shared" si="205"/>
        <v>3.6887475761012811E-2</v>
      </c>
      <c r="Y138" s="42">
        <f t="shared" si="161"/>
        <v>6.8496730998242772E-2</v>
      </c>
      <c r="Z138" s="43">
        <f t="shared" si="162"/>
        <v>-0.25143291446121352</v>
      </c>
      <c r="AA138" s="42">
        <f t="shared" si="163"/>
        <v>0.24953352091552494</v>
      </c>
      <c r="AB138" s="42">
        <f t="shared" si="206"/>
        <v>0.54046967248122957</v>
      </c>
      <c r="AC138" s="44">
        <f t="shared" si="164"/>
        <v>-3.3909575519723185E-2</v>
      </c>
      <c r="AD138" s="43">
        <f t="shared" si="156"/>
        <v>-0.25143291446121352</v>
      </c>
      <c r="AE138" s="42">
        <f t="shared" si="156"/>
        <v>0.24953352091552494</v>
      </c>
      <c r="AF138" s="42">
        <f t="shared" si="207"/>
        <v>0.56229290850073887</v>
      </c>
      <c r="AG138" s="44">
        <f t="shared" si="208"/>
        <v>-3.5278785870585187E-2</v>
      </c>
      <c r="AH138" s="43">
        <f t="shared" si="209"/>
        <v>0.27161544787074543</v>
      </c>
      <c r="AI138" s="42">
        <f t="shared" si="210"/>
        <v>0.24999799609514273</v>
      </c>
      <c r="AJ138" s="42">
        <f t="shared" si="211"/>
        <v>0.54046967248122957</v>
      </c>
      <c r="AK138" s="44">
        <f t="shared" si="165"/>
        <v>3.6699683864829059E-2</v>
      </c>
      <c r="AL138" s="42">
        <f t="shared" si="157"/>
        <v>0.27161544787074543</v>
      </c>
      <c r="AM138" s="42">
        <f t="shared" si="157"/>
        <v>0.24999799609514273</v>
      </c>
      <c r="AN138" s="42">
        <f t="shared" si="212"/>
        <v>0.56229290850073887</v>
      </c>
      <c r="AO138" s="45">
        <f t="shared" si="166"/>
        <v>3.8181553992983855E-2</v>
      </c>
      <c r="AP138" s="46">
        <f t="shared" si="213"/>
        <v>-0.25143291446121352</v>
      </c>
      <c r="AQ138" s="42">
        <f t="shared" si="214"/>
        <v>0.24953352091552494</v>
      </c>
      <c r="AR138" s="42">
        <f t="shared" si="215"/>
        <v>7.5029847316795198E-2</v>
      </c>
      <c r="AS138" s="42">
        <f t="shared" si="167"/>
        <v>-4.7074431801916276E-3</v>
      </c>
      <c r="AT138" s="42">
        <f t="shared" si="158"/>
        <v>0.27161544787074543</v>
      </c>
      <c r="AU138" s="42">
        <f t="shared" si="158"/>
        <v>0.24999799609514273</v>
      </c>
      <c r="AV138" s="42">
        <f t="shared" si="216"/>
        <v>-6.3386161691021143E-3</v>
      </c>
      <c r="AW138" s="42">
        <f t="shared" si="168"/>
        <v>-4.3041306735785523E-4</v>
      </c>
      <c r="AX138" s="42">
        <f t="shared" si="169"/>
        <v>-5.1378562475494832E-3</v>
      </c>
      <c r="AY138" s="42">
        <f t="shared" si="217"/>
        <v>0.248362205609262</v>
      </c>
      <c r="AZ138" s="42">
        <f t="shared" si="218"/>
        <v>4.0676407487392696</v>
      </c>
      <c r="BA138" s="45">
        <f t="shared" si="170"/>
        <v>-5.1905101697182245E-3</v>
      </c>
      <c r="BB138" s="46">
        <f t="shared" si="171"/>
        <v>-4.7074431801916276E-3</v>
      </c>
      <c r="BC138" s="42">
        <f t="shared" si="172"/>
        <v>-4.3041306735785523E-4</v>
      </c>
      <c r="BD138" s="42">
        <f t="shared" si="173"/>
        <v>-5.1378562475494832E-3</v>
      </c>
      <c r="BE138" s="42">
        <f t="shared" si="219"/>
        <v>0.248362205609262</v>
      </c>
      <c r="BF138" s="42">
        <f t="shared" si="220"/>
        <v>4.8361461696278001</v>
      </c>
      <c r="BG138" s="45">
        <f t="shared" si="174"/>
        <v>-6.1711609815781072E-3</v>
      </c>
      <c r="BH138" s="42">
        <f t="shared" si="175"/>
        <v>0.27161544787074543</v>
      </c>
      <c r="BI138" s="42">
        <f t="shared" si="176"/>
        <v>0.24999799609514273</v>
      </c>
      <c r="BJ138" s="42">
        <f t="shared" si="221"/>
        <v>-3.9775696070023393E-3</v>
      </c>
      <c r="BK138" s="42">
        <f t="shared" si="222"/>
        <v>-0.25143291446121352</v>
      </c>
      <c r="BL138" s="42">
        <f t="shared" si="223"/>
        <v>0.24953352091552494</v>
      </c>
      <c r="BM138" s="42">
        <f t="shared" si="224"/>
        <v>8.1621062200350994E-2</v>
      </c>
      <c r="BN138" s="42">
        <f t="shared" si="177"/>
        <v>-5.1209822004933099E-3</v>
      </c>
      <c r="BO138" s="42">
        <f t="shared" si="178"/>
        <v>-2.7009017260336271E-4</v>
      </c>
      <c r="BP138" s="42">
        <f t="shared" si="179"/>
        <v>-5.3910723730966727E-3</v>
      </c>
      <c r="BQ138" s="42">
        <f t="shared" si="225"/>
        <v>0.24611959355051857</v>
      </c>
      <c r="BR138" s="42">
        <f t="shared" si="226"/>
        <v>4.0676407487392696</v>
      </c>
      <c r="BS138" s="45">
        <f t="shared" si="180"/>
        <v>-5.3971431938669052E-3</v>
      </c>
      <c r="BT138" s="42">
        <f t="shared" si="227"/>
        <v>4.8361461696278001</v>
      </c>
      <c r="BU138" s="45">
        <f t="shared" si="181"/>
        <v>-6.4168334905293891E-3</v>
      </c>
      <c r="BV138" s="42">
        <f t="shared" si="228"/>
        <v>-0.25143291446121352</v>
      </c>
      <c r="BW138" s="42">
        <f t="shared" si="228"/>
        <v>0.24953352091552494</v>
      </c>
      <c r="BX138" s="42">
        <f t="shared" si="229"/>
        <v>0</v>
      </c>
      <c r="BY138" s="42">
        <f t="shared" si="182"/>
        <v>0</v>
      </c>
      <c r="BZ138" s="42">
        <f t="shared" si="159"/>
        <v>0.27161544787074543</v>
      </c>
      <c r="CA138" s="42">
        <f t="shared" si="159"/>
        <v>0.24999799609514273</v>
      </c>
      <c r="CB138" s="42">
        <f t="shared" si="230"/>
        <v>0</v>
      </c>
      <c r="CC138" s="42">
        <f t="shared" si="183"/>
        <v>0</v>
      </c>
      <c r="CD138" s="42">
        <f t="shared" si="184"/>
        <v>0</v>
      </c>
      <c r="CE138" s="43">
        <f t="shared" si="185"/>
        <v>-5.1378562475494832E-3</v>
      </c>
      <c r="CF138" s="42">
        <f t="shared" si="186"/>
        <v>0.248362205609262</v>
      </c>
      <c r="CG138" s="42">
        <f t="shared" si="231"/>
        <v>0</v>
      </c>
      <c r="CH138" s="42">
        <f t="shared" si="187"/>
        <v>0</v>
      </c>
      <c r="CI138" s="42">
        <f t="shared" si="160"/>
        <v>-5.3910723730966727E-3</v>
      </c>
      <c r="CJ138" s="42">
        <f t="shared" si="160"/>
        <v>0.24611959355051857</v>
      </c>
      <c r="CK138" s="42">
        <f t="shared" si="232"/>
        <v>0</v>
      </c>
      <c r="CL138" s="42">
        <f t="shared" si="233"/>
        <v>0</v>
      </c>
      <c r="CM138" s="44">
        <f t="shared" si="188"/>
        <v>0</v>
      </c>
    </row>
    <row r="139" spans="1:91" x14ac:dyDescent="0.55000000000000004">
      <c r="A139" s="1">
        <v>6.6565121042725703</v>
      </c>
      <c r="B139" s="1">
        <v>7.0662217229888196</v>
      </c>
      <c r="C139" s="15">
        <f t="shared" si="189"/>
        <v>1.5797276745945499E-2</v>
      </c>
      <c r="D139" s="5">
        <f t="shared" si="190"/>
        <v>2.0785936335321348E-2</v>
      </c>
      <c r="E139" s="5">
        <f t="shared" si="191"/>
        <v>2.5732522951554249E-2</v>
      </c>
      <c r="F139" s="16">
        <f t="shared" si="192"/>
        <v>3.069626369971486E-2</v>
      </c>
      <c r="G139" s="43">
        <f t="shared" si="193"/>
        <v>0.35</v>
      </c>
      <c r="H139" s="42">
        <f t="shared" si="194"/>
        <v>0.6</v>
      </c>
      <c r="I139" s="43">
        <f t="shared" si="195"/>
        <v>0.25203279873924017</v>
      </c>
      <c r="J139" s="42">
        <f t="shared" si="196"/>
        <v>0.38819545587001092</v>
      </c>
      <c r="K139" s="42">
        <f t="shared" si="197"/>
        <v>0.56267677853534859</v>
      </c>
      <c r="L139" s="44">
        <f t="shared" si="197"/>
        <v>0.59584821666285281</v>
      </c>
      <c r="M139" s="43">
        <f t="shared" si="198"/>
        <v>7.6725326092781362E-2</v>
      </c>
      <c r="N139" s="42">
        <f t="shared" si="199"/>
        <v>8.3385001493880256E-2</v>
      </c>
      <c r="O139" s="42">
        <f t="shared" si="200"/>
        <v>-8.173600362343568E-3</v>
      </c>
      <c r="P139" s="44">
        <f t="shared" si="201"/>
        <v>-5.8866473066515324E-3</v>
      </c>
      <c r="Q139" s="43">
        <f t="shared" si="202"/>
        <v>9.2856363754518209E-2</v>
      </c>
      <c r="R139" s="42">
        <f t="shared" si="203"/>
        <v>-8.1066434207103383E-3</v>
      </c>
      <c r="S139" s="42">
        <f t="shared" si="204"/>
        <v>0.52319742539503078</v>
      </c>
      <c r="T139" s="44">
        <f t="shared" si="204"/>
        <v>0.49797335024370154</v>
      </c>
      <c r="U139" s="50">
        <v>0.91591009772688647</v>
      </c>
      <c r="V139" s="51">
        <v>8.4089902273113526E-2</v>
      </c>
      <c r="W139" s="42">
        <f t="shared" si="205"/>
        <v>7.711162150501373E-2</v>
      </c>
      <c r="X139" s="42">
        <f t="shared" si="205"/>
        <v>8.5649754252011212E-2</v>
      </c>
      <c r="Y139" s="42">
        <f t="shared" si="161"/>
        <v>0.16276137575702493</v>
      </c>
      <c r="Z139" s="43">
        <f t="shared" si="162"/>
        <v>-0.39271267233185569</v>
      </c>
      <c r="AA139" s="42">
        <f t="shared" si="163"/>
        <v>0.24946187945504197</v>
      </c>
      <c r="AB139" s="42">
        <f t="shared" si="206"/>
        <v>0.56267677853534859</v>
      </c>
      <c r="AC139" s="44">
        <f t="shared" si="164"/>
        <v>-5.5123666680437979E-2</v>
      </c>
      <c r="AD139" s="43">
        <f t="shared" si="156"/>
        <v>-0.39271267233185569</v>
      </c>
      <c r="AE139" s="42">
        <f t="shared" si="156"/>
        <v>0.24946187945504197</v>
      </c>
      <c r="AF139" s="42">
        <f t="shared" si="207"/>
        <v>0.59584821666285281</v>
      </c>
      <c r="AG139" s="44">
        <f t="shared" si="208"/>
        <v>-5.8373367696021021E-2</v>
      </c>
      <c r="AH139" s="43">
        <f t="shared" si="209"/>
        <v>0.41388344797058801</v>
      </c>
      <c r="AI139" s="42">
        <f t="shared" si="210"/>
        <v>0.24999589269076528</v>
      </c>
      <c r="AJ139" s="42">
        <f t="shared" si="211"/>
        <v>0.56267677853534859</v>
      </c>
      <c r="AK139" s="44">
        <f t="shared" si="165"/>
        <v>5.8219694777423336E-2</v>
      </c>
      <c r="AL139" s="42">
        <f t="shared" si="157"/>
        <v>0.41388344797058801</v>
      </c>
      <c r="AM139" s="42">
        <f t="shared" si="157"/>
        <v>0.24999589269076528</v>
      </c>
      <c r="AN139" s="42">
        <f t="shared" si="212"/>
        <v>0.59584821666285281</v>
      </c>
      <c r="AO139" s="45">
        <f t="shared" si="166"/>
        <v>6.1651915684315016E-2</v>
      </c>
      <c r="AP139" s="46">
        <f t="shared" si="213"/>
        <v>-0.39271267233185569</v>
      </c>
      <c r="AQ139" s="42">
        <f t="shared" si="214"/>
        <v>0.24946187945504197</v>
      </c>
      <c r="AR139" s="42">
        <f t="shared" si="215"/>
        <v>7.6725326092781362E-2</v>
      </c>
      <c r="AS139" s="42">
        <f t="shared" si="167"/>
        <v>-7.5165378469953898E-3</v>
      </c>
      <c r="AT139" s="42">
        <f t="shared" si="158"/>
        <v>0.41388344797058801</v>
      </c>
      <c r="AU139" s="42">
        <f t="shared" si="158"/>
        <v>0.24999589269076528</v>
      </c>
      <c r="AV139" s="42">
        <f t="shared" si="216"/>
        <v>-8.173600362343568E-3</v>
      </c>
      <c r="AW139" s="42">
        <f t="shared" si="168"/>
        <v>-8.4571558038516867E-4</v>
      </c>
      <c r="AX139" s="42">
        <f t="shared" si="169"/>
        <v>-8.3622534273805581E-3</v>
      </c>
      <c r="AY139" s="42">
        <f t="shared" si="217"/>
        <v>0.24607162143243086</v>
      </c>
      <c r="AZ139" s="42">
        <f t="shared" si="218"/>
        <v>6.6565121042725703</v>
      </c>
      <c r="BA139" s="45">
        <f t="shared" si="170"/>
        <v>-1.3697193220344746E-2</v>
      </c>
      <c r="BB139" s="46">
        <f t="shared" si="171"/>
        <v>-7.5165378469953898E-3</v>
      </c>
      <c r="BC139" s="42">
        <f t="shared" si="172"/>
        <v>-8.4571558038516867E-4</v>
      </c>
      <c r="BD139" s="42">
        <f t="shared" si="173"/>
        <v>-8.3622534273805581E-3</v>
      </c>
      <c r="BE139" s="42">
        <f t="shared" si="219"/>
        <v>0.24607162143243086</v>
      </c>
      <c r="BF139" s="42">
        <f t="shared" si="220"/>
        <v>7.0662217229888196</v>
      </c>
      <c r="BG139" s="45">
        <f t="shared" si="174"/>
        <v>-1.4540258135405621E-2</v>
      </c>
      <c r="BH139" s="42">
        <f t="shared" si="175"/>
        <v>0.41388344797058801</v>
      </c>
      <c r="BI139" s="42">
        <f t="shared" si="176"/>
        <v>0.24999589269076528</v>
      </c>
      <c r="BJ139" s="42">
        <f t="shared" si="221"/>
        <v>-5.8866473066515324E-3</v>
      </c>
      <c r="BK139" s="42">
        <f t="shared" si="222"/>
        <v>-0.39271267233185569</v>
      </c>
      <c r="BL139" s="42">
        <f t="shared" si="223"/>
        <v>0.24946187945504197</v>
      </c>
      <c r="BM139" s="42">
        <f t="shared" si="224"/>
        <v>8.3385001493880256E-2</v>
      </c>
      <c r="BN139" s="42">
        <f t="shared" si="177"/>
        <v>-8.1689652102956249E-3</v>
      </c>
      <c r="BO139" s="42">
        <f t="shared" si="178"/>
        <v>-6.0908646407568609E-4</v>
      </c>
      <c r="BP139" s="42">
        <f t="shared" si="179"/>
        <v>-8.7780516743713108E-3</v>
      </c>
      <c r="BQ139" s="42">
        <f t="shared" si="225"/>
        <v>0.24081311936255081</v>
      </c>
      <c r="BR139" s="42">
        <f t="shared" si="226"/>
        <v>6.6565121042725703</v>
      </c>
      <c r="BS139" s="45">
        <f t="shared" si="180"/>
        <v>-1.4071001279341596E-2</v>
      </c>
      <c r="BT139" s="42">
        <f t="shared" si="227"/>
        <v>7.0662217229888196</v>
      </c>
      <c r="BU139" s="45">
        <f t="shared" si="181"/>
        <v>-1.4937074153364396E-2</v>
      </c>
      <c r="BV139" s="42">
        <f t="shared" si="228"/>
        <v>-0.39271267233185569</v>
      </c>
      <c r="BW139" s="42">
        <f t="shared" si="228"/>
        <v>0.24946187945504197</v>
      </c>
      <c r="BX139" s="42">
        <f t="shared" si="229"/>
        <v>0</v>
      </c>
      <c r="BY139" s="42">
        <f t="shared" si="182"/>
        <v>0</v>
      </c>
      <c r="BZ139" s="42">
        <f t="shared" si="159"/>
        <v>0.41388344797058801</v>
      </c>
      <c r="CA139" s="42">
        <f t="shared" si="159"/>
        <v>0.24999589269076528</v>
      </c>
      <c r="CB139" s="42">
        <f t="shared" si="230"/>
        <v>0</v>
      </c>
      <c r="CC139" s="42">
        <f t="shared" si="183"/>
        <v>0</v>
      </c>
      <c r="CD139" s="42">
        <f t="shared" si="184"/>
        <v>0</v>
      </c>
      <c r="CE139" s="43">
        <f t="shared" si="185"/>
        <v>-8.3622534273805581E-3</v>
      </c>
      <c r="CF139" s="42">
        <f t="shared" si="186"/>
        <v>0.24607162143243086</v>
      </c>
      <c r="CG139" s="42">
        <f t="shared" si="231"/>
        <v>0</v>
      </c>
      <c r="CH139" s="42">
        <f t="shared" si="187"/>
        <v>0</v>
      </c>
      <c r="CI139" s="42">
        <f t="shared" si="160"/>
        <v>-8.7780516743713108E-3</v>
      </c>
      <c r="CJ139" s="42">
        <f t="shared" si="160"/>
        <v>0.24081311936255081</v>
      </c>
      <c r="CK139" s="42">
        <f t="shared" si="232"/>
        <v>0</v>
      </c>
      <c r="CL139" s="42">
        <f t="shared" si="233"/>
        <v>0</v>
      </c>
      <c r="CM139" s="44">
        <f t="shared" si="188"/>
        <v>0</v>
      </c>
    </row>
    <row r="140" spans="1:91" x14ac:dyDescent="0.55000000000000004">
      <c r="A140" s="5">
        <v>2.3428328545917498</v>
      </c>
      <c r="B140" s="5">
        <v>2.9977047673783002</v>
      </c>
      <c r="C140" s="15">
        <f t="shared" si="189"/>
        <v>1.6482136406962736E-2</v>
      </c>
      <c r="D140" s="5">
        <f t="shared" si="190"/>
        <v>2.1512949242091628E-2</v>
      </c>
      <c r="E140" s="5">
        <f t="shared" si="191"/>
        <v>2.6436073015521328E-2</v>
      </c>
      <c r="F140" s="16">
        <f t="shared" si="192"/>
        <v>3.1443117407383078E-2</v>
      </c>
      <c r="G140" s="43">
        <f t="shared" si="193"/>
        <v>0.35</v>
      </c>
      <c r="H140" s="42">
        <f t="shared" si="194"/>
        <v>0.6</v>
      </c>
      <c r="I140" s="43">
        <f t="shared" si="195"/>
        <v>0.10310436119148059</v>
      </c>
      <c r="J140" s="42">
        <f t="shared" si="196"/>
        <v>0.15619248336049762</v>
      </c>
      <c r="K140" s="42">
        <f t="shared" si="197"/>
        <v>0.52575328013196931</v>
      </c>
      <c r="L140" s="44">
        <f t="shared" si="197"/>
        <v>0.53896892890331549</v>
      </c>
      <c r="M140" s="43">
        <f t="shared" si="198"/>
        <v>7.9481509426803265E-2</v>
      </c>
      <c r="N140" s="42">
        <f t="shared" si="199"/>
        <v>8.6303669878681308E-2</v>
      </c>
      <c r="O140" s="42">
        <f t="shared" si="200"/>
        <v>-1.1084585101214735E-2</v>
      </c>
      <c r="P140" s="44">
        <f t="shared" si="201"/>
        <v>-8.9692430908672842E-3</v>
      </c>
      <c r="Q140" s="43">
        <f t="shared" si="202"/>
        <v>8.8302660805920058E-2</v>
      </c>
      <c r="R140" s="42">
        <f t="shared" si="203"/>
        <v>-1.0661900317623808E-2</v>
      </c>
      <c r="S140" s="42">
        <f t="shared" si="204"/>
        <v>0.52206133205188832</v>
      </c>
      <c r="T140" s="44">
        <f t="shared" si="204"/>
        <v>0.49733455017037875</v>
      </c>
      <c r="U140" s="50">
        <v>0.72908800132999996</v>
      </c>
      <c r="V140" s="51">
        <v>0.27091199867000004</v>
      </c>
      <c r="W140" s="42">
        <f t="shared" si="205"/>
        <v>2.1430020896194307E-2</v>
      </c>
      <c r="X140" s="42">
        <f t="shared" si="205"/>
        <v>2.5633585913970823E-2</v>
      </c>
      <c r="Y140" s="42">
        <f t="shared" si="161"/>
        <v>4.706360681016513E-2</v>
      </c>
      <c r="Z140" s="43">
        <f t="shared" si="162"/>
        <v>-0.20702666927811164</v>
      </c>
      <c r="AA140" s="42">
        <f t="shared" si="163"/>
        <v>0.24951329762809632</v>
      </c>
      <c r="AB140" s="42">
        <f t="shared" si="206"/>
        <v>0.52575328013196931</v>
      </c>
      <c r="AC140" s="44">
        <f t="shared" si="164"/>
        <v>-2.7158262516388233E-2</v>
      </c>
      <c r="AD140" s="43">
        <f t="shared" si="156"/>
        <v>-0.20702666927811164</v>
      </c>
      <c r="AE140" s="42">
        <f t="shared" si="156"/>
        <v>0.24951329762809632</v>
      </c>
      <c r="AF140" s="42">
        <f t="shared" si="207"/>
        <v>0.53896892890331549</v>
      </c>
      <c r="AG140" s="44">
        <f t="shared" si="208"/>
        <v>-2.7840928839585517E-2</v>
      </c>
      <c r="AH140" s="43">
        <f t="shared" si="209"/>
        <v>0.22642255150037871</v>
      </c>
      <c r="AI140" s="42">
        <f t="shared" si="210"/>
        <v>0.24999289537720576</v>
      </c>
      <c r="AJ140" s="42">
        <f t="shared" si="211"/>
        <v>0.52575328013196931</v>
      </c>
      <c r="AK140" s="44">
        <f t="shared" si="165"/>
        <v>2.9759754035451003E-2</v>
      </c>
      <c r="AL140" s="42">
        <f t="shared" si="157"/>
        <v>0.22642255150037871</v>
      </c>
      <c r="AM140" s="42">
        <f t="shared" si="157"/>
        <v>0.24999289537720576</v>
      </c>
      <c r="AN140" s="42">
        <f t="shared" si="212"/>
        <v>0.53896892890331549</v>
      </c>
      <c r="AO140" s="45">
        <f t="shared" si="166"/>
        <v>3.0507813004774887E-2</v>
      </c>
      <c r="AP140" s="46">
        <f t="shared" si="213"/>
        <v>-0.20702666927811164</v>
      </c>
      <c r="AQ140" s="42">
        <f t="shared" si="214"/>
        <v>0.24951329762809632</v>
      </c>
      <c r="AR140" s="42">
        <f t="shared" si="215"/>
        <v>7.9481509426803265E-2</v>
      </c>
      <c r="AS140" s="42">
        <f t="shared" si="167"/>
        <v>-4.1056894550806876E-3</v>
      </c>
      <c r="AT140" s="42">
        <f t="shared" si="158"/>
        <v>0.22642255150037871</v>
      </c>
      <c r="AU140" s="42">
        <f t="shared" si="158"/>
        <v>0.24999289537720576</v>
      </c>
      <c r="AV140" s="42">
        <f t="shared" si="216"/>
        <v>-1.1084585101214735E-2</v>
      </c>
      <c r="AW140" s="42">
        <f t="shared" si="168"/>
        <v>-6.2743217905245118E-4</v>
      </c>
      <c r="AX140" s="42">
        <f t="shared" si="169"/>
        <v>-4.7331216341331391E-3</v>
      </c>
      <c r="AY140" s="42">
        <f t="shared" si="217"/>
        <v>0.24933676856244433</v>
      </c>
      <c r="AZ140" s="42">
        <f t="shared" si="218"/>
        <v>2.3428328545917498</v>
      </c>
      <c r="BA140" s="45">
        <f t="shared" si="170"/>
        <v>-2.7648737016833414E-3</v>
      </c>
      <c r="BB140" s="46">
        <f t="shared" si="171"/>
        <v>-4.1056894550806876E-3</v>
      </c>
      <c r="BC140" s="42">
        <f t="shared" si="172"/>
        <v>-6.2743217905245118E-4</v>
      </c>
      <c r="BD140" s="42">
        <f t="shared" si="173"/>
        <v>-4.7331216341331391E-3</v>
      </c>
      <c r="BE140" s="42">
        <f t="shared" si="219"/>
        <v>0.24933676856244433</v>
      </c>
      <c r="BF140" s="42">
        <f t="shared" si="220"/>
        <v>2.9977047673783002</v>
      </c>
      <c r="BG140" s="45">
        <f t="shared" si="174"/>
        <v>-3.5377150617000854E-3</v>
      </c>
      <c r="BH140" s="42">
        <f t="shared" si="175"/>
        <v>0.22642255150037871</v>
      </c>
      <c r="BI140" s="42">
        <f t="shared" si="176"/>
        <v>0.24999289537720576</v>
      </c>
      <c r="BJ140" s="42">
        <f t="shared" si="221"/>
        <v>-8.9692430908672842E-3</v>
      </c>
      <c r="BK140" s="42">
        <f t="shared" si="222"/>
        <v>-0.20702666927811164</v>
      </c>
      <c r="BL140" s="42">
        <f t="shared" si="223"/>
        <v>0.24951329762809632</v>
      </c>
      <c r="BM140" s="42">
        <f t="shared" si="224"/>
        <v>8.6303669878681308E-2</v>
      </c>
      <c r="BN140" s="42">
        <f t="shared" si="177"/>
        <v>-4.4580943405709292E-3</v>
      </c>
      <c r="BO140" s="42">
        <f t="shared" si="178"/>
        <v>-5.0769529807094776E-4</v>
      </c>
      <c r="BP140" s="42">
        <f t="shared" si="179"/>
        <v>-4.9657896386418772E-3</v>
      </c>
      <c r="BQ140" s="42">
        <f t="shared" si="225"/>
        <v>0.24848142258012834</v>
      </c>
      <c r="BR140" s="42">
        <f t="shared" si="226"/>
        <v>2.3428328545917498</v>
      </c>
      <c r="BS140" s="45">
        <f t="shared" si="180"/>
        <v>-2.8908366259451949E-3</v>
      </c>
      <c r="BT140" s="42">
        <f t="shared" si="227"/>
        <v>2.9977047673783002</v>
      </c>
      <c r="BU140" s="45">
        <f t="shared" si="181"/>
        <v>-3.698887318539752E-3</v>
      </c>
      <c r="BV140" s="42">
        <f t="shared" si="228"/>
        <v>-0.20702666927811164</v>
      </c>
      <c r="BW140" s="42">
        <f t="shared" si="228"/>
        <v>0.24951329762809632</v>
      </c>
      <c r="BX140" s="42">
        <f t="shared" si="229"/>
        <v>0</v>
      </c>
      <c r="BY140" s="42">
        <f t="shared" si="182"/>
        <v>0</v>
      </c>
      <c r="BZ140" s="42">
        <f t="shared" si="159"/>
        <v>0.22642255150037871</v>
      </c>
      <c r="CA140" s="42">
        <f t="shared" si="159"/>
        <v>0.24999289537720576</v>
      </c>
      <c r="CB140" s="42">
        <f t="shared" si="230"/>
        <v>0</v>
      </c>
      <c r="CC140" s="42">
        <f t="shared" si="183"/>
        <v>0</v>
      </c>
      <c r="CD140" s="42">
        <f t="shared" si="184"/>
        <v>0</v>
      </c>
      <c r="CE140" s="43">
        <f t="shared" si="185"/>
        <v>-4.7331216341331391E-3</v>
      </c>
      <c r="CF140" s="42">
        <f t="shared" si="186"/>
        <v>0.24933676856244433</v>
      </c>
      <c r="CG140" s="42">
        <f t="shared" si="231"/>
        <v>0</v>
      </c>
      <c r="CH140" s="42">
        <f t="shared" si="187"/>
        <v>0</v>
      </c>
      <c r="CI140" s="42">
        <f t="shared" si="160"/>
        <v>-4.9657896386418772E-3</v>
      </c>
      <c r="CJ140" s="42">
        <f t="shared" si="160"/>
        <v>0.24848142258012834</v>
      </c>
      <c r="CK140" s="42">
        <f t="shared" si="232"/>
        <v>0</v>
      </c>
      <c r="CL140" s="42">
        <f t="shared" si="233"/>
        <v>0</v>
      </c>
      <c r="CM140" s="44">
        <f t="shared" si="188"/>
        <v>0</v>
      </c>
    </row>
    <row r="141" spans="1:91" x14ac:dyDescent="0.55000000000000004">
      <c r="A141" s="1">
        <v>4.1981698734769202</v>
      </c>
      <c r="B141" s="1">
        <v>5.6969888094856298</v>
      </c>
      <c r="C141" s="15">
        <f t="shared" si="189"/>
        <v>1.6620380092046902E-2</v>
      </c>
      <c r="D141" s="5">
        <f t="shared" si="190"/>
        <v>2.1689834995176634E-2</v>
      </c>
      <c r="E141" s="5">
        <f t="shared" si="191"/>
        <v>2.6580614846818586E-2</v>
      </c>
      <c r="F141" s="16">
        <f t="shared" si="192"/>
        <v>3.1628061773310068E-2</v>
      </c>
      <c r="G141" s="43">
        <f t="shared" si="193"/>
        <v>0.35</v>
      </c>
      <c r="H141" s="42">
        <f t="shared" si="194"/>
        <v>0.6</v>
      </c>
      <c r="I141" s="43">
        <f t="shared" si="195"/>
        <v>0.19334192623527796</v>
      </c>
      <c r="J141" s="42">
        <f t="shared" si="196"/>
        <v>0.29177465045667483</v>
      </c>
      <c r="K141" s="42">
        <f t="shared" si="197"/>
        <v>0.54818547282544672</v>
      </c>
      <c r="L141" s="44">
        <f t="shared" si="197"/>
        <v>0.57243054112845804</v>
      </c>
      <c r="M141" s="43">
        <f t="shared" si="198"/>
        <v>8.0839422552622678E-2</v>
      </c>
      <c r="N141" s="42">
        <f t="shared" si="199"/>
        <v>8.7695716320660588E-2</v>
      </c>
      <c r="O141" s="42">
        <f t="shared" si="200"/>
        <v>-1.2572572802987285E-2</v>
      </c>
      <c r="P141" s="44">
        <f t="shared" si="201"/>
        <v>-1.0494633741106029E-2</v>
      </c>
      <c r="Q141" s="43">
        <f t="shared" si="202"/>
        <v>9.4514703423029034E-2</v>
      </c>
      <c r="R141" s="42">
        <f t="shared" si="203"/>
        <v>-1.2899550638004235E-2</v>
      </c>
      <c r="S141" s="42">
        <f t="shared" si="204"/>
        <v>0.52361110191689897</v>
      </c>
      <c r="T141" s="44">
        <f t="shared" si="204"/>
        <v>0.49677515705776887</v>
      </c>
      <c r="U141" s="50">
        <v>4.7589746967556246E-2</v>
      </c>
      <c r="V141" s="51">
        <v>0.95241025303244375</v>
      </c>
      <c r="W141" s="42">
        <f t="shared" si="205"/>
        <v>0.11329816518390406</v>
      </c>
      <c r="X141" s="42">
        <f t="shared" si="205"/>
        <v>0.1038016703419256</v>
      </c>
      <c r="Y141" s="42">
        <f t="shared" si="161"/>
        <v>0.21709983552582968</v>
      </c>
      <c r="Z141" s="43">
        <f t="shared" si="162"/>
        <v>0.47602135494934272</v>
      </c>
      <c r="AA141" s="42">
        <f t="shared" si="163"/>
        <v>0.24944251586626981</v>
      </c>
      <c r="AB141" s="42">
        <f t="shared" si="206"/>
        <v>0.54818547282544672</v>
      </c>
      <c r="AC141" s="44">
        <f t="shared" si="164"/>
        <v>6.5091523519467662E-2</v>
      </c>
      <c r="AD141" s="43">
        <f t="shared" si="156"/>
        <v>0.47602135494934272</v>
      </c>
      <c r="AE141" s="42">
        <f t="shared" si="156"/>
        <v>0.24944251586626981</v>
      </c>
      <c r="AF141" s="42">
        <f t="shared" si="207"/>
        <v>0.57243054112845804</v>
      </c>
      <c r="AG141" s="44">
        <f t="shared" si="208"/>
        <v>6.7970382066270263E-2</v>
      </c>
      <c r="AH141" s="43">
        <f t="shared" si="209"/>
        <v>-0.45563509597467489</v>
      </c>
      <c r="AI141" s="42">
        <f t="shared" si="210"/>
        <v>0.24998960038799795</v>
      </c>
      <c r="AJ141" s="42">
        <f t="shared" si="211"/>
        <v>0.54818547282544672</v>
      </c>
      <c r="AK141" s="44">
        <f t="shared" si="165"/>
        <v>-6.2440537593176033E-2</v>
      </c>
      <c r="AL141" s="42">
        <f t="shared" si="157"/>
        <v>-0.45563509597467489</v>
      </c>
      <c r="AM141" s="42">
        <f t="shared" si="157"/>
        <v>0.24998960038799795</v>
      </c>
      <c r="AN141" s="42">
        <f t="shared" si="212"/>
        <v>0.57243054112845804</v>
      </c>
      <c r="AO141" s="45">
        <f t="shared" si="166"/>
        <v>-6.5202148715449146E-2</v>
      </c>
      <c r="AP141" s="46">
        <f t="shared" si="213"/>
        <v>0.47602135494934272</v>
      </c>
      <c r="AQ141" s="42">
        <f t="shared" si="214"/>
        <v>0.24944251586626981</v>
      </c>
      <c r="AR141" s="42">
        <f t="shared" si="215"/>
        <v>8.0839422552622678E-2</v>
      </c>
      <c r="AS141" s="42">
        <f t="shared" si="167"/>
        <v>9.5988701547728497E-3</v>
      </c>
      <c r="AT141" s="42">
        <f t="shared" si="158"/>
        <v>-0.45563509597467489</v>
      </c>
      <c r="AU141" s="42">
        <f t="shared" si="158"/>
        <v>0.24998960038799795</v>
      </c>
      <c r="AV141" s="42">
        <f t="shared" si="216"/>
        <v>-1.2572572802987285E-2</v>
      </c>
      <c r="AW141" s="42">
        <f t="shared" si="168"/>
        <v>1.4320667797007493E-3</v>
      </c>
      <c r="AX141" s="42">
        <f t="shared" si="169"/>
        <v>1.1030936934473599E-2</v>
      </c>
      <c r="AY141" s="42">
        <f t="shared" si="217"/>
        <v>0.24767816020858813</v>
      </c>
      <c r="AZ141" s="42">
        <f t="shared" si="218"/>
        <v>4.1981698734769202</v>
      </c>
      <c r="BA141" s="45">
        <f t="shared" si="170"/>
        <v>1.146991296505199E-2</v>
      </c>
      <c r="BB141" s="46">
        <f t="shared" si="171"/>
        <v>9.5988701547728497E-3</v>
      </c>
      <c r="BC141" s="42">
        <f t="shared" si="172"/>
        <v>1.4320667797007493E-3</v>
      </c>
      <c r="BD141" s="42">
        <f t="shared" si="173"/>
        <v>1.1030936934473599E-2</v>
      </c>
      <c r="BE141" s="42">
        <f t="shared" si="219"/>
        <v>0.24767816020858813</v>
      </c>
      <c r="BF141" s="42">
        <f t="shared" si="220"/>
        <v>5.6969888094856298</v>
      </c>
      <c r="BG141" s="45">
        <f t="shared" si="174"/>
        <v>1.5564869401903816E-2</v>
      </c>
      <c r="BH141" s="42">
        <f t="shared" si="175"/>
        <v>-0.45563509597467489</v>
      </c>
      <c r="BI141" s="42">
        <f t="shared" si="176"/>
        <v>0.24998960038799795</v>
      </c>
      <c r="BJ141" s="42">
        <f t="shared" si="221"/>
        <v>-1.0494633741106029E-2</v>
      </c>
      <c r="BK141" s="42">
        <f t="shared" si="222"/>
        <v>0.47602135494934272</v>
      </c>
      <c r="BL141" s="42">
        <f t="shared" si="223"/>
        <v>0.24944251586626981</v>
      </c>
      <c r="BM141" s="42">
        <f t="shared" si="224"/>
        <v>8.7695716320660588E-2</v>
      </c>
      <c r="BN141" s="42">
        <f t="shared" si="177"/>
        <v>1.0412986232600265E-2</v>
      </c>
      <c r="BO141" s="42">
        <f t="shared" si="178"/>
        <v>1.1953811348933763E-3</v>
      </c>
      <c r="BP141" s="42">
        <f t="shared" si="179"/>
        <v>1.1608367367493641E-2</v>
      </c>
      <c r="BQ141" s="42">
        <f t="shared" si="225"/>
        <v>0.24475381671183874</v>
      </c>
      <c r="BR141" s="42">
        <f t="shared" si="226"/>
        <v>4.1981698734769202</v>
      </c>
      <c r="BS141" s="45">
        <f t="shared" si="180"/>
        <v>1.1927807578509224E-2</v>
      </c>
      <c r="BT141" s="42">
        <f t="shared" si="227"/>
        <v>5.6969888094856298</v>
      </c>
      <c r="BU141" s="45">
        <f t="shared" si="181"/>
        <v>1.6186240277167887E-2</v>
      </c>
      <c r="BV141" s="42">
        <f t="shared" si="228"/>
        <v>0.47602135494934272</v>
      </c>
      <c r="BW141" s="42">
        <f t="shared" si="228"/>
        <v>0.24944251586626981</v>
      </c>
      <c r="BX141" s="42">
        <f t="shared" si="229"/>
        <v>0</v>
      </c>
      <c r="BY141" s="42">
        <f t="shared" si="182"/>
        <v>0</v>
      </c>
      <c r="BZ141" s="42">
        <f t="shared" si="159"/>
        <v>-0.45563509597467489</v>
      </c>
      <c r="CA141" s="42">
        <f t="shared" si="159"/>
        <v>0.24998960038799795</v>
      </c>
      <c r="CB141" s="42">
        <f t="shared" si="230"/>
        <v>0</v>
      </c>
      <c r="CC141" s="42">
        <f t="shared" si="183"/>
        <v>0</v>
      </c>
      <c r="CD141" s="42">
        <f t="shared" si="184"/>
        <v>0</v>
      </c>
      <c r="CE141" s="43">
        <f t="shared" si="185"/>
        <v>1.1030936934473599E-2</v>
      </c>
      <c r="CF141" s="42">
        <f t="shared" si="186"/>
        <v>0.24767816020858813</v>
      </c>
      <c r="CG141" s="42">
        <f t="shared" si="231"/>
        <v>0</v>
      </c>
      <c r="CH141" s="42">
        <f t="shared" si="187"/>
        <v>0</v>
      </c>
      <c r="CI141" s="42">
        <f t="shared" si="160"/>
        <v>1.1608367367493641E-2</v>
      </c>
      <c r="CJ141" s="42">
        <f t="shared" si="160"/>
        <v>0.24475381671183874</v>
      </c>
      <c r="CK141" s="42">
        <f t="shared" si="232"/>
        <v>0</v>
      </c>
      <c r="CL141" s="42">
        <f t="shared" si="233"/>
        <v>0</v>
      </c>
      <c r="CM141" s="44">
        <f t="shared" si="188"/>
        <v>0</v>
      </c>
    </row>
    <row r="142" spans="1:91" x14ac:dyDescent="0.55000000000000004">
      <c r="A142" s="1">
        <v>4.3108885549904503</v>
      </c>
      <c r="B142" s="1">
        <v>4.7808601437384297</v>
      </c>
      <c r="C142" s="15">
        <f t="shared" si="189"/>
        <v>1.6046884443794301E-2</v>
      </c>
      <c r="D142" s="5">
        <f t="shared" si="190"/>
        <v>2.0911591525081444E-2</v>
      </c>
      <c r="E142" s="5">
        <f t="shared" si="191"/>
        <v>2.5984224467893124E-2</v>
      </c>
      <c r="F142" s="16">
        <f t="shared" si="192"/>
        <v>3.0818749759451675E-2</v>
      </c>
      <c r="G142" s="43">
        <f t="shared" si="193"/>
        <v>0.35</v>
      </c>
      <c r="H142" s="42">
        <f t="shared" si="194"/>
        <v>0.6</v>
      </c>
      <c r="I142" s="43">
        <f t="shared" si="195"/>
        <v>0.16915172495640735</v>
      </c>
      <c r="J142" s="42">
        <f t="shared" si="196"/>
        <v>0.25935522827375412</v>
      </c>
      <c r="K142" s="42">
        <f t="shared" si="197"/>
        <v>0.54218738930038857</v>
      </c>
      <c r="L142" s="44">
        <f t="shared" si="197"/>
        <v>0.56447778603082444</v>
      </c>
      <c r="M142" s="43">
        <f t="shared" si="198"/>
        <v>7.7584846376649294E-2</v>
      </c>
      <c r="N142" s="42">
        <f t="shared" si="199"/>
        <v>8.4297197217347075E-2</v>
      </c>
      <c r="O142" s="42">
        <f t="shared" si="200"/>
        <v>-9.4505459233284825E-3</v>
      </c>
      <c r="P142" s="44">
        <f t="shared" si="201"/>
        <v>-7.2345263053335707E-3</v>
      </c>
      <c r="Q142" s="43">
        <f t="shared" si="202"/>
        <v>8.9649420560079046E-2</v>
      </c>
      <c r="R142" s="42">
        <f t="shared" si="203"/>
        <v>-9.2076962134493533E-3</v>
      </c>
      <c r="S142" s="42">
        <f t="shared" si="204"/>
        <v>0.52239735648474483</v>
      </c>
      <c r="T142" s="44">
        <f t="shared" si="204"/>
        <v>0.4976980922099134</v>
      </c>
      <c r="U142" s="50">
        <v>0.40350988476085503</v>
      </c>
      <c r="V142" s="51">
        <v>0.59649011523914497</v>
      </c>
      <c r="W142" s="42">
        <f t="shared" si="205"/>
        <v>7.0671154664493484E-3</v>
      </c>
      <c r="X142" s="42">
        <f t="shared" si="205"/>
        <v>4.8799319071041103E-3</v>
      </c>
      <c r="Y142" s="42">
        <f t="shared" si="161"/>
        <v>1.1947047373553458E-2</v>
      </c>
      <c r="Z142" s="43">
        <f t="shared" si="162"/>
        <v>0.1188874717238898</v>
      </c>
      <c r="AA142" s="42">
        <f t="shared" si="163"/>
        <v>0.24949835842249526</v>
      </c>
      <c r="AB142" s="42">
        <f t="shared" si="206"/>
        <v>0.54218738930038857</v>
      </c>
      <c r="AC142" s="44">
        <f t="shared" si="164"/>
        <v>1.6082486519750635E-2</v>
      </c>
      <c r="AD142" s="43">
        <f t="shared" si="156"/>
        <v>0.1188874717238898</v>
      </c>
      <c r="AE142" s="42">
        <f t="shared" si="156"/>
        <v>0.24949835842249526</v>
      </c>
      <c r="AF142" s="42">
        <f t="shared" si="207"/>
        <v>0.56447778603082444</v>
      </c>
      <c r="AG142" s="44">
        <f t="shared" si="208"/>
        <v>1.6743669372785448E-2</v>
      </c>
      <c r="AH142" s="43">
        <f t="shared" si="209"/>
        <v>-9.8792023029231568E-2</v>
      </c>
      <c r="AI142" s="42">
        <f t="shared" si="210"/>
        <v>0.24999470122052592</v>
      </c>
      <c r="AJ142" s="42">
        <f t="shared" si="211"/>
        <v>0.54218738930038857</v>
      </c>
      <c r="AK142" s="44">
        <f t="shared" si="165"/>
        <v>-1.3390663439774761E-2</v>
      </c>
      <c r="AL142" s="42">
        <f t="shared" si="157"/>
        <v>-9.8792023029231568E-2</v>
      </c>
      <c r="AM142" s="42">
        <f t="shared" si="157"/>
        <v>0.24999470122052592</v>
      </c>
      <c r="AN142" s="42">
        <f t="shared" si="212"/>
        <v>0.56447778603082444</v>
      </c>
      <c r="AO142" s="45">
        <f t="shared" si="166"/>
        <v>-1.3941180118042528E-2</v>
      </c>
      <c r="AP142" s="46">
        <f t="shared" si="213"/>
        <v>0.1188874717238898</v>
      </c>
      <c r="AQ142" s="42">
        <f t="shared" si="214"/>
        <v>0.24949835842249526</v>
      </c>
      <c r="AR142" s="42">
        <f t="shared" si="215"/>
        <v>7.7584846376649294E-2</v>
      </c>
      <c r="AS142" s="42">
        <f t="shared" si="167"/>
        <v>2.3013394826453442E-3</v>
      </c>
      <c r="AT142" s="42">
        <f t="shared" si="158"/>
        <v>-9.8792023029231568E-2</v>
      </c>
      <c r="AU142" s="42">
        <f t="shared" si="158"/>
        <v>0.24999470122052592</v>
      </c>
      <c r="AV142" s="42">
        <f t="shared" si="216"/>
        <v>-9.4505459233284825E-3</v>
      </c>
      <c r="AW142" s="42">
        <f t="shared" si="168"/>
        <v>2.3340469047928192E-4</v>
      </c>
      <c r="AX142" s="42">
        <f t="shared" si="169"/>
        <v>2.534744173124626E-3</v>
      </c>
      <c r="AY142" s="42">
        <f t="shared" si="217"/>
        <v>0.24822022418401746</v>
      </c>
      <c r="AZ142" s="42">
        <f t="shared" si="218"/>
        <v>4.3108885549904503</v>
      </c>
      <c r="BA142" s="45">
        <f t="shared" si="170"/>
        <v>2.7123023017271617E-3</v>
      </c>
      <c r="BB142" s="46">
        <f t="shared" si="171"/>
        <v>2.3013394826453442E-3</v>
      </c>
      <c r="BC142" s="42">
        <f t="shared" si="172"/>
        <v>2.3340469047928192E-4</v>
      </c>
      <c r="BD142" s="42">
        <f t="shared" si="173"/>
        <v>2.534744173124626E-3</v>
      </c>
      <c r="BE142" s="42">
        <f t="shared" si="219"/>
        <v>0.24822022418401746</v>
      </c>
      <c r="BF142" s="42">
        <f t="shared" si="220"/>
        <v>4.7808601437384297</v>
      </c>
      <c r="BG142" s="45">
        <f t="shared" si="174"/>
        <v>3.0079965665282945E-3</v>
      </c>
      <c r="BH142" s="42">
        <f t="shared" si="175"/>
        <v>-9.8792023029231568E-2</v>
      </c>
      <c r="BI142" s="42">
        <f t="shared" si="176"/>
        <v>0.24999470122052592</v>
      </c>
      <c r="BJ142" s="42">
        <f t="shared" si="221"/>
        <v>-7.2345263053335707E-3</v>
      </c>
      <c r="BK142" s="42">
        <f t="shared" si="222"/>
        <v>0.1188874717238898</v>
      </c>
      <c r="BL142" s="42">
        <f t="shared" si="223"/>
        <v>0.24949835842249526</v>
      </c>
      <c r="BM142" s="42">
        <f t="shared" si="224"/>
        <v>8.4297197217347075E-2</v>
      </c>
      <c r="BN142" s="42">
        <f t="shared" si="177"/>
        <v>2.5004427706260069E-3</v>
      </c>
      <c r="BO142" s="42">
        <f t="shared" si="178"/>
        <v>1.7867458523135665E-4</v>
      </c>
      <c r="BP142" s="42">
        <f t="shared" si="179"/>
        <v>2.6791173558573635E-3</v>
      </c>
      <c r="BQ142" s="42">
        <f t="shared" si="225"/>
        <v>0.24584261510856323</v>
      </c>
      <c r="BR142" s="42">
        <f t="shared" si="226"/>
        <v>4.3108885549904503</v>
      </c>
      <c r="BS142" s="45">
        <f t="shared" si="180"/>
        <v>2.8393288839805692E-3</v>
      </c>
      <c r="BT142" s="42">
        <f t="shared" si="227"/>
        <v>4.7808601437384297</v>
      </c>
      <c r="BU142" s="45">
        <f t="shared" si="181"/>
        <v>3.1488715431239188E-3</v>
      </c>
      <c r="BV142" s="42">
        <f t="shared" si="228"/>
        <v>0.1188874717238898</v>
      </c>
      <c r="BW142" s="42">
        <f t="shared" si="228"/>
        <v>0.24949835842249526</v>
      </c>
      <c r="BX142" s="42">
        <f t="shared" si="229"/>
        <v>0</v>
      </c>
      <c r="BY142" s="42">
        <f t="shared" si="182"/>
        <v>0</v>
      </c>
      <c r="BZ142" s="42">
        <f t="shared" si="159"/>
        <v>-9.8792023029231568E-2</v>
      </c>
      <c r="CA142" s="42">
        <f t="shared" si="159"/>
        <v>0.24999470122052592</v>
      </c>
      <c r="CB142" s="42">
        <f t="shared" si="230"/>
        <v>0</v>
      </c>
      <c r="CC142" s="42">
        <f t="shared" si="183"/>
        <v>0</v>
      </c>
      <c r="CD142" s="42">
        <f t="shared" si="184"/>
        <v>0</v>
      </c>
      <c r="CE142" s="43">
        <f t="shared" si="185"/>
        <v>2.534744173124626E-3</v>
      </c>
      <c r="CF142" s="42">
        <f t="shared" si="186"/>
        <v>0.24822022418401746</v>
      </c>
      <c r="CG142" s="42">
        <f t="shared" si="231"/>
        <v>0</v>
      </c>
      <c r="CH142" s="42">
        <f t="shared" si="187"/>
        <v>0</v>
      </c>
      <c r="CI142" s="42">
        <f t="shared" si="160"/>
        <v>2.6791173558573635E-3</v>
      </c>
      <c r="CJ142" s="42">
        <f t="shared" si="160"/>
        <v>0.24584261510856323</v>
      </c>
      <c r="CK142" s="42">
        <f t="shared" si="232"/>
        <v>0</v>
      </c>
      <c r="CL142" s="42">
        <f t="shared" si="233"/>
        <v>0</v>
      </c>
      <c r="CM142" s="44">
        <f t="shared" si="188"/>
        <v>0</v>
      </c>
    </row>
    <row r="143" spans="1:91" x14ac:dyDescent="0.55000000000000004">
      <c r="A143" s="1">
        <v>4.6008814096042103</v>
      </c>
      <c r="B143" s="1">
        <v>5.0866092167711399</v>
      </c>
      <c r="C143" s="15">
        <f t="shared" si="189"/>
        <v>1.5911269328707942E-2</v>
      </c>
      <c r="D143" s="5">
        <f t="shared" si="190"/>
        <v>2.076119169675503E-2</v>
      </c>
      <c r="E143" s="5">
        <f t="shared" si="191"/>
        <v>2.5842258023694095E-2</v>
      </c>
      <c r="F143" s="16">
        <f t="shared" si="192"/>
        <v>3.066130618229548E-2</v>
      </c>
      <c r="G143" s="43">
        <f t="shared" si="193"/>
        <v>0.35</v>
      </c>
      <c r="H143" s="42">
        <f t="shared" si="194"/>
        <v>0.6</v>
      </c>
      <c r="I143" s="43">
        <f t="shared" si="195"/>
        <v>0.17880993229352463</v>
      </c>
      <c r="J143" s="42">
        <f t="shared" si="196"/>
        <v>0.27485924714851551</v>
      </c>
      <c r="K143" s="42">
        <f t="shared" si="197"/>
        <v>0.54458375665210901</v>
      </c>
      <c r="L143" s="44">
        <f t="shared" si="197"/>
        <v>0.56828545191421509</v>
      </c>
      <c r="M143" s="43">
        <f t="shared" si="198"/>
        <v>7.6780722050661762E-2</v>
      </c>
      <c r="N143" s="42">
        <f t="shared" si="199"/>
        <v>8.3460013748707804E-2</v>
      </c>
      <c r="O143" s="42">
        <f t="shared" si="200"/>
        <v>-8.7810127513397451E-3</v>
      </c>
      <c r="P143" s="44">
        <f t="shared" si="201"/>
        <v>-6.537467299431444E-3</v>
      </c>
      <c r="Q143" s="43">
        <f t="shared" si="202"/>
        <v>8.9242645682761829E-2</v>
      </c>
      <c r="R143" s="42">
        <f t="shared" si="203"/>
        <v>-8.4971444699664719E-3</v>
      </c>
      <c r="S143" s="42">
        <f t="shared" si="204"/>
        <v>0.52229586589735755</v>
      </c>
      <c r="T143" s="44">
        <f t="shared" si="204"/>
        <v>0.49787572666379676</v>
      </c>
      <c r="U143" s="50">
        <v>0.95907593010109582</v>
      </c>
      <c r="V143" s="51">
        <v>4.0924069898904181E-2</v>
      </c>
      <c r="W143" s="42">
        <f t="shared" si="205"/>
        <v>9.5388412242910864E-2</v>
      </c>
      <c r="X143" s="42">
        <f t="shared" si="205"/>
        <v>0.10440240831009009</v>
      </c>
      <c r="Y143" s="42">
        <f t="shared" si="161"/>
        <v>0.19979082055300096</v>
      </c>
      <c r="Z143" s="43">
        <f t="shared" si="162"/>
        <v>-0.43678006420373827</v>
      </c>
      <c r="AA143" s="42">
        <f t="shared" si="163"/>
        <v>0.24950289436388706</v>
      </c>
      <c r="AB143" s="42">
        <f t="shared" si="206"/>
        <v>0.54458375665210901</v>
      </c>
      <c r="AC143" s="44">
        <f t="shared" si="164"/>
        <v>-5.9347588847635059E-2</v>
      </c>
      <c r="AD143" s="43">
        <f t="shared" si="156"/>
        <v>-0.43678006420373827</v>
      </c>
      <c r="AE143" s="42">
        <f t="shared" si="156"/>
        <v>0.24950289436388706</v>
      </c>
      <c r="AF143" s="42">
        <f t="shared" si="207"/>
        <v>0.56828545191421509</v>
      </c>
      <c r="AG143" s="44">
        <f t="shared" si="208"/>
        <v>-6.1930549591919619E-2</v>
      </c>
      <c r="AH143" s="43">
        <f t="shared" si="209"/>
        <v>0.45695165676489258</v>
      </c>
      <c r="AI143" s="42">
        <f t="shared" si="210"/>
        <v>0.2499954874627931</v>
      </c>
      <c r="AJ143" s="42">
        <f t="shared" si="211"/>
        <v>0.54458375665210901</v>
      </c>
      <c r="AK143" s="44">
        <f t="shared" si="165"/>
        <v>6.2210989524468754E-2</v>
      </c>
      <c r="AL143" s="42">
        <f t="shared" si="157"/>
        <v>0.45695165676489258</v>
      </c>
      <c r="AM143" s="42">
        <f t="shared" si="157"/>
        <v>0.2499954874627931</v>
      </c>
      <c r="AN143" s="42">
        <f t="shared" si="212"/>
        <v>0.56828545191421509</v>
      </c>
      <c r="AO143" s="45">
        <f t="shared" si="166"/>
        <v>6.4918572880843031E-2</v>
      </c>
      <c r="AP143" s="46">
        <f t="shared" si="213"/>
        <v>-0.43678006420373827</v>
      </c>
      <c r="AQ143" s="42">
        <f t="shared" si="214"/>
        <v>0.24950289436388706</v>
      </c>
      <c r="AR143" s="42">
        <f t="shared" si="215"/>
        <v>7.6780722050661762E-2</v>
      </c>
      <c r="AS143" s="42">
        <f t="shared" si="167"/>
        <v>-8.3674010985938466E-3</v>
      </c>
      <c r="AT143" s="42">
        <f t="shared" si="158"/>
        <v>0.45695165676489258</v>
      </c>
      <c r="AU143" s="42">
        <f t="shared" si="158"/>
        <v>0.2499954874627931</v>
      </c>
      <c r="AV143" s="42">
        <f t="shared" si="216"/>
        <v>-8.7810127513397451E-3</v>
      </c>
      <c r="AW143" s="42">
        <f t="shared" si="168"/>
        <v>-1.0031064746516029E-3</v>
      </c>
      <c r="AX143" s="42">
        <f t="shared" si="169"/>
        <v>-9.3705075732454495E-3</v>
      </c>
      <c r="AY143" s="42">
        <f t="shared" si="217"/>
        <v>0.24801228864278552</v>
      </c>
      <c r="AZ143" s="42">
        <f t="shared" si="218"/>
        <v>4.6008814096042103</v>
      </c>
      <c r="BA143" s="45">
        <f t="shared" si="170"/>
        <v>-1.0692453130158869E-2</v>
      </c>
      <c r="BB143" s="46">
        <f t="shared" si="171"/>
        <v>-8.3674010985938466E-3</v>
      </c>
      <c r="BC143" s="42">
        <f t="shared" si="172"/>
        <v>-1.0031064746516029E-3</v>
      </c>
      <c r="BD143" s="42">
        <f t="shared" si="173"/>
        <v>-9.3705075732454495E-3</v>
      </c>
      <c r="BE143" s="42">
        <f t="shared" si="219"/>
        <v>0.24801228864278552</v>
      </c>
      <c r="BF143" s="42">
        <f t="shared" si="220"/>
        <v>5.0866092167711399</v>
      </c>
      <c r="BG143" s="45">
        <f t="shared" si="174"/>
        <v>-1.1821285053821518E-2</v>
      </c>
      <c r="BH143" s="42">
        <f t="shared" si="175"/>
        <v>0.45695165676489258</v>
      </c>
      <c r="BI143" s="42">
        <f t="shared" si="176"/>
        <v>0.2499954874627931</v>
      </c>
      <c r="BJ143" s="42">
        <f t="shared" si="221"/>
        <v>-6.537467299431444E-3</v>
      </c>
      <c r="BK143" s="42">
        <f t="shared" si="222"/>
        <v>-0.43678006420373827</v>
      </c>
      <c r="BL143" s="42">
        <f t="shared" si="223"/>
        <v>0.24950289436388706</v>
      </c>
      <c r="BM143" s="42">
        <f t="shared" si="224"/>
        <v>8.3460013748707804E-2</v>
      </c>
      <c r="BN143" s="42">
        <f t="shared" si="177"/>
        <v>-9.0952962160060387E-3</v>
      </c>
      <c r="BO143" s="42">
        <f t="shared" si="178"/>
        <v>-7.468131480485859E-4</v>
      </c>
      <c r="BP143" s="42">
        <f t="shared" si="179"/>
        <v>-9.8421093640546249E-3</v>
      </c>
      <c r="BQ143" s="42">
        <f t="shared" si="225"/>
        <v>0.24533709705687143</v>
      </c>
      <c r="BR143" s="42">
        <f t="shared" si="226"/>
        <v>4.6008814096042103</v>
      </c>
      <c r="BS143" s="45">
        <f t="shared" si="180"/>
        <v>-1.110944716742417E-2</v>
      </c>
      <c r="BT143" s="42">
        <f t="shared" si="227"/>
        <v>5.0866092167711399</v>
      </c>
      <c r="BU143" s="45">
        <f t="shared" si="181"/>
        <v>-1.2282302307790417E-2</v>
      </c>
      <c r="BV143" s="42">
        <f t="shared" si="228"/>
        <v>-0.43678006420373827</v>
      </c>
      <c r="BW143" s="42">
        <f t="shared" si="228"/>
        <v>0.24950289436388706</v>
      </c>
      <c r="BX143" s="42">
        <f t="shared" si="229"/>
        <v>0</v>
      </c>
      <c r="BY143" s="42">
        <f t="shared" si="182"/>
        <v>0</v>
      </c>
      <c r="BZ143" s="42">
        <f t="shared" si="159"/>
        <v>0.45695165676489258</v>
      </c>
      <c r="CA143" s="42">
        <f t="shared" si="159"/>
        <v>0.2499954874627931</v>
      </c>
      <c r="CB143" s="42">
        <f t="shared" si="230"/>
        <v>0</v>
      </c>
      <c r="CC143" s="42">
        <f t="shared" si="183"/>
        <v>0</v>
      </c>
      <c r="CD143" s="42">
        <f t="shared" si="184"/>
        <v>0</v>
      </c>
      <c r="CE143" s="43">
        <f t="shared" si="185"/>
        <v>-9.3705075732454495E-3</v>
      </c>
      <c r="CF143" s="42">
        <f t="shared" si="186"/>
        <v>0.24801228864278552</v>
      </c>
      <c r="CG143" s="42">
        <f t="shared" si="231"/>
        <v>0</v>
      </c>
      <c r="CH143" s="42">
        <f t="shared" si="187"/>
        <v>0</v>
      </c>
      <c r="CI143" s="42">
        <f t="shared" si="160"/>
        <v>-9.8421093640546249E-3</v>
      </c>
      <c r="CJ143" s="42">
        <f t="shared" si="160"/>
        <v>0.24533709705687143</v>
      </c>
      <c r="CK143" s="42">
        <f t="shared" si="232"/>
        <v>0</v>
      </c>
      <c r="CL143" s="42">
        <f t="shared" si="233"/>
        <v>0</v>
      </c>
      <c r="CM143" s="44">
        <f t="shared" si="188"/>
        <v>0</v>
      </c>
    </row>
    <row r="144" spans="1:91" x14ac:dyDescent="0.55000000000000004">
      <c r="A144" s="1">
        <v>4.6435165091847104</v>
      </c>
      <c r="B144" s="1">
        <v>6.1765015270024799</v>
      </c>
      <c r="C144" s="15">
        <f t="shared" si="189"/>
        <v>1.6445891985215885E-2</v>
      </c>
      <c r="D144" s="5">
        <f t="shared" si="190"/>
        <v>2.1352255949446106E-2</v>
      </c>
      <c r="E144" s="5">
        <f t="shared" si="191"/>
        <v>2.6397730382065304E-2</v>
      </c>
      <c r="F144" s="16">
        <f t="shared" si="192"/>
        <v>3.1275421297684999E-2</v>
      </c>
      <c r="G144" s="43">
        <f t="shared" si="193"/>
        <v>0.35</v>
      </c>
      <c r="H144" s="42">
        <f t="shared" si="194"/>
        <v>0.6</v>
      </c>
      <c r="I144" s="43">
        <f t="shared" si="195"/>
        <v>0.20824901241832014</v>
      </c>
      <c r="J144" s="42">
        <f t="shared" si="196"/>
        <v>0.31575098423692433</v>
      </c>
      <c r="K144" s="42">
        <f t="shared" si="197"/>
        <v>0.55187491403885303</v>
      </c>
      <c r="L144" s="44">
        <f t="shared" si="197"/>
        <v>0.57828838686707029</v>
      </c>
      <c r="M144" s="43">
        <f t="shared" si="198"/>
        <v>7.9748101493043511E-2</v>
      </c>
      <c r="N144" s="42">
        <f t="shared" si="199"/>
        <v>8.6556541228303779E-2</v>
      </c>
      <c r="O144" s="42">
        <f t="shared" si="200"/>
        <v>-1.1891562227563183E-2</v>
      </c>
      <c r="P144" s="44">
        <f t="shared" si="201"/>
        <v>-9.7833959434735947E-3</v>
      </c>
      <c r="Q144" s="43">
        <f t="shared" si="202"/>
        <v>9.4065619255943977E-2</v>
      </c>
      <c r="R144" s="42">
        <f t="shared" si="203"/>
        <v>-1.2220279140357287E-2</v>
      </c>
      <c r="S144" s="42">
        <f t="shared" si="204"/>
        <v>0.5234990800464987</v>
      </c>
      <c r="T144" s="44">
        <f t="shared" si="204"/>
        <v>0.49694496823347001</v>
      </c>
      <c r="U144" s="50">
        <v>0.11977783089563387</v>
      </c>
      <c r="V144" s="51">
        <v>0.88022216910436613</v>
      </c>
      <c r="W144" s="42">
        <f t="shared" si="205"/>
        <v>8.1495423507967332E-2</v>
      </c>
      <c r="X144" s="42">
        <f t="shared" si="205"/>
        <v>7.3450706353714632E-2</v>
      </c>
      <c r="Y144" s="42">
        <f t="shared" si="161"/>
        <v>0.15494612986168196</v>
      </c>
      <c r="Z144" s="43">
        <f t="shared" si="162"/>
        <v>0.40372124915086482</v>
      </c>
      <c r="AA144" s="42">
        <f t="shared" si="163"/>
        <v>0.24944779323696825</v>
      </c>
      <c r="AB144" s="42">
        <f t="shared" si="206"/>
        <v>0.55187491403885303</v>
      </c>
      <c r="AC144" s="44">
        <f t="shared" si="164"/>
        <v>5.557787374656574E-2</v>
      </c>
      <c r="AD144" s="43">
        <f t="shared" si="156"/>
        <v>0.40372124915086482</v>
      </c>
      <c r="AE144" s="42">
        <f t="shared" si="156"/>
        <v>0.24944779323696825</v>
      </c>
      <c r="AF144" s="42">
        <f t="shared" si="207"/>
        <v>0.57828838686707029</v>
      </c>
      <c r="AG144" s="44">
        <f t="shared" si="208"/>
        <v>5.8237905251370931E-2</v>
      </c>
      <c r="AH144" s="43">
        <f t="shared" si="209"/>
        <v>-0.38327720087089612</v>
      </c>
      <c r="AI144" s="42">
        <f t="shared" si="210"/>
        <v>0.24999066678090548</v>
      </c>
      <c r="AJ144" s="42">
        <f t="shared" si="211"/>
        <v>0.55187491403885303</v>
      </c>
      <c r="AK144" s="44">
        <f t="shared" si="165"/>
        <v>-5.2878293898408771E-2</v>
      </c>
      <c r="AL144" s="42">
        <f t="shared" si="157"/>
        <v>-0.38327720087089612</v>
      </c>
      <c r="AM144" s="42">
        <f t="shared" si="157"/>
        <v>0.24999066678090548</v>
      </c>
      <c r="AN144" s="42">
        <f t="shared" si="212"/>
        <v>0.57828838686707029</v>
      </c>
      <c r="AO144" s="45">
        <f t="shared" si="166"/>
        <v>-5.5409119894586911E-2</v>
      </c>
      <c r="AP144" s="46">
        <f t="shared" si="213"/>
        <v>0.40372124915086482</v>
      </c>
      <c r="AQ144" s="42">
        <f t="shared" si="214"/>
        <v>0.24944779323696825</v>
      </c>
      <c r="AR144" s="42">
        <f t="shared" si="215"/>
        <v>7.9748101493043511E-2</v>
      </c>
      <c r="AS144" s="42">
        <f t="shared" si="167"/>
        <v>8.0312219373621426E-3</v>
      </c>
      <c r="AT144" s="42">
        <f t="shared" si="158"/>
        <v>-0.38327720087089612</v>
      </c>
      <c r="AU144" s="42">
        <f t="shared" si="158"/>
        <v>0.24999066678090548</v>
      </c>
      <c r="AV144" s="42">
        <f t="shared" si="216"/>
        <v>-1.1891562227563183E-2</v>
      </c>
      <c r="AW144" s="42">
        <f t="shared" si="168"/>
        <v>1.1393986325242416E-3</v>
      </c>
      <c r="AX144" s="42">
        <f t="shared" si="169"/>
        <v>9.1706205698863837E-3</v>
      </c>
      <c r="AY144" s="42">
        <f t="shared" si="217"/>
        <v>0.24730899329346162</v>
      </c>
      <c r="AZ144" s="42">
        <f t="shared" si="218"/>
        <v>4.6435165091847104</v>
      </c>
      <c r="BA144" s="45">
        <f t="shared" si="170"/>
        <v>1.0531388368052985E-2</v>
      </c>
      <c r="BB144" s="46">
        <f t="shared" si="171"/>
        <v>8.0312219373621426E-3</v>
      </c>
      <c r="BC144" s="42">
        <f t="shared" si="172"/>
        <v>1.1393986325242416E-3</v>
      </c>
      <c r="BD144" s="42">
        <f t="shared" si="173"/>
        <v>9.1706205698863837E-3</v>
      </c>
      <c r="BE144" s="42">
        <f t="shared" si="219"/>
        <v>0.24730899329346162</v>
      </c>
      <c r="BF144" s="42">
        <f t="shared" si="220"/>
        <v>6.1765015270024799</v>
      </c>
      <c r="BG144" s="45">
        <f t="shared" si="174"/>
        <v>1.4008163039385022E-2</v>
      </c>
      <c r="BH144" s="42">
        <f t="shared" si="175"/>
        <v>-0.38327720087089612</v>
      </c>
      <c r="BI144" s="42">
        <f t="shared" si="176"/>
        <v>0.24999066678090548</v>
      </c>
      <c r="BJ144" s="42">
        <f t="shared" si="221"/>
        <v>-9.7833959434735947E-3</v>
      </c>
      <c r="BK144" s="42">
        <f t="shared" si="222"/>
        <v>0.40372124915086482</v>
      </c>
      <c r="BL144" s="42">
        <f t="shared" si="223"/>
        <v>0.24944779323696825</v>
      </c>
      <c r="BM144" s="42">
        <f t="shared" si="224"/>
        <v>8.6556541228303779E-2</v>
      </c>
      <c r="BN144" s="42">
        <f t="shared" si="177"/>
        <v>8.7168820287914055E-3</v>
      </c>
      <c r="BO144" s="42">
        <f t="shared" si="178"/>
        <v>9.3740315579387971E-4</v>
      </c>
      <c r="BP144" s="42">
        <f t="shared" si="179"/>
        <v>9.6542851845852849E-3</v>
      </c>
      <c r="BQ144" s="42">
        <f t="shared" si="225"/>
        <v>0.24387092848175193</v>
      </c>
      <c r="BR144" s="42">
        <f t="shared" si="226"/>
        <v>4.6435165091847104</v>
      </c>
      <c r="BS144" s="45">
        <f t="shared" si="180"/>
        <v>1.0932692909354266E-2</v>
      </c>
      <c r="BT144" s="42">
        <f t="shared" si="227"/>
        <v>6.1765015270024799</v>
      </c>
      <c r="BU144" s="45">
        <f t="shared" si="181"/>
        <v>1.4541952056229841E-2</v>
      </c>
      <c r="BV144" s="42">
        <f t="shared" si="228"/>
        <v>0.40372124915086482</v>
      </c>
      <c r="BW144" s="42">
        <f t="shared" si="228"/>
        <v>0.24944779323696825</v>
      </c>
      <c r="BX144" s="42">
        <f t="shared" si="229"/>
        <v>0</v>
      </c>
      <c r="BY144" s="42">
        <f t="shared" si="182"/>
        <v>0</v>
      </c>
      <c r="BZ144" s="42">
        <f t="shared" si="159"/>
        <v>-0.38327720087089612</v>
      </c>
      <c r="CA144" s="42">
        <f t="shared" si="159"/>
        <v>0.24999066678090548</v>
      </c>
      <c r="CB144" s="42">
        <f t="shared" si="230"/>
        <v>0</v>
      </c>
      <c r="CC144" s="42">
        <f t="shared" si="183"/>
        <v>0</v>
      </c>
      <c r="CD144" s="42">
        <f t="shared" si="184"/>
        <v>0</v>
      </c>
      <c r="CE144" s="43">
        <f t="shared" si="185"/>
        <v>9.1706205698863837E-3</v>
      </c>
      <c r="CF144" s="42">
        <f t="shared" si="186"/>
        <v>0.24730899329346162</v>
      </c>
      <c r="CG144" s="42">
        <f t="shared" si="231"/>
        <v>0</v>
      </c>
      <c r="CH144" s="42">
        <f t="shared" si="187"/>
        <v>0</v>
      </c>
      <c r="CI144" s="42">
        <f t="shared" si="160"/>
        <v>9.6542851845852849E-3</v>
      </c>
      <c r="CJ144" s="42">
        <f t="shared" si="160"/>
        <v>0.24387092848175193</v>
      </c>
      <c r="CK144" s="42">
        <f t="shared" si="232"/>
        <v>0</v>
      </c>
      <c r="CL144" s="42">
        <f t="shared" si="233"/>
        <v>0</v>
      </c>
      <c r="CM144" s="44">
        <f t="shared" si="188"/>
        <v>0</v>
      </c>
    </row>
    <row r="145" spans="1:91" x14ac:dyDescent="0.55000000000000004">
      <c r="A145" s="1">
        <v>4.3646047191718003</v>
      </c>
      <c r="B145" s="1">
        <v>5.3648372299425402</v>
      </c>
      <c r="C145" s="15">
        <f t="shared" si="189"/>
        <v>1.5919322566813235E-2</v>
      </c>
      <c r="D145" s="5">
        <f t="shared" si="190"/>
        <v>2.0651847797476853E-2</v>
      </c>
      <c r="E145" s="5">
        <f t="shared" si="191"/>
        <v>2.5851095736597589E-2</v>
      </c>
      <c r="F145" s="16">
        <f t="shared" si="192"/>
        <v>3.0548323694873508E-2</v>
      </c>
      <c r="G145" s="43">
        <f t="shared" si="193"/>
        <v>0.35</v>
      </c>
      <c r="H145" s="42">
        <f t="shared" si="194"/>
        <v>0.6</v>
      </c>
      <c r="I145" s="43">
        <f t="shared" si="195"/>
        <v>0.18027535233214187</v>
      </c>
      <c r="J145" s="42">
        <f t="shared" si="196"/>
        <v>0.27671659871830911</v>
      </c>
      <c r="K145" s="42">
        <f t="shared" si="197"/>
        <v>0.54494717502112366</v>
      </c>
      <c r="L145" s="44">
        <f t="shared" si="197"/>
        <v>0.56874107123934048</v>
      </c>
      <c r="M145" s="43">
        <f t="shared" si="198"/>
        <v>7.6969207805715228E-2</v>
      </c>
      <c r="N145" s="42">
        <f t="shared" si="199"/>
        <v>8.3644645965735231E-2</v>
      </c>
      <c r="O145" s="42">
        <f t="shared" si="200"/>
        <v>-9.2476475326427436E-3</v>
      </c>
      <c r="P145" s="44">
        <f t="shared" si="201"/>
        <v>-7.0129399487442491E-3</v>
      </c>
      <c r="Q145" s="43">
        <f t="shared" si="202"/>
        <v>8.9516297907325959E-2</v>
      </c>
      <c r="R145" s="42">
        <f t="shared" si="203"/>
        <v>-9.0280263774906964E-3</v>
      </c>
      <c r="S145" s="42">
        <f t="shared" si="204"/>
        <v>0.52236414250243246</v>
      </c>
      <c r="T145" s="44">
        <f t="shared" si="204"/>
        <v>0.49774300873532812</v>
      </c>
      <c r="U145" s="50">
        <v>0.42588643868103471</v>
      </c>
      <c r="V145" s="51">
        <v>0.57411356131896529</v>
      </c>
      <c r="W145" s="42">
        <f t="shared" si="205"/>
        <v>4.6539736673246734E-3</v>
      </c>
      <c r="X145" s="42">
        <f t="shared" si="205"/>
        <v>2.9162306509650454E-3</v>
      </c>
      <c r="Y145" s="42">
        <f t="shared" si="161"/>
        <v>7.5702043182897189E-3</v>
      </c>
      <c r="Z145" s="43">
        <f t="shared" si="162"/>
        <v>9.6477703821397753E-2</v>
      </c>
      <c r="AA145" s="42">
        <f t="shared" si="163"/>
        <v>0.2494998451301309</v>
      </c>
      <c r="AB145" s="42">
        <f t="shared" si="206"/>
        <v>0.54494717502112366</v>
      </c>
      <c r="AC145" s="44">
        <f t="shared" si="164"/>
        <v>1.3117517269101427E-2</v>
      </c>
      <c r="AD145" s="43">
        <f t="shared" si="156"/>
        <v>9.6477703821397753E-2</v>
      </c>
      <c r="AE145" s="42">
        <f t="shared" si="156"/>
        <v>0.2494998451301309</v>
      </c>
      <c r="AF145" s="42">
        <f t="shared" si="207"/>
        <v>0.56874107123934048</v>
      </c>
      <c r="AG145" s="44">
        <f t="shared" si="208"/>
        <v>1.3690264241373682E-2</v>
      </c>
      <c r="AH145" s="43">
        <f t="shared" si="209"/>
        <v>-7.6370552583637175E-2</v>
      </c>
      <c r="AI145" s="42">
        <f t="shared" si="210"/>
        <v>0.24999490599043123</v>
      </c>
      <c r="AJ145" s="42">
        <f t="shared" si="211"/>
        <v>0.54494717502112366</v>
      </c>
      <c r="AK145" s="44">
        <f t="shared" si="165"/>
        <v>-1.0404267219246968E-2</v>
      </c>
      <c r="AL145" s="42">
        <f t="shared" si="157"/>
        <v>-7.6370552583637175E-2</v>
      </c>
      <c r="AM145" s="42">
        <f t="shared" si="157"/>
        <v>0.24999490599043123</v>
      </c>
      <c r="AN145" s="42">
        <f t="shared" si="212"/>
        <v>0.56874107123934048</v>
      </c>
      <c r="AO145" s="45">
        <f t="shared" si="166"/>
        <v>-1.0858546213227918E-2</v>
      </c>
      <c r="AP145" s="46">
        <f t="shared" si="213"/>
        <v>9.6477703821397753E-2</v>
      </c>
      <c r="AQ145" s="42">
        <f t="shared" si="214"/>
        <v>0.2494998451301309</v>
      </c>
      <c r="AR145" s="42">
        <f t="shared" si="215"/>
        <v>7.6969207805715228E-2</v>
      </c>
      <c r="AS145" s="42">
        <f t="shared" si="167"/>
        <v>1.8527390522602293E-3</v>
      </c>
      <c r="AT145" s="42">
        <f t="shared" si="158"/>
        <v>-7.6370552583637175E-2</v>
      </c>
      <c r="AU145" s="42">
        <f t="shared" si="158"/>
        <v>0.24999490599043123</v>
      </c>
      <c r="AV145" s="42">
        <f t="shared" si="216"/>
        <v>-9.2476475326427436E-3</v>
      </c>
      <c r="AW145" s="42">
        <f t="shared" si="168"/>
        <v>1.7655839040783253E-4</v>
      </c>
      <c r="AX145" s="42">
        <f t="shared" si="169"/>
        <v>2.0292974426680617E-3</v>
      </c>
      <c r="AY145" s="42">
        <f t="shared" si="217"/>
        <v>0.24797975145762047</v>
      </c>
      <c r="AZ145" s="42">
        <f t="shared" si="218"/>
        <v>4.3646047191718003</v>
      </c>
      <c r="BA145" s="45">
        <f t="shared" si="170"/>
        <v>2.1963767933443944E-3</v>
      </c>
      <c r="BB145" s="46">
        <f t="shared" si="171"/>
        <v>1.8527390522602293E-3</v>
      </c>
      <c r="BC145" s="42">
        <f t="shared" si="172"/>
        <v>1.7655839040783253E-4</v>
      </c>
      <c r="BD145" s="42">
        <f t="shared" si="173"/>
        <v>2.0292974426680617E-3</v>
      </c>
      <c r="BE145" s="42">
        <f t="shared" si="219"/>
        <v>0.24797975145762047</v>
      </c>
      <c r="BF145" s="42">
        <f t="shared" si="220"/>
        <v>5.3648372299425402</v>
      </c>
      <c r="BG145" s="45">
        <f t="shared" si="174"/>
        <v>2.6997184739679528E-3</v>
      </c>
      <c r="BH145" s="42">
        <f t="shared" si="175"/>
        <v>-7.6370552583637175E-2</v>
      </c>
      <c r="BI145" s="42">
        <f t="shared" si="176"/>
        <v>0.24999490599043123</v>
      </c>
      <c r="BJ145" s="42">
        <f t="shared" si="221"/>
        <v>-7.0129399487442491E-3</v>
      </c>
      <c r="BK145" s="42">
        <f t="shared" si="222"/>
        <v>9.6477703821397753E-2</v>
      </c>
      <c r="BL145" s="42">
        <f t="shared" si="223"/>
        <v>0.2494998451301309</v>
      </c>
      <c r="BM145" s="42">
        <f t="shared" si="224"/>
        <v>8.3644645965735231E-2</v>
      </c>
      <c r="BN145" s="42">
        <f t="shared" si="177"/>
        <v>2.0134246734665176E-3</v>
      </c>
      <c r="BO145" s="42">
        <f t="shared" si="178"/>
        <v>1.3389279652002782E-4</v>
      </c>
      <c r="BP145" s="42">
        <f t="shared" si="179"/>
        <v>2.1473174699865455E-3</v>
      </c>
      <c r="BQ145" s="42">
        <f t="shared" si="225"/>
        <v>0.24527466512486792</v>
      </c>
      <c r="BR145" s="42">
        <f t="shared" si="226"/>
        <v>4.3646047191718003</v>
      </c>
      <c r="BS145" s="45">
        <f t="shared" si="180"/>
        <v>2.2987612452263361E-3</v>
      </c>
      <c r="BT145" s="42">
        <f t="shared" si="227"/>
        <v>5.3648372299425402</v>
      </c>
      <c r="BU145" s="45">
        <f t="shared" si="181"/>
        <v>2.8255662779651338E-3</v>
      </c>
      <c r="BV145" s="42">
        <f t="shared" si="228"/>
        <v>9.6477703821397753E-2</v>
      </c>
      <c r="BW145" s="42">
        <f t="shared" si="228"/>
        <v>0.2494998451301309</v>
      </c>
      <c r="BX145" s="42">
        <f t="shared" si="229"/>
        <v>0</v>
      </c>
      <c r="BY145" s="42">
        <f t="shared" si="182"/>
        <v>0</v>
      </c>
      <c r="BZ145" s="42">
        <f t="shared" si="159"/>
        <v>-7.6370552583637175E-2</v>
      </c>
      <c r="CA145" s="42">
        <f t="shared" si="159"/>
        <v>0.24999490599043123</v>
      </c>
      <c r="CB145" s="42">
        <f t="shared" si="230"/>
        <v>0</v>
      </c>
      <c r="CC145" s="42">
        <f t="shared" si="183"/>
        <v>0</v>
      </c>
      <c r="CD145" s="42">
        <f t="shared" si="184"/>
        <v>0</v>
      </c>
      <c r="CE145" s="43">
        <f t="shared" si="185"/>
        <v>2.0292974426680617E-3</v>
      </c>
      <c r="CF145" s="42">
        <f t="shared" si="186"/>
        <v>0.24797975145762047</v>
      </c>
      <c r="CG145" s="42">
        <f t="shared" si="231"/>
        <v>0</v>
      </c>
      <c r="CH145" s="42">
        <f t="shared" si="187"/>
        <v>0</v>
      </c>
      <c r="CI145" s="42">
        <f t="shared" si="160"/>
        <v>2.1473174699865455E-3</v>
      </c>
      <c r="CJ145" s="42">
        <f t="shared" si="160"/>
        <v>0.24527466512486792</v>
      </c>
      <c r="CK145" s="42">
        <f t="shared" si="232"/>
        <v>0</v>
      </c>
      <c r="CL145" s="42">
        <f t="shared" si="233"/>
        <v>0</v>
      </c>
      <c r="CM145" s="44">
        <f t="shared" si="188"/>
        <v>0</v>
      </c>
    </row>
    <row r="146" spans="1:91" x14ac:dyDescent="0.55000000000000004">
      <c r="A146" s="1">
        <v>5.5523791272712399</v>
      </c>
      <c r="B146" s="1">
        <v>5.8093785386796402</v>
      </c>
      <c r="C146" s="15">
        <f t="shared" si="189"/>
        <v>1.5809503727146016E-2</v>
      </c>
      <c r="D146" s="5">
        <f t="shared" si="190"/>
        <v>2.0516861873778457E-2</v>
      </c>
      <c r="E146" s="5">
        <f t="shared" si="191"/>
        <v>2.5736157674336273E-2</v>
      </c>
      <c r="F146" s="16">
        <f t="shared" si="192"/>
        <v>3.0407045380975252E-2</v>
      </c>
      <c r="G146" s="43">
        <f t="shared" si="193"/>
        <v>0.35</v>
      </c>
      <c r="H146" s="42">
        <f t="shared" si="194"/>
        <v>0.6</v>
      </c>
      <c r="I146" s="43">
        <f t="shared" si="195"/>
        <v>0.20697057555770554</v>
      </c>
      <c r="J146" s="42">
        <f t="shared" si="196"/>
        <v>0.31954294154804175</v>
      </c>
      <c r="K146" s="42">
        <f t="shared" si="197"/>
        <v>0.5515587241795975</v>
      </c>
      <c r="L146" s="44">
        <f t="shared" si="197"/>
        <v>0.57921285946486478</v>
      </c>
      <c r="M146" s="43">
        <f t="shared" si="198"/>
        <v>7.6313331942260157E-2</v>
      </c>
      <c r="N146" s="42">
        <f t="shared" si="199"/>
        <v>8.2960132753666552E-2</v>
      </c>
      <c r="O146" s="42">
        <f t="shared" si="200"/>
        <v>-8.7274341716803948E-3</v>
      </c>
      <c r="P146" s="44">
        <f t="shared" si="201"/>
        <v>-6.4700126380828529E-3</v>
      </c>
      <c r="Q146" s="43">
        <f t="shared" si="202"/>
        <v>9.0142859717803128E-2</v>
      </c>
      <c r="R146" s="42">
        <f t="shared" si="203"/>
        <v>-8.5612069779712439E-3</v>
      </c>
      <c r="S146" s="42">
        <f t="shared" si="204"/>
        <v>0.52252046738149172</v>
      </c>
      <c r="T146" s="44">
        <f t="shared" si="204"/>
        <v>0.49785971132806495</v>
      </c>
      <c r="U146" s="50">
        <v>0.99276979458539627</v>
      </c>
      <c r="V146" s="51">
        <v>7.2302054146037298E-3</v>
      </c>
      <c r="W146" s="42">
        <f t="shared" si="205"/>
        <v>0.11056721486786245</v>
      </c>
      <c r="X146" s="42">
        <f t="shared" si="205"/>
        <v>0.12035865603644354</v>
      </c>
      <c r="Y146" s="42">
        <f t="shared" si="161"/>
        <v>0.230925870904306</v>
      </c>
      <c r="Z146" s="43">
        <f t="shared" si="162"/>
        <v>-0.47024932720390455</v>
      </c>
      <c r="AA146" s="42">
        <f t="shared" si="163"/>
        <v>0.24949282854891916</v>
      </c>
      <c r="AB146" s="42">
        <f t="shared" si="206"/>
        <v>0.5515587241795975</v>
      </c>
      <c r="AC146" s="44">
        <f t="shared" si="164"/>
        <v>-6.471098462012552E-2</v>
      </c>
      <c r="AD146" s="43">
        <f t="shared" si="156"/>
        <v>-0.47024932720390455</v>
      </c>
      <c r="AE146" s="42">
        <f t="shared" si="156"/>
        <v>0.24949282854891916</v>
      </c>
      <c r="AF146" s="42">
        <f t="shared" si="207"/>
        <v>0.57921285946486478</v>
      </c>
      <c r="AG146" s="44">
        <f t="shared" si="208"/>
        <v>-6.7955473818967563E-2</v>
      </c>
      <c r="AH146" s="43">
        <f t="shared" si="209"/>
        <v>0.49062950591346122</v>
      </c>
      <c r="AI146" s="42">
        <f t="shared" si="210"/>
        <v>0.2499954191644008</v>
      </c>
      <c r="AJ146" s="42">
        <f t="shared" si="211"/>
        <v>0.5515587241795975</v>
      </c>
      <c r="AK146" s="44">
        <f t="shared" si="165"/>
        <v>6.76515064571932E-2</v>
      </c>
      <c r="AL146" s="42">
        <f t="shared" si="157"/>
        <v>0.49062950591346122</v>
      </c>
      <c r="AM146" s="42">
        <f t="shared" si="157"/>
        <v>0.2499954191644008</v>
      </c>
      <c r="AN146" s="42">
        <f t="shared" si="212"/>
        <v>0.57921285946486478</v>
      </c>
      <c r="AO146" s="45">
        <f t="shared" si="166"/>
        <v>7.1043427987583452E-2</v>
      </c>
      <c r="AP146" s="46">
        <f t="shared" si="213"/>
        <v>-0.47024932720390455</v>
      </c>
      <c r="AQ146" s="42">
        <f t="shared" si="214"/>
        <v>0.24949282854891916</v>
      </c>
      <c r="AR146" s="42">
        <f t="shared" si="215"/>
        <v>7.6313331942260157E-2</v>
      </c>
      <c r="AS146" s="42">
        <f t="shared" si="167"/>
        <v>-8.9533727473380103E-3</v>
      </c>
      <c r="AT146" s="42">
        <f t="shared" si="158"/>
        <v>0.49062950591346122</v>
      </c>
      <c r="AU146" s="42">
        <f t="shared" si="158"/>
        <v>0.2499954191644008</v>
      </c>
      <c r="AV146" s="42">
        <f t="shared" si="216"/>
        <v>-8.7274341716803948E-3</v>
      </c>
      <c r="AW146" s="42">
        <f t="shared" si="168"/>
        <v>-1.0704645640378125E-3</v>
      </c>
      <c r="AX146" s="42">
        <f t="shared" si="169"/>
        <v>-1.0023837311375823E-2</v>
      </c>
      <c r="AY146" s="42">
        <f t="shared" si="217"/>
        <v>0.24734169796097219</v>
      </c>
      <c r="AZ146" s="42">
        <f t="shared" si="218"/>
        <v>5.5523791272712399</v>
      </c>
      <c r="BA146" s="45">
        <f t="shared" si="170"/>
        <v>-1.3766085421806457E-2</v>
      </c>
      <c r="BB146" s="46">
        <f t="shared" si="171"/>
        <v>-8.9533727473380103E-3</v>
      </c>
      <c r="BC146" s="42">
        <f t="shared" si="172"/>
        <v>-1.0704645640378125E-3</v>
      </c>
      <c r="BD146" s="42">
        <f t="shared" si="173"/>
        <v>-1.0023837311375823E-2</v>
      </c>
      <c r="BE146" s="42">
        <f t="shared" si="219"/>
        <v>0.24734169796097219</v>
      </c>
      <c r="BF146" s="42">
        <f t="shared" si="220"/>
        <v>5.8093785386796402</v>
      </c>
      <c r="BG146" s="45">
        <f t="shared" si="174"/>
        <v>-1.440326738825851E-2</v>
      </c>
      <c r="BH146" s="42">
        <f t="shared" si="175"/>
        <v>0.49062950591346122</v>
      </c>
      <c r="BI146" s="42">
        <f t="shared" si="176"/>
        <v>0.2499954191644008</v>
      </c>
      <c r="BJ146" s="42">
        <f t="shared" si="221"/>
        <v>-6.4700126380828529E-3</v>
      </c>
      <c r="BK146" s="42">
        <f t="shared" si="222"/>
        <v>-0.47024932720390455</v>
      </c>
      <c r="BL146" s="42">
        <f t="shared" si="223"/>
        <v>0.24949282854891916</v>
      </c>
      <c r="BM146" s="42">
        <f t="shared" si="224"/>
        <v>8.2960132753666552E-2</v>
      </c>
      <c r="BN146" s="42">
        <f t="shared" si="177"/>
        <v>-9.7332009074667988E-3</v>
      </c>
      <c r="BO146" s="42">
        <f t="shared" si="178"/>
        <v>-7.9358023466030562E-4</v>
      </c>
      <c r="BP146" s="42">
        <f t="shared" si="179"/>
        <v>-1.0526781142127104E-2</v>
      </c>
      <c r="BQ146" s="42">
        <f t="shared" si="225"/>
        <v>0.24372532289539958</v>
      </c>
      <c r="BR146" s="42">
        <f t="shared" si="226"/>
        <v>5.5523791272712399</v>
      </c>
      <c r="BS146" s="45">
        <f t="shared" si="180"/>
        <v>-1.4245423379219217E-2</v>
      </c>
      <c r="BT146" s="42">
        <f t="shared" si="227"/>
        <v>5.8093785386796402</v>
      </c>
      <c r="BU146" s="45">
        <f t="shared" si="181"/>
        <v>-1.4904792154262153E-2</v>
      </c>
      <c r="BV146" s="42">
        <f t="shared" si="228"/>
        <v>-0.47024932720390455</v>
      </c>
      <c r="BW146" s="42">
        <f t="shared" si="228"/>
        <v>0.24949282854891916</v>
      </c>
      <c r="BX146" s="42">
        <f t="shared" si="229"/>
        <v>0</v>
      </c>
      <c r="BY146" s="42">
        <f t="shared" si="182"/>
        <v>0</v>
      </c>
      <c r="BZ146" s="42">
        <f t="shared" si="159"/>
        <v>0.49062950591346122</v>
      </c>
      <c r="CA146" s="42">
        <f t="shared" si="159"/>
        <v>0.2499954191644008</v>
      </c>
      <c r="CB146" s="42">
        <f t="shared" si="230"/>
        <v>0</v>
      </c>
      <c r="CC146" s="42">
        <f t="shared" si="183"/>
        <v>0</v>
      </c>
      <c r="CD146" s="42">
        <f t="shared" si="184"/>
        <v>0</v>
      </c>
      <c r="CE146" s="43">
        <f t="shared" si="185"/>
        <v>-1.0023837311375823E-2</v>
      </c>
      <c r="CF146" s="42">
        <f t="shared" si="186"/>
        <v>0.24734169796097219</v>
      </c>
      <c r="CG146" s="42">
        <f t="shared" si="231"/>
        <v>0</v>
      </c>
      <c r="CH146" s="42">
        <f t="shared" si="187"/>
        <v>0</v>
      </c>
      <c r="CI146" s="42">
        <f t="shared" si="160"/>
        <v>-1.0526781142127104E-2</v>
      </c>
      <c r="CJ146" s="42">
        <f t="shared" si="160"/>
        <v>0.24372532289539958</v>
      </c>
      <c r="CK146" s="42">
        <f t="shared" si="232"/>
        <v>0</v>
      </c>
      <c r="CL146" s="42">
        <f t="shared" si="233"/>
        <v>0</v>
      </c>
      <c r="CM146" s="44">
        <f t="shared" si="188"/>
        <v>0</v>
      </c>
    </row>
    <row r="147" spans="1:91" x14ac:dyDescent="0.55000000000000004">
      <c r="A147" s="1">
        <v>4.3855834554819504</v>
      </c>
      <c r="B147" s="1">
        <v>6.0814031045558803</v>
      </c>
      <c r="C147" s="15">
        <f t="shared" si="189"/>
        <v>1.6497807998236341E-2</v>
      </c>
      <c r="D147" s="5">
        <f t="shared" si="190"/>
        <v>2.1237025243191383E-2</v>
      </c>
      <c r="E147" s="5">
        <f t="shared" si="191"/>
        <v>2.6448428843297234E-2</v>
      </c>
      <c r="F147" s="16">
        <f t="shared" si="192"/>
        <v>3.1152284988688359E-2</v>
      </c>
      <c r="G147" s="43">
        <f t="shared" si="193"/>
        <v>0.35</v>
      </c>
      <c r="H147" s="42">
        <f t="shared" si="194"/>
        <v>0.6</v>
      </c>
      <c r="I147" s="43">
        <f t="shared" si="195"/>
        <v>0.20150342505425878</v>
      </c>
      <c r="J147" s="42">
        <f t="shared" si="196"/>
        <v>0.30544139460287489</v>
      </c>
      <c r="K147" s="42">
        <f t="shared" si="197"/>
        <v>0.55020609198119275</v>
      </c>
      <c r="L147" s="44">
        <f t="shared" si="197"/>
        <v>0.57577216906502815</v>
      </c>
      <c r="M147" s="43">
        <f t="shared" si="198"/>
        <v>7.9548881173266431E-2</v>
      </c>
      <c r="N147" s="42">
        <f t="shared" si="199"/>
        <v>8.6357906444614926E-2</v>
      </c>
      <c r="O147" s="42">
        <f t="shared" si="200"/>
        <v>-1.2110009494540054E-2</v>
      </c>
      <c r="P147" s="44">
        <f t="shared" si="201"/>
        <v>-1.0022184037462026E-2</v>
      </c>
      <c r="Q147" s="43">
        <f t="shared" si="202"/>
        <v>9.3490758141349911E-2</v>
      </c>
      <c r="R147" s="42">
        <f t="shared" si="203"/>
        <v>-1.2433495639864435E-2</v>
      </c>
      <c r="S147" s="42">
        <f t="shared" si="204"/>
        <v>0.52335568027684909</v>
      </c>
      <c r="T147" s="44">
        <f t="shared" si="204"/>
        <v>0.49689166613351154</v>
      </c>
      <c r="U147" s="50">
        <v>0.36845831399136508</v>
      </c>
      <c r="V147" s="51">
        <v>0.63154168600863492</v>
      </c>
      <c r="W147" s="42">
        <f t="shared" si="205"/>
        <v>1.1996597041089699E-2</v>
      </c>
      <c r="X147" s="42">
        <f t="shared" si="205"/>
        <v>9.065313926185559E-3</v>
      </c>
      <c r="Y147" s="42">
        <f t="shared" si="161"/>
        <v>2.1061910967275256E-2</v>
      </c>
      <c r="Z147" s="43">
        <f t="shared" si="162"/>
        <v>0.15489736628548401</v>
      </c>
      <c r="AA147" s="42">
        <f t="shared" si="163"/>
        <v>0.2494545121988056</v>
      </c>
      <c r="AB147" s="42">
        <f t="shared" si="206"/>
        <v>0.55020609198119275</v>
      </c>
      <c r="AC147" s="44">
        <f t="shared" si="164"/>
        <v>2.1259879183804242E-2</v>
      </c>
      <c r="AD147" s="43">
        <f t="shared" si="156"/>
        <v>0.15489736628548401</v>
      </c>
      <c r="AE147" s="42">
        <f t="shared" si="156"/>
        <v>0.2494545121988056</v>
      </c>
      <c r="AF147" s="42">
        <f t="shared" si="207"/>
        <v>0.57577216906502815</v>
      </c>
      <c r="AG147" s="44">
        <f t="shared" si="208"/>
        <v>2.2247748489374827E-2</v>
      </c>
      <c r="AH147" s="43">
        <f t="shared" si="209"/>
        <v>-0.13465001987512337</v>
      </c>
      <c r="AI147" s="42">
        <f t="shared" si="210"/>
        <v>0.24999033826057443</v>
      </c>
      <c r="AJ147" s="42">
        <f t="shared" si="211"/>
        <v>0.55020609198119275</v>
      </c>
      <c r="AK147" s="44">
        <f t="shared" si="165"/>
        <v>-1.8520599512681198E-2</v>
      </c>
      <c r="AL147" s="42">
        <f t="shared" si="157"/>
        <v>-0.13465001987512337</v>
      </c>
      <c r="AM147" s="42">
        <f t="shared" si="157"/>
        <v>0.24999033826057443</v>
      </c>
      <c r="AN147" s="42">
        <f t="shared" si="212"/>
        <v>0.57577216906502815</v>
      </c>
      <c r="AO147" s="45">
        <f t="shared" si="166"/>
        <v>-1.938118444927299E-2</v>
      </c>
      <c r="AP147" s="46">
        <f t="shared" si="213"/>
        <v>0.15489736628548401</v>
      </c>
      <c r="AQ147" s="42">
        <f t="shared" si="214"/>
        <v>0.2494545121988056</v>
      </c>
      <c r="AR147" s="42">
        <f t="shared" si="215"/>
        <v>7.9548881173266431E-2</v>
      </c>
      <c r="AS147" s="42">
        <f t="shared" si="167"/>
        <v>3.0737565933898329E-3</v>
      </c>
      <c r="AT147" s="42">
        <f t="shared" si="158"/>
        <v>-0.13465001987512337</v>
      </c>
      <c r="AU147" s="42">
        <f t="shared" si="158"/>
        <v>0.24999033826057443</v>
      </c>
      <c r="AV147" s="42">
        <f t="shared" si="216"/>
        <v>-1.2110009494540054E-2</v>
      </c>
      <c r="AW147" s="42">
        <f t="shared" si="168"/>
        <v>4.0763750022384301E-4</v>
      </c>
      <c r="AX147" s="42">
        <f t="shared" si="169"/>
        <v>3.4813940936136759E-3</v>
      </c>
      <c r="AY147" s="42">
        <f t="shared" si="217"/>
        <v>0.24747934832797602</v>
      </c>
      <c r="AZ147" s="42">
        <f t="shared" si="218"/>
        <v>4.3855834554819504</v>
      </c>
      <c r="BA147" s="45">
        <f t="shared" si="170"/>
        <v>3.778500915314799E-3</v>
      </c>
      <c r="BB147" s="46">
        <f t="shared" si="171"/>
        <v>3.0737565933898329E-3</v>
      </c>
      <c r="BC147" s="42">
        <f t="shared" si="172"/>
        <v>4.0763750022384301E-4</v>
      </c>
      <c r="BD147" s="42">
        <f t="shared" si="173"/>
        <v>3.4813940936136759E-3</v>
      </c>
      <c r="BE147" s="42">
        <f t="shared" si="219"/>
        <v>0.24747934832797602</v>
      </c>
      <c r="BF147" s="42">
        <f t="shared" si="220"/>
        <v>6.0814031045558803</v>
      </c>
      <c r="BG147" s="45">
        <f t="shared" si="174"/>
        <v>5.2395735778872406E-3</v>
      </c>
      <c r="BH147" s="42">
        <f t="shared" si="175"/>
        <v>-0.13465001987512337</v>
      </c>
      <c r="BI147" s="42">
        <f t="shared" si="176"/>
        <v>0.24999033826057443</v>
      </c>
      <c r="BJ147" s="42">
        <f t="shared" si="221"/>
        <v>-1.0022184037462026E-2</v>
      </c>
      <c r="BK147" s="42">
        <f t="shared" si="222"/>
        <v>0.15489736628548401</v>
      </c>
      <c r="BL147" s="42">
        <f t="shared" si="223"/>
        <v>0.2494545121988056</v>
      </c>
      <c r="BM147" s="42">
        <f t="shared" si="224"/>
        <v>8.6357906444614926E-2</v>
      </c>
      <c r="BN147" s="42">
        <f t="shared" si="177"/>
        <v>3.3368562877372507E-3</v>
      </c>
      <c r="BO147" s="42">
        <f t="shared" si="178"/>
        <v>3.3735878156464558E-4</v>
      </c>
      <c r="BP147" s="42">
        <f t="shared" si="179"/>
        <v>3.6742150693018965E-3</v>
      </c>
      <c r="BQ147" s="42">
        <f t="shared" si="225"/>
        <v>0.24425857839518078</v>
      </c>
      <c r="BR147" s="42">
        <f t="shared" si="226"/>
        <v>4.3855834554819504</v>
      </c>
      <c r="BS147" s="45">
        <f t="shared" si="180"/>
        <v>3.9358793668690288E-3</v>
      </c>
      <c r="BT147" s="42">
        <f t="shared" si="227"/>
        <v>6.0814031045558803</v>
      </c>
      <c r="BU147" s="45">
        <f t="shared" si="181"/>
        <v>5.4578072094182391E-3</v>
      </c>
      <c r="BV147" s="42">
        <f t="shared" si="228"/>
        <v>0.15489736628548401</v>
      </c>
      <c r="BW147" s="42">
        <f t="shared" si="228"/>
        <v>0.2494545121988056</v>
      </c>
      <c r="BX147" s="42">
        <f t="shared" si="229"/>
        <v>0</v>
      </c>
      <c r="BY147" s="42">
        <f t="shared" si="182"/>
        <v>0</v>
      </c>
      <c r="BZ147" s="42">
        <f t="shared" si="159"/>
        <v>-0.13465001987512337</v>
      </c>
      <c r="CA147" s="42">
        <f t="shared" si="159"/>
        <v>0.24999033826057443</v>
      </c>
      <c r="CB147" s="42">
        <f t="shared" si="230"/>
        <v>0</v>
      </c>
      <c r="CC147" s="42">
        <f t="shared" si="183"/>
        <v>0</v>
      </c>
      <c r="CD147" s="42">
        <f t="shared" si="184"/>
        <v>0</v>
      </c>
      <c r="CE147" s="43">
        <f t="shared" si="185"/>
        <v>3.4813940936136759E-3</v>
      </c>
      <c r="CF147" s="42">
        <f t="shared" si="186"/>
        <v>0.24747934832797602</v>
      </c>
      <c r="CG147" s="42">
        <f t="shared" si="231"/>
        <v>0</v>
      </c>
      <c r="CH147" s="42">
        <f t="shared" si="187"/>
        <v>0</v>
      </c>
      <c r="CI147" s="42">
        <f t="shared" si="160"/>
        <v>3.6742150693018965E-3</v>
      </c>
      <c r="CJ147" s="42">
        <f t="shared" si="160"/>
        <v>0.24425857839518078</v>
      </c>
      <c r="CK147" s="42">
        <f t="shared" si="232"/>
        <v>0</v>
      </c>
      <c r="CL147" s="42">
        <f t="shared" si="233"/>
        <v>0</v>
      </c>
      <c r="CM147" s="44">
        <f t="shared" si="188"/>
        <v>0</v>
      </c>
    </row>
    <row r="148" spans="1:91" x14ac:dyDescent="0.55000000000000004">
      <c r="A148" s="54">
        <v>3.0985414795918298</v>
      </c>
      <c r="B148" s="54">
        <v>3.8891376817629499</v>
      </c>
      <c r="C148" s="15">
        <f t="shared" si="189"/>
        <v>1.6308882952470599E-2</v>
      </c>
      <c r="D148" s="5">
        <f t="shared" si="190"/>
        <v>2.0975046564297023E-2</v>
      </c>
      <c r="E148" s="5">
        <f t="shared" si="191"/>
        <v>2.6251634874953782E-2</v>
      </c>
      <c r="F148" s="16">
        <f t="shared" si="192"/>
        <v>3.0879394628217448E-2</v>
      </c>
      <c r="G148" s="55">
        <f t="shared" si="193"/>
        <v>0.35</v>
      </c>
      <c r="H148" s="54">
        <f t="shared" si="194"/>
        <v>0.6</v>
      </c>
      <c r="I148" s="55">
        <f t="shared" si="195"/>
        <v>0.13210859428397828</v>
      </c>
      <c r="J148" s="54">
        <f t="shared" si="196"/>
        <v>0.20143599680577268</v>
      </c>
      <c r="K148" s="54">
        <f t="shared" si="197"/>
        <v>0.53297919789953996</v>
      </c>
      <c r="L148" s="56">
        <f t="shared" si="197"/>
        <v>0.55018940482571355</v>
      </c>
      <c r="M148" s="55">
        <f t="shared" si="198"/>
        <v>7.8485887214076219E-2</v>
      </c>
      <c r="N148" s="54">
        <f t="shared" si="199"/>
        <v>8.5245519020146182E-2</v>
      </c>
      <c r="O148" s="54">
        <f t="shared" si="200"/>
        <v>-1.1183979518905995E-2</v>
      </c>
      <c r="P148" s="56">
        <f t="shared" si="201"/>
        <v>-9.053124814998377E-3</v>
      </c>
      <c r="Q148" s="55">
        <f t="shared" si="202"/>
        <v>8.8732526587545379E-2</v>
      </c>
      <c r="R148" s="54">
        <f t="shared" si="203"/>
        <v>-1.0941761787088255E-2</v>
      </c>
      <c r="S148" s="54">
        <f t="shared" si="204"/>
        <v>0.52216858826179269</v>
      </c>
      <c r="T148" s="56">
        <f t="shared" si="204"/>
        <v>0.49726458684396913</v>
      </c>
      <c r="U148" s="55">
        <v>0.71390575568039472</v>
      </c>
      <c r="V148" s="56">
        <v>0.28609424431960528</v>
      </c>
      <c r="W148" s="54">
        <f t="shared" si="205"/>
        <v>1.8381570684854513E-2</v>
      </c>
      <c r="X148" s="54">
        <f t="shared" si="205"/>
        <v>2.2296456780928574E-2</v>
      </c>
      <c r="Y148" s="54">
        <f t="shared" si="161"/>
        <v>4.0678027465783084E-2</v>
      </c>
      <c r="Z148" s="55">
        <f t="shared" si="162"/>
        <v>-0.19173716741860203</v>
      </c>
      <c r="AA148" s="54">
        <f t="shared" si="163"/>
        <v>0.24950855369447911</v>
      </c>
      <c r="AB148" s="54">
        <f t="shared" si="206"/>
        <v>0.53297919789953996</v>
      </c>
      <c r="AC148" s="56">
        <f t="shared" si="164"/>
        <v>-2.5497758582201369E-2</v>
      </c>
      <c r="AD148" s="55">
        <f t="shared" si="156"/>
        <v>-0.19173716741860203</v>
      </c>
      <c r="AE148" s="54">
        <f t="shared" si="156"/>
        <v>0.24950855369447911</v>
      </c>
      <c r="AF148" s="54">
        <f t="shared" si="207"/>
        <v>0.55018940482571355</v>
      </c>
      <c r="AG148" s="56">
        <f t="shared" si="208"/>
        <v>-2.6321095971507915E-2</v>
      </c>
      <c r="AH148" s="55">
        <f t="shared" si="209"/>
        <v>0.21117034252436384</v>
      </c>
      <c r="AI148" s="54">
        <f t="shared" si="210"/>
        <v>0.24999251751486581</v>
      </c>
      <c r="AJ148" s="54">
        <f t="shared" si="211"/>
        <v>0.53297919789953996</v>
      </c>
      <c r="AK148" s="56">
        <f t="shared" si="165"/>
        <v>2.8136507795490935E-2</v>
      </c>
      <c r="AL148" s="54">
        <f t="shared" si="157"/>
        <v>0.21117034252436384</v>
      </c>
      <c r="AM148" s="54">
        <f t="shared" si="157"/>
        <v>0.24999251751486581</v>
      </c>
      <c r="AN148" s="54">
        <f t="shared" si="212"/>
        <v>0.55018940482571355</v>
      </c>
      <c r="AO148" s="57">
        <f t="shared" si="166"/>
        <v>2.9045051924884081E-2</v>
      </c>
      <c r="AP148" s="58">
        <f t="shared" si="213"/>
        <v>-0.19173716741860203</v>
      </c>
      <c r="AQ148" s="54">
        <f t="shared" si="214"/>
        <v>0.24950855369447911</v>
      </c>
      <c r="AR148" s="54">
        <f t="shared" si="215"/>
        <v>7.8485887214076219E-2</v>
      </c>
      <c r="AS148" s="54">
        <f t="shared" si="167"/>
        <v>-3.7547698149968042E-3</v>
      </c>
      <c r="AT148" s="54">
        <f t="shared" si="158"/>
        <v>0.21117034252436384</v>
      </c>
      <c r="AU148" s="54">
        <f t="shared" si="158"/>
        <v>0.24999251751486581</v>
      </c>
      <c r="AV148" s="54">
        <f t="shared" si="216"/>
        <v>-1.1183979518905995E-2</v>
      </c>
      <c r="AW148" s="54">
        <f t="shared" si="168"/>
        <v>-5.9041352487761145E-4</v>
      </c>
      <c r="AX148" s="54">
        <f t="shared" si="169"/>
        <v>-4.3451833398744158E-3</v>
      </c>
      <c r="AY148" s="54">
        <f t="shared" si="217"/>
        <v>0.24891237250590298</v>
      </c>
      <c r="AZ148" s="54">
        <f t="shared" si="218"/>
        <v>3.0985414795918298</v>
      </c>
      <c r="BA148" s="57">
        <f t="shared" si="170"/>
        <v>-3.3512891799505101E-3</v>
      </c>
      <c r="BB148" s="58">
        <f t="shared" si="171"/>
        <v>-3.7547698149968042E-3</v>
      </c>
      <c r="BC148" s="54">
        <f t="shared" si="172"/>
        <v>-5.9041352487761145E-4</v>
      </c>
      <c r="BD148" s="54">
        <f t="shared" si="173"/>
        <v>-4.3451833398744158E-3</v>
      </c>
      <c r="BE148" s="54">
        <f t="shared" si="219"/>
        <v>0.24891237250590298</v>
      </c>
      <c r="BF148" s="54">
        <f t="shared" si="220"/>
        <v>3.8891376817629499</v>
      </c>
      <c r="BG148" s="57">
        <f t="shared" si="174"/>
        <v>-4.2063742306095902E-3</v>
      </c>
      <c r="BH148" s="54">
        <f t="shared" si="175"/>
        <v>0.21117034252436384</v>
      </c>
      <c r="BI148" s="54">
        <f t="shared" si="176"/>
        <v>0.24999251751486581</v>
      </c>
      <c r="BJ148" s="54">
        <f t="shared" si="221"/>
        <v>-9.053124814998377E-3</v>
      </c>
      <c r="BK148" s="54">
        <f t="shared" si="222"/>
        <v>-0.19173716741860203</v>
      </c>
      <c r="BL148" s="54">
        <f t="shared" si="223"/>
        <v>0.24950855369447911</v>
      </c>
      <c r="BM148" s="54">
        <f t="shared" si="224"/>
        <v>8.5245519020146182E-2</v>
      </c>
      <c r="BN148" s="54">
        <f t="shared" si="177"/>
        <v>-4.078151028700812E-3</v>
      </c>
      <c r="BO148" s="54">
        <f t="shared" si="178"/>
        <v>-4.7792356237281607E-4</v>
      </c>
      <c r="BP148" s="54">
        <f t="shared" si="179"/>
        <v>-4.5560745910736278E-3</v>
      </c>
      <c r="BQ148" s="54">
        <f t="shared" si="225"/>
        <v>0.24748102364324065</v>
      </c>
      <c r="BR148" s="54">
        <f t="shared" si="226"/>
        <v>3.0985414795918298</v>
      </c>
      <c r="BS148" s="57">
        <f t="shared" si="180"/>
        <v>-3.4937356681176567E-3</v>
      </c>
      <c r="BT148" s="54">
        <f t="shared" si="227"/>
        <v>3.8891376817629499</v>
      </c>
      <c r="BU148" s="57">
        <f t="shared" si="181"/>
        <v>-4.3851660939473788E-3</v>
      </c>
      <c r="BV148" s="54">
        <f t="shared" si="228"/>
        <v>-0.19173716741860203</v>
      </c>
      <c r="BW148" s="54">
        <f t="shared" si="228"/>
        <v>0.24950855369447911</v>
      </c>
      <c r="BX148" s="54">
        <f t="shared" si="229"/>
        <v>0</v>
      </c>
      <c r="BY148" s="54">
        <f t="shared" si="182"/>
        <v>0</v>
      </c>
      <c r="BZ148" s="54">
        <f t="shared" si="159"/>
        <v>0.21117034252436384</v>
      </c>
      <c r="CA148" s="54">
        <f t="shared" si="159"/>
        <v>0.24999251751486581</v>
      </c>
      <c r="CB148" s="54">
        <f t="shared" si="230"/>
        <v>0</v>
      </c>
      <c r="CC148" s="54">
        <f t="shared" si="183"/>
        <v>0</v>
      </c>
      <c r="CD148" s="54">
        <f t="shared" si="184"/>
        <v>0</v>
      </c>
      <c r="CE148" s="55">
        <f t="shared" si="185"/>
        <v>-4.3451833398744158E-3</v>
      </c>
      <c r="CF148" s="54">
        <f t="shared" si="186"/>
        <v>0.24891237250590298</v>
      </c>
      <c r="CG148" s="54">
        <f t="shared" si="231"/>
        <v>0</v>
      </c>
      <c r="CH148" s="54">
        <f t="shared" si="187"/>
        <v>0</v>
      </c>
      <c r="CI148" s="54">
        <f t="shared" si="160"/>
        <v>-4.5560745910736278E-3</v>
      </c>
      <c r="CJ148" s="54">
        <f t="shared" si="160"/>
        <v>0.24748102364324065</v>
      </c>
      <c r="CK148" s="54">
        <f t="shared" si="232"/>
        <v>0</v>
      </c>
      <c r="CL148" s="54">
        <f t="shared" si="233"/>
        <v>0</v>
      </c>
      <c r="CM148" s="56">
        <f t="shared" si="188"/>
        <v>0</v>
      </c>
    </row>
    <row r="149" spans="1:91" x14ac:dyDescent="0.55000000000000004">
      <c r="A149" s="1">
        <v>4.38068767399895</v>
      </c>
      <c r="B149" s="1">
        <v>5.0536028971763098</v>
      </c>
      <c r="C149" s="15">
        <f t="shared" si="189"/>
        <v>1.6476447411468125E-2</v>
      </c>
      <c r="D149" s="5">
        <f t="shared" si="190"/>
        <v>2.1185365275827501E-2</v>
      </c>
      <c r="E149" s="5">
        <f t="shared" si="191"/>
        <v>2.6426321658359665E-2</v>
      </c>
      <c r="F149" s="16">
        <f t="shared" si="192"/>
        <v>3.1098652932914816E-2</v>
      </c>
      <c r="G149" s="43">
        <f t="shared" si="193"/>
        <v>0.35</v>
      </c>
      <c r="H149" s="42">
        <f t="shared" si="194"/>
        <v>0.6</v>
      </c>
      <c r="I149" s="43">
        <f t="shared" si="195"/>
        <v>0.17924059342237059</v>
      </c>
      <c r="J149" s="42">
        <f t="shared" si="196"/>
        <v>0.27292570411796657</v>
      </c>
      <c r="K149" s="42">
        <f t="shared" si="197"/>
        <v>0.54469056385190207</v>
      </c>
      <c r="L149" s="44">
        <f t="shared" si="197"/>
        <v>0.5678110195872178</v>
      </c>
      <c r="M149" s="43">
        <f t="shared" si="198"/>
        <v>7.9760775143186288E-2</v>
      </c>
      <c r="N149" s="42">
        <f t="shared" si="199"/>
        <v>8.6561573818721579E-2</v>
      </c>
      <c r="O149" s="42">
        <f t="shared" si="200"/>
        <v>-1.2590804908680541E-2</v>
      </c>
      <c r="P149" s="44">
        <f t="shared" si="201"/>
        <v>-1.0505377411242581E-2</v>
      </c>
      <c r="Q149" s="43">
        <f t="shared" si="202"/>
        <v>9.2595557073089446E-2</v>
      </c>
      <c r="R149" s="42">
        <f t="shared" si="203"/>
        <v>-1.2823161684084677E-2</v>
      </c>
      <c r="S149" s="42">
        <f t="shared" si="204"/>
        <v>0.52313236367684957</v>
      </c>
      <c r="T149" s="44">
        <f t="shared" si="204"/>
        <v>0.49679425350652828</v>
      </c>
      <c r="U149" s="50">
        <v>3.5336162973694463E-2</v>
      </c>
      <c r="V149" s="51">
        <v>0.96466383702630554</v>
      </c>
      <c r="W149" s="42">
        <f t="shared" si="205"/>
        <v>0.11897256671021639</v>
      </c>
      <c r="X149" s="42">
        <f t="shared" si="205"/>
        <v>0.10945097359148491</v>
      </c>
      <c r="Y149" s="42">
        <f t="shared" si="161"/>
        <v>0.22842354030170131</v>
      </c>
      <c r="Z149" s="43">
        <f t="shared" si="162"/>
        <v>0.4877962007031551</v>
      </c>
      <c r="AA149" s="42">
        <f t="shared" si="163"/>
        <v>0.24946489375072198</v>
      </c>
      <c r="AB149" s="42">
        <f t="shared" si="206"/>
        <v>0.54469056385190207</v>
      </c>
      <c r="AC149" s="44">
        <f t="shared" si="164"/>
        <v>6.6282320247865817E-2</v>
      </c>
      <c r="AD149" s="43">
        <f t="shared" si="156"/>
        <v>0.4877962007031551</v>
      </c>
      <c r="AE149" s="42">
        <f t="shared" si="156"/>
        <v>0.24946489375072198</v>
      </c>
      <c r="AF149" s="42">
        <f t="shared" si="207"/>
        <v>0.5678110195872178</v>
      </c>
      <c r="AG149" s="44">
        <f t="shared" si="208"/>
        <v>6.9095802898432673E-2</v>
      </c>
      <c r="AH149" s="43">
        <f t="shared" si="209"/>
        <v>-0.46786958351977725</v>
      </c>
      <c r="AI149" s="42">
        <f t="shared" si="210"/>
        <v>0.24998972318941959</v>
      </c>
      <c r="AJ149" s="42">
        <f t="shared" si="211"/>
        <v>0.54469056385190207</v>
      </c>
      <c r="AK149" s="44">
        <f t="shared" si="165"/>
        <v>-6.3708417829106634E-2</v>
      </c>
      <c r="AL149" s="42">
        <f t="shared" si="157"/>
        <v>-0.46786958351977725</v>
      </c>
      <c r="AM149" s="42">
        <f t="shared" si="157"/>
        <v>0.24998972318941959</v>
      </c>
      <c r="AN149" s="42">
        <f t="shared" si="212"/>
        <v>0.5678110195872178</v>
      </c>
      <c r="AO149" s="45">
        <f t="shared" si="166"/>
        <v>-6.6412646160084937E-2</v>
      </c>
      <c r="AP149" s="46">
        <f t="shared" si="213"/>
        <v>0.4877962007031551</v>
      </c>
      <c r="AQ149" s="42">
        <f t="shared" si="214"/>
        <v>0.24946489375072198</v>
      </c>
      <c r="AR149" s="42">
        <f t="shared" si="215"/>
        <v>7.9760775143186288E-2</v>
      </c>
      <c r="AS149" s="42">
        <f t="shared" si="167"/>
        <v>9.7059313895074516E-3</v>
      </c>
      <c r="AT149" s="42">
        <f t="shared" si="158"/>
        <v>-0.46786958351977725</v>
      </c>
      <c r="AU149" s="42">
        <f t="shared" si="158"/>
        <v>0.24998972318941959</v>
      </c>
      <c r="AV149" s="42">
        <f t="shared" si="216"/>
        <v>-1.2590804908680541E-2</v>
      </c>
      <c r="AW149" s="42">
        <f t="shared" si="168"/>
        <v>1.4726531230034006E-3</v>
      </c>
      <c r="AX149" s="42">
        <f t="shared" si="169"/>
        <v>1.1178584512510852E-2</v>
      </c>
      <c r="AY149" s="42">
        <f t="shared" si="217"/>
        <v>0.24800275350259907</v>
      </c>
      <c r="AZ149" s="42">
        <f t="shared" si="218"/>
        <v>4.38068767399895</v>
      </c>
      <c r="BA149" s="45">
        <f t="shared" si="170"/>
        <v>1.2144666910616733E-2</v>
      </c>
      <c r="BB149" s="46">
        <f t="shared" si="171"/>
        <v>9.7059313895074516E-3</v>
      </c>
      <c r="BC149" s="42">
        <f t="shared" si="172"/>
        <v>1.4726531230034006E-3</v>
      </c>
      <c r="BD149" s="42">
        <f t="shared" si="173"/>
        <v>1.1178584512510852E-2</v>
      </c>
      <c r="BE149" s="42">
        <f t="shared" si="219"/>
        <v>0.24800275350259907</v>
      </c>
      <c r="BF149" s="42">
        <f t="shared" si="220"/>
        <v>5.0536028971763098</v>
      </c>
      <c r="BG149" s="45">
        <f t="shared" si="174"/>
        <v>1.4010203066749995E-2</v>
      </c>
      <c r="BH149" s="42">
        <f t="shared" si="175"/>
        <v>-0.46786958351977725</v>
      </c>
      <c r="BI149" s="42">
        <f t="shared" si="176"/>
        <v>0.24998972318941959</v>
      </c>
      <c r="BJ149" s="42">
        <f t="shared" si="221"/>
        <v>-1.0505377411242581E-2</v>
      </c>
      <c r="BK149" s="42">
        <f t="shared" si="222"/>
        <v>0.4877962007031551</v>
      </c>
      <c r="BL149" s="42">
        <f t="shared" si="223"/>
        <v>0.24946489375072198</v>
      </c>
      <c r="BM149" s="42">
        <f t="shared" si="224"/>
        <v>8.6561573818721579E-2</v>
      </c>
      <c r="BN149" s="42">
        <f t="shared" si="177"/>
        <v>1.0533507164944703E-2</v>
      </c>
      <c r="BO149" s="42">
        <f t="shared" si="178"/>
        <v>1.228736126498924E-3</v>
      </c>
      <c r="BP149" s="42">
        <f t="shared" si="179"/>
        <v>1.1762243291443627E-2</v>
      </c>
      <c r="BQ149" s="42">
        <f t="shared" si="225"/>
        <v>0.24540166562254195</v>
      </c>
      <c r="BR149" s="42">
        <f t="shared" si="226"/>
        <v>4.38068767399895</v>
      </c>
      <c r="BS149" s="45">
        <f t="shared" si="180"/>
        <v>1.2644741490062818E-2</v>
      </c>
      <c r="BT149" s="42">
        <f t="shared" si="227"/>
        <v>5.0536028971763098</v>
      </c>
      <c r="BU149" s="45">
        <f t="shared" si="181"/>
        <v>1.458709385001508E-2</v>
      </c>
      <c r="BV149" s="42">
        <f t="shared" si="228"/>
        <v>0.4877962007031551</v>
      </c>
      <c r="BW149" s="42">
        <f t="shared" si="228"/>
        <v>0.24946489375072198</v>
      </c>
      <c r="BX149" s="42">
        <f t="shared" si="229"/>
        <v>0</v>
      </c>
      <c r="BY149" s="42">
        <f t="shared" si="182"/>
        <v>0</v>
      </c>
      <c r="BZ149" s="42">
        <f t="shared" si="159"/>
        <v>-0.46786958351977725</v>
      </c>
      <c r="CA149" s="42">
        <f t="shared" si="159"/>
        <v>0.24998972318941959</v>
      </c>
      <c r="CB149" s="42">
        <f t="shared" si="230"/>
        <v>0</v>
      </c>
      <c r="CC149" s="42">
        <f t="shared" si="183"/>
        <v>0</v>
      </c>
      <c r="CD149" s="42">
        <f t="shared" si="184"/>
        <v>0</v>
      </c>
      <c r="CE149" s="43">
        <f t="shared" si="185"/>
        <v>1.1178584512510852E-2</v>
      </c>
      <c r="CF149" s="42">
        <f t="shared" si="186"/>
        <v>0.24800275350259907</v>
      </c>
      <c r="CG149" s="42">
        <f t="shared" si="231"/>
        <v>0</v>
      </c>
      <c r="CH149" s="42">
        <f t="shared" si="187"/>
        <v>0</v>
      </c>
      <c r="CI149" s="42">
        <f t="shared" si="160"/>
        <v>1.1762243291443627E-2</v>
      </c>
      <c r="CJ149" s="42">
        <f t="shared" si="160"/>
        <v>0.24540166562254195</v>
      </c>
      <c r="CK149" s="42">
        <f t="shared" si="232"/>
        <v>0</v>
      </c>
      <c r="CL149" s="42">
        <f t="shared" si="233"/>
        <v>0</v>
      </c>
      <c r="CM149" s="44">
        <f t="shared" si="188"/>
        <v>0</v>
      </c>
    </row>
    <row r="150" spans="1:91" x14ac:dyDescent="0.55000000000000004">
      <c r="A150" s="1">
        <v>6.4342593119212497</v>
      </c>
      <c r="B150" s="1">
        <v>7.2642116242132504</v>
      </c>
      <c r="C150" s="15">
        <f t="shared" si="189"/>
        <v>1.586921406593729E-2</v>
      </c>
      <c r="D150" s="5">
        <f t="shared" si="190"/>
        <v>2.0484855122490001E-2</v>
      </c>
      <c r="E150" s="5">
        <f t="shared" si="191"/>
        <v>2.5794084583856524E-2</v>
      </c>
      <c r="F150" s="16">
        <f t="shared" si="192"/>
        <v>3.0369298240414063E-2</v>
      </c>
      <c r="G150" s="43">
        <f t="shared" si="193"/>
        <v>0.35</v>
      </c>
      <c r="H150" s="42">
        <f t="shared" si="194"/>
        <v>0.6</v>
      </c>
      <c r="I150" s="43">
        <f t="shared" si="195"/>
        <v>0.25091296107774491</v>
      </c>
      <c r="J150" s="42">
        <f t="shared" si="196"/>
        <v>0.38657483822337801</v>
      </c>
      <c r="K150" s="42">
        <f t="shared" si="197"/>
        <v>0.56240119895271279</v>
      </c>
      <c r="L150" s="44">
        <f t="shared" si="197"/>
        <v>0.59545789012678929</v>
      </c>
      <c r="M150" s="43">
        <f t="shared" si="198"/>
        <v>7.6446659130793002E-2</v>
      </c>
      <c r="N150" s="42">
        <f t="shared" si="199"/>
        <v>8.310678367379995E-2</v>
      </c>
      <c r="O150" s="42">
        <f t="shared" si="200"/>
        <v>-9.4053840172252101E-3</v>
      </c>
      <c r="P150" s="44">
        <f t="shared" si="201"/>
        <v>-7.1847451032383339E-3</v>
      </c>
      <c r="Q150" s="43">
        <f t="shared" si="202"/>
        <v>9.2480282812711756E-2</v>
      </c>
      <c r="R150" s="42">
        <f t="shared" si="203"/>
        <v>-9.5678124081712192E-3</v>
      </c>
      <c r="S150" s="42">
        <f t="shared" si="204"/>
        <v>0.52310360671908185</v>
      </c>
      <c r="T150" s="44">
        <f t="shared" si="204"/>
        <v>0.49760806514501049</v>
      </c>
      <c r="U150" s="50">
        <v>0.35021495304302519</v>
      </c>
      <c r="V150" s="51">
        <v>0.64978504695697481</v>
      </c>
      <c r="W150" s="42">
        <f t="shared" si="205"/>
        <v>1.494524328495973E-2</v>
      </c>
      <c r="X150" s="42">
        <f t="shared" si="205"/>
        <v>1.1578916896699459E-2</v>
      </c>
      <c r="Y150" s="42">
        <f t="shared" si="161"/>
        <v>2.6524160181659189E-2</v>
      </c>
      <c r="Z150" s="43">
        <f t="shared" si="162"/>
        <v>0.17288865367605666</v>
      </c>
      <c r="AA150" s="42">
        <f t="shared" si="163"/>
        <v>0.24946622335656998</v>
      </c>
      <c r="AB150" s="42">
        <f t="shared" si="206"/>
        <v>0.56240119895271279</v>
      </c>
      <c r="AC150" s="44">
        <f t="shared" si="164"/>
        <v>2.4256295937981044E-2</v>
      </c>
      <c r="AD150" s="43">
        <f t="shared" ref="AD150:AE184" si="234">Z150</f>
        <v>0.17288865367605666</v>
      </c>
      <c r="AE150" s="42">
        <f t="shared" si="234"/>
        <v>0.24946622335656998</v>
      </c>
      <c r="AF150" s="42">
        <f t="shared" si="207"/>
        <v>0.59545789012678929</v>
      </c>
      <c r="AG150" s="44">
        <f t="shared" si="208"/>
        <v>2.5682027044781661E-2</v>
      </c>
      <c r="AH150" s="43">
        <f t="shared" si="209"/>
        <v>-0.15217698181196432</v>
      </c>
      <c r="AI150" s="42">
        <f t="shared" si="210"/>
        <v>0.24999427864764945</v>
      </c>
      <c r="AJ150" s="42">
        <f t="shared" si="211"/>
        <v>0.56240119895271279</v>
      </c>
      <c r="AK150" s="44">
        <f t="shared" si="165"/>
        <v>-2.1395639596835828E-2</v>
      </c>
      <c r="AL150" s="42">
        <f t="shared" ref="AL150:AM184" si="235">AH150</f>
        <v>-0.15217698181196432</v>
      </c>
      <c r="AM150" s="42">
        <f t="shared" si="235"/>
        <v>0.24999427864764945</v>
      </c>
      <c r="AN150" s="42">
        <f t="shared" si="212"/>
        <v>0.59545789012678929</v>
      </c>
      <c r="AO150" s="45">
        <f t="shared" si="166"/>
        <v>-2.2653227688649111E-2</v>
      </c>
      <c r="AP150" s="46">
        <f t="shared" si="213"/>
        <v>0.17288865367605666</v>
      </c>
      <c r="AQ150" s="42">
        <f t="shared" si="214"/>
        <v>0.24946622335656998</v>
      </c>
      <c r="AR150" s="42">
        <f t="shared" si="215"/>
        <v>7.6446659130793002E-2</v>
      </c>
      <c r="AS150" s="42">
        <f t="shared" si="167"/>
        <v>3.2971351960122477E-3</v>
      </c>
      <c r="AT150" s="42">
        <f t="shared" ref="AT150:AU184" si="236">AH150</f>
        <v>-0.15217698181196432</v>
      </c>
      <c r="AU150" s="42">
        <f t="shared" si="236"/>
        <v>0.24999427864764945</v>
      </c>
      <c r="AV150" s="42">
        <f t="shared" si="216"/>
        <v>-9.4053840172252101E-3</v>
      </c>
      <c r="AW150" s="42">
        <f t="shared" si="168"/>
        <v>3.5781254925687045E-4</v>
      </c>
      <c r="AX150" s="42">
        <f t="shared" si="169"/>
        <v>3.6549477452691181E-3</v>
      </c>
      <c r="AY150" s="42">
        <f t="shared" si="217"/>
        <v>0.24610609036926395</v>
      </c>
      <c r="AZ150" s="42">
        <f t="shared" si="218"/>
        <v>6.4342593119212497</v>
      </c>
      <c r="BA150" s="45">
        <f t="shared" si="170"/>
        <v>5.78764777953664E-3</v>
      </c>
      <c r="BB150" s="46">
        <f t="shared" si="171"/>
        <v>3.2971351960122477E-3</v>
      </c>
      <c r="BC150" s="42">
        <f t="shared" si="172"/>
        <v>3.5781254925687045E-4</v>
      </c>
      <c r="BD150" s="42">
        <f t="shared" si="173"/>
        <v>3.6549477452691181E-3</v>
      </c>
      <c r="BE150" s="42">
        <f t="shared" si="219"/>
        <v>0.24610609036926395</v>
      </c>
      <c r="BF150" s="42">
        <f t="shared" si="220"/>
        <v>7.2642116242132504</v>
      </c>
      <c r="BG150" s="45">
        <f t="shared" si="174"/>
        <v>6.5341939512860957E-3</v>
      </c>
      <c r="BH150" s="42">
        <f t="shared" si="175"/>
        <v>-0.15217698181196432</v>
      </c>
      <c r="BI150" s="42">
        <f t="shared" si="176"/>
        <v>0.24999427864764945</v>
      </c>
      <c r="BJ150" s="42">
        <f t="shared" si="221"/>
        <v>-7.1847451032383339E-3</v>
      </c>
      <c r="BK150" s="42">
        <f t="shared" si="222"/>
        <v>0.17288865367605666</v>
      </c>
      <c r="BL150" s="42">
        <f t="shared" si="223"/>
        <v>0.24946622335656998</v>
      </c>
      <c r="BM150" s="42">
        <f t="shared" si="224"/>
        <v>8.310678367379995E-2</v>
      </c>
      <c r="BN150" s="42">
        <f t="shared" si="177"/>
        <v>3.5843855649656227E-3</v>
      </c>
      <c r="BO150" s="42">
        <f t="shared" si="178"/>
        <v>2.7333195076802017E-4</v>
      </c>
      <c r="BP150" s="42">
        <f t="shared" si="179"/>
        <v>3.8577175157336429E-3</v>
      </c>
      <c r="BQ150" s="42">
        <f t="shared" si="225"/>
        <v>0.24088779121254184</v>
      </c>
      <c r="BR150" s="42">
        <f t="shared" si="226"/>
        <v>6.4342593119212497</v>
      </c>
      <c r="BS150" s="45">
        <f t="shared" si="180"/>
        <v>5.9792095218850249E-3</v>
      </c>
      <c r="BT150" s="42">
        <f t="shared" si="227"/>
        <v>7.2642116242132504</v>
      </c>
      <c r="BU150" s="45">
        <f t="shared" si="181"/>
        <v>6.7504651595265627E-3</v>
      </c>
      <c r="BV150" s="42">
        <f t="shared" si="228"/>
        <v>0.17288865367605666</v>
      </c>
      <c r="BW150" s="42">
        <f t="shared" si="228"/>
        <v>0.24946622335656998</v>
      </c>
      <c r="BX150" s="42">
        <f t="shared" si="229"/>
        <v>0</v>
      </c>
      <c r="BY150" s="42">
        <f t="shared" si="182"/>
        <v>0</v>
      </c>
      <c r="BZ150" s="42">
        <f t="shared" ref="BZ150:CA184" si="237">AH150</f>
        <v>-0.15217698181196432</v>
      </c>
      <c r="CA150" s="42">
        <f t="shared" si="237"/>
        <v>0.24999427864764945</v>
      </c>
      <c r="CB150" s="42">
        <f t="shared" si="230"/>
        <v>0</v>
      </c>
      <c r="CC150" s="42">
        <f t="shared" si="183"/>
        <v>0</v>
      </c>
      <c r="CD150" s="42">
        <f t="shared" si="184"/>
        <v>0</v>
      </c>
      <c r="CE150" s="43">
        <f t="shared" si="185"/>
        <v>3.6549477452691181E-3</v>
      </c>
      <c r="CF150" s="42">
        <f t="shared" si="186"/>
        <v>0.24610609036926395</v>
      </c>
      <c r="CG150" s="42">
        <f t="shared" si="231"/>
        <v>0</v>
      </c>
      <c r="CH150" s="42">
        <f t="shared" si="187"/>
        <v>0</v>
      </c>
      <c r="CI150" s="42">
        <f t="shared" ref="CI150:CJ184" si="238">BP150</f>
        <v>3.8577175157336429E-3</v>
      </c>
      <c r="CJ150" s="42">
        <f t="shared" si="238"/>
        <v>0.24088779121254184</v>
      </c>
      <c r="CK150" s="42">
        <f t="shared" si="232"/>
        <v>0</v>
      </c>
      <c r="CL150" s="42">
        <f t="shared" si="233"/>
        <v>0</v>
      </c>
      <c r="CM150" s="44">
        <f t="shared" si="188"/>
        <v>0</v>
      </c>
    </row>
    <row r="151" spans="1:91" x14ac:dyDescent="0.55000000000000004">
      <c r="A151" s="1">
        <v>4.1552966418633801</v>
      </c>
      <c r="B151" s="1">
        <v>4.94854609557866</v>
      </c>
      <c r="C151" s="15">
        <f t="shared" si="189"/>
        <v>1.5579831676960459E-2</v>
      </c>
      <c r="D151" s="5">
        <f t="shared" si="190"/>
        <v>2.0158145424925694E-2</v>
      </c>
      <c r="E151" s="5">
        <f t="shared" si="191"/>
        <v>2.5495124107762272E-2</v>
      </c>
      <c r="F151" s="16">
        <f t="shared" si="192"/>
        <v>3.0031774982437736E-2</v>
      </c>
      <c r="G151" s="43">
        <f t="shared" si="193"/>
        <v>0.35</v>
      </c>
      <c r="H151" s="42">
        <f t="shared" si="194"/>
        <v>0.6</v>
      </c>
      <c r="I151" s="43">
        <f t="shared" si="195"/>
        <v>0.16449233408469338</v>
      </c>
      <c r="J151" s="42">
        <f t="shared" si="196"/>
        <v>0.2545534264215138</v>
      </c>
      <c r="K151" s="42">
        <f t="shared" si="197"/>
        <v>0.54103060896098942</v>
      </c>
      <c r="L151" s="44">
        <f t="shared" si="197"/>
        <v>0.56329693517246615</v>
      </c>
      <c r="M151" s="43">
        <f t="shared" si="198"/>
        <v>7.5233844333893948E-2</v>
      </c>
      <c r="N151" s="42">
        <f t="shared" si="199"/>
        <v>8.1822682321560869E-2</v>
      </c>
      <c r="O151" s="42">
        <f t="shared" si="200"/>
        <v>-8.3356020373834185E-3</v>
      </c>
      <c r="P151" s="44">
        <f t="shared" si="201"/>
        <v>-6.0520837188058783E-3</v>
      </c>
      <c r="Q151" s="43">
        <f t="shared" si="202"/>
        <v>8.6794278793768498E-2</v>
      </c>
      <c r="R151" s="42">
        <f t="shared" si="203"/>
        <v>-7.9189360565525488E-3</v>
      </c>
      <c r="S151" s="42">
        <f t="shared" si="204"/>
        <v>0.52168495822875416</v>
      </c>
      <c r="T151" s="44">
        <f t="shared" si="204"/>
        <v>0.49802027633148244</v>
      </c>
      <c r="U151" s="50">
        <v>0.80983469992629031</v>
      </c>
      <c r="V151" s="51">
        <v>0.19016530007370969</v>
      </c>
      <c r="W151" s="42">
        <f t="shared" si="205"/>
        <v>4.1515136820178405E-2</v>
      </c>
      <c r="X151" s="42">
        <f t="shared" si="205"/>
        <v>4.7387343203336915E-2</v>
      </c>
      <c r="Y151" s="42">
        <f t="shared" si="161"/>
        <v>8.8902480023515321E-2</v>
      </c>
      <c r="Z151" s="43">
        <f t="shared" si="162"/>
        <v>-0.28814974169753615</v>
      </c>
      <c r="AA151" s="42">
        <f t="shared" si="163"/>
        <v>0.24952976258661719</v>
      </c>
      <c r="AB151" s="42">
        <f t="shared" si="206"/>
        <v>0.54103060896098942</v>
      </c>
      <c r="AC151" s="44">
        <f t="shared" si="164"/>
        <v>-3.8901148563206596E-2</v>
      </c>
      <c r="AD151" s="43">
        <f t="shared" si="234"/>
        <v>-0.28814974169753615</v>
      </c>
      <c r="AE151" s="42">
        <f t="shared" si="234"/>
        <v>0.24952976258661719</v>
      </c>
      <c r="AF151" s="42">
        <f t="shared" si="207"/>
        <v>0.56329693517246615</v>
      </c>
      <c r="AG151" s="44">
        <f t="shared" si="208"/>
        <v>-4.050214053956247E-2</v>
      </c>
      <c r="AH151" s="43">
        <f t="shared" si="209"/>
        <v>0.30785497625777275</v>
      </c>
      <c r="AI151" s="42">
        <f t="shared" si="210"/>
        <v>0.24999608069419629</v>
      </c>
      <c r="AJ151" s="42">
        <f t="shared" si="211"/>
        <v>0.54103060896098942</v>
      </c>
      <c r="AK151" s="44">
        <f t="shared" si="165"/>
        <v>4.1639088523584167E-2</v>
      </c>
      <c r="AL151" s="42">
        <f t="shared" si="235"/>
        <v>0.30785497625777275</v>
      </c>
      <c r="AM151" s="42">
        <f t="shared" si="235"/>
        <v>0.24999608069419629</v>
      </c>
      <c r="AN151" s="42">
        <f t="shared" si="212"/>
        <v>0.56329693517246615</v>
      </c>
      <c r="AO151" s="45">
        <f t="shared" si="166"/>
        <v>4.3352761489324876E-2</v>
      </c>
      <c r="AP151" s="46">
        <f t="shared" si="213"/>
        <v>-0.28814974169753615</v>
      </c>
      <c r="AQ151" s="42">
        <f t="shared" si="214"/>
        <v>0.24952976258661719</v>
      </c>
      <c r="AR151" s="42">
        <f t="shared" si="215"/>
        <v>7.5233844333893948E-2</v>
      </c>
      <c r="AS151" s="42">
        <f t="shared" si="167"/>
        <v>-5.4094591081167336E-3</v>
      </c>
      <c r="AT151" s="42">
        <f t="shared" si="236"/>
        <v>0.30785497625777275</v>
      </c>
      <c r="AU151" s="42">
        <f t="shared" si="236"/>
        <v>0.24999608069419629</v>
      </c>
      <c r="AV151" s="42">
        <f t="shared" si="216"/>
        <v>-8.3356020373834185E-3</v>
      </c>
      <c r="AW151" s="42">
        <f t="shared" si="168"/>
        <v>-6.4152908427590109E-4</v>
      </c>
      <c r="AX151" s="42">
        <f t="shared" si="169"/>
        <v>-6.050988192392635E-3</v>
      </c>
      <c r="AY151" s="42">
        <f t="shared" si="217"/>
        <v>0.24831648912829038</v>
      </c>
      <c r="AZ151" s="42">
        <f t="shared" si="218"/>
        <v>4.1552966418633801</v>
      </c>
      <c r="BA151" s="45">
        <f t="shared" si="170"/>
        <v>-6.2435831192797922E-3</v>
      </c>
      <c r="BB151" s="46">
        <f t="shared" si="171"/>
        <v>-5.4094591081167336E-3</v>
      </c>
      <c r="BC151" s="42">
        <f t="shared" si="172"/>
        <v>-6.4152908427590109E-4</v>
      </c>
      <c r="BD151" s="42">
        <f t="shared" si="173"/>
        <v>-6.050988192392635E-3</v>
      </c>
      <c r="BE151" s="42">
        <f t="shared" si="219"/>
        <v>0.24831648912829038</v>
      </c>
      <c r="BF151" s="42">
        <f t="shared" si="220"/>
        <v>4.94854609557866</v>
      </c>
      <c r="BG151" s="45">
        <f t="shared" si="174"/>
        <v>-7.4354881324375692E-3</v>
      </c>
      <c r="BH151" s="42">
        <f t="shared" si="175"/>
        <v>0.30785497625777275</v>
      </c>
      <c r="BI151" s="42">
        <f t="shared" si="176"/>
        <v>0.24999608069419629</v>
      </c>
      <c r="BJ151" s="42">
        <f t="shared" si="221"/>
        <v>-6.0520837188058783E-3</v>
      </c>
      <c r="BK151" s="42">
        <f t="shared" si="222"/>
        <v>-0.28814974169753615</v>
      </c>
      <c r="BL151" s="42">
        <f t="shared" si="223"/>
        <v>0.24952976258661719</v>
      </c>
      <c r="BM151" s="42">
        <f t="shared" si="224"/>
        <v>8.1822682321560869E-2</v>
      </c>
      <c r="BN151" s="42">
        <f t="shared" si="177"/>
        <v>-5.8832093196054362E-3</v>
      </c>
      <c r="BO151" s="42">
        <f t="shared" si="178"/>
        <v>-4.6578372008092967E-4</v>
      </c>
      <c r="BP151" s="42">
        <f t="shared" si="179"/>
        <v>-6.348993039686366E-3</v>
      </c>
      <c r="BQ151" s="42">
        <f t="shared" si="225"/>
        <v>0.24599349799777262</v>
      </c>
      <c r="BR151" s="42">
        <f t="shared" si="226"/>
        <v>4.1552966418633801</v>
      </c>
      <c r="BS151" s="45">
        <f t="shared" si="180"/>
        <v>-6.4897880309334596E-3</v>
      </c>
      <c r="BT151" s="42">
        <f t="shared" si="227"/>
        <v>4.94854609557866</v>
      </c>
      <c r="BU151" s="45">
        <f t="shared" si="181"/>
        <v>-7.7286937587222162E-3</v>
      </c>
      <c r="BV151" s="42">
        <f t="shared" si="228"/>
        <v>-0.28814974169753615</v>
      </c>
      <c r="BW151" s="42">
        <f t="shared" si="228"/>
        <v>0.24952976258661719</v>
      </c>
      <c r="BX151" s="42">
        <f t="shared" si="229"/>
        <v>0</v>
      </c>
      <c r="BY151" s="42">
        <f t="shared" si="182"/>
        <v>0</v>
      </c>
      <c r="BZ151" s="42">
        <f t="shared" si="237"/>
        <v>0.30785497625777275</v>
      </c>
      <c r="CA151" s="42">
        <f t="shared" si="237"/>
        <v>0.24999608069419629</v>
      </c>
      <c r="CB151" s="42">
        <f t="shared" si="230"/>
        <v>0</v>
      </c>
      <c r="CC151" s="42">
        <f t="shared" si="183"/>
        <v>0</v>
      </c>
      <c r="CD151" s="42">
        <f t="shared" si="184"/>
        <v>0</v>
      </c>
      <c r="CE151" s="43">
        <f t="shared" si="185"/>
        <v>-6.050988192392635E-3</v>
      </c>
      <c r="CF151" s="42">
        <f t="shared" si="186"/>
        <v>0.24831648912829038</v>
      </c>
      <c r="CG151" s="42">
        <f t="shared" si="231"/>
        <v>0</v>
      </c>
      <c r="CH151" s="42">
        <f t="shared" si="187"/>
        <v>0</v>
      </c>
      <c r="CI151" s="42">
        <f t="shared" si="238"/>
        <v>-6.348993039686366E-3</v>
      </c>
      <c r="CJ151" s="42">
        <f t="shared" si="238"/>
        <v>0.24599349799777262</v>
      </c>
      <c r="CK151" s="42">
        <f t="shared" si="232"/>
        <v>0</v>
      </c>
      <c r="CL151" s="42">
        <f t="shared" si="233"/>
        <v>0</v>
      </c>
      <c r="CM151" s="44">
        <f t="shared" si="188"/>
        <v>0</v>
      </c>
    </row>
    <row r="152" spans="1:91" x14ac:dyDescent="0.55000000000000004">
      <c r="A152" s="1">
        <v>4.6008814096042103</v>
      </c>
      <c r="B152" s="1">
        <v>5.0866092167711399</v>
      </c>
      <c r="C152" s="15">
        <f t="shared" si="189"/>
        <v>1.589201083292445E-2</v>
      </c>
      <c r="D152" s="5">
        <f t="shared" si="190"/>
        <v>2.0529919831547571E-2</v>
      </c>
      <c r="E152" s="5">
        <f t="shared" si="191"/>
        <v>2.5819613509308944E-2</v>
      </c>
      <c r="F152" s="16">
        <f t="shared" si="192"/>
        <v>3.0418209670373848E-2</v>
      </c>
      <c r="G152" s="43">
        <f t="shared" si="193"/>
        <v>0.35</v>
      </c>
      <c r="H152" s="42">
        <f t="shared" si="194"/>
        <v>0.6</v>
      </c>
      <c r="I152" s="43">
        <f t="shared" si="195"/>
        <v>0.17754493663715332</v>
      </c>
      <c r="J152" s="42">
        <f t="shared" si="196"/>
        <v>0.27351852546514588</v>
      </c>
      <c r="K152" s="42">
        <f t="shared" si="197"/>
        <v>0.54427000453101515</v>
      </c>
      <c r="L152" s="44">
        <f t="shared" si="197"/>
        <v>0.56795649308096352</v>
      </c>
      <c r="M152" s="43">
        <f t="shared" si="198"/>
        <v>7.7178901762054275E-2</v>
      </c>
      <c r="N152" s="42">
        <f t="shared" si="199"/>
        <v>8.3847789348538995E-2</v>
      </c>
      <c r="O152" s="42">
        <f t="shared" si="200"/>
        <v>-1.0417556463562627E-2</v>
      </c>
      <c r="P152" s="44">
        <f t="shared" si="201"/>
        <v>-8.2197217932721226E-3</v>
      </c>
      <c r="Q152" s="43">
        <f t="shared" si="202"/>
        <v>8.9628057602719635E-2</v>
      </c>
      <c r="R152" s="42">
        <f t="shared" si="203"/>
        <v>-1.0338407867433341E-2</v>
      </c>
      <c r="S152" s="42">
        <f t="shared" si="204"/>
        <v>0.52239202645940253</v>
      </c>
      <c r="T152" s="44">
        <f t="shared" si="204"/>
        <v>0.49741542105366043</v>
      </c>
      <c r="U152" s="50">
        <v>0.95907593010109582</v>
      </c>
      <c r="V152" s="51">
        <v>4.0924069898904181E-2</v>
      </c>
      <c r="W152" s="42">
        <f t="shared" si="205"/>
        <v>9.5346415849873842E-2</v>
      </c>
      <c r="X152" s="42">
        <f t="shared" si="205"/>
        <v>0.1041921768395475</v>
      </c>
      <c r="Y152" s="42">
        <f t="shared" si="161"/>
        <v>0.19953859268942134</v>
      </c>
      <c r="Z152" s="43">
        <f t="shared" si="162"/>
        <v>-0.43668390364169329</v>
      </c>
      <c r="AA152" s="42">
        <f t="shared" si="163"/>
        <v>0.24949859715104142</v>
      </c>
      <c r="AB152" s="42">
        <f t="shared" si="206"/>
        <v>0.54427000453101515</v>
      </c>
      <c r="AC152" s="44">
        <f t="shared" si="164"/>
        <v>-5.9299317157661069E-2</v>
      </c>
      <c r="AD152" s="43">
        <f t="shared" si="234"/>
        <v>-0.43668390364169329</v>
      </c>
      <c r="AE152" s="42">
        <f t="shared" si="234"/>
        <v>0.24949859715104142</v>
      </c>
      <c r="AF152" s="42">
        <f t="shared" si="207"/>
        <v>0.56795649308096352</v>
      </c>
      <c r="AG152" s="44">
        <f t="shared" si="208"/>
        <v>-6.18800079640284E-2</v>
      </c>
      <c r="AH152" s="43">
        <f t="shared" si="209"/>
        <v>0.45649135115475625</v>
      </c>
      <c r="AI152" s="42">
        <f t="shared" si="210"/>
        <v>0.24999331995167015</v>
      </c>
      <c r="AJ152" s="42">
        <f t="shared" si="211"/>
        <v>0.54427000453101515</v>
      </c>
      <c r="AK152" s="44">
        <f t="shared" si="165"/>
        <v>6.2111977751941924E-2</v>
      </c>
      <c r="AL152" s="42">
        <f t="shared" si="235"/>
        <v>0.45649135115475625</v>
      </c>
      <c r="AM152" s="42">
        <f t="shared" si="235"/>
        <v>0.24999331995167015</v>
      </c>
      <c r="AN152" s="42">
        <f t="shared" si="212"/>
        <v>0.56795649308096352</v>
      </c>
      <c r="AO152" s="45">
        <f t="shared" si="166"/>
        <v>6.4815074813305312E-2</v>
      </c>
      <c r="AP152" s="46">
        <f t="shared" si="213"/>
        <v>-0.43668390364169329</v>
      </c>
      <c r="AQ152" s="42">
        <f t="shared" si="214"/>
        <v>0.24949859715104142</v>
      </c>
      <c r="AR152" s="42">
        <f t="shared" si="215"/>
        <v>7.7178901762054275E-2</v>
      </c>
      <c r="AS152" s="42">
        <f t="shared" si="167"/>
        <v>-8.4087973530924641E-3</v>
      </c>
      <c r="AT152" s="42">
        <f t="shared" si="236"/>
        <v>0.45649135115475625</v>
      </c>
      <c r="AU152" s="42">
        <f t="shared" si="236"/>
        <v>0.24999331995167015</v>
      </c>
      <c r="AV152" s="42">
        <f t="shared" si="216"/>
        <v>-1.0417556463562627E-2</v>
      </c>
      <c r="AW152" s="42">
        <f t="shared" si="168"/>
        <v>-1.188849339312669E-3</v>
      </c>
      <c r="AX152" s="42">
        <f t="shared" si="169"/>
        <v>-9.5976466924051328E-3</v>
      </c>
      <c r="AY152" s="42">
        <f t="shared" si="217"/>
        <v>0.24804016669882389</v>
      </c>
      <c r="AZ152" s="42">
        <f t="shared" si="218"/>
        <v>4.6008814096042103</v>
      </c>
      <c r="BA152" s="45">
        <f t="shared" si="170"/>
        <v>-1.0952866958668371E-2</v>
      </c>
      <c r="BB152" s="46">
        <f t="shared" si="171"/>
        <v>-8.4087973530924641E-3</v>
      </c>
      <c r="BC152" s="42">
        <f t="shared" si="172"/>
        <v>-1.188849339312669E-3</v>
      </c>
      <c r="BD152" s="42">
        <f t="shared" si="173"/>
        <v>-9.5976466924051328E-3</v>
      </c>
      <c r="BE152" s="42">
        <f t="shared" si="219"/>
        <v>0.24804016669882389</v>
      </c>
      <c r="BF152" s="42">
        <f t="shared" si="220"/>
        <v>5.0866092167711399</v>
      </c>
      <c r="BG152" s="45">
        <f t="shared" si="174"/>
        <v>-1.2109191492250029E-2</v>
      </c>
      <c r="BH152" s="42">
        <f t="shared" si="175"/>
        <v>0.45649135115475625</v>
      </c>
      <c r="BI152" s="42">
        <f t="shared" si="176"/>
        <v>0.24999331995167015</v>
      </c>
      <c r="BJ152" s="42">
        <f t="shared" si="221"/>
        <v>-8.2197217932721226E-3</v>
      </c>
      <c r="BK152" s="42">
        <f t="shared" si="222"/>
        <v>-0.43668390364169329</v>
      </c>
      <c r="BL152" s="42">
        <f t="shared" si="223"/>
        <v>0.24949859715104142</v>
      </c>
      <c r="BM152" s="42">
        <f t="shared" si="224"/>
        <v>8.3847789348538995E-2</v>
      </c>
      <c r="BN152" s="42">
        <f t="shared" si="177"/>
        <v>-9.1353861358428653E-3</v>
      </c>
      <c r="BO152" s="42">
        <f t="shared" si="178"/>
        <v>-9.3803291179125978E-4</v>
      </c>
      <c r="BP152" s="42">
        <f t="shared" si="179"/>
        <v>-1.0073419047634126E-2</v>
      </c>
      <c r="BQ152" s="42">
        <f t="shared" si="225"/>
        <v>0.24538191504813694</v>
      </c>
      <c r="BR152" s="42">
        <f t="shared" si="226"/>
        <v>4.6008814096042103</v>
      </c>
      <c r="BS152" s="45">
        <f t="shared" si="180"/>
        <v>-1.1372619041140845E-2</v>
      </c>
      <c r="BT152" s="42">
        <f t="shared" si="227"/>
        <v>5.0866092167711399</v>
      </c>
      <c r="BU152" s="45">
        <f t="shared" si="181"/>
        <v>-1.2573257965905787E-2</v>
      </c>
      <c r="BV152" s="42">
        <f t="shared" si="228"/>
        <v>-0.43668390364169329</v>
      </c>
      <c r="BW152" s="42">
        <f t="shared" si="228"/>
        <v>0.24949859715104142</v>
      </c>
      <c r="BX152" s="42">
        <f t="shared" si="229"/>
        <v>0</v>
      </c>
      <c r="BY152" s="42">
        <f t="shared" si="182"/>
        <v>0</v>
      </c>
      <c r="BZ152" s="42">
        <f t="shared" si="237"/>
        <v>0.45649135115475625</v>
      </c>
      <c r="CA152" s="42">
        <f t="shared" si="237"/>
        <v>0.24999331995167015</v>
      </c>
      <c r="CB152" s="42">
        <f t="shared" si="230"/>
        <v>0</v>
      </c>
      <c r="CC152" s="42">
        <f t="shared" si="183"/>
        <v>0</v>
      </c>
      <c r="CD152" s="42">
        <f t="shared" si="184"/>
        <v>0</v>
      </c>
      <c r="CE152" s="43">
        <f t="shared" si="185"/>
        <v>-9.5976466924051328E-3</v>
      </c>
      <c r="CF152" s="42">
        <f t="shared" si="186"/>
        <v>0.24804016669882389</v>
      </c>
      <c r="CG152" s="42">
        <f t="shared" si="231"/>
        <v>0</v>
      </c>
      <c r="CH152" s="42">
        <f t="shared" si="187"/>
        <v>0</v>
      </c>
      <c r="CI152" s="42">
        <f t="shared" si="238"/>
        <v>-1.0073419047634126E-2</v>
      </c>
      <c r="CJ152" s="42">
        <f t="shared" si="238"/>
        <v>0.24538191504813694</v>
      </c>
      <c r="CK152" s="42">
        <f t="shared" si="232"/>
        <v>0</v>
      </c>
      <c r="CL152" s="42">
        <f t="shared" si="233"/>
        <v>0</v>
      </c>
      <c r="CM152" s="44">
        <f t="shared" si="188"/>
        <v>0</v>
      </c>
    </row>
    <row r="153" spans="1:91" x14ac:dyDescent="0.55000000000000004">
      <c r="A153" s="1">
        <v>4.1763383884641199</v>
      </c>
      <c r="B153" s="1">
        <v>5.3936774677096899</v>
      </c>
      <c r="C153" s="15">
        <f t="shared" si="189"/>
        <v>1.6439654180857868E-2</v>
      </c>
      <c r="D153" s="5">
        <f t="shared" si="190"/>
        <v>2.1135379406160074E-2</v>
      </c>
      <c r="E153" s="5">
        <f t="shared" si="191"/>
        <v>2.6388244461365985E-2</v>
      </c>
      <c r="F153" s="16">
        <f t="shared" si="192"/>
        <v>3.1046872568669139E-2</v>
      </c>
      <c r="G153" s="43">
        <f t="shared" si="193"/>
        <v>0.35</v>
      </c>
      <c r="H153" s="42">
        <f t="shared" si="194"/>
        <v>0.6</v>
      </c>
      <c r="I153" s="43">
        <f t="shared" si="195"/>
        <v>0.18265497852309237</v>
      </c>
      <c r="J153" s="42">
        <f t="shared" si="196"/>
        <v>0.27766305536466324</v>
      </c>
      <c r="K153" s="42">
        <f t="shared" si="197"/>
        <v>0.54553721074535744</v>
      </c>
      <c r="L153" s="44">
        <f t="shared" si="197"/>
        <v>0.56897319795673507</v>
      </c>
      <c r="M153" s="43">
        <f t="shared" si="198"/>
        <v>8.0143867619937331E-2</v>
      </c>
      <c r="N153" s="42">
        <f t="shared" si="199"/>
        <v>8.6941789746740411E-2</v>
      </c>
      <c r="O153" s="42">
        <f t="shared" si="200"/>
        <v>-1.3523155351159723E-2</v>
      </c>
      <c r="P153" s="44">
        <f t="shared" si="201"/>
        <v>-1.1460475533937389E-2</v>
      </c>
      <c r="Q153" s="43">
        <f t="shared" si="202"/>
        <v>9.3189010148010745E-2</v>
      </c>
      <c r="R153" s="42">
        <f t="shared" si="203"/>
        <v>-1.3898087865397108E-2</v>
      </c>
      <c r="S153" s="42">
        <f t="shared" si="204"/>
        <v>0.52328040734844661</v>
      </c>
      <c r="T153" s="44">
        <f t="shared" si="204"/>
        <v>0.49652553395987931</v>
      </c>
      <c r="U153" s="50">
        <v>0.48638694300124041</v>
      </c>
      <c r="V153" s="51">
        <v>0.51361305699875959</v>
      </c>
      <c r="W153" s="42">
        <f t="shared" si="205"/>
        <v>6.8056385576928727E-4</v>
      </c>
      <c r="X153" s="42">
        <f t="shared" si="205"/>
        <v>1.4599172180213219E-4</v>
      </c>
      <c r="Y153" s="42">
        <f t="shared" si="161"/>
        <v>8.2655557757141949E-4</v>
      </c>
      <c r="Z153" s="43">
        <f t="shared" si="162"/>
        <v>3.6893464347206195E-2</v>
      </c>
      <c r="AA153" s="42">
        <f t="shared" si="163"/>
        <v>0.24945802263369038</v>
      </c>
      <c r="AB153" s="42">
        <f t="shared" si="206"/>
        <v>0.54553721074535744</v>
      </c>
      <c r="AC153" s="44">
        <f t="shared" si="164"/>
        <v>5.020781161581828E-3</v>
      </c>
      <c r="AD153" s="43">
        <f t="shared" si="234"/>
        <v>3.6893464347206195E-2</v>
      </c>
      <c r="AE153" s="42">
        <f t="shared" si="234"/>
        <v>0.24945802263369038</v>
      </c>
      <c r="AF153" s="42">
        <f t="shared" si="207"/>
        <v>0.56897319795673507</v>
      </c>
      <c r="AG153" s="44">
        <f t="shared" si="208"/>
        <v>5.2364712387686649E-3</v>
      </c>
      <c r="AH153" s="43">
        <f t="shared" si="209"/>
        <v>-1.7087523038880281E-2</v>
      </c>
      <c r="AI153" s="42">
        <f t="shared" si="210"/>
        <v>0.24998792808573606</v>
      </c>
      <c r="AJ153" s="42">
        <f t="shared" si="211"/>
        <v>0.54553721074535744</v>
      </c>
      <c r="AK153" s="44">
        <f t="shared" si="165"/>
        <v>-2.3303573813624454E-3</v>
      </c>
      <c r="AL153" s="42">
        <f t="shared" si="235"/>
        <v>-1.7087523038880281E-2</v>
      </c>
      <c r="AM153" s="42">
        <f t="shared" si="235"/>
        <v>0.24998792808573606</v>
      </c>
      <c r="AN153" s="42">
        <f t="shared" si="212"/>
        <v>0.56897319795673507</v>
      </c>
      <c r="AO153" s="45">
        <f t="shared" si="166"/>
        <v>-2.4304682898611185E-3</v>
      </c>
      <c r="AP153" s="46">
        <f t="shared" si="213"/>
        <v>3.6893464347206195E-2</v>
      </c>
      <c r="AQ153" s="42">
        <f t="shared" si="214"/>
        <v>0.24945802263369038</v>
      </c>
      <c r="AR153" s="42">
        <f t="shared" si="215"/>
        <v>8.0143867619937331E-2</v>
      </c>
      <c r="AS153" s="42">
        <f t="shared" si="167"/>
        <v>7.3759372016570283E-4</v>
      </c>
      <c r="AT153" s="42">
        <f t="shared" si="236"/>
        <v>-1.7087523038880281E-2</v>
      </c>
      <c r="AU153" s="42">
        <f t="shared" si="236"/>
        <v>0.24998792808573606</v>
      </c>
      <c r="AV153" s="42">
        <f t="shared" si="216"/>
        <v>-1.3523155351159723E-2</v>
      </c>
      <c r="AW153" s="42">
        <f t="shared" si="168"/>
        <v>5.7766517610832467E-5</v>
      </c>
      <c r="AX153" s="42">
        <f t="shared" si="169"/>
        <v>7.9536023777653528E-4</v>
      </c>
      <c r="AY153" s="42">
        <f t="shared" si="217"/>
        <v>0.24792636243753291</v>
      </c>
      <c r="AZ153" s="42">
        <f t="shared" si="218"/>
        <v>4.1763383884641199</v>
      </c>
      <c r="BA153" s="45">
        <f t="shared" si="170"/>
        <v>8.2353538502151784E-4</v>
      </c>
      <c r="BB153" s="46">
        <f t="shared" si="171"/>
        <v>7.3759372016570283E-4</v>
      </c>
      <c r="BC153" s="42">
        <f t="shared" si="172"/>
        <v>5.7766517610832467E-5</v>
      </c>
      <c r="BD153" s="42">
        <f t="shared" si="173"/>
        <v>7.9536023777653528E-4</v>
      </c>
      <c r="BE153" s="42">
        <f t="shared" si="219"/>
        <v>0.24792636243753291</v>
      </c>
      <c r="BF153" s="42">
        <f t="shared" si="220"/>
        <v>5.3936774677096899</v>
      </c>
      <c r="BG153" s="45">
        <f t="shared" si="174"/>
        <v>1.063583416114354E-3</v>
      </c>
      <c r="BH153" s="42">
        <f t="shared" si="175"/>
        <v>-1.7087523038880281E-2</v>
      </c>
      <c r="BI153" s="42">
        <f t="shared" si="176"/>
        <v>0.24998792808573606</v>
      </c>
      <c r="BJ153" s="42">
        <f t="shared" si="221"/>
        <v>-1.1460475533937389E-2</v>
      </c>
      <c r="BK153" s="42">
        <f t="shared" si="222"/>
        <v>3.6893464347206195E-2</v>
      </c>
      <c r="BL153" s="42">
        <f t="shared" si="223"/>
        <v>0.24945802263369038</v>
      </c>
      <c r="BM153" s="42">
        <f t="shared" si="224"/>
        <v>8.6941789746740411E-2</v>
      </c>
      <c r="BN153" s="42">
        <f t="shared" si="177"/>
        <v>8.0015751724477069E-4</v>
      </c>
      <c r="BO153" s="42">
        <f t="shared" si="178"/>
        <v>4.8955420873940789E-5</v>
      </c>
      <c r="BP153" s="42">
        <f t="shared" si="179"/>
        <v>8.4911293811871147E-4</v>
      </c>
      <c r="BQ153" s="42">
        <f t="shared" si="225"/>
        <v>0.24524269796362103</v>
      </c>
      <c r="BR153" s="42">
        <f t="shared" si="226"/>
        <v>4.1763383884641199</v>
      </c>
      <c r="BS153" s="45">
        <f t="shared" si="180"/>
        <v>8.6967547648657381E-4</v>
      </c>
      <c r="BT153" s="42">
        <f t="shared" si="227"/>
        <v>5.3936774677096899</v>
      </c>
      <c r="BU153" s="45">
        <f t="shared" si="181"/>
        <v>1.1231726420210841E-3</v>
      </c>
      <c r="BV153" s="42">
        <f t="shared" si="228"/>
        <v>3.6893464347206195E-2</v>
      </c>
      <c r="BW153" s="42">
        <f t="shared" si="228"/>
        <v>0.24945802263369038</v>
      </c>
      <c r="BX153" s="42">
        <f t="shared" si="229"/>
        <v>0</v>
      </c>
      <c r="BY153" s="42">
        <f t="shared" si="182"/>
        <v>0</v>
      </c>
      <c r="BZ153" s="42">
        <f t="shared" si="237"/>
        <v>-1.7087523038880281E-2</v>
      </c>
      <c r="CA153" s="42">
        <f t="shared" si="237"/>
        <v>0.24998792808573606</v>
      </c>
      <c r="CB153" s="42">
        <f t="shared" si="230"/>
        <v>0</v>
      </c>
      <c r="CC153" s="42">
        <f t="shared" si="183"/>
        <v>0</v>
      </c>
      <c r="CD153" s="42">
        <f t="shared" si="184"/>
        <v>0</v>
      </c>
      <c r="CE153" s="43">
        <f t="shared" si="185"/>
        <v>7.9536023777653528E-4</v>
      </c>
      <c r="CF153" s="42">
        <f t="shared" si="186"/>
        <v>0.24792636243753291</v>
      </c>
      <c r="CG153" s="42">
        <f t="shared" si="231"/>
        <v>0</v>
      </c>
      <c r="CH153" s="42">
        <f t="shared" si="187"/>
        <v>0</v>
      </c>
      <c r="CI153" s="42">
        <f t="shared" si="238"/>
        <v>8.4911293811871147E-4</v>
      </c>
      <c r="CJ153" s="42">
        <f t="shared" si="238"/>
        <v>0.24524269796362103</v>
      </c>
      <c r="CK153" s="42">
        <f t="shared" si="232"/>
        <v>0</v>
      </c>
      <c r="CL153" s="42">
        <f t="shared" si="233"/>
        <v>0</v>
      </c>
      <c r="CM153" s="44">
        <f t="shared" si="188"/>
        <v>0</v>
      </c>
    </row>
    <row r="154" spans="1:91" x14ac:dyDescent="0.55000000000000004">
      <c r="A154" s="5">
        <v>3.0985414795918298</v>
      </c>
      <c r="B154" s="5">
        <v>3.8891376817629499</v>
      </c>
      <c r="C154" s="15">
        <f t="shared" si="189"/>
        <v>1.6398477411606792E-2</v>
      </c>
      <c r="D154" s="5">
        <f t="shared" si="190"/>
        <v>2.1082200235354356E-2</v>
      </c>
      <c r="E154" s="5">
        <f t="shared" si="191"/>
        <v>2.6344760687541657E-2</v>
      </c>
      <c r="F154" s="16">
        <f t="shared" si="192"/>
        <v>3.0990713936568087E-2</v>
      </c>
      <c r="G154" s="43">
        <f t="shared" si="193"/>
        <v>0.35</v>
      </c>
      <c r="H154" s="42">
        <f t="shared" si="194"/>
        <v>0.6</v>
      </c>
      <c r="I154" s="43">
        <f t="shared" si="195"/>
        <v>0.13280294181180166</v>
      </c>
      <c r="J154" s="42">
        <f t="shared" si="196"/>
        <v>0.20215748711571116</v>
      </c>
      <c r="K154" s="42">
        <f t="shared" si="197"/>
        <v>0.53315202562550423</v>
      </c>
      <c r="L154" s="44">
        <f t="shared" si="197"/>
        <v>0.55036795351296386</v>
      </c>
      <c r="M154" s="43">
        <f t="shared" si="198"/>
        <v>7.989282856185824E-2</v>
      </c>
      <c r="N154" s="42">
        <f t="shared" si="199"/>
        <v>8.6679966184801976E-2</v>
      </c>
      <c r="O154" s="42">
        <f t="shared" si="200"/>
        <v>-1.34066374820916E-2</v>
      </c>
      <c r="P154" s="44">
        <f t="shared" si="201"/>
        <v>-1.1338952119444332E-2</v>
      </c>
      <c r="Q154" s="43">
        <f t="shared" si="202"/>
        <v>9.0300898980408231E-2</v>
      </c>
      <c r="R154" s="42">
        <f t="shared" si="203"/>
        <v>-1.3388371803364007E-2</v>
      </c>
      <c r="S154" s="42">
        <f t="shared" si="204"/>
        <v>0.5225598969037244</v>
      </c>
      <c r="T154" s="44">
        <f t="shared" si="204"/>
        <v>0.49665295704504525</v>
      </c>
      <c r="U154" s="50">
        <v>0.71390575568039472</v>
      </c>
      <c r="V154" s="51">
        <v>0.28609424431960528</v>
      </c>
      <c r="W154" s="42">
        <f t="shared" si="205"/>
        <v>1.8306618835490732E-2</v>
      </c>
      <c r="X154" s="42">
        <f t="shared" si="205"/>
        <v>2.2167485752297177E-2</v>
      </c>
      <c r="Y154" s="42">
        <f t="shared" si="161"/>
        <v>4.0474104587787912E-2</v>
      </c>
      <c r="Z154" s="43">
        <f t="shared" si="162"/>
        <v>-0.19134585877667032</v>
      </c>
      <c r="AA154" s="42">
        <f t="shared" si="163"/>
        <v>0.24949105105169334</v>
      </c>
      <c r="AB154" s="42">
        <f t="shared" si="206"/>
        <v>0.53315202562550423</v>
      </c>
      <c r="AC154" s="44">
        <f t="shared" si="164"/>
        <v>-2.5452186894579242E-2</v>
      </c>
      <c r="AD154" s="43">
        <f t="shared" si="234"/>
        <v>-0.19134585877667032</v>
      </c>
      <c r="AE154" s="42">
        <f t="shared" si="234"/>
        <v>0.24949105105169334</v>
      </c>
      <c r="AF154" s="42">
        <f t="shared" si="207"/>
        <v>0.55036795351296386</v>
      </c>
      <c r="AG154" s="44">
        <f t="shared" si="208"/>
        <v>-2.6274059443297661E-2</v>
      </c>
      <c r="AH154" s="43">
        <f t="shared" si="209"/>
        <v>0.21055871272543997</v>
      </c>
      <c r="AI154" s="42">
        <f t="shared" si="210"/>
        <v>0.24998879730345766</v>
      </c>
      <c r="AJ154" s="42">
        <f t="shared" si="211"/>
        <v>0.53315202562550423</v>
      </c>
      <c r="AK154" s="44">
        <f t="shared" si="165"/>
        <v>2.8063693438146353E-2</v>
      </c>
      <c r="AL154" s="42">
        <f t="shared" si="235"/>
        <v>0.21055871272543997</v>
      </c>
      <c r="AM154" s="42">
        <f t="shared" si="235"/>
        <v>0.24998879730345766</v>
      </c>
      <c r="AN154" s="42">
        <f t="shared" si="212"/>
        <v>0.55036795351296386</v>
      </c>
      <c r="AO154" s="45">
        <f t="shared" si="166"/>
        <v>2.8969893732368381E-2</v>
      </c>
      <c r="AP154" s="46">
        <f t="shared" si="213"/>
        <v>-0.19134585877667032</v>
      </c>
      <c r="AQ154" s="42">
        <f t="shared" si="214"/>
        <v>0.24949105105169334</v>
      </c>
      <c r="AR154" s="42">
        <f t="shared" si="215"/>
        <v>7.989282856185824E-2</v>
      </c>
      <c r="AS154" s="42">
        <f t="shared" si="167"/>
        <v>-3.8140100878493615E-3</v>
      </c>
      <c r="AT154" s="42">
        <f t="shared" si="236"/>
        <v>0.21055871272543997</v>
      </c>
      <c r="AU154" s="42">
        <f t="shared" si="236"/>
        <v>0.24998879730345766</v>
      </c>
      <c r="AV154" s="42">
        <f t="shared" si="216"/>
        <v>-1.34066374820916E-2</v>
      </c>
      <c r="AW154" s="42">
        <f t="shared" si="168"/>
        <v>-7.0568945863493484E-4</v>
      </c>
      <c r="AX154" s="42">
        <f t="shared" si="169"/>
        <v>-4.5196995464842965E-3</v>
      </c>
      <c r="AY154" s="42">
        <f t="shared" si="217"/>
        <v>0.24890094319692591</v>
      </c>
      <c r="AZ154" s="42">
        <f t="shared" si="218"/>
        <v>3.0985414795918298</v>
      </c>
      <c r="BA154" s="45">
        <f t="shared" si="170"/>
        <v>-3.4857274148256149E-3</v>
      </c>
      <c r="BB154" s="46">
        <f t="shared" si="171"/>
        <v>-3.8140100878493615E-3</v>
      </c>
      <c r="BC154" s="42">
        <f t="shared" si="172"/>
        <v>-7.0568945863493484E-4</v>
      </c>
      <c r="BD154" s="42">
        <f t="shared" si="173"/>
        <v>-4.5196995464842965E-3</v>
      </c>
      <c r="BE154" s="42">
        <f t="shared" si="219"/>
        <v>0.24890094319692591</v>
      </c>
      <c r="BF154" s="42">
        <f t="shared" si="220"/>
        <v>3.8891376817629499</v>
      </c>
      <c r="BG154" s="45">
        <f t="shared" si="174"/>
        <v>-4.375114526186121E-3</v>
      </c>
      <c r="BH154" s="42">
        <f t="shared" si="175"/>
        <v>0.21055871272543997</v>
      </c>
      <c r="BI154" s="42">
        <f t="shared" si="176"/>
        <v>0.24998879730345766</v>
      </c>
      <c r="BJ154" s="42">
        <f t="shared" si="221"/>
        <v>-1.1338952119444332E-2</v>
      </c>
      <c r="BK154" s="42">
        <f t="shared" si="222"/>
        <v>-0.19134585877667032</v>
      </c>
      <c r="BL154" s="42">
        <f t="shared" si="223"/>
        <v>0.24949105105169334</v>
      </c>
      <c r="BM154" s="42">
        <f t="shared" si="224"/>
        <v>8.6679966184801976E-2</v>
      </c>
      <c r="BN154" s="42">
        <f t="shared" si="177"/>
        <v>-4.1380217898694819E-3</v>
      </c>
      <c r="BO154" s="42">
        <f t="shared" si="178"/>
        <v>-5.9685204387355012E-4</v>
      </c>
      <c r="BP154" s="42">
        <f t="shared" si="179"/>
        <v>-4.7348738337430318E-3</v>
      </c>
      <c r="BQ154" s="42">
        <f t="shared" si="225"/>
        <v>0.24746306925891592</v>
      </c>
      <c r="BR154" s="42">
        <f t="shared" si="226"/>
        <v>3.0985414795918298</v>
      </c>
      <c r="BS154" s="45">
        <f t="shared" si="180"/>
        <v>-3.6305809177870339E-3</v>
      </c>
      <c r="BT154" s="42">
        <f t="shared" si="227"/>
        <v>3.8891376817629499</v>
      </c>
      <c r="BU154" s="45">
        <f t="shared" si="181"/>
        <v>-4.5569275567403636E-3</v>
      </c>
      <c r="BV154" s="42">
        <f t="shared" si="228"/>
        <v>-0.19134585877667032</v>
      </c>
      <c r="BW154" s="42">
        <f t="shared" si="228"/>
        <v>0.24949105105169334</v>
      </c>
      <c r="BX154" s="42">
        <f t="shared" si="229"/>
        <v>0</v>
      </c>
      <c r="BY154" s="42">
        <f t="shared" si="182"/>
        <v>0</v>
      </c>
      <c r="BZ154" s="42">
        <f t="shared" si="237"/>
        <v>0.21055871272543997</v>
      </c>
      <c r="CA154" s="42">
        <f t="shared" si="237"/>
        <v>0.24998879730345766</v>
      </c>
      <c r="CB154" s="42">
        <f t="shared" si="230"/>
        <v>0</v>
      </c>
      <c r="CC154" s="42">
        <f t="shared" si="183"/>
        <v>0</v>
      </c>
      <c r="CD154" s="42">
        <f t="shared" si="184"/>
        <v>0</v>
      </c>
      <c r="CE154" s="43">
        <f t="shared" si="185"/>
        <v>-4.5196995464842965E-3</v>
      </c>
      <c r="CF154" s="42">
        <f t="shared" si="186"/>
        <v>0.24890094319692591</v>
      </c>
      <c r="CG154" s="42">
        <f t="shared" si="231"/>
        <v>0</v>
      </c>
      <c r="CH154" s="42">
        <f t="shared" si="187"/>
        <v>0</v>
      </c>
      <c r="CI154" s="42">
        <f t="shared" si="238"/>
        <v>-4.7348738337430318E-3</v>
      </c>
      <c r="CJ154" s="42">
        <f t="shared" si="238"/>
        <v>0.24746306925891592</v>
      </c>
      <c r="CK154" s="42">
        <f t="shared" si="232"/>
        <v>0</v>
      </c>
      <c r="CL154" s="42">
        <f t="shared" si="233"/>
        <v>0</v>
      </c>
      <c r="CM154" s="44">
        <f t="shared" si="188"/>
        <v>0</v>
      </c>
    </row>
    <row r="155" spans="1:91" x14ac:dyDescent="0.55000000000000004">
      <c r="A155" s="1">
        <v>7.6373122621371099</v>
      </c>
      <c r="B155" s="1">
        <v>7.9752972656727099</v>
      </c>
      <c r="C155" s="15">
        <f t="shared" si="189"/>
        <v>1.6572763782348073E-2</v>
      </c>
      <c r="D155" s="5">
        <f t="shared" si="190"/>
        <v>2.1300955961663662E-2</v>
      </c>
      <c r="E155" s="5">
        <f t="shared" si="191"/>
        <v>2.6526289733431008E-2</v>
      </c>
      <c r="F155" s="16">
        <f t="shared" si="192"/>
        <v>3.1218560314405105E-2</v>
      </c>
      <c r="G155" s="43">
        <f t="shared" si="193"/>
        <v>0.35</v>
      </c>
      <c r="H155" s="42">
        <f t="shared" si="194"/>
        <v>0.6</v>
      </c>
      <c r="I155" s="43">
        <f t="shared" si="195"/>
        <v>0.29645282788969973</v>
      </c>
      <c r="J155" s="42">
        <f t="shared" si="196"/>
        <v>0.45156685656384798</v>
      </c>
      <c r="K155" s="42">
        <f t="shared" si="197"/>
        <v>0.57357515297930295</v>
      </c>
      <c r="L155" s="44">
        <f t="shared" si="197"/>
        <v>0.61101170349021117</v>
      </c>
      <c r="M155" s="43">
        <f t="shared" si="198"/>
        <v>8.1165437906587201E-2</v>
      </c>
      <c r="N155" s="42">
        <f t="shared" si="199"/>
        <v>8.7993669156966853E-2</v>
      </c>
      <c r="O155" s="42">
        <f t="shared" si="200"/>
        <v>-1.4809822153998918E-2</v>
      </c>
      <c r="P155" s="44">
        <f t="shared" si="201"/>
        <v>-1.2787446806062752E-2</v>
      </c>
      <c r="Q155" s="43">
        <f t="shared" si="202"/>
        <v>0.10031964015185524</v>
      </c>
      <c r="R155" s="42">
        <f t="shared" si="203"/>
        <v>-1.6307825663839062E-2</v>
      </c>
      <c r="S155" s="42">
        <f t="shared" si="204"/>
        <v>0.52505889743718526</v>
      </c>
      <c r="T155" s="44">
        <f t="shared" si="204"/>
        <v>0.49592313393554566</v>
      </c>
      <c r="U155" s="50">
        <v>7.1038437770474472E-2</v>
      </c>
      <c r="V155" s="51">
        <v>0.92896156222952553</v>
      </c>
      <c r="W155" s="42">
        <f t="shared" si="205"/>
        <v>0.10306728889798568</v>
      </c>
      <c r="X155" s="42">
        <f t="shared" si="205"/>
        <v>9.3761140189660169E-2</v>
      </c>
      <c r="Y155" s="42">
        <f t="shared" si="161"/>
        <v>0.19682842908764586</v>
      </c>
      <c r="Z155" s="43">
        <f t="shared" si="162"/>
        <v>0.45402045966671079</v>
      </c>
      <c r="AA155" s="42">
        <f t="shared" si="163"/>
        <v>0.24937205165923262</v>
      </c>
      <c r="AB155" s="42">
        <f t="shared" si="206"/>
        <v>0.57357515297930295</v>
      </c>
      <c r="AC155" s="44">
        <f t="shared" si="164"/>
        <v>6.4940186576403824E-2</v>
      </c>
      <c r="AD155" s="43">
        <f t="shared" si="234"/>
        <v>0.45402045966671079</v>
      </c>
      <c r="AE155" s="42">
        <f t="shared" si="234"/>
        <v>0.24937205165923262</v>
      </c>
      <c r="AF155" s="42">
        <f t="shared" si="207"/>
        <v>0.61101170349021117</v>
      </c>
      <c r="AG155" s="44">
        <f t="shared" si="208"/>
        <v>6.9178753331479201E-2</v>
      </c>
      <c r="AH155" s="43">
        <f t="shared" si="209"/>
        <v>-0.43303842829397987</v>
      </c>
      <c r="AI155" s="42">
        <f t="shared" si="210"/>
        <v>0.24998337916309249</v>
      </c>
      <c r="AJ155" s="42">
        <f t="shared" si="211"/>
        <v>0.57357515297930295</v>
      </c>
      <c r="AK155" s="44">
        <f t="shared" si="165"/>
        <v>-6.2090892403812561E-2</v>
      </c>
      <c r="AL155" s="42">
        <f t="shared" si="235"/>
        <v>-0.43303842829397987</v>
      </c>
      <c r="AM155" s="42">
        <f t="shared" si="235"/>
        <v>0.24998337916309249</v>
      </c>
      <c r="AN155" s="42">
        <f t="shared" si="212"/>
        <v>0.61101170349021117</v>
      </c>
      <c r="AO155" s="45">
        <f t="shared" si="166"/>
        <v>-6.6143489204194841E-2</v>
      </c>
      <c r="AP155" s="46">
        <f t="shared" si="213"/>
        <v>0.45402045966671079</v>
      </c>
      <c r="AQ155" s="42">
        <f t="shared" si="214"/>
        <v>0.24937205165923262</v>
      </c>
      <c r="AR155" s="42">
        <f t="shared" si="215"/>
        <v>8.1165437906587201E-2</v>
      </c>
      <c r="AS155" s="42">
        <f t="shared" si="167"/>
        <v>9.1895519773317128E-3</v>
      </c>
      <c r="AT155" s="42">
        <f t="shared" si="236"/>
        <v>-0.43303842829397987</v>
      </c>
      <c r="AU155" s="42">
        <f t="shared" si="236"/>
        <v>0.24998337916309249</v>
      </c>
      <c r="AV155" s="42">
        <f t="shared" si="216"/>
        <v>-1.4809822153998918E-2</v>
      </c>
      <c r="AW155" s="42">
        <f t="shared" si="168"/>
        <v>1.6031989341015404E-3</v>
      </c>
      <c r="AX155" s="42">
        <f t="shared" si="169"/>
        <v>1.0792750911433254E-2</v>
      </c>
      <c r="AY155" s="42">
        <f t="shared" si="217"/>
        <v>0.24458669686407217</v>
      </c>
      <c r="AZ155" s="42">
        <f t="shared" si="218"/>
        <v>7.6373122621371099</v>
      </c>
      <c r="BA155" s="45">
        <f t="shared" si="170"/>
        <v>2.0160696585893419E-2</v>
      </c>
      <c r="BB155" s="46">
        <f t="shared" si="171"/>
        <v>9.1895519773317128E-3</v>
      </c>
      <c r="BC155" s="42">
        <f t="shared" si="172"/>
        <v>1.6031989341015404E-3</v>
      </c>
      <c r="BD155" s="42">
        <f t="shared" si="173"/>
        <v>1.0792750911433254E-2</v>
      </c>
      <c r="BE155" s="42">
        <f t="shared" si="219"/>
        <v>0.24458669686407217</v>
      </c>
      <c r="BF155" s="42">
        <f t="shared" si="220"/>
        <v>7.9752972656727099</v>
      </c>
      <c r="BG155" s="45">
        <f t="shared" si="174"/>
        <v>2.1052896992657538E-2</v>
      </c>
      <c r="BH155" s="42">
        <f t="shared" si="175"/>
        <v>-0.43303842829397987</v>
      </c>
      <c r="BI155" s="42">
        <f t="shared" si="176"/>
        <v>0.24998337916309249</v>
      </c>
      <c r="BJ155" s="42">
        <f t="shared" si="221"/>
        <v>-1.2787446806062752E-2</v>
      </c>
      <c r="BK155" s="42">
        <f t="shared" si="222"/>
        <v>0.45402045966671079</v>
      </c>
      <c r="BL155" s="42">
        <f t="shared" si="223"/>
        <v>0.24937205165923262</v>
      </c>
      <c r="BM155" s="42">
        <f t="shared" si="224"/>
        <v>8.7993669156966853E-2</v>
      </c>
      <c r="BN155" s="42">
        <f t="shared" si="177"/>
        <v>9.9626444118334663E-3</v>
      </c>
      <c r="BO155" s="42">
        <f t="shared" si="178"/>
        <v>1.3842719295467272E-3</v>
      </c>
      <c r="BP155" s="42">
        <f t="shared" si="179"/>
        <v>1.1346916341380194E-2</v>
      </c>
      <c r="BQ155" s="42">
        <f t="shared" si="225"/>
        <v>0.23767640168820145</v>
      </c>
      <c r="BR155" s="42">
        <f t="shared" si="226"/>
        <v>7.6373122621371099</v>
      </c>
      <c r="BS155" s="45">
        <f t="shared" si="180"/>
        <v>2.0597023496772972E-2</v>
      </c>
      <c r="BT155" s="42">
        <f t="shared" si="227"/>
        <v>7.9752972656727099</v>
      </c>
      <c r="BU155" s="45">
        <f t="shared" si="181"/>
        <v>2.1508533308135805E-2</v>
      </c>
      <c r="BV155" s="42">
        <f t="shared" si="228"/>
        <v>0.45402045966671079</v>
      </c>
      <c r="BW155" s="42">
        <f t="shared" si="228"/>
        <v>0.24937205165923262</v>
      </c>
      <c r="BX155" s="42">
        <f t="shared" si="229"/>
        <v>0</v>
      </c>
      <c r="BY155" s="42">
        <f t="shared" si="182"/>
        <v>0</v>
      </c>
      <c r="BZ155" s="42">
        <f t="shared" si="237"/>
        <v>-0.43303842829397987</v>
      </c>
      <c r="CA155" s="42">
        <f t="shared" si="237"/>
        <v>0.24998337916309249</v>
      </c>
      <c r="CB155" s="42">
        <f t="shared" si="230"/>
        <v>0</v>
      </c>
      <c r="CC155" s="42">
        <f t="shared" si="183"/>
        <v>0</v>
      </c>
      <c r="CD155" s="42">
        <f t="shared" si="184"/>
        <v>0</v>
      </c>
      <c r="CE155" s="43">
        <f t="shared" si="185"/>
        <v>1.0792750911433254E-2</v>
      </c>
      <c r="CF155" s="42">
        <f t="shared" si="186"/>
        <v>0.24458669686407217</v>
      </c>
      <c r="CG155" s="42">
        <f t="shared" si="231"/>
        <v>0</v>
      </c>
      <c r="CH155" s="42">
        <f t="shared" si="187"/>
        <v>0</v>
      </c>
      <c r="CI155" s="42">
        <f t="shared" si="238"/>
        <v>1.1346916341380194E-2</v>
      </c>
      <c r="CJ155" s="42">
        <f t="shared" si="238"/>
        <v>0.23767640168820145</v>
      </c>
      <c r="CK155" s="42">
        <f t="shared" si="232"/>
        <v>0</v>
      </c>
      <c r="CL155" s="42">
        <f t="shared" si="233"/>
        <v>0</v>
      </c>
      <c r="CM155" s="44">
        <f t="shared" si="188"/>
        <v>0</v>
      </c>
    </row>
    <row r="156" spans="1:91" x14ac:dyDescent="0.55000000000000004">
      <c r="A156" s="1">
        <v>4.9021211780881204</v>
      </c>
      <c r="B156" s="1">
        <v>6.3536642190864496</v>
      </c>
      <c r="C156" s="15">
        <f t="shared" si="189"/>
        <v>1.5564728953053402E-2</v>
      </c>
      <c r="D156" s="5">
        <f t="shared" si="190"/>
        <v>2.0248311112030785E-2</v>
      </c>
      <c r="E156" s="5">
        <f t="shared" si="191"/>
        <v>2.549643855859236E-2</v>
      </c>
      <c r="F156" s="16">
        <f t="shared" si="192"/>
        <v>3.0143133648998316E-2</v>
      </c>
      <c r="G156" s="43">
        <f t="shared" si="193"/>
        <v>0.35</v>
      </c>
      <c r="H156" s="42">
        <f t="shared" si="194"/>
        <v>0.6</v>
      </c>
      <c r="I156" s="43">
        <f t="shared" si="195"/>
        <v>0.204951157241405</v>
      </c>
      <c r="J156" s="42">
        <f t="shared" si="196"/>
        <v>0.31650598114067952</v>
      </c>
      <c r="K156" s="42">
        <f t="shared" si="197"/>
        <v>0.5510591859828784</v>
      </c>
      <c r="L156" s="44">
        <f t="shared" si="197"/>
        <v>0.57847249777191101</v>
      </c>
      <c r="M156" s="43">
        <f t="shared" si="198"/>
        <v>7.7918428577767013E-2</v>
      </c>
      <c r="N156" s="42">
        <f t="shared" si="199"/>
        <v>8.4534731490392895E-2</v>
      </c>
      <c r="O156" s="42">
        <f t="shared" si="200"/>
        <v>-1.1705277533808289E-2</v>
      </c>
      <c r="P156" s="44">
        <f t="shared" si="201"/>
        <v>-9.4802723458530108E-3</v>
      </c>
      <c r="Q156" s="43">
        <f t="shared" si="202"/>
        <v>9.1838683098854734E-2</v>
      </c>
      <c r="R156" s="42">
        <f t="shared" si="203"/>
        <v>-1.1934377532947637E-2</v>
      </c>
      <c r="S156" s="42">
        <f t="shared" si="204"/>
        <v>0.52294354689444045</v>
      </c>
      <c r="T156" s="44">
        <f t="shared" si="204"/>
        <v>0.49701644102888026</v>
      </c>
      <c r="U156" s="50">
        <v>0.64438223741212874</v>
      </c>
      <c r="V156" s="51">
        <v>0.35561776258787126</v>
      </c>
      <c r="W156" s="42">
        <f t="shared" si="205"/>
        <v>7.3736777773254387E-3</v>
      </c>
      <c r="X156" s="42">
        <f t="shared" si="205"/>
        <v>9.9967931324319321E-3</v>
      </c>
      <c r="Y156" s="42">
        <f t="shared" si="161"/>
        <v>1.7370470909757373E-2</v>
      </c>
      <c r="Z156" s="43">
        <f t="shared" si="162"/>
        <v>-0.1214386905176883</v>
      </c>
      <c r="AA156" s="42">
        <f t="shared" si="163"/>
        <v>0.2494735936559026</v>
      </c>
      <c r="AB156" s="42">
        <f t="shared" si="206"/>
        <v>0.5510591859828784</v>
      </c>
      <c r="AC156" s="44">
        <f t="shared" si="164"/>
        <v>-1.6694749422840941E-2</v>
      </c>
      <c r="AD156" s="43">
        <f t="shared" si="234"/>
        <v>-0.1214386905176883</v>
      </c>
      <c r="AE156" s="42">
        <f t="shared" si="234"/>
        <v>0.2494735936559026</v>
      </c>
      <c r="AF156" s="42">
        <f t="shared" si="207"/>
        <v>0.57847249777191101</v>
      </c>
      <c r="AG156" s="44">
        <f t="shared" si="208"/>
        <v>-1.7525256168412787E-2</v>
      </c>
      <c r="AH156" s="43">
        <f t="shared" si="209"/>
        <v>0.14139867844100901</v>
      </c>
      <c r="AI156" s="42">
        <f t="shared" si="210"/>
        <v>0.24999109837586589</v>
      </c>
      <c r="AJ156" s="42">
        <f t="shared" si="211"/>
        <v>0.5510591859828784</v>
      </c>
      <c r="AK156" s="44">
        <f t="shared" si="165"/>
        <v>1.9479066554176624E-2</v>
      </c>
      <c r="AL156" s="42">
        <f t="shared" si="235"/>
        <v>0.14139867844100901</v>
      </c>
      <c r="AM156" s="42">
        <f t="shared" si="235"/>
        <v>0.24999109837586589</v>
      </c>
      <c r="AN156" s="42">
        <f t="shared" si="212"/>
        <v>0.57847249777191101</v>
      </c>
      <c r="AO156" s="45">
        <f t="shared" si="166"/>
        <v>2.0448083564312363E-2</v>
      </c>
      <c r="AP156" s="46">
        <f t="shared" si="213"/>
        <v>-0.1214386905176883</v>
      </c>
      <c r="AQ156" s="42">
        <f t="shared" si="214"/>
        <v>0.2494735936559026</v>
      </c>
      <c r="AR156" s="42">
        <f t="shared" si="215"/>
        <v>7.7918428577767013E-2</v>
      </c>
      <c r="AS156" s="42">
        <f t="shared" si="167"/>
        <v>-2.3605969623882945E-3</v>
      </c>
      <c r="AT156" s="42">
        <f t="shared" si="236"/>
        <v>0.14139867844100901</v>
      </c>
      <c r="AU156" s="42">
        <f t="shared" si="236"/>
        <v>0.24999109837586589</v>
      </c>
      <c r="AV156" s="42">
        <f t="shared" si="216"/>
        <v>-1.1705277533808289E-2</v>
      </c>
      <c r="AW156" s="42">
        <f t="shared" si="168"/>
        <v>-4.1376296034242025E-4</v>
      </c>
      <c r="AX156" s="42">
        <f t="shared" si="169"/>
        <v>-2.7743599227307149E-3</v>
      </c>
      <c r="AY156" s="42">
        <f t="shared" si="217"/>
        <v>0.24739295952676582</v>
      </c>
      <c r="AZ156" s="42">
        <f t="shared" si="218"/>
        <v>4.9021211780881204</v>
      </c>
      <c r="BA156" s="45">
        <f t="shared" si="170"/>
        <v>-3.3646057348430875E-3</v>
      </c>
      <c r="BB156" s="46">
        <f t="shared" si="171"/>
        <v>-2.3605969623882945E-3</v>
      </c>
      <c r="BC156" s="42">
        <f t="shared" si="172"/>
        <v>-4.1376296034242025E-4</v>
      </c>
      <c r="BD156" s="42">
        <f t="shared" si="173"/>
        <v>-2.7743599227307149E-3</v>
      </c>
      <c r="BE156" s="42">
        <f t="shared" si="219"/>
        <v>0.24739295952676582</v>
      </c>
      <c r="BF156" s="42">
        <f t="shared" si="220"/>
        <v>6.3536642190864496</v>
      </c>
      <c r="BG156" s="45">
        <f t="shared" si="174"/>
        <v>-4.3608826245178783E-3</v>
      </c>
      <c r="BH156" s="42">
        <f t="shared" si="175"/>
        <v>0.14139867844100901</v>
      </c>
      <c r="BI156" s="42">
        <f t="shared" si="176"/>
        <v>0.24999109837586589</v>
      </c>
      <c r="BJ156" s="42">
        <f t="shared" si="221"/>
        <v>-9.4802723458530108E-3</v>
      </c>
      <c r="BK156" s="42">
        <f t="shared" si="222"/>
        <v>-0.1214386905176883</v>
      </c>
      <c r="BL156" s="42">
        <f t="shared" si="223"/>
        <v>0.2494735936559026</v>
      </c>
      <c r="BM156" s="42">
        <f t="shared" si="224"/>
        <v>8.4534731490392895E-2</v>
      </c>
      <c r="BN156" s="42">
        <f t="shared" si="177"/>
        <v>-2.5610427984102233E-3</v>
      </c>
      <c r="BO156" s="42">
        <f t="shared" si="178"/>
        <v>-3.3511256263193593E-4</v>
      </c>
      <c r="BP156" s="42">
        <f t="shared" si="179"/>
        <v>-2.8961553610421594E-3</v>
      </c>
      <c r="BQ156" s="42">
        <f t="shared" si="225"/>
        <v>0.24384206709343742</v>
      </c>
      <c r="BR156" s="42">
        <f t="shared" si="226"/>
        <v>4.9021211780881204</v>
      </c>
      <c r="BS156" s="45">
        <f t="shared" si="180"/>
        <v>-3.4619000838473244E-3</v>
      </c>
      <c r="BT156" s="42">
        <f t="shared" si="227"/>
        <v>6.3536642190864496</v>
      </c>
      <c r="BU156" s="45">
        <f t="shared" si="181"/>
        <v>-4.4869863256566216E-3</v>
      </c>
      <c r="BV156" s="42">
        <f t="shared" si="228"/>
        <v>-0.1214386905176883</v>
      </c>
      <c r="BW156" s="42">
        <f t="shared" si="228"/>
        <v>0.2494735936559026</v>
      </c>
      <c r="BX156" s="42">
        <f t="shared" si="229"/>
        <v>0</v>
      </c>
      <c r="BY156" s="42">
        <f t="shared" si="182"/>
        <v>0</v>
      </c>
      <c r="BZ156" s="42">
        <f t="shared" si="237"/>
        <v>0.14139867844100901</v>
      </c>
      <c r="CA156" s="42">
        <f t="shared" si="237"/>
        <v>0.24999109837586589</v>
      </c>
      <c r="CB156" s="42">
        <f t="shared" si="230"/>
        <v>0</v>
      </c>
      <c r="CC156" s="42">
        <f t="shared" si="183"/>
        <v>0</v>
      </c>
      <c r="CD156" s="42">
        <f t="shared" si="184"/>
        <v>0</v>
      </c>
      <c r="CE156" s="43">
        <f t="shared" si="185"/>
        <v>-2.7743599227307149E-3</v>
      </c>
      <c r="CF156" s="42">
        <f t="shared" si="186"/>
        <v>0.24739295952676582</v>
      </c>
      <c r="CG156" s="42">
        <f t="shared" si="231"/>
        <v>0</v>
      </c>
      <c r="CH156" s="42">
        <f t="shared" si="187"/>
        <v>0</v>
      </c>
      <c r="CI156" s="42">
        <f t="shared" si="238"/>
        <v>-2.8961553610421594E-3</v>
      </c>
      <c r="CJ156" s="42">
        <f t="shared" si="238"/>
        <v>0.24384206709343742</v>
      </c>
      <c r="CK156" s="42">
        <f t="shared" si="232"/>
        <v>0</v>
      </c>
      <c r="CL156" s="42">
        <f t="shared" si="233"/>
        <v>0</v>
      </c>
      <c r="CM156" s="44">
        <f t="shared" si="188"/>
        <v>0</v>
      </c>
    </row>
    <row r="157" spans="1:91" x14ac:dyDescent="0.55000000000000004">
      <c r="A157" s="1">
        <v>6.1533769983160704</v>
      </c>
      <c r="B157" s="1">
        <v>8.0066902209737307</v>
      </c>
      <c r="C157" s="15">
        <f t="shared" si="189"/>
        <v>1.5732959239795556E-2</v>
      </c>
      <c r="D157" s="5">
        <f t="shared" si="190"/>
        <v>2.0466355243256681E-2</v>
      </c>
      <c r="E157" s="5">
        <f t="shared" si="191"/>
        <v>2.5669533562784726E-2</v>
      </c>
      <c r="F157" s="16">
        <f t="shared" si="192"/>
        <v>3.0367482965281148E-2</v>
      </c>
      <c r="G157" s="43">
        <f t="shared" si="193"/>
        <v>0.35</v>
      </c>
      <c r="H157" s="42">
        <f t="shared" si="194"/>
        <v>0.6</v>
      </c>
      <c r="I157" s="43">
        <f t="shared" si="195"/>
        <v>0.26067859588675996</v>
      </c>
      <c r="J157" s="42">
        <f t="shared" si="196"/>
        <v>0.40109734627644483</v>
      </c>
      <c r="K157" s="42">
        <f t="shared" si="197"/>
        <v>0.56480309837988762</v>
      </c>
      <c r="L157" s="44">
        <f t="shared" si="197"/>
        <v>0.59895128077203663</v>
      </c>
      <c r="M157" s="43">
        <f t="shared" si="198"/>
        <v>7.8753166048909057E-2</v>
      </c>
      <c r="N157" s="42">
        <f t="shared" si="199"/>
        <v>8.5410994298813533E-2</v>
      </c>
      <c r="O157" s="42">
        <f t="shared" si="200"/>
        <v>-1.2679230861517121E-2</v>
      </c>
      <c r="P157" s="44">
        <f t="shared" si="201"/>
        <v>-1.0502676524068629E-2</v>
      </c>
      <c r="Q157" s="43">
        <f t="shared" si="202"/>
        <v>9.5637056618937094E-2</v>
      </c>
      <c r="R157" s="42">
        <f t="shared" si="203"/>
        <v>-1.345186043128407E-2</v>
      </c>
      <c r="S157" s="42">
        <f t="shared" si="204"/>
        <v>0.52389105707357864</v>
      </c>
      <c r="T157" s="44">
        <f t="shared" si="204"/>
        <v>0.4966370856026871</v>
      </c>
      <c r="U157" s="50">
        <v>0.76289998747337473</v>
      </c>
      <c r="V157" s="51">
        <v>0.23710001252662527</v>
      </c>
      <c r="W157" s="42">
        <f t="shared" si="205"/>
        <v>2.8562634405427285E-2</v>
      </c>
      <c r="X157" s="42">
        <f t="shared" si="205"/>
        <v>3.3679746150444528E-2</v>
      </c>
      <c r="Y157" s="42">
        <f t="shared" si="161"/>
        <v>6.2242380555871814E-2</v>
      </c>
      <c r="Z157" s="43">
        <f t="shared" si="162"/>
        <v>-0.23900893039979609</v>
      </c>
      <c r="AA157" s="42">
        <f t="shared" si="163"/>
        <v>0.24942921739190702</v>
      </c>
      <c r="AB157" s="42">
        <f t="shared" si="206"/>
        <v>0.56480309837988762</v>
      </c>
      <c r="AC157" s="44">
        <f t="shared" si="164"/>
        <v>-3.3671194459839571E-2</v>
      </c>
      <c r="AD157" s="43">
        <f t="shared" si="234"/>
        <v>-0.23900893039979609</v>
      </c>
      <c r="AE157" s="42">
        <f t="shared" si="234"/>
        <v>0.24942921739190702</v>
      </c>
      <c r="AF157" s="42">
        <f t="shared" si="207"/>
        <v>0.59895128077203663</v>
      </c>
      <c r="AG157" s="44">
        <f t="shared" si="208"/>
        <v>-3.5706966028859463E-2</v>
      </c>
      <c r="AH157" s="43">
        <f t="shared" si="209"/>
        <v>0.25953707307606183</v>
      </c>
      <c r="AI157" s="42">
        <f t="shared" si="210"/>
        <v>0.24998869080675631</v>
      </c>
      <c r="AJ157" s="42">
        <f t="shared" si="211"/>
        <v>0.56480309837988762</v>
      </c>
      <c r="AK157" s="44">
        <f t="shared" si="165"/>
        <v>3.6645177969862497E-2</v>
      </c>
      <c r="AL157" s="42">
        <f t="shared" si="235"/>
        <v>0.25953707307606183</v>
      </c>
      <c r="AM157" s="42">
        <f t="shared" si="235"/>
        <v>0.24998869080675631</v>
      </c>
      <c r="AN157" s="42">
        <f t="shared" si="212"/>
        <v>0.59895128077203663</v>
      </c>
      <c r="AO157" s="45">
        <f t="shared" si="166"/>
        <v>3.8860757566888629E-2</v>
      </c>
      <c r="AP157" s="46">
        <f t="shared" si="213"/>
        <v>-0.23900893039979609</v>
      </c>
      <c r="AQ157" s="42">
        <f t="shared" si="214"/>
        <v>0.24942921739190702</v>
      </c>
      <c r="AR157" s="42">
        <f t="shared" si="215"/>
        <v>7.8753166048909057E-2</v>
      </c>
      <c r="AS157" s="42">
        <f t="shared" si="167"/>
        <v>-4.6949338202413775E-3</v>
      </c>
      <c r="AT157" s="42">
        <f t="shared" si="236"/>
        <v>0.25953707307606183</v>
      </c>
      <c r="AU157" s="42">
        <f t="shared" si="236"/>
        <v>0.24998869080675631</v>
      </c>
      <c r="AV157" s="42">
        <f t="shared" si="216"/>
        <v>-1.2679230861517121E-2</v>
      </c>
      <c r="AW157" s="42">
        <f t="shared" si="168"/>
        <v>-8.2264540115669661E-4</v>
      </c>
      <c r="AX157" s="42">
        <f t="shared" si="169"/>
        <v>-5.5175792213980742E-3</v>
      </c>
      <c r="AY157" s="42">
        <f t="shared" si="217"/>
        <v>0.24580055844036661</v>
      </c>
      <c r="AZ157" s="42">
        <f t="shared" si="218"/>
        <v>6.1533769983160704</v>
      </c>
      <c r="BA157" s="45">
        <f t="shared" si="170"/>
        <v>-8.3453578975765455E-3</v>
      </c>
      <c r="BB157" s="46">
        <f t="shared" si="171"/>
        <v>-4.6949338202413775E-3</v>
      </c>
      <c r="BC157" s="42">
        <f t="shared" si="172"/>
        <v>-8.2264540115669661E-4</v>
      </c>
      <c r="BD157" s="42">
        <f t="shared" si="173"/>
        <v>-5.5175792213980742E-3</v>
      </c>
      <c r="BE157" s="42">
        <f t="shared" si="219"/>
        <v>0.24580055844036661</v>
      </c>
      <c r="BF157" s="42">
        <f t="shared" si="220"/>
        <v>8.0066902209737307</v>
      </c>
      <c r="BG157" s="45">
        <f t="shared" si="174"/>
        <v>-1.0858865869479081E-2</v>
      </c>
      <c r="BH157" s="42">
        <f t="shared" si="175"/>
        <v>0.25953707307606183</v>
      </c>
      <c r="BI157" s="42">
        <f t="shared" si="176"/>
        <v>0.24998869080675631</v>
      </c>
      <c r="BJ157" s="42">
        <f t="shared" si="221"/>
        <v>-1.0502676524068629E-2</v>
      </c>
      <c r="BK157" s="42">
        <f t="shared" si="222"/>
        <v>-0.23900893039979609</v>
      </c>
      <c r="BL157" s="42">
        <f t="shared" si="223"/>
        <v>0.24942921739190702</v>
      </c>
      <c r="BM157" s="42">
        <f t="shared" si="224"/>
        <v>8.5410994298813533E-2</v>
      </c>
      <c r="BN157" s="42">
        <f t="shared" si="177"/>
        <v>-5.091845647258242E-3</v>
      </c>
      <c r="BO157" s="42">
        <f t="shared" si="178"/>
        <v>-6.814276541477572E-4</v>
      </c>
      <c r="BP157" s="42">
        <f t="shared" si="179"/>
        <v>-5.7732733014059989E-3</v>
      </c>
      <c r="BQ157" s="42">
        <f t="shared" si="225"/>
        <v>0.24020864403357359</v>
      </c>
      <c r="BR157" s="42">
        <f t="shared" si="226"/>
        <v>6.1533769983160704</v>
      </c>
      <c r="BS157" s="45">
        <f t="shared" si="180"/>
        <v>-8.5334426189066087E-3</v>
      </c>
      <c r="BT157" s="42">
        <f t="shared" si="227"/>
        <v>8.0066902209737307</v>
      </c>
      <c r="BU157" s="45">
        <f t="shared" si="181"/>
        <v>-1.1103599143484575E-2</v>
      </c>
      <c r="BV157" s="42">
        <f t="shared" si="228"/>
        <v>-0.23900893039979609</v>
      </c>
      <c r="BW157" s="42">
        <f t="shared" si="228"/>
        <v>0.24942921739190702</v>
      </c>
      <c r="BX157" s="42">
        <f t="shared" si="229"/>
        <v>0</v>
      </c>
      <c r="BY157" s="42">
        <f t="shared" si="182"/>
        <v>0</v>
      </c>
      <c r="BZ157" s="42">
        <f t="shared" si="237"/>
        <v>0.25953707307606183</v>
      </c>
      <c r="CA157" s="42">
        <f t="shared" si="237"/>
        <v>0.24998869080675631</v>
      </c>
      <c r="CB157" s="42">
        <f t="shared" si="230"/>
        <v>0</v>
      </c>
      <c r="CC157" s="42">
        <f t="shared" si="183"/>
        <v>0</v>
      </c>
      <c r="CD157" s="42">
        <f t="shared" si="184"/>
        <v>0</v>
      </c>
      <c r="CE157" s="43">
        <f t="shared" si="185"/>
        <v>-5.5175792213980742E-3</v>
      </c>
      <c r="CF157" s="42">
        <f t="shared" si="186"/>
        <v>0.24580055844036661</v>
      </c>
      <c r="CG157" s="42">
        <f t="shared" si="231"/>
        <v>0</v>
      </c>
      <c r="CH157" s="42">
        <f t="shared" si="187"/>
        <v>0</v>
      </c>
      <c r="CI157" s="42">
        <f t="shared" si="238"/>
        <v>-5.7732733014059989E-3</v>
      </c>
      <c r="CJ157" s="42">
        <f t="shared" si="238"/>
        <v>0.24020864403357359</v>
      </c>
      <c r="CK157" s="42">
        <f t="shared" si="232"/>
        <v>0</v>
      </c>
      <c r="CL157" s="42">
        <f t="shared" si="233"/>
        <v>0</v>
      </c>
      <c r="CM157" s="44">
        <f t="shared" si="188"/>
        <v>0</v>
      </c>
    </row>
    <row r="158" spans="1:91" x14ac:dyDescent="0.55000000000000004">
      <c r="A158" s="1">
        <v>5.5523791272712399</v>
      </c>
      <c r="B158" s="1">
        <v>5.8093785386796402</v>
      </c>
      <c r="C158" s="15">
        <f t="shared" si="189"/>
        <v>1.6150227134674382E-2</v>
      </c>
      <c r="D158" s="5">
        <f t="shared" si="190"/>
        <v>2.1009298536730635E-2</v>
      </c>
      <c r="E158" s="5">
        <f t="shared" si="191"/>
        <v>2.6096205693730057E-2</v>
      </c>
      <c r="F158" s="16">
        <f t="shared" si="192"/>
        <v>3.0922662922455376E-2</v>
      </c>
      <c r="G158" s="43">
        <f t="shared" si="193"/>
        <v>0.35</v>
      </c>
      <c r="H158" s="42">
        <f t="shared" si="194"/>
        <v>0.6</v>
      </c>
      <c r="I158" s="43">
        <f t="shared" si="195"/>
        <v>0.21172315207525216</v>
      </c>
      <c r="J158" s="42">
        <f t="shared" si="196"/>
        <v>0.32453748213538058</v>
      </c>
      <c r="K158" s="42">
        <f t="shared" si="197"/>
        <v>0.55273394434091494</v>
      </c>
      <c r="L158" s="44">
        <f t="shared" si="197"/>
        <v>0.58042967154313352</v>
      </c>
      <c r="M158" s="43">
        <f t="shared" si="198"/>
        <v>8.043672577190103E-2</v>
      </c>
      <c r="N158" s="42">
        <f t="shared" si="199"/>
        <v>8.7196342600256507E-2</v>
      </c>
      <c r="O158" s="42">
        <f t="shared" si="200"/>
        <v>-1.4511489760010246E-2</v>
      </c>
      <c r="P158" s="44">
        <f t="shared" si="201"/>
        <v>-1.2445714402413061E-2</v>
      </c>
      <c r="Q158" s="43">
        <f t="shared" si="202"/>
        <v>9.50714532010008E-2</v>
      </c>
      <c r="R158" s="42">
        <f t="shared" si="203"/>
        <v>-1.524485489602552E-2</v>
      </c>
      <c r="S158" s="42">
        <f t="shared" si="204"/>
        <v>0.52374997715305593</v>
      </c>
      <c r="T158" s="44">
        <f t="shared" si="204"/>
        <v>0.49618886008656288</v>
      </c>
      <c r="U158" s="50">
        <v>0.99276979458539627</v>
      </c>
      <c r="V158" s="51">
        <v>7.2302054146037298E-3</v>
      </c>
      <c r="W158" s="42">
        <f t="shared" si="205"/>
        <v>0.10998979457213293</v>
      </c>
      <c r="X158" s="42">
        <f t="shared" si="205"/>
        <v>0.11954028298930609</v>
      </c>
      <c r="Y158" s="42">
        <f t="shared" si="161"/>
        <v>0.22953007756143901</v>
      </c>
      <c r="Z158" s="43">
        <f t="shared" si="162"/>
        <v>-0.46901981743234034</v>
      </c>
      <c r="AA158" s="42">
        <f t="shared" si="163"/>
        <v>0.24943593858522933</v>
      </c>
      <c r="AB158" s="42">
        <f t="shared" si="206"/>
        <v>0.55273394434091494</v>
      </c>
      <c r="AC158" s="44">
        <f t="shared" si="164"/>
        <v>-6.4664564344552089E-2</v>
      </c>
      <c r="AD158" s="43">
        <f t="shared" si="234"/>
        <v>-0.46901981743234034</v>
      </c>
      <c r="AE158" s="42">
        <f t="shared" si="234"/>
        <v>0.24943593858522933</v>
      </c>
      <c r="AF158" s="42">
        <f t="shared" si="207"/>
        <v>0.58042967154313352</v>
      </c>
      <c r="AG158" s="44">
        <f t="shared" si="208"/>
        <v>-6.790469850326121E-2</v>
      </c>
      <c r="AH158" s="43">
        <f t="shared" si="209"/>
        <v>0.48895865467195915</v>
      </c>
      <c r="AI158" s="42">
        <f t="shared" si="210"/>
        <v>0.24998547521256018</v>
      </c>
      <c r="AJ158" s="42">
        <f t="shared" si="211"/>
        <v>0.55273394434091494</v>
      </c>
      <c r="AK158" s="44">
        <f t="shared" si="165"/>
        <v>6.7562085926296714E-2</v>
      </c>
      <c r="AL158" s="42">
        <f t="shared" si="235"/>
        <v>0.48895865467195915</v>
      </c>
      <c r="AM158" s="42">
        <f t="shared" si="235"/>
        <v>0.24998547521256018</v>
      </c>
      <c r="AN158" s="42">
        <f t="shared" si="212"/>
        <v>0.58042967154313352</v>
      </c>
      <c r="AO158" s="45">
        <f t="shared" si="166"/>
        <v>7.0947405608913244E-2</v>
      </c>
      <c r="AP158" s="46">
        <f t="shared" si="213"/>
        <v>-0.46901981743234034</v>
      </c>
      <c r="AQ158" s="42">
        <f t="shared" si="214"/>
        <v>0.24943593858522933</v>
      </c>
      <c r="AR158" s="42">
        <f t="shared" si="215"/>
        <v>8.043672577190103E-2</v>
      </c>
      <c r="AS158" s="42">
        <f t="shared" si="167"/>
        <v>-9.4103245921405999E-3</v>
      </c>
      <c r="AT158" s="42">
        <f t="shared" si="236"/>
        <v>0.48895865467195915</v>
      </c>
      <c r="AU158" s="42">
        <f t="shared" si="236"/>
        <v>0.24998547521256018</v>
      </c>
      <c r="AV158" s="42">
        <f t="shared" si="216"/>
        <v>-1.4511489760010246E-2</v>
      </c>
      <c r="AW158" s="42">
        <f t="shared" si="168"/>
        <v>-1.7737765666869922E-3</v>
      </c>
      <c r="AX158" s="42">
        <f t="shared" si="169"/>
        <v>-1.1184101158827592E-2</v>
      </c>
      <c r="AY158" s="42">
        <f t="shared" si="217"/>
        <v>0.24721913111424929</v>
      </c>
      <c r="AZ158" s="42">
        <f t="shared" si="218"/>
        <v>5.5523791272712399</v>
      </c>
      <c r="BA158" s="45">
        <f t="shared" si="170"/>
        <v>-1.5351905033370665E-2</v>
      </c>
      <c r="BB158" s="46">
        <f t="shared" si="171"/>
        <v>-9.4103245921405999E-3</v>
      </c>
      <c r="BC158" s="42">
        <f t="shared" si="172"/>
        <v>-1.7737765666869922E-3</v>
      </c>
      <c r="BD158" s="42">
        <f t="shared" si="173"/>
        <v>-1.1184101158827592E-2</v>
      </c>
      <c r="BE158" s="42">
        <f t="shared" si="219"/>
        <v>0.24721913111424929</v>
      </c>
      <c r="BF158" s="42">
        <f t="shared" si="220"/>
        <v>5.8093785386796402</v>
      </c>
      <c r="BG158" s="45">
        <f t="shared" si="174"/>
        <v>-1.606248881505002E-2</v>
      </c>
      <c r="BH158" s="42">
        <f t="shared" si="175"/>
        <v>0.48895865467195915</v>
      </c>
      <c r="BI158" s="42">
        <f t="shared" si="176"/>
        <v>0.24998547521256018</v>
      </c>
      <c r="BJ158" s="42">
        <f t="shared" si="221"/>
        <v>-1.2445714402413061E-2</v>
      </c>
      <c r="BK158" s="42">
        <f t="shared" si="222"/>
        <v>-0.46901981743234034</v>
      </c>
      <c r="BL158" s="42">
        <f t="shared" si="223"/>
        <v>0.24943593858522933</v>
      </c>
      <c r="BM158" s="42">
        <f t="shared" si="224"/>
        <v>8.7196342600256507E-2</v>
      </c>
      <c r="BN158" s="42">
        <f t="shared" si="177"/>
        <v>-1.0201134857761108E-2</v>
      </c>
      <c r="BO158" s="42">
        <f t="shared" si="178"/>
        <v>-1.5212715529396828E-3</v>
      </c>
      <c r="BP158" s="42">
        <f t="shared" si="179"/>
        <v>-1.1722406410700791E-2</v>
      </c>
      <c r="BQ158" s="42">
        <f t="shared" si="225"/>
        <v>0.24353106793546367</v>
      </c>
      <c r="BR158" s="42">
        <f t="shared" si="226"/>
        <v>5.5523791272712399</v>
      </c>
      <c r="BS158" s="45">
        <f t="shared" si="180"/>
        <v>-1.5850766204963441E-2</v>
      </c>
      <c r="BT158" s="42">
        <f t="shared" si="227"/>
        <v>5.8093785386796402</v>
      </c>
      <c r="BU158" s="45">
        <f t="shared" si="181"/>
        <v>-1.6584440453726385E-2</v>
      </c>
      <c r="BV158" s="42">
        <f t="shared" si="228"/>
        <v>-0.46901981743234034</v>
      </c>
      <c r="BW158" s="42">
        <f t="shared" si="228"/>
        <v>0.24943593858522933</v>
      </c>
      <c r="BX158" s="42">
        <f t="shared" si="229"/>
        <v>0</v>
      </c>
      <c r="BY158" s="42">
        <f t="shared" si="182"/>
        <v>0</v>
      </c>
      <c r="BZ158" s="42">
        <f t="shared" si="237"/>
        <v>0.48895865467195915</v>
      </c>
      <c r="CA158" s="42">
        <f t="shared" si="237"/>
        <v>0.24998547521256018</v>
      </c>
      <c r="CB158" s="42">
        <f t="shared" si="230"/>
        <v>0</v>
      </c>
      <c r="CC158" s="42">
        <f t="shared" si="183"/>
        <v>0</v>
      </c>
      <c r="CD158" s="42">
        <f t="shared" si="184"/>
        <v>0</v>
      </c>
      <c r="CE158" s="43">
        <f t="shared" si="185"/>
        <v>-1.1184101158827592E-2</v>
      </c>
      <c r="CF158" s="42">
        <f t="shared" si="186"/>
        <v>0.24721913111424929</v>
      </c>
      <c r="CG158" s="42">
        <f t="shared" si="231"/>
        <v>0</v>
      </c>
      <c r="CH158" s="42">
        <f t="shared" si="187"/>
        <v>0</v>
      </c>
      <c r="CI158" s="42">
        <f t="shared" si="238"/>
        <v>-1.1722406410700791E-2</v>
      </c>
      <c r="CJ158" s="42">
        <f t="shared" si="238"/>
        <v>0.24353106793546367</v>
      </c>
      <c r="CK158" s="42">
        <f t="shared" si="232"/>
        <v>0</v>
      </c>
      <c r="CL158" s="42">
        <f t="shared" si="233"/>
        <v>0</v>
      </c>
      <c r="CM158" s="44">
        <f t="shared" si="188"/>
        <v>0</v>
      </c>
    </row>
    <row r="159" spans="1:91" x14ac:dyDescent="0.55000000000000004">
      <c r="A159" s="5">
        <v>2.3428328545917498</v>
      </c>
      <c r="B159" s="5">
        <v>2.9977047673783002</v>
      </c>
      <c r="C159" s="15">
        <f t="shared" si="189"/>
        <v>1.6917822386342915E-2</v>
      </c>
      <c r="D159" s="5">
        <f t="shared" si="190"/>
        <v>2.1812422977483134E-2</v>
      </c>
      <c r="E159" s="5">
        <f t="shared" si="191"/>
        <v>2.688874400397823E-2</v>
      </c>
      <c r="F159" s="16">
        <f t="shared" si="192"/>
        <v>3.1751884945141695E-2</v>
      </c>
      <c r="G159" s="43">
        <f t="shared" si="193"/>
        <v>0.35</v>
      </c>
      <c r="H159" s="42">
        <f t="shared" si="194"/>
        <v>0.6</v>
      </c>
      <c r="I159" s="43">
        <f t="shared" si="195"/>
        <v>0.10502283446254515</v>
      </c>
      <c r="J159" s="42">
        <f t="shared" si="196"/>
        <v>0.15817860974452566</v>
      </c>
      <c r="K159" s="42">
        <f t="shared" si="197"/>
        <v>0.52623160227879051</v>
      </c>
      <c r="L159" s="44">
        <f t="shared" si="197"/>
        <v>0.53946240605666573</v>
      </c>
      <c r="M159" s="43">
        <f t="shared" si="198"/>
        <v>8.3669953989128631E-2</v>
      </c>
      <c r="N159" s="42">
        <f t="shared" si="199"/>
        <v>9.0591577525419562E-2</v>
      </c>
      <c r="O159" s="42">
        <f t="shared" si="200"/>
        <v>-1.7889594056325082E-2</v>
      </c>
      <c r="P159" s="44">
        <f t="shared" si="201"/>
        <v>-1.5993084682858726E-2</v>
      </c>
      <c r="Q159" s="43">
        <f t="shared" si="202"/>
        <v>9.2900524330623638E-2</v>
      </c>
      <c r="R159" s="42">
        <f t="shared" si="203"/>
        <v>-1.8041737687660049E-2</v>
      </c>
      <c r="S159" s="42">
        <f t="shared" si="204"/>
        <v>0.52320844176405668</v>
      </c>
      <c r="T159" s="44">
        <f t="shared" si="204"/>
        <v>0.49548968792125214</v>
      </c>
      <c r="U159" s="50">
        <v>0.72908800132999996</v>
      </c>
      <c r="V159" s="51">
        <v>0.27091199867000004</v>
      </c>
      <c r="W159" s="42">
        <f t="shared" si="205"/>
        <v>2.1193196523533395E-2</v>
      </c>
      <c r="X159" s="42">
        <f t="shared" si="205"/>
        <v>2.5217569254715976E-2</v>
      </c>
      <c r="Y159" s="42">
        <f t="shared" si="161"/>
        <v>4.6410765778249374E-2</v>
      </c>
      <c r="Z159" s="43">
        <f t="shared" si="162"/>
        <v>-0.20587955956594328</v>
      </c>
      <c r="AA159" s="42">
        <f t="shared" si="163"/>
        <v>0.24946136823088438</v>
      </c>
      <c r="AB159" s="42">
        <f t="shared" si="206"/>
        <v>0.52623160227879051</v>
      </c>
      <c r="AC159" s="44">
        <f t="shared" si="164"/>
        <v>-2.7026727082822038E-2</v>
      </c>
      <c r="AD159" s="43">
        <f t="shared" si="234"/>
        <v>-0.20587955956594328</v>
      </c>
      <c r="AE159" s="42">
        <f t="shared" si="234"/>
        <v>0.24946136823088438</v>
      </c>
      <c r="AF159" s="42">
        <f t="shared" si="207"/>
        <v>0.53946240605666573</v>
      </c>
      <c r="AG159" s="44">
        <f t="shared" si="208"/>
        <v>-2.7706247889331032E-2</v>
      </c>
      <c r="AH159" s="43">
        <f t="shared" si="209"/>
        <v>0.2245776892512521</v>
      </c>
      <c r="AI159" s="42">
        <f t="shared" si="210"/>
        <v>0.24997965708495229</v>
      </c>
      <c r="AJ159" s="42">
        <f t="shared" si="211"/>
        <v>0.52623160227879051</v>
      </c>
      <c r="AK159" s="44">
        <f t="shared" si="165"/>
        <v>2.9542565189485413E-2</v>
      </c>
      <c r="AL159" s="42">
        <f t="shared" si="235"/>
        <v>0.2245776892512521</v>
      </c>
      <c r="AM159" s="42">
        <f t="shared" si="235"/>
        <v>0.24997965708495229</v>
      </c>
      <c r="AN159" s="42">
        <f t="shared" si="212"/>
        <v>0.53946240605666573</v>
      </c>
      <c r="AO159" s="45">
        <f t="shared" si="166"/>
        <v>3.0285340578543273E-2</v>
      </c>
      <c r="AP159" s="46">
        <f t="shared" si="213"/>
        <v>-0.20587955956594328</v>
      </c>
      <c r="AQ159" s="42">
        <f t="shared" si="214"/>
        <v>0.24946136823088438</v>
      </c>
      <c r="AR159" s="42">
        <f t="shared" si="215"/>
        <v>8.3669953989128631E-2</v>
      </c>
      <c r="AS159" s="42">
        <f t="shared" si="167"/>
        <v>-4.2972048841309167E-3</v>
      </c>
      <c r="AT159" s="42">
        <f t="shared" si="236"/>
        <v>0.2245776892512521</v>
      </c>
      <c r="AU159" s="42">
        <f t="shared" si="236"/>
        <v>0.24997965708495229</v>
      </c>
      <c r="AV159" s="42">
        <f t="shared" si="216"/>
        <v>-1.7889594056325082E-2</v>
      </c>
      <c r="AW159" s="42">
        <f t="shared" si="168"/>
        <v>-1.0043191939324463E-3</v>
      </c>
      <c r="AX159" s="42">
        <f t="shared" si="169"/>
        <v>-5.3015240780633632E-3</v>
      </c>
      <c r="AY159" s="42">
        <f t="shared" si="217"/>
        <v>0.24931190304188736</v>
      </c>
      <c r="AZ159" s="42">
        <f t="shared" si="218"/>
        <v>2.3428328545917498</v>
      </c>
      <c r="BA159" s="45">
        <f t="shared" si="170"/>
        <v>-3.0965996307623883E-3</v>
      </c>
      <c r="BB159" s="46">
        <f t="shared" si="171"/>
        <v>-4.2972048841309167E-3</v>
      </c>
      <c r="BC159" s="42">
        <f t="shared" si="172"/>
        <v>-1.0043191939324463E-3</v>
      </c>
      <c r="BD159" s="42">
        <f t="shared" si="173"/>
        <v>-5.3015240780633632E-3</v>
      </c>
      <c r="BE159" s="42">
        <f t="shared" si="219"/>
        <v>0.24931190304188736</v>
      </c>
      <c r="BF159" s="42">
        <f t="shared" si="220"/>
        <v>2.9977047673783002</v>
      </c>
      <c r="BG159" s="45">
        <f t="shared" si="174"/>
        <v>-3.9621654859436613E-3</v>
      </c>
      <c r="BH159" s="42">
        <f t="shared" si="175"/>
        <v>0.2245776892512521</v>
      </c>
      <c r="BI159" s="42">
        <f t="shared" si="176"/>
        <v>0.24997965708495229</v>
      </c>
      <c r="BJ159" s="42">
        <f t="shared" si="221"/>
        <v>-1.5993084682858726E-2</v>
      </c>
      <c r="BK159" s="42">
        <f t="shared" si="222"/>
        <v>-0.20587955956594328</v>
      </c>
      <c r="BL159" s="42">
        <f t="shared" si="223"/>
        <v>0.24946136823088438</v>
      </c>
      <c r="BM159" s="42">
        <f t="shared" si="224"/>
        <v>9.0591577525419562E-2</v>
      </c>
      <c r="BN159" s="42">
        <f t="shared" si="177"/>
        <v>-4.6526925239368322E-3</v>
      </c>
      <c r="BO159" s="42">
        <f t="shared" si="178"/>
        <v>-8.9784943507441176E-4</v>
      </c>
      <c r="BP159" s="42">
        <f t="shared" si="179"/>
        <v>-5.5505419590112437E-3</v>
      </c>
      <c r="BQ159" s="42">
        <f t="shared" si="225"/>
        <v>0.24844271850821883</v>
      </c>
      <c r="BR159" s="42">
        <f t="shared" si="226"/>
        <v>2.3428328545917498</v>
      </c>
      <c r="BS159" s="45">
        <f t="shared" si="180"/>
        <v>-3.2307471394324139E-3</v>
      </c>
      <c r="BT159" s="42">
        <f t="shared" si="227"/>
        <v>2.9977047673783002</v>
      </c>
      <c r="BU159" s="45">
        <f t="shared" si="181"/>
        <v>-4.1338100936603017E-3</v>
      </c>
      <c r="BV159" s="42">
        <f t="shared" si="228"/>
        <v>-0.20587955956594328</v>
      </c>
      <c r="BW159" s="42">
        <f t="shared" si="228"/>
        <v>0.24946136823088438</v>
      </c>
      <c r="BX159" s="42">
        <f t="shared" si="229"/>
        <v>0</v>
      </c>
      <c r="BY159" s="42">
        <f t="shared" si="182"/>
        <v>0</v>
      </c>
      <c r="BZ159" s="42">
        <f t="shared" si="237"/>
        <v>0.2245776892512521</v>
      </c>
      <c r="CA159" s="42">
        <f t="shared" si="237"/>
        <v>0.24997965708495229</v>
      </c>
      <c r="CB159" s="42">
        <f t="shared" si="230"/>
        <v>0</v>
      </c>
      <c r="CC159" s="42">
        <f t="shared" si="183"/>
        <v>0</v>
      </c>
      <c r="CD159" s="42">
        <f t="shared" si="184"/>
        <v>0</v>
      </c>
      <c r="CE159" s="43">
        <f t="shared" si="185"/>
        <v>-5.3015240780633632E-3</v>
      </c>
      <c r="CF159" s="42">
        <f t="shared" si="186"/>
        <v>0.24931190304188736</v>
      </c>
      <c r="CG159" s="42">
        <f t="shared" si="231"/>
        <v>0</v>
      </c>
      <c r="CH159" s="42">
        <f t="shared" si="187"/>
        <v>0</v>
      </c>
      <c r="CI159" s="42">
        <f t="shared" si="238"/>
        <v>-5.5505419590112437E-3</v>
      </c>
      <c r="CJ159" s="42">
        <f t="shared" si="238"/>
        <v>0.24844271850821883</v>
      </c>
      <c r="CK159" s="42">
        <f t="shared" si="232"/>
        <v>0</v>
      </c>
      <c r="CL159" s="42">
        <f t="shared" si="233"/>
        <v>0</v>
      </c>
      <c r="CM159" s="44">
        <f t="shared" si="188"/>
        <v>0</v>
      </c>
    </row>
    <row r="160" spans="1:91" x14ac:dyDescent="0.55000000000000004">
      <c r="A160" s="1">
        <v>4.69104258588973</v>
      </c>
      <c r="B160" s="1">
        <v>5.7260165625174597</v>
      </c>
      <c r="C160" s="15">
        <f t="shared" si="189"/>
        <v>1.7072652367881035E-2</v>
      </c>
      <c r="D160" s="5">
        <f t="shared" si="190"/>
        <v>2.2010531251780319E-2</v>
      </c>
      <c r="E160" s="5">
        <f t="shared" si="191"/>
        <v>2.7050281360949852E-2</v>
      </c>
      <c r="F160" s="16">
        <f t="shared" si="192"/>
        <v>3.1958575449824708E-2</v>
      </c>
      <c r="G160" s="43">
        <f t="shared" si="193"/>
        <v>0.35</v>
      </c>
      <c r="H160" s="42">
        <f t="shared" si="194"/>
        <v>0.6</v>
      </c>
      <c r="I160" s="43">
        <f t="shared" si="195"/>
        <v>0.2061212058093233</v>
      </c>
      <c r="J160" s="42">
        <f t="shared" si="196"/>
        <v>0.30988935416467511</v>
      </c>
      <c r="K160" s="42">
        <f t="shared" si="197"/>
        <v>0.55134863043595295</v>
      </c>
      <c r="L160" s="44">
        <f t="shared" si="197"/>
        <v>0.57685825350901399</v>
      </c>
      <c r="M160" s="43">
        <f t="shared" si="198"/>
        <v>8.5021290343269731E-2</v>
      </c>
      <c r="N160" s="42">
        <f t="shared" si="199"/>
        <v>9.1976889919886118E-2</v>
      </c>
      <c r="O160" s="42">
        <f t="shared" si="200"/>
        <v>-1.9366722315799351E-2</v>
      </c>
      <c r="P160" s="44">
        <f t="shared" si="201"/>
        <v>-1.7507351711785888E-2</v>
      </c>
      <c r="Q160" s="43">
        <f t="shared" si="202"/>
        <v>9.9934000071035617E-2</v>
      </c>
      <c r="R160" s="42">
        <f t="shared" si="203"/>
        <v>-2.0777076156878235E-2</v>
      </c>
      <c r="S160" s="42">
        <f t="shared" si="204"/>
        <v>0.52496272865087334</v>
      </c>
      <c r="T160" s="44">
        <f t="shared" si="204"/>
        <v>0.49480591781086986</v>
      </c>
      <c r="U160" s="50">
        <v>0.57116996705634115</v>
      </c>
      <c r="V160" s="51">
        <v>0.42883003294365885</v>
      </c>
      <c r="W160" s="42">
        <f t="shared" si="205"/>
        <v>1.0675544405298696E-3</v>
      </c>
      <c r="X160" s="42">
        <f t="shared" si="205"/>
        <v>2.1764086920057412E-3</v>
      </c>
      <c r="Y160" s="42">
        <f t="shared" si="161"/>
        <v>3.2439631325356108E-3</v>
      </c>
      <c r="Z160" s="43">
        <f t="shared" si="162"/>
        <v>-4.620723840546781E-2</v>
      </c>
      <c r="AA160" s="42">
        <f t="shared" si="163"/>
        <v>0.24937686217830288</v>
      </c>
      <c r="AB160" s="42">
        <f t="shared" si="206"/>
        <v>0.55134863043595295</v>
      </c>
      <c r="AC160" s="44">
        <f t="shared" si="164"/>
        <v>-6.3531991581722829E-3</v>
      </c>
      <c r="AD160" s="43">
        <f t="shared" si="234"/>
        <v>-4.620723840546781E-2</v>
      </c>
      <c r="AE160" s="42">
        <f t="shared" si="234"/>
        <v>0.24937686217830288</v>
      </c>
      <c r="AF160" s="42">
        <f t="shared" si="207"/>
        <v>0.57685825350901399</v>
      </c>
      <c r="AG160" s="44">
        <f t="shared" si="208"/>
        <v>-6.6471469561470709E-3</v>
      </c>
      <c r="AH160" s="43">
        <f t="shared" si="209"/>
        <v>6.597588486721101E-2</v>
      </c>
      <c r="AI160" s="42">
        <f t="shared" si="210"/>
        <v>0.24997302151021253</v>
      </c>
      <c r="AJ160" s="42">
        <f t="shared" si="211"/>
        <v>0.55134863043595295</v>
      </c>
      <c r="AK160" s="44">
        <f t="shared" si="165"/>
        <v>9.0929470790119503E-3</v>
      </c>
      <c r="AL160" s="42">
        <f t="shared" si="235"/>
        <v>6.597588486721101E-2</v>
      </c>
      <c r="AM160" s="42">
        <f t="shared" si="235"/>
        <v>0.24997302151021253</v>
      </c>
      <c r="AN160" s="42">
        <f t="shared" si="212"/>
        <v>0.57685825350901399</v>
      </c>
      <c r="AO160" s="45">
        <f t="shared" si="166"/>
        <v>9.5136566623938417E-3</v>
      </c>
      <c r="AP160" s="46">
        <f t="shared" si="213"/>
        <v>-4.620723840546781E-2</v>
      </c>
      <c r="AQ160" s="42">
        <f t="shared" si="214"/>
        <v>0.24937686217830288</v>
      </c>
      <c r="AR160" s="42">
        <f t="shared" si="215"/>
        <v>8.5021290343269731E-2</v>
      </c>
      <c r="AS160" s="42">
        <f t="shared" si="167"/>
        <v>-9.7970169946459944E-4</v>
      </c>
      <c r="AT160" s="42">
        <f t="shared" si="236"/>
        <v>6.597588486721101E-2</v>
      </c>
      <c r="AU160" s="42">
        <f t="shared" si="236"/>
        <v>0.24997302151021253</v>
      </c>
      <c r="AV160" s="42">
        <f t="shared" si="216"/>
        <v>-1.9366722315799351E-2</v>
      </c>
      <c r="AW160" s="42">
        <f t="shared" si="168"/>
        <v>-3.1939968903566522E-4</v>
      </c>
      <c r="AX160" s="42">
        <f t="shared" si="169"/>
        <v>-1.2991013885002647E-3</v>
      </c>
      <c r="AY160" s="42">
        <f t="shared" si="217"/>
        <v>0.24736331815235194</v>
      </c>
      <c r="AZ160" s="42">
        <f t="shared" si="218"/>
        <v>4.69104258588973</v>
      </c>
      <c r="BA160" s="45">
        <f t="shared" si="170"/>
        <v>-1.5074666760623034E-3</v>
      </c>
      <c r="BB160" s="46">
        <f t="shared" si="171"/>
        <v>-9.7970169946459944E-4</v>
      </c>
      <c r="BC160" s="42">
        <f t="shared" si="172"/>
        <v>-3.1939968903566522E-4</v>
      </c>
      <c r="BD160" s="42">
        <f t="shared" si="173"/>
        <v>-1.2991013885002647E-3</v>
      </c>
      <c r="BE160" s="42">
        <f t="shared" si="219"/>
        <v>0.24736331815235194</v>
      </c>
      <c r="BF160" s="42">
        <f t="shared" si="220"/>
        <v>5.7260165625174597</v>
      </c>
      <c r="BG160" s="45">
        <f t="shared" si="174"/>
        <v>-1.8400555945792465E-3</v>
      </c>
      <c r="BH160" s="42">
        <f t="shared" si="175"/>
        <v>6.597588486721101E-2</v>
      </c>
      <c r="BI160" s="42">
        <f t="shared" si="176"/>
        <v>0.24997302151021253</v>
      </c>
      <c r="BJ160" s="42">
        <f t="shared" si="221"/>
        <v>-1.7507351711785888E-2</v>
      </c>
      <c r="BK160" s="42">
        <f t="shared" si="222"/>
        <v>-4.620723840546781E-2</v>
      </c>
      <c r="BL160" s="42">
        <f t="shared" si="223"/>
        <v>0.24937686217830288</v>
      </c>
      <c r="BM160" s="42">
        <f t="shared" si="224"/>
        <v>9.1976889919886118E-2</v>
      </c>
      <c r="BN160" s="42">
        <f t="shared" si="177"/>
        <v>-1.059851185534423E-3</v>
      </c>
      <c r="BO160" s="42">
        <f t="shared" si="178"/>
        <v>-2.8873459336072651E-4</v>
      </c>
      <c r="BP160" s="42">
        <f t="shared" si="179"/>
        <v>-1.3485857788951496E-3</v>
      </c>
      <c r="BQ160" s="42">
        <f t="shared" si="225"/>
        <v>0.24409280886754414</v>
      </c>
      <c r="BR160" s="42">
        <f t="shared" si="226"/>
        <v>4.69104258588973</v>
      </c>
      <c r="BS160" s="45">
        <f t="shared" si="180"/>
        <v>-1.5441978242260296E-3</v>
      </c>
      <c r="BT160" s="42">
        <f t="shared" si="227"/>
        <v>5.7260165625174597</v>
      </c>
      <c r="BU160" s="45">
        <f t="shared" si="181"/>
        <v>-1.8848906517962526E-3</v>
      </c>
      <c r="BV160" s="42">
        <f t="shared" si="228"/>
        <v>-4.620723840546781E-2</v>
      </c>
      <c r="BW160" s="42">
        <f t="shared" si="228"/>
        <v>0.24937686217830288</v>
      </c>
      <c r="BX160" s="42">
        <f t="shared" si="229"/>
        <v>0</v>
      </c>
      <c r="BY160" s="42">
        <f t="shared" si="182"/>
        <v>0</v>
      </c>
      <c r="BZ160" s="42">
        <f t="shared" si="237"/>
        <v>6.597588486721101E-2</v>
      </c>
      <c r="CA160" s="42">
        <f t="shared" si="237"/>
        <v>0.24997302151021253</v>
      </c>
      <c r="CB160" s="42">
        <f t="shared" si="230"/>
        <v>0</v>
      </c>
      <c r="CC160" s="42">
        <f t="shared" si="183"/>
        <v>0</v>
      </c>
      <c r="CD160" s="42">
        <f t="shared" si="184"/>
        <v>0</v>
      </c>
      <c r="CE160" s="43">
        <f t="shared" si="185"/>
        <v>-1.2991013885002647E-3</v>
      </c>
      <c r="CF160" s="42">
        <f t="shared" si="186"/>
        <v>0.24736331815235194</v>
      </c>
      <c r="CG160" s="42">
        <f t="shared" si="231"/>
        <v>0</v>
      </c>
      <c r="CH160" s="42">
        <f t="shared" si="187"/>
        <v>0</v>
      </c>
      <c r="CI160" s="42">
        <f t="shared" si="238"/>
        <v>-1.3485857788951496E-3</v>
      </c>
      <c r="CJ160" s="42">
        <f t="shared" si="238"/>
        <v>0.24409280886754414</v>
      </c>
      <c r="CK160" s="42">
        <f t="shared" si="232"/>
        <v>0</v>
      </c>
      <c r="CL160" s="42">
        <f t="shared" si="233"/>
        <v>0</v>
      </c>
      <c r="CM160" s="44">
        <f t="shared" si="188"/>
        <v>0</v>
      </c>
    </row>
    <row r="161" spans="1:91" x14ac:dyDescent="0.55000000000000004">
      <c r="A161" s="1">
        <v>4.8258133132817598</v>
      </c>
      <c r="B161" s="1">
        <v>5.5201782967170603</v>
      </c>
      <c r="C161" s="15">
        <f t="shared" si="189"/>
        <v>1.7148025701684149E-2</v>
      </c>
      <c r="D161" s="5">
        <f t="shared" si="190"/>
        <v>2.2102534031509281E-2</v>
      </c>
      <c r="E161" s="5">
        <f t="shared" si="191"/>
        <v>2.7127491252161153E-2</v>
      </c>
      <c r="F161" s="16">
        <f t="shared" si="192"/>
        <v>3.2052819982414521E-2</v>
      </c>
      <c r="G161" s="43">
        <f t="shared" si="193"/>
        <v>0.35</v>
      </c>
      <c r="H161" s="42">
        <f t="shared" si="194"/>
        <v>0.6</v>
      </c>
      <c r="I161" s="43">
        <f t="shared" si="195"/>
        <v>0.20476309939087292</v>
      </c>
      <c r="J161" s="42">
        <f t="shared" si="196"/>
        <v>0.3078494896561173</v>
      </c>
      <c r="K161" s="42">
        <f t="shared" si="197"/>
        <v>0.5510126613480768</v>
      </c>
      <c r="L161" s="44">
        <f t="shared" si="197"/>
        <v>0.576360259348357</v>
      </c>
      <c r="M161" s="43">
        <f t="shared" si="198"/>
        <v>8.5338950301178343E-2</v>
      </c>
      <c r="N161" s="42">
        <f t="shared" si="199"/>
        <v>9.2309247267693476E-2</v>
      </c>
      <c r="O161" s="42">
        <f t="shared" si="200"/>
        <v>-1.9821369669749948E-2</v>
      </c>
      <c r="P161" s="44">
        <f t="shared" si="201"/>
        <v>-1.7983034544905581E-2</v>
      </c>
      <c r="Q161" s="43">
        <f t="shared" si="202"/>
        <v>0.10022622381756296</v>
      </c>
      <c r="R161" s="42">
        <f t="shared" si="203"/>
        <v>-2.1286532107465214E-2</v>
      </c>
      <c r="S161" s="42">
        <f t="shared" si="204"/>
        <v>0.52503560195972865</v>
      </c>
      <c r="T161" s="44">
        <f t="shared" si="204"/>
        <v>0.49467856790731746</v>
      </c>
      <c r="U161" s="50">
        <v>0.7805886105582075</v>
      </c>
      <c r="V161" s="51">
        <v>0.2194113894417925</v>
      </c>
      <c r="W161" s="42">
        <f t="shared" si="205"/>
        <v>3.2653670101867101E-2</v>
      </c>
      <c r="X161" s="42">
        <f t="shared" si="205"/>
        <v>3.788600977018558E-2</v>
      </c>
      <c r="Y161" s="42">
        <f t="shared" si="161"/>
        <v>7.0539679872052674E-2</v>
      </c>
      <c r="Z161" s="43">
        <f t="shared" si="162"/>
        <v>-0.25555300859847885</v>
      </c>
      <c r="AA161" s="42">
        <f t="shared" si="163"/>
        <v>0.24937321863451403</v>
      </c>
      <c r="AB161" s="42">
        <f t="shared" si="206"/>
        <v>0.5510126613480768</v>
      </c>
      <c r="AC161" s="44">
        <f t="shared" si="164"/>
        <v>-3.5114976916907029E-2</v>
      </c>
      <c r="AD161" s="43">
        <f t="shared" si="234"/>
        <v>-0.25555300859847885</v>
      </c>
      <c r="AE161" s="42">
        <f t="shared" si="234"/>
        <v>0.24937321863451403</v>
      </c>
      <c r="AF161" s="42">
        <f t="shared" si="207"/>
        <v>0.576360259348357</v>
      </c>
      <c r="AG161" s="44">
        <f t="shared" si="208"/>
        <v>-3.6730330575934132E-2</v>
      </c>
      <c r="AH161" s="43">
        <f t="shared" si="209"/>
        <v>0.27526717846552495</v>
      </c>
      <c r="AI161" s="42">
        <f t="shared" si="210"/>
        <v>0.24997168236048298</v>
      </c>
      <c r="AJ161" s="42">
        <f t="shared" si="211"/>
        <v>0.5510126613480768</v>
      </c>
      <c r="AK161" s="44">
        <f t="shared" si="165"/>
        <v>3.7914630049203486E-2</v>
      </c>
      <c r="AL161" s="42">
        <f t="shared" si="235"/>
        <v>0.27526717846552495</v>
      </c>
      <c r="AM161" s="42">
        <f t="shared" si="235"/>
        <v>0.24997168236048298</v>
      </c>
      <c r="AN161" s="42">
        <f t="shared" si="212"/>
        <v>0.576360259348357</v>
      </c>
      <c r="AO161" s="45">
        <f t="shared" si="166"/>
        <v>3.9658772912391629E-2</v>
      </c>
      <c r="AP161" s="46">
        <f t="shared" si="213"/>
        <v>-0.25555300859847885</v>
      </c>
      <c r="AQ161" s="42">
        <f t="shared" si="214"/>
        <v>0.24937321863451403</v>
      </c>
      <c r="AR161" s="42">
        <f t="shared" si="215"/>
        <v>8.5338950301178343E-2</v>
      </c>
      <c r="AS161" s="42">
        <f t="shared" si="167"/>
        <v>-5.4384871349552211E-3</v>
      </c>
      <c r="AT161" s="42">
        <f t="shared" si="236"/>
        <v>0.27526717846552495</v>
      </c>
      <c r="AU161" s="42">
        <f t="shared" si="236"/>
        <v>0.24997168236048298</v>
      </c>
      <c r="AV161" s="42">
        <f t="shared" si="216"/>
        <v>-1.9821369669749948E-2</v>
      </c>
      <c r="AW161" s="42">
        <f t="shared" si="168"/>
        <v>-1.3638886196524875E-3</v>
      </c>
      <c r="AX161" s="42">
        <f t="shared" si="169"/>
        <v>-6.802375754607709E-3</v>
      </c>
      <c r="AY161" s="42">
        <f t="shared" si="217"/>
        <v>0.24739770838218644</v>
      </c>
      <c r="AZ161" s="42">
        <f t="shared" si="218"/>
        <v>4.8258133132817598</v>
      </c>
      <c r="BA161" s="45">
        <f t="shared" si="170"/>
        <v>-8.1213234544609495E-3</v>
      </c>
      <c r="BB161" s="46">
        <f t="shared" si="171"/>
        <v>-5.4384871349552211E-3</v>
      </c>
      <c r="BC161" s="42">
        <f t="shared" si="172"/>
        <v>-1.3638886196524875E-3</v>
      </c>
      <c r="BD161" s="42">
        <f t="shared" si="173"/>
        <v>-6.802375754607709E-3</v>
      </c>
      <c r="BE161" s="42">
        <f t="shared" si="219"/>
        <v>0.24739770838218644</v>
      </c>
      <c r="BF161" s="42">
        <f t="shared" si="220"/>
        <v>5.5201782967170603</v>
      </c>
      <c r="BG161" s="45">
        <f t="shared" si="174"/>
        <v>-9.2898648504592604E-3</v>
      </c>
      <c r="BH161" s="42">
        <f t="shared" si="175"/>
        <v>0.27526717846552495</v>
      </c>
      <c r="BI161" s="42">
        <f t="shared" si="176"/>
        <v>0.24997168236048298</v>
      </c>
      <c r="BJ161" s="42">
        <f t="shared" si="221"/>
        <v>-1.7983034544905581E-2</v>
      </c>
      <c r="BK161" s="42">
        <f t="shared" si="222"/>
        <v>-0.25555300859847885</v>
      </c>
      <c r="BL161" s="42">
        <f t="shared" si="223"/>
        <v>0.24937321863451403</v>
      </c>
      <c r="BM161" s="42">
        <f t="shared" si="224"/>
        <v>9.2309247267693476E-2</v>
      </c>
      <c r="BN161" s="42">
        <f t="shared" si="177"/>
        <v>-5.8826907517729281E-3</v>
      </c>
      <c r="BO161" s="42">
        <f t="shared" si="178"/>
        <v>-1.2373946185992141E-3</v>
      </c>
      <c r="BP161" s="42">
        <f t="shared" si="179"/>
        <v>-7.1200853703721426E-3</v>
      </c>
      <c r="BQ161" s="42">
        <f t="shared" si="225"/>
        <v>0.24416911079225165</v>
      </c>
      <c r="BR161" s="42">
        <f t="shared" si="226"/>
        <v>4.8258133132817598</v>
      </c>
      <c r="BS161" s="45">
        <f t="shared" si="180"/>
        <v>-8.3897001574915839E-3</v>
      </c>
      <c r="BT161" s="42">
        <f t="shared" si="227"/>
        <v>5.5201782967170603</v>
      </c>
      <c r="BU161" s="45">
        <f t="shared" si="181"/>
        <v>-9.5968570930594424E-3</v>
      </c>
      <c r="BV161" s="42">
        <f t="shared" si="228"/>
        <v>-0.25555300859847885</v>
      </c>
      <c r="BW161" s="42">
        <f t="shared" si="228"/>
        <v>0.24937321863451403</v>
      </c>
      <c r="BX161" s="42">
        <f t="shared" si="229"/>
        <v>0</v>
      </c>
      <c r="BY161" s="42">
        <f t="shared" si="182"/>
        <v>0</v>
      </c>
      <c r="BZ161" s="42">
        <f t="shared" si="237"/>
        <v>0.27526717846552495</v>
      </c>
      <c r="CA161" s="42">
        <f t="shared" si="237"/>
        <v>0.24997168236048298</v>
      </c>
      <c r="CB161" s="42">
        <f t="shared" si="230"/>
        <v>0</v>
      </c>
      <c r="CC161" s="42">
        <f t="shared" si="183"/>
        <v>0</v>
      </c>
      <c r="CD161" s="42">
        <f t="shared" si="184"/>
        <v>0</v>
      </c>
      <c r="CE161" s="43">
        <f t="shared" si="185"/>
        <v>-6.802375754607709E-3</v>
      </c>
      <c r="CF161" s="42">
        <f t="shared" si="186"/>
        <v>0.24739770838218644</v>
      </c>
      <c r="CG161" s="42">
        <f t="shared" si="231"/>
        <v>0</v>
      </c>
      <c r="CH161" s="42">
        <f t="shared" si="187"/>
        <v>0</v>
      </c>
      <c r="CI161" s="42">
        <f t="shared" si="238"/>
        <v>-7.1200853703721426E-3</v>
      </c>
      <c r="CJ161" s="42">
        <f t="shared" si="238"/>
        <v>0.24416911079225165</v>
      </c>
      <c r="CK161" s="42">
        <f t="shared" si="232"/>
        <v>0</v>
      </c>
      <c r="CL161" s="42">
        <f t="shared" si="233"/>
        <v>0</v>
      </c>
      <c r="CM161" s="44">
        <f t="shared" si="188"/>
        <v>0</v>
      </c>
    </row>
    <row r="162" spans="1:91" x14ac:dyDescent="0.55000000000000004">
      <c r="A162" s="1">
        <v>5.0387868126097404</v>
      </c>
      <c r="B162" s="1">
        <v>5.6683889481534102</v>
      </c>
      <c r="C162" s="15">
        <f t="shared" si="189"/>
        <v>1.7554091874407197E-2</v>
      </c>
      <c r="D162" s="5">
        <f t="shared" si="190"/>
        <v>2.2567027274032245E-2</v>
      </c>
      <c r="E162" s="5">
        <f t="shared" si="191"/>
        <v>2.7546976260035733E-2</v>
      </c>
      <c r="F162" s="16">
        <f t="shared" si="192"/>
        <v>3.2532662837067496E-2</v>
      </c>
      <c r="G162" s="43">
        <f t="shared" si="193"/>
        <v>0.35</v>
      </c>
      <c r="H162" s="42">
        <f t="shared" si="194"/>
        <v>0.6</v>
      </c>
      <c r="I162" s="43">
        <f t="shared" si="195"/>
        <v>0.21637001463690375</v>
      </c>
      <c r="J162" s="42">
        <f t="shared" si="196"/>
        <v>0.32321112718597622</v>
      </c>
      <c r="K162" s="42">
        <f t="shared" si="197"/>
        <v>0.55388245415979964</v>
      </c>
      <c r="L162" s="44">
        <f t="shared" si="197"/>
        <v>0.58010662849152084</v>
      </c>
      <c r="M162" s="43">
        <f t="shared" si="198"/>
        <v>8.7094699147023696E-2</v>
      </c>
      <c r="N162" s="42">
        <f t="shared" si="199"/>
        <v>9.4145763796490187E-2</v>
      </c>
      <c r="O162" s="42">
        <f t="shared" si="200"/>
        <v>-2.1717101172210124E-2</v>
      </c>
      <c r="P162" s="44">
        <f t="shared" si="201"/>
        <v>-1.9965973190525163E-2</v>
      </c>
      <c r="Q162" s="43">
        <f t="shared" si="202"/>
        <v>0.1028548073306039</v>
      </c>
      <c r="R162" s="42">
        <f t="shared" si="203"/>
        <v>-2.3611114686608051E-2</v>
      </c>
      <c r="S162" s="42">
        <f t="shared" si="204"/>
        <v>0.52569105677914008</v>
      </c>
      <c r="T162" s="44">
        <f t="shared" si="204"/>
        <v>0.49409749553881238</v>
      </c>
      <c r="U162" s="50">
        <v>0.6856253054817194</v>
      </c>
      <c r="V162" s="51">
        <v>0.3143746945182806</v>
      </c>
      <c r="W162" s="42">
        <f t="shared" si="205"/>
        <v>1.2789481954029248E-2</v>
      </c>
      <c r="X162" s="42">
        <f t="shared" si="205"/>
        <v>1.6150142603332831E-2</v>
      </c>
      <c r="Y162" s="42">
        <f t="shared" si="161"/>
        <v>2.8939624557362077E-2</v>
      </c>
      <c r="Z162" s="43">
        <f t="shared" si="162"/>
        <v>-0.15993424870257933</v>
      </c>
      <c r="AA162" s="42">
        <f t="shared" si="163"/>
        <v>0.24933996960157101</v>
      </c>
      <c r="AB162" s="42">
        <f t="shared" si="206"/>
        <v>0.55388245415979964</v>
      </c>
      <c r="AC162" s="44">
        <f t="shared" si="164"/>
        <v>-2.2087724900103241E-2</v>
      </c>
      <c r="AD162" s="43">
        <f t="shared" si="234"/>
        <v>-0.15993424870257933</v>
      </c>
      <c r="AE162" s="42">
        <f t="shared" si="234"/>
        <v>0.24933996960157101</v>
      </c>
      <c r="AF162" s="42">
        <f t="shared" si="207"/>
        <v>0.58010662849152084</v>
      </c>
      <c r="AG162" s="44">
        <f t="shared" si="208"/>
        <v>-2.3133492542716259E-2</v>
      </c>
      <c r="AH162" s="43">
        <f t="shared" si="209"/>
        <v>0.17972280102053179</v>
      </c>
      <c r="AI162" s="42">
        <f t="shared" si="210"/>
        <v>0.24996516044108563</v>
      </c>
      <c r="AJ162" s="42">
        <f t="shared" si="211"/>
        <v>0.55388245415979964</v>
      </c>
      <c r="AK162" s="44">
        <f t="shared" si="165"/>
        <v>2.4882858409874933E-2</v>
      </c>
      <c r="AL162" s="42">
        <f t="shared" si="235"/>
        <v>0.17972280102053179</v>
      </c>
      <c r="AM162" s="42">
        <f t="shared" si="235"/>
        <v>0.24996516044108563</v>
      </c>
      <c r="AN162" s="42">
        <f t="shared" si="212"/>
        <v>0.58010662849152084</v>
      </c>
      <c r="AO162" s="45">
        <f t="shared" si="166"/>
        <v>2.6060964724511564E-2</v>
      </c>
      <c r="AP162" s="46">
        <f t="shared" si="213"/>
        <v>-0.15993424870257933</v>
      </c>
      <c r="AQ162" s="42">
        <f t="shared" si="214"/>
        <v>0.24933996960157101</v>
      </c>
      <c r="AR162" s="42">
        <f t="shared" si="215"/>
        <v>8.7094699147023696E-2</v>
      </c>
      <c r="AS162" s="42">
        <f t="shared" si="167"/>
        <v>-3.4731624744005806E-3</v>
      </c>
      <c r="AT162" s="42">
        <f t="shared" si="236"/>
        <v>0.17972280102053179</v>
      </c>
      <c r="AU162" s="42">
        <f t="shared" si="236"/>
        <v>0.24996516044108563</v>
      </c>
      <c r="AV162" s="42">
        <f t="shared" si="216"/>
        <v>-2.1717101172210124E-2</v>
      </c>
      <c r="AW162" s="42">
        <f t="shared" si="168"/>
        <v>-9.7562858235102773E-4</v>
      </c>
      <c r="AX162" s="42">
        <f t="shared" si="169"/>
        <v>-4.4487910567516083E-3</v>
      </c>
      <c r="AY162" s="42">
        <f t="shared" si="217"/>
        <v>0.24709668113371708</v>
      </c>
      <c r="AZ162" s="42">
        <f t="shared" si="218"/>
        <v>5.0387868126097404</v>
      </c>
      <c r="BA162" s="45">
        <f t="shared" si="170"/>
        <v>-5.5390451516502178E-3</v>
      </c>
      <c r="BB162" s="46">
        <f t="shared" si="171"/>
        <v>-3.4731624744005806E-3</v>
      </c>
      <c r="BC162" s="42">
        <f t="shared" si="172"/>
        <v>-9.7562858235102773E-4</v>
      </c>
      <c r="BD162" s="42">
        <f t="shared" si="173"/>
        <v>-4.4487910567516083E-3</v>
      </c>
      <c r="BE162" s="42">
        <f t="shared" si="219"/>
        <v>0.24709668113371708</v>
      </c>
      <c r="BF162" s="42">
        <f t="shared" si="220"/>
        <v>5.6683889481534102</v>
      </c>
      <c r="BG162" s="45">
        <f t="shared" si="174"/>
        <v>-6.2311551348756371E-3</v>
      </c>
      <c r="BH162" s="42">
        <f t="shared" si="175"/>
        <v>0.17972280102053179</v>
      </c>
      <c r="BI162" s="42">
        <f t="shared" si="176"/>
        <v>0.24996516044108563</v>
      </c>
      <c r="BJ162" s="42">
        <f t="shared" si="221"/>
        <v>-1.9965973190525163E-2</v>
      </c>
      <c r="BK162" s="42">
        <f t="shared" si="222"/>
        <v>-0.15993424870257933</v>
      </c>
      <c r="BL162" s="42">
        <f t="shared" si="223"/>
        <v>0.24933996960157101</v>
      </c>
      <c r="BM162" s="42">
        <f t="shared" si="224"/>
        <v>9.4145763796490187E-2</v>
      </c>
      <c r="BN162" s="42">
        <f t="shared" si="177"/>
        <v>-3.7543448354965072E-3</v>
      </c>
      <c r="BO162" s="42">
        <f t="shared" si="178"/>
        <v>-8.9696014052083079E-4</v>
      </c>
      <c r="BP162" s="42">
        <f t="shared" si="179"/>
        <v>-4.6513049760173383E-3</v>
      </c>
      <c r="BQ162" s="42">
        <f t="shared" si="225"/>
        <v>0.24358292807172147</v>
      </c>
      <c r="BR162" s="42">
        <f t="shared" si="226"/>
        <v>5.0387868126097404</v>
      </c>
      <c r="BS162" s="45">
        <f t="shared" si="180"/>
        <v>-5.708837051268934E-3</v>
      </c>
      <c r="BT162" s="42">
        <f t="shared" si="227"/>
        <v>5.6683889481534102</v>
      </c>
      <c r="BU162" s="45">
        <f t="shared" si="181"/>
        <v>-6.4221627252099107E-3</v>
      </c>
      <c r="BV162" s="42">
        <f t="shared" si="228"/>
        <v>-0.15993424870257933</v>
      </c>
      <c r="BW162" s="42">
        <f t="shared" si="228"/>
        <v>0.24933996960157101</v>
      </c>
      <c r="BX162" s="42">
        <f t="shared" si="229"/>
        <v>0</v>
      </c>
      <c r="BY162" s="42">
        <f t="shared" si="182"/>
        <v>0</v>
      </c>
      <c r="BZ162" s="42">
        <f t="shared" si="237"/>
        <v>0.17972280102053179</v>
      </c>
      <c r="CA162" s="42">
        <f t="shared" si="237"/>
        <v>0.24996516044108563</v>
      </c>
      <c r="CB162" s="42">
        <f t="shared" si="230"/>
        <v>0</v>
      </c>
      <c r="CC162" s="42">
        <f t="shared" si="183"/>
        <v>0</v>
      </c>
      <c r="CD162" s="42">
        <f t="shared" si="184"/>
        <v>0</v>
      </c>
      <c r="CE162" s="43">
        <f t="shared" si="185"/>
        <v>-4.4487910567516083E-3</v>
      </c>
      <c r="CF162" s="42">
        <f t="shared" si="186"/>
        <v>0.24709668113371708</v>
      </c>
      <c r="CG162" s="42">
        <f t="shared" si="231"/>
        <v>0</v>
      </c>
      <c r="CH162" s="42">
        <f t="shared" si="187"/>
        <v>0</v>
      </c>
      <c r="CI162" s="42">
        <f t="shared" si="238"/>
        <v>-4.6513049760173383E-3</v>
      </c>
      <c r="CJ162" s="42">
        <f t="shared" si="238"/>
        <v>0.24358292807172147</v>
      </c>
      <c r="CK162" s="42">
        <f t="shared" si="232"/>
        <v>0</v>
      </c>
      <c r="CL162" s="42">
        <f t="shared" si="233"/>
        <v>0</v>
      </c>
      <c r="CM162" s="44">
        <f t="shared" si="188"/>
        <v>0</v>
      </c>
    </row>
    <row r="163" spans="1:91" x14ac:dyDescent="0.55000000000000004">
      <c r="A163" s="5">
        <v>4.8593276256808</v>
      </c>
      <c r="B163" s="5">
        <v>5.6690338055285796</v>
      </c>
      <c r="C163" s="15">
        <f t="shared" si="189"/>
        <v>1.7831044131989708E-2</v>
      </c>
      <c r="D163" s="5">
        <f t="shared" si="190"/>
        <v>2.2878585030776027E-2</v>
      </c>
      <c r="E163" s="5">
        <f t="shared" si="191"/>
        <v>2.7832418112599181E-2</v>
      </c>
      <c r="F163" s="16">
        <f t="shared" si="192"/>
        <v>3.2853770973327992E-2</v>
      </c>
      <c r="G163" s="43">
        <f t="shared" si="193"/>
        <v>0.35</v>
      </c>
      <c r="H163" s="42">
        <f t="shared" si="194"/>
        <v>0.6</v>
      </c>
      <c r="I163" s="43">
        <f t="shared" si="195"/>
        <v>0.21634635730744051</v>
      </c>
      <c r="J163" s="42">
        <f t="shared" si="196"/>
        <v>0.32149597651094186</v>
      </c>
      <c r="K163" s="42">
        <f t="shared" si="197"/>
        <v>0.55387660850475351</v>
      </c>
      <c r="L163" s="44">
        <f t="shared" si="197"/>
        <v>0.5796887897615165</v>
      </c>
      <c r="M163" s="43">
        <f t="shared" si="198"/>
        <v>8.8199085392028864E-2</v>
      </c>
      <c r="N163" s="42">
        <f t="shared" si="199"/>
        <v>9.5302438423625999E-2</v>
      </c>
      <c r="O163" s="42">
        <f t="shared" si="200"/>
        <v>-2.2961244092703871E-2</v>
      </c>
      <c r="P163" s="44">
        <f t="shared" si="201"/>
        <v>-2.1269021426750741E-2</v>
      </c>
      <c r="Q163" s="43">
        <f t="shared" si="202"/>
        <v>0.10409716548127129</v>
      </c>
      <c r="R163" s="42">
        <f t="shared" si="203"/>
        <v>-2.5047109295401528E-2</v>
      </c>
      <c r="S163" s="42">
        <f t="shared" si="204"/>
        <v>0.52600081639606944</v>
      </c>
      <c r="T163" s="44">
        <f t="shared" si="204"/>
        <v>0.49373855002012346</v>
      </c>
      <c r="U163" s="50">
        <v>0.41946075856221843</v>
      </c>
      <c r="V163" s="51">
        <v>0.58053924143778157</v>
      </c>
      <c r="W163" s="42">
        <f t="shared" si="205"/>
        <v>5.6753919616201586E-3</v>
      </c>
      <c r="X163" s="42">
        <f t="shared" si="205"/>
        <v>3.7671800152917537E-3</v>
      </c>
      <c r="Y163" s="42">
        <f t="shared" si="161"/>
        <v>9.4425719769119128E-3</v>
      </c>
      <c r="Z163" s="43">
        <f t="shared" si="162"/>
        <v>0.10654005783385101</v>
      </c>
      <c r="AA163" s="42">
        <f t="shared" si="163"/>
        <v>0.24932395754673789</v>
      </c>
      <c r="AB163" s="42">
        <f t="shared" si="206"/>
        <v>0.55387660850475351</v>
      </c>
      <c r="AC163" s="44">
        <f t="shared" si="164"/>
        <v>1.4712618179529109E-2</v>
      </c>
      <c r="AD163" s="43">
        <f t="shared" si="234"/>
        <v>0.10654005783385101</v>
      </c>
      <c r="AE163" s="42">
        <f t="shared" si="234"/>
        <v>0.24932395754673789</v>
      </c>
      <c r="AF163" s="42">
        <f t="shared" si="207"/>
        <v>0.5796887897615165</v>
      </c>
      <c r="AG163" s="44">
        <f t="shared" si="208"/>
        <v>1.5398266862611728E-2</v>
      </c>
      <c r="AH163" s="43">
        <f t="shared" si="209"/>
        <v>-8.6800691417658116E-2</v>
      </c>
      <c r="AI163" s="42">
        <f t="shared" si="210"/>
        <v>0.24996079424414949</v>
      </c>
      <c r="AJ163" s="42">
        <f t="shared" si="211"/>
        <v>0.55387660850475351</v>
      </c>
      <c r="AK163" s="44">
        <f t="shared" si="165"/>
        <v>-1.2017333254441674E-2</v>
      </c>
      <c r="AL163" s="42">
        <f t="shared" si="235"/>
        <v>-8.6800691417658116E-2</v>
      </c>
      <c r="AM163" s="42">
        <f t="shared" si="235"/>
        <v>0.24996079424414949</v>
      </c>
      <c r="AN163" s="42">
        <f t="shared" si="212"/>
        <v>0.5796887897615165</v>
      </c>
      <c r="AO163" s="45">
        <f t="shared" si="166"/>
        <v>-1.257737420837178E-2</v>
      </c>
      <c r="AP163" s="46">
        <f t="shared" si="213"/>
        <v>0.10654005783385101</v>
      </c>
      <c r="AQ163" s="42">
        <f t="shared" si="214"/>
        <v>0.24932395754673789</v>
      </c>
      <c r="AR163" s="42">
        <f t="shared" si="215"/>
        <v>8.8199085392028864E-2</v>
      </c>
      <c r="AS163" s="42">
        <f t="shared" si="167"/>
        <v>2.3428313224126119E-3</v>
      </c>
      <c r="AT163" s="42">
        <f t="shared" si="236"/>
        <v>-8.6800691417658116E-2</v>
      </c>
      <c r="AU163" s="42">
        <f t="shared" si="236"/>
        <v>0.24996079424414949</v>
      </c>
      <c r="AV163" s="42">
        <f t="shared" si="216"/>
        <v>-2.2961244092703871E-2</v>
      </c>
      <c r="AW163" s="42">
        <f t="shared" si="168"/>
        <v>4.9818482665933814E-4</v>
      </c>
      <c r="AX163" s="42">
        <f t="shared" si="169"/>
        <v>2.8410161490719501E-3</v>
      </c>
      <c r="AY163" s="42">
        <f t="shared" si="217"/>
        <v>0.24709731105602553</v>
      </c>
      <c r="AZ163" s="42">
        <f t="shared" si="218"/>
        <v>4.8593276256808</v>
      </c>
      <c r="BA163" s="45">
        <f t="shared" si="170"/>
        <v>3.4112842005757696E-3</v>
      </c>
      <c r="BB163" s="46">
        <f t="shared" si="171"/>
        <v>2.3428313224126119E-3</v>
      </c>
      <c r="BC163" s="42">
        <f t="shared" si="172"/>
        <v>4.9818482665933814E-4</v>
      </c>
      <c r="BD163" s="42">
        <f t="shared" si="173"/>
        <v>2.8410161490719501E-3</v>
      </c>
      <c r="BE163" s="42">
        <f t="shared" si="219"/>
        <v>0.24709731105602553</v>
      </c>
      <c r="BF163" s="42">
        <f t="shared" si="220"/>
        <v>5.6690338055285796</v>
      </c>
      <c r="BG163" s="45">
        <f t="shared" si="174"/>
        <v>3.9797039720325901E-3</v>
      </c>
      <c r="BH163" s="42">
        <f t="shared" si="175"/>
        <v>-8.6800691417658116E-2</v>
      </c>
      <c r="BI163" s="42">
        <f t="shared" si="176"/>
        <v>0.24996079424414949</v>
      </c>
      <c r="BJ163" s="42">
        <f t="shared" si="221"/>
        <v>-2.1269021426750741E-2</v>
      </c>
      <c r="BK163" s="42">
        <f t="shared" si="222"/>
        <v>0.10654005783385101</v>
      </c>
      <c r="BL163" s="42">
        <f t="shared" si="223"/>
        <v>0.24932395754673789</v>
      </c>
      <c r="BM163" s="42">
        <f t="shared" si="224"/>
        <v>9.5302438423625999E-2</v>
      </c>
      <c r="BN163" s="42">
        <f t="shared" si="177"/>
        <v>2.5315176098339594E-3</v>
      </c>
      <c r="BO163" s="42">
        <f t="shared" si="178"/>
        <v>4.6146906108047097E-4</v>
      </c>
      <c r="BP163" s="42">
        <f t="shared" si="179"/>
        <v>2.9929866709144303E-3</v>
      </c>
      <c r="BQ163" s="42">
        <f t="shared" si="225"/>
        <v>0.24364969678634482</v>
      </c>
      <c r="BR163" s="42">
        <f t="shared" si="226"/>
        <v>4.8593276256808</v>
      </c>
      <c r="BS163" s="45">
        <f t="shared" si="180"/>
        <v>3.5436175105430351E-3</v>
      </c>
      <c r="BT163" s="42">
        <f t="shared" si="227"/>
        <v>5.6690338055285796</v>
      </c>
      <c r="BU163" s="45">
        <f t="shared" si="181"/>
        <v>4.1340878838802327E-3</v>
      </c>
      <c r="BV163" s="42">
        <f t="shared" si="228"/>
        <v>0.10654005783385101</v>
      </c>
      <c r="BW163" s="42">
        <f t="shared" si="228"/>
        <v>0.24932395754673789</v>
      </c>
      <c r="BX163" s="42">
        <f t="shared" si="229"/>
        <v>0</v>
      </c>
      <c r="BY163" s="42">
        <f t="shared" si="182"/>
        <v>0</v>
      </c>
      <c r="BZ163" s="42">
        <f t="shared" si="237"/>
        <v>-8.6800691417658116E-2</v>
      </c>
      <c r="CA163" s="42">
        <f t="shared" si="237"/>
        <v>0.24996079424414949</v>
      </c>
      <c r="CB163" s="42">
        <f t="shared" si="230"/>
        <v>0</v>
      </c>
      <c r="CC163" s="42">
        <f t="shared" si="183"/>
        <v>0</v>
      </c>
      <c r="CD163" s="42">
        <f t="shared" si="184"/>
        <v>0</v>
      </c>
      <c r="CE163" s="43">
        <f t="shared" si="185"/>
        <v>2.8410161490719501E-3</v>
      </c>
      <c r="CF163" s="42">
        <f t="shared" si="186"/>
        <v>0.24709731105602553</v>
      </c>
      <c r="CG163" s="42">
        <f t="shared" si="231"/>
        <v>0</v>
      </c>
      <c r="CH163" s="42">
        <f t="shared" si="187"/>
        <v>0</v>
      </c>
      <c r="CI163" s="42">
        <f t="shared" si="238"/>
        <v>2.9929866709144303E-3</v>
      </c>
      <c r="CJ163" s="42">
        <f t="shared" si="238"/>
        <v>0.24364969678634482</v>
      </c>
      <c r="CK163" s="42">
        <f t="shared" si="232"/>
        <v>0</v>
      </c>
      <c r="CL163" s="42">
        <f t="shared" si="233"/>
        <v>0</v>
      </c>
      <c r="CM163" s="44">
        <f t="shared" si="188"/>
        <v>0</v>
      </c>
    </row>
    <row r="164" spans="1:91" x14ac:dyDescent="0.55000000000000004">
      <c r="A164" s="1">
        <v>5.6274355356983401</v>
      </c>
      <c r="B164" s="1">
        <v>6.4898782032792299</v>
      </c>
      <c r="C164" s="15">
        <f t="shared" si="189"/>
        <v>1.7660479921960921E-2</v>
      </c>
      <c r="D164" s="5">
        <f t="shared" si="190"/>
        <v>2.2679599832174397E-2</v>
      </c>
      <c r="E164" s="5">
        <f t="shared" si="191"/>
        <v>2.7655237237072028E-2</v>
      </c>
      <c r="F164" s="16">
        <f t="shared" si="192"/>
        <v>3.2647066579133979E-2</v>
      </c>
      <c r="G164" s="43">
        <f t="shared" si="193"/>
        <v>0.35</v>
      </c>
      <c r="H164" s="42">
        <f t="shared" si="194"/>
        <v>0.6</v>
      </c>
      <c r="I164" s="43">
        <f t="shared" si="195"/>
        <v>0.24657105290025383</v>
      </c>
      <c r="J164" s="42">
        <f t="shared" si="196"/>
        <v>0.36750355056899453</v>
      </c>
      <c r="K164" s="42">
        <f t="shared" si="197"/>
        <v>0.56133234098892659</v>
      </c>
      <c r="L164" s="44">
        <f t="shared" si="197"/>
        <v>0.59085561078808868</v>
      </c>
      <c r="M164" s="43">
        <f t="shared" si="198"/>
        <v>8.7463454483052414E-2</v>
      </c>
      <c r="N164" s="42">
        <f t="shared" si="199"/>
        <v>9.4532525080495408E-2</v>
      </c>
      <c r="O164" s="42">
        <f t="shared" si="200"/>
        <v>-2.2360377429981787E-2</v>
      </c>
      <c r="P164" s="44">
        <f t="shared" si="201"/>
        <v>-2.0640152716332152E-2</v>
      </c>
      <c r="Q164" s="43">
        <f t="shared" si="202"/>
        <v>0.10495113850172666</v>
      </c>
      <c r="R164" s="42">
        <f t="shared" si="203"/>
        <v>-2.4746953048135498E-2</v>
      </c>
      <c r="S164" s="42">
        <f t="shared" si="204"/>
        <v>0.52621372758874918</v>
      </c>
      <c r="T164" s="44">
        <f t="shared" si="204"/>
        <v>0.49381357745453169</v>
      </c>
      <c r="U164" s="50">
        <v>0.69968802406081787</v>
      </c>
      <c r="V164" s="51">
        <v>0.30031197593918213</v>
      </c>
      <c r="W164" s="42">
        <f t="shared" si="205"/>
        <v>1.5046665768239592E-2</v>
      </c>
      <c r="X164" s="42">
        <f t="shared" si="205"/>
        <v>1.8721434894502568E-2</v>
      </c>
      <c r="Y164" s="42">
        <f t="shared" si="161"/>
        <v>3.3768100662742162E-2</v>
      </c>
      <c r="Z164" s="43">
        <f t="shared" si="162"/>
        <v>-0.17347429647206869</v>
      </c>
      <c r="AA164" s="42">
        <f t="shared" si="163"/>
        <v>0.24931284048590285</v>
      </c>
      <c r="AB164" s="42">
        <f t="shared" si="206"/>
        <v>0.56133234098892659</v>
      </c>
      <c r="AC164" s="44">
        <f t="shared" si="164"/>
        <v>-2.4277269886526884E-2</v>
      </c>
      <c r="AD164" s="43">
        <f t="shared" si="234"/>
        <v>-0.17347429647206869</v>
      </c>
      <c r="AE164" s="42">
        <f t="shared" si="234"/>
        <v>0.24931284048590285</v>
      </c>
      <c r="AF164" s="42">
        <f t="shared" si="207"/>
        <v>0.59085561078808868</v>
      </c>
      <c r="AG164" s="44">
        <f t="shared" si="208"/>
        <v>-2.5554132694011453E-2</v>
      </c>
      <c r="AH164" s="43">
        <f t="shared" si="209"/>
        <v>0.19350160151534956</v>
      </c>
      <c r="AI164" s="42">
        <f t="shared" si="210"/>
        <v>0.24996172817608892</v>
      </c>
      <c r="AJ164" s="42">
        <f t="shared" si="211"/>
        <v>0.56133234098892659</v>
      </c>
      <c r="AK164" s="44">
        <f t="shared" si="165"/>
        <v>2.7150519704903033E-2</v>
      </c>
      <c r="AL164" s="42">
        <f t="shared" si="235"/>
        <v>0.19350160151534956</v>
      </c>
      <c r="AM164" s="42">
        <f t="shared" si="235"/>
        <v>0.24996172817608892</v>
      </c>
      <c r="AN164" s="42">
        <f t="shared" si="212"/>
        <v>0.59085561078808868</v>
      </c>
      <c r="AO164" s="45">
        <f t="shared" si="166"/>
        <v>2.8578501062654752E-2</v>
      </c>
      <c r="AP164" s="46">
        <f t="shared" si="213"/>
        <v>-0.17347429647206869</v>
      </c>
      <c r="AQ164" s="42">
        <f t="shared" si="214"/>
        <v>0.24931284048590285</v>
      </c>
      <c r="AR164" s="42">
        <f t="shared" si="215"/>
        <v>8.7463454483052414E-2</v>
      </c>
      <c r="AS164" s="42">
        <f t="shared" si="167"/>
        <v>-3.7827392698453321E-3</v>
      </c>
      <c r="AT164" s="42">
        <f t="shared" si="236"/>
        <v>0.19350160151534956</v>
      </c>
      <c r="AU164" s="42">
        <f t="shared" si="236"/>
        <v>0.24996172817608892</v>
      </c>
      <c r="AV164" s="42">
        <f t="shared" si="216"/>
        <v>-2.2360377429981787E-2</v>
      </c>
      <c r="AW164" s="42">
        <f t="shared" si="168"/>
        <v>-1.0815266174620175E-3</v>
      </c>
      <c r="AX164" s="42">
        <f t="shared" si="169"/>
        <v>-4.8642658873073496E-3</v>
      </c>
      <c r="AY164" s="42">
        <f t="shared" si="217"/>
        <v>0.24623834394881802</v>
      </c>
      <c r="AZ164" s="42">
        <f t="shared" si="218"/>
        <v>5.6274355356983401</v>
      </c>
      <c r="BA164" s="45">
        <f t="shared" si="170"/>
        <v>-6.7403665770860632E-3</v>
      </c>
      <c r="BB164" s="46">
        <f t="shared" si="171"/>
        <v>-3.7827392698453321E-3</v>
      </c>
      <c r="BC164" s="42">
        <f t="shared" si="172"/>
        <v>-1.0815266174620175E-3</v>
      </c>
      <c r="BD164" s="42">
        <f t="shared" si="173"/>
        <v>-4.8642658873073496E-3</v>
      </c>
      <c r="BE164" s="42">
        <f t="shared" si="219"/>
        <v>0.24623834394881802</v>
      </c>
      <c r="BF164" s="42">
        <f t="shared" si="220"/>
        <v>6.4898782032792299</v>
      </c>
      <c r="BG164" s="45">
        <f t="shared" si="174"/>
        <v>-7.7733734759369765E-3</v>
      </c>
      <c r="BH164" s="42">
        <f t="shared" si="175"/>
        <v>0.19350160151534956</v>
      </c>
      <c r="BI164" s="42">
        <f t="shared" si="176"/>
        <v>0.24996172817608892</v>
      </c>
      <c r="BJ164" s="42">
        <f t="shared" si="221"/>
        <v>-2.0640152716332152E-2</v>
      </c>
      <c r="BK164" s="42">
        <f t="shared" si="222"/>
        <v>-0.17347429647206869</v>
      </c>
      <c r="BL164" s="42">
        <f t="shared" si="223"/>
        <v>0.24931284048590285</v>
      </c>
      <c r="BM164" s="42">
        <f t="shared" si="224"/>
        <v>9.4532525080495408E-2</v>
      </c>
      <c r="BN164" s="42">
        <f t="shared" si="177"/>
        <v>-4.0884721168761807E-3</v>
      </c>
      <c r="BO164" s="42">
        <f t="shared" si="178"/>
        <v>-9.9832279759565603E-4</v>
      </c>
      <c r="BP164" s="42">
        <f t="shared" si="179"/>
        <v>-5.0867949144718372E-3</v>
      </c>
      <c r="BQ164" s="42">
        <f t="shared" si="225"/>
        <v>0.24174525798832333</v>
      </c>
      <c r="BR164" s="42">
        <f t="shared" si="226"/>
        <v>5.6274355356983401</v>
      </c>
      <c r="BS164" s="45">
        <f t="shared" si="180"/>
        <v>-6.9201055868158357E-3</v>
      </c>
      <c r="BT164" s="42">
        <f t="shared" si="227"/>
        <v>6.4898782032792299</v>
      </c>
      <c r="BU164" s="45">
        <f t="shared" si="181"/>
        <v>-7.9806587081043667E-3</v>
      </c>
      <c r="BV164" s="42">
        <f t="shared" si="228"/>
        <v>-0.17347429647206869</v>
      </c>
      <c r="BW164" s="42">
        <f t="shared" si="228"/>
        <v>0.24931284048590285</v>
      </c>
      <c r="BX164" s="42">
        <f t="shared" si="229"/>
        <v>0</v>
      </c>
      <c r="BY164" s="42">
        <f t="shared" si="182"/>
        <v>0</v>
      </c>
      <c r="BZ164" s="42">
        <f t="shared" si="237"/>
        <v>0.19350160151534956</v>
      </c>
      <c r="CA164" s="42">
        <f t="shared" si="237"/>
        <v>0.24996172817608892</v>
      </c>
      <c r="CB164" s="42">
        <f t="shared" si="230"/>
        <v>0</v>
      </c>
      <c r="CC164" s="42">
        <f t="shared" si="183"/>
        <v>0</v>
      </c>
      <c r="CD164" s="42">
        <f t="shared" si="184"/>
        <v>0</v>
      </c>
      <c r="CE164" s="43">
        <f t="shared" si="185"/>
        <v>-4.8642658873073496E-3</v>
      </c>
      <c r="CF164" s="42">
        <f t="shared" si="186"/>
        <v>0.24623834394881802</v>
      </c>
      <c r="CG164" s="42">
        <f t="shared" si="231"/>
        <v>0</v>
      </c>
      <c r="CH164" s="42">
        <f t="shared" si="187"/>
        <v>0</v>
      </c>
      <c r="CI164" s="42">
        <f t="shared" si="238"/>
        <v>-5.0867949144718372E-3</v>
      </c>
      <c r="CJ164" s="42">
        <f t="shared" si="238"/>
        <v>0.24174525798832333</v>
      </c>
      <c r="CK164" s="42">
        <f t="shared" si="232"/>
        <v>0</v>
      </c>
      <c r="CL164" s="42">
        <f t="shared" si="233"/>
        <v>0</v>
      </c>
      <c r="CM164" s="44">
        <f t="shared" si="188"/>
        <v>0</v>
      </c>
    </row>
    <row r="165" spans="1:91" x14ac:dyDescent="0.55000000000000004">
      <c r="A165" s="1">
        <v>4.27539150834055</v>
      </c>
      <c r="B165" s="1">
        <v>5.43805442750031</v>
      </c>
      <c r="C165" s="15">
        <f t="shared" si="189"/>
        <v>1.7997498250815223E-2</v>
      </c>
      <c r="D165" s="5">
        <f t="shared" si="190"/>
        <v>2.3068268505971247E-2</v>
      </c>
      <c r="E165" s="5">
        <f t="shared" si="191"/>
        <v>2.8001242516412821E-2</v>
      </c>
      <c r="F165" s="16">
        <f t="shared" si="192"/>
        <v>3.3046099514539198E-2</v>
      </c>
      <c r="G165" s="43">
        <f t="shared" si="193"/>
        <v>0.35</v>
      </c>
      <c r="H165" s="42">
        <f t="shared" si="194"/>
        <v>0.6</v>
      </c>
      <c r="I165" s="43">
        <f t="shared" si="195"/>
        <v>0.20239285087657222</v>
      </c>
      <c r="J165" s="42">
        <f t="shared" si="196"/>
        <v>0.29942276225431147</v>
      </c>
      <c r="K165" s="42">
        <f t="shared" si="197"/>
        <v>0.55042619666088977</v>
      </c>
      <c r="L165" s="44">
        <f t="shared" si="197"/>
        <v>0.57430140018689535</v>
      </c>
      <c r="M165" s="43">
        <f t="shared" si="198"/>
        <v>8.8677317977378753E-2</v>
      </c>
      <c r="N165" s="42">
        <f t="shared" si="199"/>
        <v>9.5810231715195981E-2</v>
      </c>
      <c r="O165" s="42">
        <f t="shared" si="200"/>
        <v>-2.3717903415226938E-2</v>
      </c>
      <c r="P165" s="44">
        <f t="shared" si="201"/>
        <v>-2.2069077769464891E-2</v>
      </c>
      <c r="Q165" s="43">
        <f t="shared" si="202"/>
        <v>0.10383426909064486</v>
      </c>
      <c r="R165" s="42">
        <f t="shared" si="203"/>
        <v>-2.5729257633450867E-2</v>
      </c>
      <c r="S165" s="42">
        <f t="shared" si="204"/>
        <v>0.52593526957986458</v>
      </c>
      <c r="T165" s="44">
        <f t="shared" si="204"/>
        <v>0.4935680404146513</v>
      </c>
      <c r="U165" s="50">
        <v>0.14639067646498438</v>
      </c>
      <c r="V165" s="51">
        <v>0.85360932353501562</v>
      </c>
      <c r="W165" s="42">
        <f t="shared" si="205"/>
        <v>7.202704908136999E-2</v>
      </c>
      <c r="X165" s="42">
        <f t="shared" si="205"/>
        <v>6.4814862775479168E-2</v>
      </c>
      <c r="Y165" s="42">
        <f t="shared" si="161"/>
        <v>0.13684191185684916</v>
      </c>
      <c r="Z165" s="43">
        <f t="shared" si="162"/>
        <v>0.3795445931148802</v>
      </c>
      <c r="AA165" s="42">
        <f t="shared" si="163"/>
        <v>0.24932736179181975</v>
      </c>
      <c r="AB165" s="42">
        <f t="shared" si="206"/>
        <v>0.55042619666088977</v>
      </c>
      <c r="AC165" s="44">
        <f t="shared" si="164"/>
        <v>5.2087299999200733E-2</v>
      </c>
      <c r="AD165" s="43">
        <f t="shared" si="234"/>
        <v>0.3795445931148802</v>
      </c>
      <c r="AE165" s="42">
        <f t="shared" si="234"/>
        <v>0.24932736179181975</v>
      </c>
      <c r="AF165" s="42">
        <f t="shared" si="207"/>
        <v>0.57430140018689535</v>
      </c>
      <c r="AG165" s="44">
        <f t="shared" si="208"/>
        <v>5.4346630852537992E-2</v>
      </c>
      <c r="AH165" s="43">
        <f t="shared" si="209"/>
        <v>-0.36004128312036432</v>
      </c>
      <c r="AI165" s="42">
        <f t="shared" si="210"/>
        <v>0.24995862989589243</v>
      </c>
      <c r="AJ165" s="42">
        <f t="shared" si="211"/>
        <v>0.55042619666088977</v>
      </c>
      <c r="AK165" s="44">
        <f t="shared" si="165"/>
        <v>-4.953583995908506E-2</v>
      </c>
      <c r="AL165" s="42">
        <f t="shared" si="235"/>
        <v>-0.36004128312036432</v>
      </c>
      <c r="AM165" s="42">
        <f t="shared" si="235"/>
        <v>0.24995862989589243</v>
      </c>
      <c r="AN165" s="42">
        <f t="shared" si="212"/>
        <v>0.57430140018689535</v>
      </c>
      <c r="AO165" s="45">
        <f t="shared" si="166"/>
        <v>-5.1684499067298668E-2</v>
      </c>
      <c r="AP165" s="46">
        <f t="shared" si="213"/>
        <v>0.3795445931148802</v>
      </c>
      <c r="AQ165" s="42">
        <f t="shared" si="214"/>
        <v>0.24932736179181975</v>
      </c>
      <c r="AR165" s="42">
        <f t="shared" si="215"/>
        <v>8.8677317977378753E-2</v>
      </c>
      <c r="AS165" s="42">
        <f t="shared" si="167"/>
        <v>8.3916101606950309E-3</v>
      </c>
      <c r="AT165" s="42">
        <f t="shared" si="236"/>
        <v>-0.36004128312036432</v>
      </c>
      <c r="AU165" s="42">
        <f t="shared" si="236"/>
        <v>0.24995862989589243</v>
      </c>
      <c r="AV165" s="42">
        <f t="shared" si="216"/>
        <v>-2.3717903415226938E-2</v>
      </c>
      <c r="AW165" s="42">
        <f t="shared" si="168"/>
        <v>2.1345028177602353E-3</v>
      </c>
      <c r="AX165" s="42">
        <f t="shared" si="169"/>
        <v>1.0526112978455265E-2</v>
      </c>
      <c r="AY165" s="42">
        <f t="shared" si="217"/>
        <v>0.24745719869031726</v>
      </c>
      <c r="AZ165" s="42">
        <f t="shared" si="218"/>
        <v>4.27539150834055</v>
      </c>
      <c r="BA165" s="45">
        <f t="shared" si="170"/>
        <v>1.1136379177657358E-2</v>
      </c>
      <c r="BB165" s="46">
        <f t="shared" si="171"/>
        <v>8.3916101606950309E-3</v>
      </c>
      <c r="BC165" s="42">
        <f t="shared" si="172"/>
        <v>2.1345028177602353E-3</v>
      </c>
      <c r="BD165" s="42">
        <f t="shared" si="173"/>
        <v>1.0526112978455265E-2</v>
      </c>
      <c r="BE165" s="42">
        <f t="shared" si="219"/>
        <v>0.24745719869031726</v>
      </c>
      <c r="BF165" s="42">
        <f t="shared" si="220"/>
        <v>5.43805442750031</v>
      </c>
      <c r="BG165" s="45">
        <f t="shared" si="174"/>
        <v>1.416483986910656E-2</v>
      </c>
      <c r="BH165" s="42">
        <f t="shared" si="175"/>
        <v>-0.36004128312036432</v>
      </c>
      <c r="BI165" s="42">
        <f t="shared" si="176"/>
        <v>0.24995862989589243</v>
      </c>
      <c r="BJ165" s="42">
        <f t="shared" si="221"/>
        <v>-2.2069077769464891E-2</v>
      </c>
      <c r="BK165" s="42">
        <f t="shared" si="222"/>
        <v>0.3795445931148802</v>
      </c>
      <c r="BL165" s="42">
        <f t="shared" si="223"/>
        <v>0.24932736179181975</v>
      </c>
      <c r="BM165" s="42">
        <f t="shared" si="224"/>
        <v>9.5810231715195981E-2</v>
      </c>
      <c r="BN165" s="42">
        <f t="shared" si="177"/>
        <v>9.0666038655440821E-3</v>
      </c>
      <c r="BO165" s="42">
        <f t="shared" si="178"/>
        <v>1.9861160516426637E-3</v>
      </c>
      <c r="BP165" s="42">
        <f t="shared" si="179"/>
        <v>1.1052719917186746E-2</v>
      </c>
      <c r="BQ165" s="42">
        <f t="shared" si="225"/>
        <v>0.24447930193026682</v>
      </c>
      <c r="BR165" s="42">
        <f t="shared" si="226"/>
        <v>4.27539150834055</v>
      </c>
      <c r="BS165" s="45">
        <f t="shared" si="180"/>
        <v>1.1552797261495848E-2</v>
      </c>
      <c r="BT165" s="42">
        <f t="shared" si="227"/>
        <v>5.43805442750031</v>
      </c>
      <c r="BU165" s="45">
        <f t="shared" si="181"/>
        <v>1.4694499948210763E-2</v>
      </c>
      <c r="BV165" s="42">
        <f t="shared" si="228"/>
        <v>0.3795445931148802</v>
      </c>
      <c r="BW165" s="42">
        <f t="shared" si="228"/>
        <v>0.24932736179181975</v>
      </c>
      <c r="BX165" s="42">
        <f t="shared" si="229"/>
        <v>0</v>
      </c>
      <c r="BY165" s="42">
        <f t="shared" si="182"/>
        <v>0</v>
      </c>
      <c r="BZ165" s="42">
        <f t="shared" si="237"/>
        <v>-0.36004128312036432</v>
      </c>
      <c r="CA165" s="42">
        <f t="shared" si="237"/>
        <v>0.24995862989589243</v>
      </c>
      <c r="CB165" s="42">
        <f t="shared" si="230"/>
        <v>0</v>
      </c>
      <c r="CC165" s="42">
        <f t="shared" si="183"/>
        <v>0</v>
      </c>
      <c r="CD165" s="42">
        <f t="shared" si="184"/>
        <v>0</v>
      </c>
      <c r="CE165" s="43">
        <f t="shared" si="185"/>
        <v>1.0526112978455265E-2</v>
      </c>
      <c r="CF165" s="42">
        <f t="shared" si="186"/>
        <v>0.24745719869031726</v>
      </c>
      <c r="CG165" s="42">
        <f t="shared" si="231"/>
        <v>0</v>
      </c>
      <c r="CH165" s="42">
        <f t="shared" si="187"/>
        <v>0</v>
      </c>
      <c r="CI165" s="42">
        <f t="shared" si="238"/>
        <v>1.1052719917186746E-2</v>
      </c>
      <c r="CJ165" s="42">
        <f t="shared" si="238"/>
        <v>0.24447930193026682</v>
      </c>
      <c r="CK165" s="42">
        <f t="shared" si="232"/>
        <v>0</v>
      </c>
      <c r="CL165" s="42">
        <f t="shared" si="233"/>
        <v>0</v>
      </c>
      <c r="CM165" s="44">
        <f t="shared" si="188"/>
        <v>0</v>
      </c>
    </row>
    <row r="166" spans="1:91" x14ac:dyDescent="0.55000000000000004">
      <c r="A166" s="1">
        <v>6.6565121042725703</v>
      </c>
      <c r="B166" s="1">
        <v>7.0662217229888196</v>
      </c>
      <c r="C166" s="15">
        <f t="shared" si="189"/>
        <v>1.7440679291932354E-2</v>
      </c>
      <c r="D166" s="5">
        <f t="shared" si="190"/>
        <v>2.236002651251592E-2</v>
      </c>
      <c r="E166" s="5">
        <f t="shared" si="191"/>
        <v>2.7423602653338028E-2</v>
      </c>
      <c r="F166" s="16">
        <f t="shared" si="192"/>
        <v>3.2311374517128663E-2</v>
      </c>
      <c r="G166" s="43">
        <f t="shared" si="193"/>
        <v>0.35</v>
      </c>
      <c r="H166" s="42">
        <f t="shared" si="194"/>
        <v>0.6</v>
      </c>
      <c r="I166" s="43">
        <f t="shared" si="195"/>
        <v>0.27409499788282965</v>
      </c>
      <c r="J166" s="42">
        <f t="shared" si="196"/>
        <v>0.41086487951726791</v>
      </c>
      <c r="K166" s="42">
        <f t="shared" si="197"/>
        <v>0.56809794344154596</v>
      </c>
      <c r="L166" s="44">
        <f t="shared" si="197"/>
        <v>0.60129524258962297</v>
      </c>
      <c r="M166" s="43">
        <f t="shared" si="198"/>
        <v>8.607295297741871E-2</v>
      </c>
      <c r="N166" s="42">
        <f t="shared" si="199"/>
        <v>9.3092900172569076E-2</v>
      </c>
      <c r="O166" s="42">
        <f t="shared" si="200"/>
        <v>-2.1241111417272685E-2</v>
      </c>
      <c r="P166" s="44">
        <f t="shared" si="201"/>
        <v>-1.9484852816099955E-2</v>
      </c>
      <c r="Q166" s="43">
        <f t="shared" si="202"/>
        <v>0.10487418556504893</v>
      </c>
      <c r="R166" s="42">
        <f t="shared" si="203"/>
        <v>-2.3783181013445273E-2</v>
      </c>
      <c r="S166" s="42">
        <f t="shared" si="204"/>
        <v>0.52619454219483053</v>
      </c>
      <c r="T166" s="44">
        <f t="shared" si="204"/>
        <v>0.49405448499560656</v>
      </c>
      <c r="U166" s="50">
        <v>0.91591009772688647</v>
      </c>
      <c r="V166" s="51">
        <v>8.4089902273113526E-2</v>
      </c>
      <c r="W166" s="42">
        <f t="shared" si="205"/>
        <v>7.5939107111829496E-2</v>
      </c>
      <c r="X166" s="42">
        <f t="shared" si="205"/>
        <v>8.4035479543413921E-2</v>
      </c>
      <c r="Y166" s="42">
        <f t="shared" si="161"/>
        <v>0.15997458665524342</v>
      </c>
      <c r="Z166" s="43">
        <f t="shared" si="162"/>
        <v>-0.38971555553205595</v>
      </c>
      <c r="AA166" s="42">
        <f t="shared" si="163"/>
        <v>0.24931384595920325</v>
      </c>
      <c r="AB166" s="42">
        <f t="shared" si="206"/>
        <v>0.56809794344154596</v>
      </c>
      <c r="AC166" s="44">
        <f t="shared" si="164"/>
        <v>-5.5197239230666904E-2</v>
      </c>
      <c r="AD166" s="43">
        <f t="shared" si="234"/>
        <v>-0.38971555553205595</v>
      </c>
      <c r="AE166" s="42">
        <f t="shared" si="234"/>
        <v>0.24931384595920325</v>
      </c>
      <c r="AF166" s="42">
        <f t="shared" si="207"/>
        <v>0.60129524258962297</v>
      </c>
      <c r="AG166" s="44">
        <f t="shared" si="208"/>
        <v>-5.8422738080016225E-2</v>
      </c>
      <c r="AH166" s="43">
        <f t="shared" si="209"/>
        <v>0.40996458272249303</v>
      </c>
      <c r="AI166" s="42">
        <f t="shared" si="210"/>
        <v>0.24996465085133254</v>
      </c>
      <c r="AJ166" s="42">
        <f t="shared" si="211"/>
        <v>0.56809794344154596</v>
      </c>
      <c r="AK166" s="44">
        <f t="shared" si="165"/>
        <v>5.8216776264121126E-2</v>
      </c>
      <c r="AL166" s="42">
        <f t="shared" si="235"/>
        <v>0.40996458272249303</v>
      </c>
      <c r="AM166" s="42">
        <f t="shared" si="235"/>
        <v>0.24996465085133254</v>
      </c>
      <c r="AN166" s="42">
        <f t="shared" si="212"/>
        <v>0.60129524258962297</v>
      </c>
      <c r="AO166" s="45">
        <f t="shared" si="166"/>
        <v>6.1618724395404154E-2</v>
      </c>
      <c r="AP166" s="46">
        <f t="shared" si="213"/>
        <v>-0.38971555553205595</v>
      </c>
      <c r="AQ166" s="42">
        <f t="shared" si="214"/>
        <v>0.24931384595920325</v>
      </c>
      <c r="AR166" s="42">
        <f t="shared" si="215"/>
        <v>8.607295297741871E-2</v>
      </c>
      <c r="AS166" s="42">
        <f t="shared" si="167"/>
        <v>-8.3629758418116394E-3</v>
      </c>
      <c r="AT166" s="42">
        <f t="shared" si="236"/>
        <v>0.40996458272249303</v>
      </c>
      <c r="AU166" s="42">
        <f t="shared" si="236"/>
        <v>0.24996465085133254</v>
      </c>
      <c r="AV166" s="42">
        <f t="shared" si="216"/>
        <v>-2.1241111417272685E-2</v>
      </c>
      <c r="AW166" s="42">
        <f t="shared" si="168"/>
        <v>-2.1767180206450978E-3</v>
      </c>
      <c r="AX166" s="42">
        <f t="shared" si="169"/>
        <v>-1.0539693862456737E-2</v>
      </c>
      <c r="AY166" s="42">
        <f t="shared" si="217"/>
        <v>0.24536267009903201</v>
      </c>
      <c r="AZ166" s="42">
        <f t="shared" si="218"/>
        <v>6.6565121042725703</v>
      </c>
      <c r="BA166" s="45">
        <f t="shared" si="170"/>
        <v>-1.721405600749551E-2</v>
      </c>
      <c r="BB166" s="46">
        <f t="shared" si="171"/>
        <v>-8.3629758418116394E-3</v>
      </c>
      <c r="BC166" s="42">
        <f t="shared" si="172"/>
        <v>-2.1767180206450978E-3</v>
      </c>
      <c r="BD166" s="42">
        <f t="shared" si="173"/>
        <v>-1.0539693862456737E-2</v>
      </c>
      <c r="BE166" s="42">
        <f t="shared" si="219"/>
        <v>0.24536267009903201</v>
      </c>
      <c r="BF166" s="42">
        <f t="shared" si="220"/>
        <v>7.0662217229888196</v>
      </c>
      <c r="BG166" s="45">
        <f t="shared" si="174"/>
        <v>-1.8273584513252186E-2</v>
      </c>
      <c r="BH166" s="42">
        <f t="shared" si="175"/>
        <v>0.40996458272249303</v>
      </c>
      <c r="BI166" s="42">
        <f t="shared" si="176"/>
        <v>0.24996465085133254</v>
      </c>
      <c r="BJ166" s="42">
        <f t="shared" si="221"/>
        <v>-1.9484852816099955E-2</v>
      </c>
      <c r="BK166" s="42">
        <f t="shared" si="222"/>
        <v>-0.38971555553205595</v>
      </c>
      <c r="BL166" s="42">
        <f t="shared" si="223"/>
        <v>0.24931384595920325</v>
      </c>
      <c r="BM166" s="42">
        <f t="shared" si="224"/>
        <v>9.3092900172569076E-2</v>
      </c>
      <c r="BN166" s="42">
        <f t="shared" si="177"/>
        <v>-9.0450443287524544E-3</v>
      </c>
      <c r="BO166" s="42">
        <f t="shared" si="178"/>
        <v>-1.9967425160216925E-3</v>
      </c>
      <c r="BP166" s="42">
        <f t="shared" si="179"/>
        <v>-1.1041786844774148E-2</v>
      </c>
      <c r="BQ166" s="42">
        <f t="shared" si="225"/>
        <v>0.23973927382870944</v>
      </c>
      <c r="BR166" s="42">
        <f t="shared" si="226"/>
        <v>6.6565121042725703</v>
      </c>
      <c r="BS166" s="45">
        <f t="shared" si="180"/>
        <v>-1.7620785750148957E-2</v>
      </c>
      <c r="BT166" s="42">
        <f t="shared" si="227"/>
        <v>7.0662217229888196</v>
      </c>
      <c r="BU166" s="45">
        <f t="shared" si="181"/>
        <v>-1.8705348550919706E-2</v>
      </c>
      <c r="BV166" s="42">
        <f t="shared" si="228"/>
        <v>-0.38971555553205595</v>
      </c>
      <c r="BW166" s="42">
        <f t="shared" si="228"/>
        <v>0.24931384595920325</v>
      </c>
      <c r="BX166" s="42">
        <f t="shared" si="229"/>
        <v>0</v>
      </c>
      <c r="BY166" s="42">
        <f t="shared" si="182"/>
        <v>0</v>
      </c>
      <c r="BZ166" s="42">
        <f t="shared" si="237"/>
        <v>0.40996458272249303</v>
      </c>
      <c r="CA166" s="42">
        <f t="shared" si="237"/>
        <v>0.24996465085133254</v>
      </c>
      <c r="CB166" s="42">
        <f t="shared" si="230"/>
        <v>0</v>
      </c>
      <c r="CC166" s="42">
        <f t="shared" si="183"/>
        <v>0</v>
      </c>
      <c r="CD166" s="42">
        <f t="shared" si="184"/>
        <v>0</v>
      </c>
      <c r="CE166" s="43">
        <f t="shared" si="185"/>
        <v>-1.0539693862456737E-2</v>
      </c>
      <c r="CF166" s="42">
        <f t="shared" si="186"/>
        <v>0.24536267009903201</v>
      </c>
      <c r="CG166" s="42">
        <f t="shared" si="231"/>
        <v>0</v>
      </c>
      <c r="CH166" s="42">
        <f t="shared" si="187"/>
        <v>0</v>
      </c>
      <c r="CI166" s="42">
        <f t="shared" si="238"/>
        <v>-1.1041786844774148E-2</v>
      </c>
      <c r="CJ166" s="42">
        <f t="shared" si="238"/>
        <v>0.23973927382870944</v>
      </c>
      <c r="CK166" s="42">
        <f t="shared" si="232"/>
        <v>0</v>
      </c>
      <c r="CL166" s="42">
        <f t="shared" si="233"/>
        <v>0</v>
      </c>
      <c r="CM166" s="44">
        <f t="shared" si="188"/>
        <v>0</v>
      </c>
    </row>
    <row r="167" spans="1:91" x14ac:dyDescent="0.55000000000000004">
      <c r="A167" s="1">
        <v>3.4909217918827098</v>
      </c>
      <c r="B167" s="1">
        <v>3.9746494278690401</v>
      </c>
      <c r="C167" s="15">
        <f t="shared" si="189"/>
        <v>1.8301382092307129E-2</v>
      </c>
      <c r="D167" s="5">
        <f t="shared" si="190"/>
        <v>2.3273705738178531E-2</v>
      </c>
      <c r="E167" s="5">
        <f t="shared" si="191"/>
        <v>2.8304641940845476E-2</v>
      </c>
      <c r="F167" s="16">
        <f t="shared" si="192"/>
        <v>3.3246641944674651E-2</v>
      </c>
      <c r="G167" s="43">
        <f t="shared" si="193"/>
        <v>0.35</v>
      </c>
      <c r="H167" s="42">
        <f t="shared" si="194"/>
        <v>0.6</v>
      </c>
      <c r="I167" s="43">
        <f t="shared" si="195"/>
        <v>0.15639351476425062</v>
      </c>
      <c r="J167" s="42">
        <f t="shared" si="196"/>
        <v>0.23095303774670273</v>
      </c>
      <c r="K167" s="42">
        <f t="shared" si="197"/>
        <v>0.53901888108101081</v>
      </c>
      <c r="L167" s="44">
        <f t="shared" si="197"/>
        <v>0.55748297778259093</v>
      </c>
      <c r="M167" s="43">
        <f t="shared" si="198"/>
        <v>8.8832814938952051E-2</v>
      </c>
      <c r="N167" s="42">
        <f t="shared" si="199"/>
        <v>9.6014037076569886E-2</v>
      </c>
      <c r="O167" s="42">
        <f t="shared" si="200"/>
        <v>-2.4151950230478742E-2</v>
      </c>
      <c r="P167" s="44">
        <f t="shared" si="201"/>
        <v>-2.2565789035870164E-2</v>
      </c>
      <c r="Q167" s="43">
        <f t="shared" si="202"/>
        <v>0.10140875581004472</v>
      </c>
      <c r="R167" s="42">
        <f t="shared" si="203"/>
        <v>-2.5598400456887556E-2</v>
      </c>
      <c r="S167" s="42">
        <f t="shared" si="204"/>
        <v>0.52533048500433832</v>
      </c>
      <c r="T167" s="44">
        <f t="shared" si="204"/>
        <v>0.49360074932270043</v>
      </c>
      <c r="U167" s="50">
        <v>0.70210819205883257</v>
      </c>
      <c r="V167" s="51">
        <v>0.29789180794116743</v>
      </c>
      <c r="W167" s="42">
        <f t="shared" si="205"/>
        <v>1.5625178855722292E-2</v>
      </c>
      <c r="X167" s="42">
        <f t="shared" si="205"/>
        <v>1.9150994868340158E-2</v>
      </c>
      <c r="Y167" s="42">
        <f t="shared" si="161"/>
        <v>3.4776173724062449E-2</v>
      </c>
      <c r="Z167" s="43">
        <f t="shared" si="162"/>
        <v>-0.17677770705449425</v>
      </c>
      <c r="AA167" s="42">
        <f t="shared" si="163"/>
        <v>0.24935836652944499</v>
      </c>
      <c r="AB167" s="42">
        <f t="shared" si="206"/>
        <v>0.53901888108101081</v>
      </c>
      <c r="AC167" s="44">
        <f t="shared" si="164"/>
        <v>-2.3760491442429095E-2</v>
      </c>
      <c r="AD167" s="43">
        <f t="shared" si="234"/>
        <v>-0.17677770705449425</v>
      </c>
      <c r="AE167" s="42">
        <f t="shared" si="234"/>
        <v>0.24935836652944499</v>
      </c>
      <c r="AF167" s="42">
        <f t="shared" si="207"/>
        <v>0.55748297778259093</v>
      </c>
      <c r="AG167" s="44">
        <f t="shared" si="208"/>
        <v>-2.4574407294115454E-2</v>
      </c>
      <c r="AH167" s="43">
        <f t="shared" si="209"/>
        <v>0.195708941381533</v>
      </c>
      <c r="AI167" s="42">
        <f t="shared" si="210"/>
        <v>0.24995904959076912</v>
      </c>
      <c r="AJ167" s="42">
        <f t="shared" si="211"/>
        <v>0.53901888108101081</v>
      </c>
      <c r="AK167" s="44">
        <f t="shared" si="165"/>
        <v>2.636838375822775E-2</v>
      </c>
      <c r="AL167" s="42">
        <f t="shared" si="235"/>
        <v>0.195708941381533</v>
      </c>
      <c r="AM167" s="42">
        <f t="shared" si="235"/>
        <v>0.24995904959076912</v>
      </c>
      <c r="AN167" s="42">
        <f t="shared" si="212"/>
        <v>0.55748297778259093</v>
      </c>
      <c r="AO167" s="45">
        <f t="shared" si="166"/>
        <v>2.7271632985044942E-2</v>
      </c>
      <c r="AP167" s="46">
        <f t="shared" si="213"/>
        <v>-0.17677770705449425</v>
      </c>
      <c r="AQ167" s="42">
        <f t="shared" si="214"/>
        <v>0.24935836652944499</v>
      </c>
      <c r="AR167" s="42">
        <f t="shared" si="215"/>
        <v>8.8832814938952051E-2</v>
      </c>
      <c r="AS167" s="42">
        <f t="shared" si="167"/>
        <v>-3.9158393393025365E-3</v>
      </c>
      <c r="AT167" s="42">
        <f t="shared" si="236"/>
        <v>0.195708941381533</v>
      </c>
      <c r="AU167" s="42">
        <f t="shared" si="236"/>
        <v>0.24995904959076912</v>
      </c>
      <c r="AV167" s="42">
        <f t="shared" si="216"/>
        <v>-2.4151950230478742E-2</v>
      </c>
      <c r="AW167" s="42">
        <f t="shared" si="168"/>
        <v>-1.1814945905228259E-3</v>
      </c>
      <c r="AX167" s="42">
        <f t="shared" si="169"/>
        <v>-5.0973339298253624E-3</v>
      </c>
      <c r="AY167" s="42">
        <f t="shared" si="217"/>
        <v>0.24847752691918593</v>
      </c>
      <c r="AZ167" s="42">
        <f t="shared" si="218"/>
        <v>3.4909217918827098</v>
      </c>
      <c r="BA167" s="45">
        <f t="shared" si="170"/>
        <v>-4.4215070380318666E-3</v>
      </c>
      <c r="BB167" s="46">
        <f t="shared" si="171"/>
        <v>-3.9158393393025365E-3</v>
      </c>
      <c r="BC167" s="42">
        <f t="shared" si="172"/>
        <v>-1.1814945905228259E-3</v>
      </c>
      <c r="BD167" s="42">
        <f t="shared" si="173"/>
        <v>-5.0973339298253624E-3</v>
      </c>
      <c r="BE167" s="42">
        <f t="shared" si="219"/>
        <v>0.24847752691918593</v>
      </c>
      <c r="BF167" s="42">
        <f t="shared" si="220"/>
        <v>3.9746494278690401</v>
      </c>
      <c r="BG167" s="45">
        <f t="shared" si="174"/>
        <v>-5.0341833666672853E-3</v>
      </c>
      <c r="BH167" s="42">
        <f t="shared" si="175"/>
        <v>0.195708941381533</v>
      </c>
      <c r="BI167" s="42">
        <f t="shared" si="176"/>
        <v>0.24995904959076912</v>
      </c>
      <c r="BJ167" s="42">
        <f t="shared" si="221"/>
        <v>-2.2565789035870164E-2</v>
      </c>
      <c r="BK167" s="42">
        <f t="shared" si="222"/>
        <v>-0.17677770705449425</v>
      </c>
      <c r="BL167" s="42">
        <f t="shared" si="223"/>
        <v>0.24935836652944499</v>
      </c>
      <c r="BM167" s="42">
        <f t="shared" si="224"/>
        <v>9.6014037076569886E-2</v>
      </c>
      <c r="BN167" s="42">
        <f t="shared" si="177"/>
        <v>-4.232394794289291E-3</v>
      </c>
      <c r="BO167" s="42">
        <f t="shared" si="178"/>
        <v>-1.1039008205272957E-3</v>
      </c>
      <c r="BP167" s="42">
        <f t="shared" si="179"/>
        <v>-5.336295614816587E-3</v>
      </c>
      <c r="BQ167" s="42">
        <f t="shared" si="225"/>
        <v>0.24669570726524614</v>
      </c>
      <c r="BR167" s="42">
        <f t="shared" si="226"/>
        <v>3.4909217918827098</v>
      </c>
      <c r="BS167" s="45">
        <f t="shared" si="180"/>
        <v>-4.5955933456803622E-3</v>
      </c>
      <c r="BT167" s="42">
        <f t="shared" si="227"/>
        <v>3.9746494278690401</v>
      </c>
      <c r="BU167" s="45">
        <f t="shared" si="181"/>
        <v>-5.2323923453685122E-3</v>
      </c>
      <c r="BV167" s="42">
        <f t="shared" si="228"/>
        <v>-0.17677770705449425</v>
      </c>
      <c r="BW167" s="42">
        <f t="shared" si="228"/>
        <v>0.24935836652944499</v>
      </c>
      <c r="BX167" s="42">
        <f t="shared" si="229"/>
        <v>0</v>
      </c>
      <c r="BY167" s="42">
        <f t="shared" si="182"/>
        <v>0</v>
      </c>
      <c r="BZ167" s="42">
        <f t="shared" si="237"/>
        <v>0.195708941381533</v>
      </c>
      <c r="CA167" s="42">
        <f t="shared" si="237"/>
        <v>0.24995904959076912</v>
      </c>
      <c r="CB167" s="42">
        <f t="shared" si="230"/>
        <v>0</v>
      </c>
      <c r="CC167" s="42">
        <f t="shared" si="183"/>
        <v>0</v>
      </c>
      <c r="CD167" s="42">
        <f t="shared" si="184"/>
        <v>0</v>
      </c>
      <c r="CE167" s="43">
        <f t="shared" si="185"/>
        <v>-5.0973339298253624E-3</v>
      </c>
      <c r="CF167" s="42">
        <f t="shared" si="186"/>
        <v>0.24847752691918593</v>
      </c>
      <c r="CG167" s="42">
        <f t="shared" si="231"/>
        <v>0</v>
      </c>
      <c r="CH167" s="42">
        <f t="shared" si="187"/>
        <v>0</v>
      </c>
      <c r="CI167" s="42">
        <f t="shared" si="238"/>
        <v>-5.336295614816587E-3</v>
      </c>
      <c r="CJ167" s="42">
        <f t="shared" si="238"/>
        <v>0.24669570726524614</v>
      </c>
      <c r="CK167" s="42">
        <f t="shared" si="232"/>
        <v>0</v>
      </c>
      <c r="CL167" s="42">
        <f t="shared" si="233"/>
        <v>0</v>
      </c>
      <c r="CM167" s="44">
        <f t="shared" si="188"/>
        <v>0</v>
      </c>
    </row>
    <row r="168" spans="1:91" x14ac:dyDescent="0.55000000000000004">
      <c r="A168" s="1">
        <v>4.8475425848135503</v>
      </c>
      <c r="B168" s="1">
        <v>4.3096330818451998</v>
      </c>
      <c r="C168" s="15">
        <f t="shared" si="189"/>
        <v>1.8522457444208721E-2</v>
      </c>
      <c r="D168" s="5">
        <f t="shared" si="190"/>
        <v>2.3525414906511895E-2</v>
      </c>
      <c r="E168" s="5">
        <f t="shared" si="191"/>
        <v>2.8534421608129495E-2</v>
      </c>
      <c r="F168" s="16">
        <f t="shared" si="192"/>
        <v>3.350826156194308E-2</v>
      </c>
      <c r="G168" s="43">
        <f t="shared" si="193"/>
        <v>0.35</v>
      </c>
      <c r="H168" s="42">
        <f t="shared" si="194"/>
        <v>0.6</v>
      </c>
      <c r="I168" s="43">
        <f t="shared" si="195"/>
        <v>0.19117430758143639</v>
      </c>
      <c r="J168" s="42">
        <f t="shared" si="196"/>
        <v>0.2827301364209035</v>
      </c>
      <c r="K168" s="42">
        <f t="shared" si="197"/>
        <v>0.54764854515458583</v>
      </c>
      <c r="L168" s="44">
        <f t="shared" si="197"/>
        <v>0.57021542577822615</v>
      </c>
      <c r="M168" s="43">
        <f t="shared" si="198"/>
        <v>9.0020839511073508E-2</v>
      </c>
      <c r="N168" s="42">
        <f t="shared" si="199"/>
        <v>9.7242757441275654E-2</v>
      </c>
      <c r="O168" s="42">
        <f t="shared" si="200"/>
        <v>-2.5470369418390131E-2</v>
      </c>
      <c r="P168" s="44">
        <f t="shared" si="201"/>
        <v>-2.3929370685122412E-2</v>
      </c>
      <c r="Q168" s="43">
        <f t="shared" si="202"/>
        <v>0.10474910213005963</v>
      </c>
      <c r="R168" s="42">
        <f t="shared" si="203"/>
        <v>-2.759370705035329E-2</v>
      </c>
      <c r="S168" s="42">
        <f t="shared" si="204"/>
        <v>0.52616335706045003</v>
      </c>
      <c r="T168" s="44">
        <f t="shared" si="204"/>
        <v>0.49310201091654715</v>
      </c>
      <c r="U168" s="50">
        <v>0.74241969961548493</v>
      </c>
      <c r="V168" s="51">
        <v>0.25758030038451507</v>
      </c>
      <c r="W168" s="42">
        <f t="shared" si="205"/>
        <v>2.3383402847640299E-2</v>
      </c>
      <c r="X168" s="42">
        <f t="shared" si="205"/>
        <v>2.7735238065967154E-2</v>
      </c>
      <c r="Y168" s="42">
        <f t="shared" si="161"/>
        <v>5.1118640913607453E-2</v>
      </c>
      <c r="Z168" s="43">
        <f t="shared" si="162"/>
        <v>-0.2162563425550349</v>
      </c>
      <c r="AA168" s="42">
        <f t="shared" si="163"/>
        <v>0.2493154787473274</v>
      </c>
      <c r="AB168" s="42">
        <f t="shared" si="206"/>
        <v>0.54764854515458583</v>
      </c>
      <c r="AC168" s="44">
        <f t="shared" si="164"/>
        <v>-2.9527048301512513E-2</v>
      </c>
      <c r="AD168" s="43">
        <f t="shared" si="234"/>
        <v>-0.2162563425550349</v>
      </c>
      <c r="AE168" s="42">
        <f t="shared" si="234"/>
        <v>0.2493154787473274</v>
      </c>
      <c r="AF168" s="42">
        <f t="shared" si="207"/>
        <v>0.57021542577822615</v>
      </c>
      <c r="AG168" s="44">
        <f t="shared" si="208"/>
        <v>-3.0743765446265645E-2</v>
      </c>
      <c r="AH168" s="43">
        <f t="shared" si="209"/>
        <v>0.23552171053203208</v>
      </c>
      <c r="AI168" s="42">
        <f t="shared" si="210"/>
        <v>0.24995241774660457</v>
      </c>
      <c r="AJ168" s="42">
        <f t="shared" si="211"/>
        <v>0.54764854515458583</v>
      </c>
      <c r="AK168" s="44">
        <f t="shared" si="165"/>
        <v>3.2239643223696018E-2</v>
      </c>
      <c r="AL168" s="42">
        <f t="shared" si="235"/>
        <v>0.23552171053203208</v>
      </c>
      <c r="AM168" s="42">
        <f t="shared" si="235"/>
        <v>0.24995241774660457</v>
      </c>
      <c r="AN168" s="42">
        <f t="shared" si="212"/>
        <v>0.57021542577822615</v>
      </c>
      <c r="AO168" s="45">
        <f t="shared" si="166"/>
        <v>3.3568137905942527E-2</v>
      </c>
      <c r="AP168" s="46">
        <f t="shared" si="213"/>
        <v>-0.2162563425550349</v>
      </c>
      <c r="AQ168" s="42">
        <f t="shared" si="214"/>
        <v>0.2493154787473274</v>
      </c>
      <c r="AR168" s="42">
        <f t="shared" si="215"/>
        <v>9.0020839511073508E-2</v>
      </c>
      <c r="AS168" s="42">
        <f t="shared" si="167"/>
        <v>-4.8535684060584524E-3</v>
      </c>
      <c r="AT168" s="42">
        <f t="shared" si="236"/>
        <v>0.23552171053203208</v>
      </c>
      <c r="AU168" s="42">
        <f t="shared" si="236"/>
        <v>0.24995241774660457</v>
      </c>
      <c r="AV168" s="42">
        <f t="shared" si="216"/>
        <v>-2.5470369418390131E-2</v>
      </c>
      <c r="AW168" s="42">
        <f t="shared" si="168"/>
        <v>-1.4994208057155462E-3</v>
      </c>
      <c r="AX168" s="42">
        <f t="shared" si="169"/>
        <v>-6.3529892117739984E-3</v>
      </c>
      <c r="AY168" s="42">
        <f t="shared" si="217"/>
        <v>0.24772961614465139</v>
      </c>
      <c r="AZ168" s="42">
        <f t="shared" si="218"/>
        <v>4.8475425848135503</v>
      </c>
      <c r="BA168" s="45">
        <f t="shared" si="170"/>
        <v>-7.6291768192354916E-3</v>
      </c>
      <c r="BB168" s="46">
        <f t="shared" si="171"/>
        <v>-4.8535684060584524E-3</v>
      </c>
      <c r="BC168" s="42">
        <f t="shared" si="172"/>
        <v>-1.4994208057155462E-3</v>
      </c>
      <c r="BD168" s="42">
        <f t="shared" si="173"/>
        <v>-6.3529892117739984E-3</v>
      </c>
      <c r="BE168" s="42">
        <f t="shared" si="219"/>
        <v>0.24772961614465139</v>
      </c>
      <c r="BF168" s="42">
        <f t="shared" si="220"/>
        <v>4.3096330818451998</v>
      </c>
      <c r="BG168" s="45">
        <f t="shared" si="174"/>
        <v>-6.7826021602012251E-3</v>
      </c>
      <c r="BH168" s="42">
        <f t="shared" si="175"/>
        <v>0.23552171053203208</v>
      </c>
      <c r="BI168" s="42">
        <f t="shared" si="176"/>
        <v>0.24995241774660457</v>
      </c>
      <c r="BJ168" s="42">
        <f t="shared" si="221"/>
        <v>-2.3929370685122412E-2</v>
      </c>
      <c r="BK168" s="42">
        <f t="shared" si="222"/>
        <v>-0.2162563425550349</v>
      </c>
      <c r="BL168" s="42">
        <f t="shared" si="223"/>
        <v>0.2493154787473274</v>
      </c>
      <c r="BM168" s="42">
        <f t="shared" si="224"/>
        <v>9.7242757441275654E-2</v>
      </c>
      <c r="BN168" s="42">
        <f t="shared" si="177"/>
        <v>-5.2429457201065444E-3</v>
      </c>
      <c r="BO168" s="42">
        <f t="shared" si="178"/>
        <v>-1.4087034107579915E-3</v>
      </c>
      <c r="BP168" s="42">
        <f t="shared" si="179"/>
        <v>-6.6516491308645362E-3</v>
      </c>
      <c r="BQ168" s="42">
        <f t="shared" si="225"/>
        <v>0.24506979398278242</v>
      </c>
      <c r="BR168" s="42">
        <f t="shared" si="226"/>
        <v>4.8475425848135503</v>
      </c>
      <c r="BS168" s="45">
        <f t="shared" si="180"/>
        <v>-7.9020677909893613E-3</v>
      </c>
      <c r="BT168" s="42">
        <f t="shared" si="227"/>
        <v>4.3096330818451998</v>
      </c>
      <c r="BU168" s="45">
        <f t="shared" si="181"/>
        <v>-7.0252116760601956E-3</v>
      </c>
      <c r="BV168" s="42">
        <f t="shared" si="228"/>
        <v>-0.2162563425550349</v>
      </c>
      <c r="BW168" s="42">
        <f t="shared" si="228"/>
        <v>0.2493154787473274</v>
      </c>
      <c r="BX168" s="42">
        <f t="shared" si="229"/>
        <v>0</v>
      </c>
      <c r="BY168" s="42">
        <f t="shared" si="182"/>
        <v>0</v>
      </c>
      <c r="BZ168" s="42">
        <f t="shared" si="237"/>
        <v>0.23552171053203208</v>
      </c>
      <c r="CA168" s="42">
        <f t="shared" si="237"/>
        <v>0.24995241774660457</v>
      </c>
      <c r="CB168" s="42">
        <f t="shared" si="230"/>
        <v>0</v>
      </c>
      <c r="CC168" s="42">
        <f t="shared" si="183"/>
        <v>0</v>
      </c>
      <c r="CD168" s="42">
        <f t="shared" si="184"/>
        <v>0</v>
      </c>
      <c r="CE168" s="43">
        <f t="shared" si="185"/>
        <v>-6.3529892117739984E-3</v>
      </c>
      <c r="CF168" s="42">
        <f t="shared" si="186"/>
        <v>0.24772961614465139</v>
      </c>
      <c r="CG168" s="42">
        <f t="shared" si="231"/>
        <v>0</v>
      </c>
      <c r="CH168" s="42">
        <f t="shared" si="187"/>
        <v>0</v>
      </c>
      <c r="CI168" s="42">
        <f t="shared" si="238"/>
        <v>-6.6516491308645362E-3</v>
      </c>
      <c r="CJ168" s="42">
        <f t="shared" si="238"/>
        <v>0.24506979398278242</v>
      </c>
      <c r="CK168" s="42">
        <f t="shared" si="232"/>
        <v>0</v>
      </c>
      <c r="CL168" s="42">
        <f t="shared" si="233"/>
        <v>0</v>
      </c>
      <c r="CM168" s="44">
        <f t="shared" si="188"/>
        <v>0</v>
      </c>
    </row>
    <row r="169" spans="1:91" x14ac:dyDescent="0.55000000000000004">
      <c r="A169" s="1">
        <v>4.1981698734769202</v>
      </c>
      <c r="B169" s="1">
        <v>5.6969888094856298</v>
      </c>
      <c r="C169" s="15">
        <f t="shared" si="189"/>
        <v>1.8903916285170495E-2</v>
      </c>
      <c r="D169" s="5">
        <f t="shared" si="190"/>
        <v>2.3864545014521957E-2</v>
      </c>
      <c r="E169" s="5">
        <f t="shared" si="191"/>
        <v>2.8929524997678962E-2</v>
      </c>
      <c r="F169" s="16">
        <f t="shared" si="192"/>
        <v>3.3859522145746092E-2</v>
      </c>
      <c r="G169" s="43">
        <f t="shared" si="193"/>
        <v>0.35</v>
      </c>
      <c r="H169" s="42">
        <f t="shared" si="194"/>
        <v>0.6</v>
      </c>
      <c r="I169" s="43">
        <f t="shared" si="195"/>
        <v>0.21531789773033017</v>
      </c>
      <c r="J169" s="42">
        <f t="shared" si="196"/>
        <v>0.31434837905809965</v>
      </c>
      <c r="K169" s="42">
        <f t="shared" si="197"/>
        <v>0.55362246484904287</v>
      </c>
      <c r="L169" s="44">
        <f t="shared" si="197"/>
        <v>0.57794629473155068</v>
      </c>
      <c r="M169" s="43">
        <f t="shared" si="198"/>
        <v>9.1497191926149135E-2</v>
      </c>
      <c r="N169" s="42">
        <f t="shared" si="199"/>
        <v>9.8779945713588932E-2</v>
      </c>
      <c r="O169" s="42">
        <f t="shared" si="200"/>
        <v>-2.7082351579574931E-2</v>
      </c>
      <c r="P169" s="44">
        <f t="shared" si="201"/>
        <v>-2.5607777580419537E-2</v>
      </c>
      <c r="Q169" s="43">
        <f t="shared" si="202"/>
        <v>0.10774440453987308</v>
      </c>
      <c r="R169" s="42">
        <f t="shared" si="203"/>
        <v>-2.9793318404305789E-2</v>
      </c>
      <c r="S169" s="42">
        <f t="shared" si="204"/>
        <v>0.5269100732384302</v>
      </c>
      <c r="T169" s="44">
        <f t="shared" si="204"/>
        <v>0.49255222130409415</v>
      </c>
      <c r="U169" s="50">
        <v>4.7589746967556246E-2</v>
      </c>
      <c r="V169" s="51">
        <v>0.95241025303244375</v>
      </c>
      <c r="W169" s="42">
        <f t="shared" si="205"/>
        <v>0.11487398758820853</v>
      </c>
      <c r="X169" s="42">
        <f t="shared" si="205"/>
        <v>0.1057347046725359</v>
      </c>
      <c r="Y169" s="42">
        <f t="shared" si="161"/>
        <v>0.22060869226074442</v>
      </c>
      <c r="Z169" s="43">
        <f t="shared" si="162"/>
        <v>0.47932032627087395</v>
      </c>
      <c r="AA169" s="42">
        <f t="shared" si="163"/>
        <v>0.24927584795830232</v>
      </c>
      <c r="AB169" s="42">
        <f t="shared" si="206"/>
        <v>0.55362246484904287</v>
      </c>
      <c r="AC169" s="44">
        <f t="shared" si="164"/>
        <v>6.6148462324067889E-2</v>
      </c>
      <c r="AD169" s="43">
        <f t="shared" si="234"/>
        <v>0.47932032627087395</v>
      </c>
      <c r="AE169" s="42">
        <f t="shared" si="234"/>
        <v>0.24927584795830232</v>
      </c>
      <c r="AF169" s="42">
        <f t="shared" si="207"/>
        <v>0.57794629473155068</v>
      </c>
      <c r="AG169" s="44">
        <f t="shared" si="208"/>
        <v>6.9054746022289615E-2</v>
      </c>
      <c r="AH169" s="43">
        <f t="shared" si="209"/>
        <v>-0.4598580317283496</v>
      </c>
      <c r="AI169" s="42">
        <f t="shared" si="210"/>
        <v>0.2499445305924968</v>
      </c>
      <c r="AJ169" s="42">
        <f t="shared" si="211"/>
        <v>0.55362246484904287</v>
      </c>
      <c r="AK169" s="44">
        <f t="shared" si="165"/>
        <v>-6.3632812420590254E-2</v>
      </c>
      <c r="AL169" s="42">
        <f t="shared" si="235"/>
        <v>-0.4598580317283496</v>
      </c>
      <c r="AM169" s="42">
        <f t="shared" si="235"/>
        <v>0.2499445305924968</v>
      </c>
      <c r="AN169" s="42">
        <f t="shared" si="212"/>
        <v>0.57794629473155068</v>
      </c>
      <c r="AO169" s="45">
        <f t="shared" si="166"/>
        <v>-6.6428569100525581E-2</v>
      </c>
      <c r="AP169" s="46">
        <f t="shared" si="213"/>
        <v>0.47932032627087395</v>
      </c>
      <c r="AQ169" s="42">
        <f t="shared" si="214"/>
        <v>0.24927584795830232</v>
      </c>
      <c r="AR169" s="42">
        <f t="shared" si="215"/>
        <v>9.1497191926149135E-2</v>
      </c>
      <c r="AS169" s="42">
        <f t="shared" si="167"/>
        <v>1.0932357223862297E-2</v>
      </c>
      <c r="AT169" s="42">
        <f t="shared" si="236"/>
        <v>-0.4598580317283496</v>
      </c>
      <c r="AU169" s="42">
        <f t="shared" si="236"/>
        <v>0.2499445305924968</v>
      </c>
      <c r="AV169" s="42">
        <f t="shared" si="216"/>
        <v>-2.7082351579574931E-2</v>
      </c>
      <c r="AW169" s="42">
        <f t="shared" si="168"/>
        <v>3.112818404942202E-3</v>
      </c>
      <c r="AX169" s="42">
        <f t="shared" si="169"/>
        <v>1.4045175628804498E-2</v>
      </c>
      <c r="AY169" s="42">
        <f t="shared" si="217"/>
        <v>0.24712463126351317</v>
      </c>
      <c r="AZ169" s="42">
        <f t="shared" si="218"/>
        <v>4.1981698734769202</v>
      </c>
      <c r="BA169" s="45">
        <f t="shared" si="170"/>
        <v>1.4571464960515826E-2</v>
      </c>
      <c r="BB169" s="46">
        <f t="shared" si="171"/>
        <v>1.0932357223862297E-2</v>
      </c>
      <c r="BC169" s="42">
        <f t="shared" si="172"/>
        <v>3.112818404942202E-3</v>
      </c>
      <c r="BD169" s="42">
        <f t="shared" si="173"/>
        <v>1.4045175628804498E-2</v>
      </c>
      <c r="BE169" s="42">
        <f t="shared" si="219"/>
        <v>0.24712463126351317</v>
      </c>
      <c r="BF169" s="42">
        <f t="shared" si="220"/>
        <v>5.6969888094856298</v>
      </c>
      <c r="BG169" s="45">
        <f t="shared" si="174"/>
        <v>1.9773728867507438E-2</v>
      </c>
      <c r="BH169" s="42">
        <f t="shared" si="175"/>
        <v>-0.4598580317283496</v>
      </c>
      <c r="BI169" s="42">
        <f t="shared" si="176"/>
        <v>0.2499445305924968</v>
      </c>
      <c r="BJ169" s="42">
        <f t="shared" si="221"/>
        <v>-2.5607777580419537E-2</v>
      </c>
      <c r="BK169" s="42">
        <f t="shared" si="222"/>
        <v>0.47932032627087395</v>
      </c>
      <c r="BL169" s="42">
        <f t="shared" si="223"/>
        <v>0.24927584795830232</v>
      </c>
      <c r="BM169" s="42">
        <f t="shared" si="224"/>
        <v>9.8779945713588932E-2</v>
      </c>
      <c r="BN169" s="42">
        <f t="shared" si="177"/>
        <v>1.1802522354634731E-2</v>
      </c>
      <c r="BO169" s="42">
        <f t="shared" si="178"/>
        <v>2.9433323442309193E-3</v>
      </c>
      <c r="BP169" s="42">
        <f t="shared" si="179"/>
        <v>1.474585469886565E-2</v>
      </c>
      <c r="BQ169" s="42">
        <f t="shared" si="225"/>
        <v>0.24392437513762225</v>
      </c>
      <c r="BR169" s="42">
        <f t="shared" si="226"/>
        <v>4.1981698734769202</v>
      </c>
      <c r="BS169" s="45">
        <f t="shared" si="180"/>
        <v>1.510028551842487E-2</v>
      </c>
      <c r="BT169" s="42">
        <f t="shared" si="227"/>
        <v>5.6969888094856298</v>
      </c>
      <c r="BU169" s="45">
        <f t="shared" si="181"/>
        <v>2.0491347470715286E-2</v>
      </c>
      <c r="BV169" s="42">
        <f t="shared" si="228"/>
        <v>0.47932032627087395</v>
      </c>
      <c r="BW169" s="42">
        <f t="shared" si="228"/>
        <v>0.24927584795830232</v>
      </c>
      <c r="BX169" s="42">
        <f t="shared" si="229"/>
        <v>0</v>
      </c>
      <c r="BY169" s="42">
        <f t="shared" si="182"/>
        <v>0</v>
      </c>
      <c r="BZ169" s="42">
        <f t="shared" si="237"/>
        <v>-0.4598580317283496</v>
      </c>
      <c r="CA169" s="42">
        <f t="shared" si="237"/>
        <v>0.2499445305924968</v>
      </c>
      <c r="CB169" s="42">
        <f t="shared" si="230"/>
        <v>0</v>
      </c>
      <c r="CC169" s="42">
        <f t="shared" si="183"/>
        <v>0</v>
      </c>
      <c r="CD169" s="42">
        <f t="shared" si="184"/>
        <v>0</v>
      </c>
      <c r="CE169" s="43">
        <f t="shared" si="185"/>
        <v>1.4045175628804498E-2</v>
      </c>
      <c r="CF169" s="42">
        <f t="shared" si="186"/>
        <v>0.24712463126351317</v>
      </c>
      <c r="CG169" s="42">
        <f t="shared" si="231"/>
        <v>0</v>
      </c>
      <c r="CH169" s="42">
        <f t="shared" si="187"/>
        <v>0</v>
      </c>
      <c r="CI169" s="42">
        <f t="shared" si="238"/>
        <v>1.474585469886565E-2</v>
      </c>
      <c r="CJ169" s="42">
        <f t="shared" si="238"/>
        <v>0.24392437513762225</v>
      </c>
      <c r="CK169" s="42">
        <f t="shared" si="232"/>
        <v>0</v>
      </c>
      <c r="CL169" s="42">
        <f t="shared" si="233"/>
        <v>0</v>
      </c>
      <c r="CM169" s="44">
        <f t="shared" si="188"/>
        <v>0</v>
      </c>
    </row>
    <row r="170" spans="1:91" x14ac:dyDescent="0.55000000000000004">
      <c r="A170" s="1">
        <v>6.4027448749027904</v>
      </c>
      <c r="B170" s="1">
        <v>7.0538403197746504</v>
      </c>
      <c r="C170" s="15">
        <f t="shared" si="189"/>
        <v>1.8175343037144704E-2</v>
      </c>
      <c r="D170" s="5">
        <f t="shared" si="190"/>
        <v>2.2875858571146587E-2</v>
      </c>
      <c r="E170" s="5">
        <f t="shared" si="191"/>
        <v>2.8174510721757719E-2</v>
      </c>
      <c r="F170" s="16">
        <f t="shared" si="192"/>
        <v>3.283495477221033E-2</v>
      </c>
      <c r="G170" s="43">
        <f t="shared" si="193"/>
        <v>0.35</v>
      </c>
      <c r="H170" s="42">
        <f t="shared" si="194"/>
        <v>0.6</v>
      </c>
      <c r="I170" s="43">
        <f t="shared" si="195"/>
        <v>0.27773473801929471</v>
      </c>
      <c r="J170" s="42">
        <f t="shared" si="196"/>
        <v>0.41200673199682225</v>
      </c>
      <c r="K170" s="42">
        <f t="shared" si="197"/>
        <v>0.56899077751742999</v>
      </c>
      <c r="L170" s="44">
        <f t="shared" si="197"/>
        <v>0.60156895778509545</v>
      </c>
      <c r="M170" s="43">
        <f t="shared" si="198"/>
        <v>8.8189768809945737E-2</v>
      </c>
      <c r="N170" s="42">
        <f t="shared" si="199"/>
        <v>9.5327208412474454E-2</v>
      </c>
      <c r="O170" s="42">
        <f t="shared" si="200"/>
        <v>-2.3900710958545419E-2</v>
      </c>
      <c r="P170" s="44">
        <f t="shared" si="201"/>
        <v>-2.2286349125393259E-2</v>
      </c>
      <c r="Q170" s="43">
        <f t="shared" si="202"/>
        <v>0.10752505453750827</v>
      </c>
      <c r="R170" s="42">
        <f t="shared" si="203"/>
        <v>-2.7006059927719712E-2</v>
      </c>
      <c r="S170" s="42">
        <f t="shared" si="204"/>
        <v>0.52685539425805528</v>
      </c>
      <c r="T170" s="44">
        <f t="shared" si="204"/>
        <v>0.49324889532681254</v>
      </c>
      <c r="U170" s="50">
        <v>0.59547803597158944</v>
      </c>
      <c r="V170" s="51">
        <v>0.40452196402841056</v>
      </c>
      <c r="W170" s="42">
        <f t="shared" si="205"/>
        <v>2.3545334778720395E-3</v>
      </c>
      <c r="X170" s="42">
        <f t="shared" si="205"/>
        <v>3.9362341688156726E-3</v>
      </c>
      <c r="Y170" s="42">
        <f t="shared" si="161"/>
        <v>6.2907676466877121E-3</v>
      </c>
      <c r="Z170" s="43">
        <f t="shared" si="162"/>
        <v>-6.862264171353416E-2</v>
      </c>
      <c r="AA170" s="42">
        <f t="shared" si="163"/>
        <v>0.24927878779924442</v>
      </c>
      <c r="AB170" s="42">
        <f t="shared" si="206"/>
        <v>0.56899077751742999</v>
      </c>
      <c r="AC170" s="44">
        <f t="shared" si="164"/>
        <v>-9.7332523666142073E-3</v>
      </c>
      <c r="AD170" s="43">
        <f t="shared" si="234"/>
        <v>-6.862264171353416E-2</v>
      </c>
      <c r="AE170" s="42">
        <f t="shared" si="234"/>
        <v>0.24927878779924442</v>
      </c>
      <c r="AF170" s="42">
        <f t="shared" si="207"/>
        <v>0.60156895778509545</v>
      </c>
      <c r="AG170" s="44">
        <f t="shared" si="208"/>
        <v>-1.0290540222093598E-2</v>
      </c>
      <c r="AH170" s="43">
        <f t="shared" si="209"/>
        <v>8.8726931298401979E-2</v>
      </c>
      <c r="AI170" s="42">
        <f t="shared" si="210"/>
        <v>0.24995442258569164</v>
      </c>
      <c r="AJ170" s="42">
        <f t="shared" si="211"/>
        <v>0.56899077751742999</v>
      </c>
      <c r="AK170" s="44">
        <f t="shared" si="165"/>
        <v>1.2618900439651031E-2</v>
      </c>
      <c r="AL170" s="42">
        <f t="shared" si="235"/>
        <v>8.8726931298401979E-2</v>
      </c>
      <c r="AM170" s="42">
        <f t="shared" si="235"/>
        <v>0.24995442258569164</v>
      </c>
      <c r="AN170" s="42">
        <f t="shared" si="212"/>
        <v>0.60156895778509545</v>
      </c>
      <c r="AO170" s="45">
        <f t="shared" si="166"/>
        <v>1.3341409185919912E-2</v>
      </c>
      <c r="AP170" s="46">
        <f t="shared" si="213"/>
        <v>-6.862264171353416E-2</v>
      </c>
      <c r="AQ170" s="42">
        <f t="shared" si="214"/>
        <v>0.24927878779924442</v>
      </c>
      <c r="AR170" s="42">
        <f t="shared" si="215"/>
        <v>8.8189768809945737E-2</v>
      </c>
      <c r="AS170" s="42">
        <f t="shared" si="167"/>
        <v>-1.5085890842128271E-3</v>
      </c>
      <c r="AT170" s="42">
        <f t="shared" si="236"/>
        <v>8.8726931298401979E-2</v>
      </c>
      <c r="AU170" s="42">
        <f t="shared" si="236"/>
        <v>0.24995442258569164</v>
      </c>
      <c r="AV170" s="42">
        <f t="shared" si="216"/>
        <v>-2.3900710958545419E-2</v>
      </c>
      <c r="AW170" s="42">
        <f t="shared" si="168"/>
        <v>-5.3006253166119552E-4</v>
      </c>
      <c r="AX170" s="42">
        <f t="shared" si="169"/>
        <v>-2.0386516158740226E-3</v>
      </c>
      <c r="AY170" s="42">
        <f t="shared" si="217"/>
        <v>0.24524027261754047</v>
      </c>
      <c r="AZ170" s="42">
        <f t="shared" si="218"/>
        <v>6.4027448749027904</v>
      </c>
      <c r="BA170" s="45">
        <f t="shared" si="170"/>
        <v>-3.2011129857381711E-3</v>
      </c>
      <c r="BB170" s="46">
        <f t="shared" si="171"/>
        <v>-1.5085890842128271E-3</v>
      </c>
      <c r="BC170" s="42">
        <f t="shared" si="172"/>
        <v>-5.3006253166119552E-4</v>
      </c>
      <c r="BD170" s="42">
        <f t="shared" si="173"/>
        <v>-2.0386516158740226E-3</v>
      </c>
      <c r="BE170" s="42">
        <f t="shared" si="219"/>
        <v>0.24524027261754047</v>
      </c>
      <c r="BF170" s="42">
        <f t="shared" si="220"/>
        <v>7.0538403197746504</v>
      </c>
      <c r="BG170" s="45">
        <f t="shared" si="174"/>
        <v>-3.5266343245164756E-3</v>
      </c>
      <c r="BH170" s="42">
        <f t="shared" si="175"/>
        <v>8.8726931298401979E-2</v>
      </c>
      <c r="BI170" s="42">
        <f t="shared" si="176"/>
        <v>0.24995442258569164</v>
      </c>
      <c r="BJ170" s="42">
        <f t="shared" si="221"/>
        <v>-2.2286349125393259E-2</v>
      </c>
      <c r="BK170" s="42">
        <f t="shared" si="222"/>
        <v>-6.862264171353416E-2</v>
      </c>
      <c r="BL170" s="42">
        <f t="shared" si="223"/>
        <v>0.24927878779924442</v>
      </c>
      <c r="BM170" s="42">
        <f t="shared" si="224"/>
        <v>9.5327208412474454E-2</v>
      </c>
      <c r="BN170" s="42">
        <f t="shared" si="177"/>
        <v>-1.6306833318665169E-3</v>
      </c>
      <c r="BO170" s="42">
        <f t="shared" si="178"/>
        <v>-4.9425971718500554E-4</v>
      </c>
      <c r="BP170" s="42">
        <f t="shared" si="179"/>
        <v>-2.1249430490515222E-3</v>
      </c>
      <c r="BQ170" s="42">
        <f t="shared" si="225"/>
        <v>0.23968374681444951</v>
      </c>
      <c r="BR170" s="42">
        <f t="shared" si="226"/>
        <v>6.4027448749027904</v>
      </c>
      <c r="BS170" s="45">
        <f t="shared" si="180"/>
        <v>-3.2610095993615249E-3</v>
      </c>
      <c r="BT170" s="42">
        <f t="shared" si="227"/>
        <v>7.0538403197746504</v>
      </c>
      <c r="BU170" s="45">
        <f t="shared" si="181"/>
        <v>-3.592621827759105E-3</v>
      </c>
      <c r="BV170" s="42">
        <f t="shared" si="228"/>
        <v>-6.862264171353416E-2</v>
      </c>
      <c r="BW170" s="42">
        <f t="shared" si="228"/>
        <v>0.24927878779924442</v>
      </c>
      <c r="BX170" s="42">
        <f t="shared" si="229"/>
        <v>0</v>
      </c>
      <c r="BY170" s="42">
        <f t="shared" si="182"/>
        <v>0</v>
      </c>
      <c r="BZ170" s="42">
        <f t="shared" si="237"/>
        <v>8.8726931298401979E-2</v>
      </c>
      <c r="CA170" s="42">
        <f t="shared" si="237"/>
        <v>0.24995442258569164</v>
      </c>
      <c r="CB170" s="42">
        <f t="shared" si="230"/>
        <v>0</v>
      </c>
      <c r="CC170" s="42">
        <f t="shared" si="183"/>
        <v>0</v>
      </c>
      <c r="CD170" s="42">
        <f t="shared" si="184"/>
        <v>0</v>
      </c>
      <c r="CE170" s="43">
        <f t="shared" si="185"/>
        <v>-2.0386516158740226E-3</v>
      </c>
      <c r="CF170" s="42">
        <f t="shared" si="186"/>
        <v>0.24524027261754047</v>
      </c>
      <c r="CG170" s="42">
        <f t="shared" si="231"/>
        <v>0</v>
      </c>
      <c r="CH170" s="42">
        <f t="shared" si="187"/>
        <v>0</v>
      </c>
      <c r="CI170" s="42">
        <f t="shared" si="238"/>
        <v>-2.1249430490515222E-3</v>
      </c>
      <c r="CJ170" s="42">
        <f t="shared" si="238"/>
        <v>0.23968374681444951</v>
      </c>
      <c r="CK170" s="42">
        <f t="shared" si="232"/>
        <v>0</v>
      </c>
      <c r="CL170" s="42">
        <f t="shared" si="233"/>
        <v>0</v>
      </c>
      <c r="CM170" s="44">
        <f t="shared" si="188"/>
        <v>0</v>
      </c>
    </row>
    <row r="171" spans="1:91" x14ac:dyDescent="0.55000000000000004">
      <c r="A171" s="1">
        <v>5.2139727600569303</v>
      </c>
      <c r="B171" s="1">
        <v>5.6784157873017103</v>
      </c>
      <c r="C171" s="15">
        <f t="shared" si="189"/>
        <v>1.8335398686431612E-2</v>
      </c>
      <c r="D171" s="5">
        <f t="shared" si="190"/>
        <v>2.3052190287372411E-2</v>
      </c>
      <c r="E171" s="5">
        <f t="shared" si="191"/>
        <v>2.8337561201725796E-2</v>
      </c>
      <c r="F171" s="16">
        <f t="shared" si="192"/>
        <v>3.3014585863598282E-2</v>
      </c>
      <c r="G171" s="43">
        <f t="shared" si="193"/>
        <v>0.35</v>
      </c>
      <c r="H171" s="42">
        <f t="shared" si="194"/>
        <v>0.6</v>
      </c>
      <c r="I171" s="43">
        <f t="shared" si="195"/>
        <v>0.22650019055553672</v>
      </c>
      <c r="J171" s="42">
        <f t="shared" si="196"/>
        <v>0.33522181777132876</v>
      </c>
      <c r="K171" s="42">
        <f t="shared" si="197"/>
        <v>0.55638420006460587</v>
      </c>
      <c r="L171" s="44">
        <f t="shared" si="197"/>
        <v>0.58302938045233366</v>
      </c>
      <c r="M171" s="43">
        <f t="shared" si="198"/>
        <v>8.8676431428276442E-2</v>
      </c>
      <c r="N171" s="42">
        <f t="shared" si="199"/>
        <v>9.5841735423579127E-2</v>
      </c>
      <c r="O171" s="42">
        <f t="shared" si="200"/>
        <v>-2.4531655980527971E-2</v>
      </c>
      <c r="P171" s="44">
        <f t="shared" si="201"/>
        <v>-2.2953419584689255E-2</v>
      </c>
      <c r="Q171" s="43">
        <f t="shared" si="202"/>
        <v>0.10521671299029128</v>
      </c>
      <c r="R171" s="42">
        <f t="shared" si="203"/>
        <v>-2.7031543788709998E-2</v>
      </c>
      <c r="S171" s="42">
        <f t="shared" si="204"/>
        <v>0.52627993825752606</v>
      </c>
      <c r="T171" s="44">
        <f t="shared" si="204"/>
        <v>0.49324252552414971</v>
      </c>
      <c r="U171" s="50">
        <v>0.242944692614258</v>
      </c>
      <c r="V171" s="51">
        <v>0.757055307385742</v>
      </c>
      <c r="W171" s="42">
        <f t="shared" si="205"/>
        <v>4.0139430711865529E-2</v>
      </c>
      <c r="X171" s="42">
        <f t="shared" si="205"/>
        <v>3.4798591936776042E-2</v>
      </c>
      <c r="Y171" s="42">
        <f t="shared" si="161"/>
        <v>7.4938022648641578E-2</v>
      </c>
      <c r="Z171" s="43">
        <f t="shared" si="162"/>
        <v>0.28333524564326806</v>
      </c>
      <c r="AA171" s="42">
        <f t="shared" si="163"/>
        <v>0.24930936484518063</v>
      </c>
      <c r="AB171" s="42">
        <f t="shared" si="206"/>
        <v>0.55638420006460587</v>
      </c>
      <c r="AC171" s="44">
        <f t="shared" si="164"/>
        <v>3.9301939526203901E-2</v>
      </c>
      <c r="AD171" s="43">
        <f t="shared" si="234"/>
        <v>0.28333524564326806</v>
      </c>
      <c r="AE171" s="42">
        <f t="shared" si="234"/>
        <v>0.24930936484518063</v>
      </c>
      <c r="AF171" s="42">
        <f t="shared" si="207"/>
        <v>0.58302938045233366</v>
      </c>
      <c r="AG171" s="44">
        <f t="shared" si="208"/>
        <v>4.1184105245758253E-2</v>
      </c>
      <c r="AH171" s="43">
        <f t="shared" si="209"/>
        <v>-0.26381278186159229</v>
      </c>
      <c r="AI171" s="42">
        <f t="shared" si="210"/>
        <v>0.24995433653870824</v>
      </c>
      <c r="AJ171" s="42">
        <f t="shared" si="211"/>
        <v>0.55638420006460587</v>
      </c>
      <c r="AK171" s="44">
        <f t="shared" si="165"/>
        <v>-3.6688613360171214E-2</v>
      </c>
      <c r="AL171" s="42">
        <f t="shared" si="235"/>
        <v>-0.26381278186159229</v>
      </c>
      <c r="AM171" s="42">
        <f t="shared" si="235"/>
        <v>0.24995433653870824</v>
      </c>
      <c r="AN171" s="42">
        <f t="shared" si="212"/>
        <v>0.58302938045233366</v>
      </c>
      <c r="AO171" s="45">
        <f t="shared" si="166"/>
        <v>-3.844562716653712E-2</v>
      </c>
      <c r="AP171" s="46">
        <f t="shared" si="213"/>
        <v>0.28333524564326806</v>
      </c>
      <c r="AQ171" s="42">
        <f t="shared" si="214"/>
        <v>0.24930936484518063</v>
      </c>
      <c r="AR171" s="42">
        <f t="shared" si="215"/>
        <v>8.8676431428276442E-2</v>
      </c>
      <c r="AS171" s="42">
        <f t="shared" si="167"/>
        <v>6.2639373026570494E-3</v>
      </c>
      <c r="AT171" s="42">
        <f t="shared" si="236"/>
        <v>-0.26381278186159229</v>
      </c>
      <c r="AU171" s="42">
        <f t="shared" si="236"/>
        <v>0.24995433653870824</v>
      </c>
      <c r="AV171" s="42">
        <f t="shared" si="216"/>
        <v>-2.4531655980527971E-2</v>
      </c>
      <c r="AW171" s="42">
        <f t="shared" si="168"/>
        <v>1.6176455788101337E-3</v>
      </c>
      <c r="AX171" s="42">
        <f t="shared" si="169"/>
        <v>7.8815828814671838E-3</v>
      </c>
      <c r="AY171" s="42">
        <f t="shared" si="217"/>
        <v>0.24682082198307451</v>
      </c>
      <c r="AZ171" s="42">
        <f t="shared" si="218"/>
        <v>5.2139727600569303</v>
      </c>
      <c r="BA171" s="45">
        <f t="shared" si="170"/>
        <v>1.014294333152101E-2</v>
      </c>
      <c r="BB171" s="46">
        <f t="shared" si="171"/>
        <v>6.2639373026570494E-3</v>
      </c>
      <c r="BC171" s="42">
        <f t="shared" si="172"/>
        <v>1.6176455788101337E-3</v>
      </c>
      <c r="BD171" s="42">
        <f t="shared" si="173"/>
        <v>7.8815828814671838E-3</v>
      </c>
      <c r="BE171" s="42">
        <f t="shared" si="219"/>
        <v>0.24682082198307451</v>
      </c>
      <c r="BF171" s="42">
        <f t="shared" si="220"/>
        <v>5.6784157873017103</v>
      </c>
      <c r="BG171" s="45">
        <f t="shared" si="174"/>
        <v>1.1046442356708173E-2</v>
      </c>
      <c r="BH171" s="42">
        <f t="shared" si="175"/>
        <v>-0.26381278186159229</v>
      </c>
      <c r="BI171" s="42">
        <f t="shared" si="176"/>
        <v>0.24995433653870824</v>
      </c>
      <c r="BJ171" s="42">
        <f t="shared" si="221"/>
        <v>-2.2953419584689255E-2</v>
      </c>
      <c r="BK171" s="42">
        <f t="shared" si="222"/>
        <v>0.28333524564326806</v>
      </c>
      <c r="BL171" s="42">
        <f t="shared" si="223"/>
        <v>0.24930936484518063</v>
      </c>
      <c r="BM171" s="42">
        <f t="shared" si="224"/>
        <v>9.5841735423579127E-2</v>
      </c>
      <c r="BN171" s="42">
        <f t="shared" si="177"/>
        <v>6.7700809786952146E-3</v>
      </c>
      <c r="BO171" s="42">
        <f t="shared" si="178"/>
        <v>1.5135748576948446E-3</v>
      </c>
      <c r="BP171" s="42">
        <f t="shared" si="179"/>
        <v>8.2836558363900588E-3</v>
      </c>
      <c r="BQ171" s="42">
        <f t="shared" si="225"/>
        <v>0.24310612198170164</v>
      </c>
      <c r="BR171" s="42">
        <f t="shared" si="226"/>
        <v>5.2139727600569303</v>
      </c>
      <c r="BS171" s="45">
        <f t="shared" si="180"/>
        <v>1.0499937168569392E-2</v>
      </c>
      <c r="BT171" s="42">
        <f t="shared" si="227"/>
        <v>5.6784157873017103</v>
      </c>
      <c r="BU171" s="45">
        <f t="shared" si="181"/>
        <v>1.1435235995177973E-2</v>
      </c>
      <c r="BV171" s="42">
        <f t="shared" si="228"/>
        <v>0.28333524564326806</v>
      </c>
      <c r="BW171" s="42">
        <f t="shared" si="228"/>
        <v>0.24930936484518063</v>
      </c>
      <c r="BX171" s="42">
        <f t="shared" si="229"/>
        <v>0</v>
      </c>
      <c r="BY171" s="42">
        <f t="shared" si="182"/>
        <v>0</v>
      </c>
      <c r="BZ171" s="42">
        <f t="shared" si="237"/>
        <v>-0.26381278186159229</v>
      </c>
      <c r="CA171" s="42">
        <f t="shared" si="237"/>
        <v>0.24995433653870824</v>
      </c>
      <c r="CB171" s="42">
        <f t="shared" si="230"/>
        <v>0</v>
      </c>
      <c r="CC171" s="42">
        <f t="shared" si="183"/>
        <v>0</v>
      </c>
      <c r="CD171" s="42">
        <f t="shared" si="184"/>
        <v>0</v>
      </c>
      <c r="CE171" s="43">
        <f t="shared" si="185"/>
        <v>7.8815828814671838E-3</v>
      </c>
      <c r="CF171" s="42">
        <f t="shared" si="186"/>
        <v>0.24682082198307451</v>
      </c>
      <c r="CG171" s="42">
        <f t="shared" si="231"/>
        <v>0</v>
      </c>
      <c r="CH171" s="42">
        <f t="shared" si="187"/>
        <v>0</v>
      </c>
      <c r="CI171" s="42">
        <f t="shared" si="238"/>
        <v>8.2836558363900588E-3</v>
      </c>
      <c r="CJ171" s="42">
        <f t="shared" si="238"/>
        <v>0.24310612198170164</v>
      </c>
      <c r="CK171" s="42">
        <f t="shared" si="232"/>
        <v>0</v>
      </c>
      <c r="CL171" s="42">
        <f t="shared" si="233"/>
        <v>0</v>
      </c>
      <c r="CM171" s="44">
        <f t="shared" si="188"/>
        <v>0</v>
      </c>
    </row>
    <row r="172" spans="1:91" x14ac:dyDescent="0.55000000000000004">
      <c r="A172" s="1">
        <v>4.3108885549904503</v>
      </c>
      <c r="B172" s="1">
        <v>4.7808601437384297</v>
      </c>
      <c r="C172" s="15">
        <f t="shared" si="189"/>
        <v>1.7828251519855561E-2</v>
      </c>
      <c r="D172" s="5">
        <f t="shared" si="190"/>
        <v>2.2499868169537002E-2</v>
      </c>
      <c r="E172" s="5">
        <f t="shared" si="191"/>
        <v>2.7812564343297326E-2</v>
      </c>
      <c r="F172" s="16">
        <f t="shared" si="192"/>
        <v>3.244282406383938E-2</v>
      </c>
      <c r="G172" s="43">
        <f t="shared" si="193"/>
        <v>0.35</v>
      </c>
      <c r="H172" s="42">
        <f t="shared" si="194"/>
        <v>0.6</v>
      </c>
      <c r="I172" s="43">
        <f t="shared" si="195"/>
        <v>0.18442432840354483</v>
      </c>
      <c r="J172" s="42">
        <f t="shared" si="196"/>
        <v>0.27500146982958368</v>
      </c>
      <c r="K172" s="42">
        <f t="shared" si="197"/>
        <v>0.54597584376945052</v>
      </c>
      <c r="L172" s="44">
        <f t="shared" si="197"/>
        <v>0.56832034407500165</v>
      </c>
      <c r="M172" s="43">
        <f t="shared" si="198"/>
        <v>8.6711334451966243E-2</v>
      </c>
      <c r="N172" s="42">
        <f t="shared" si="199"/>
        <v>9.3782530161291219E-2</v>
      </c>
      <c r="O172" s="42">
        <f t="shared" si="200"/>
        <v>-2.2697225312519411E-2</v>
      </c>
      <c r="P172" s="44">
        <f t="shared" si="201"/>
        <v>-2.1031138226362399E-2</v>
      </c>
      <c r="Q172" s="43">
        <f t="shared" si="202"/>
        <v>0.10064081380127654</v>
      </c>
      <c r="R172" s="42">
        <f t="shared" si="203"/>
        <v>-2.4344560454323313E-2</v>
      </c>
      <c r="S172" s="42">
        <f t="shared" si="204"/>
        <v>0.52513898852379826</v>
      </c>
      <c r="T172" s="44">
        <f t="shared" si="204"/>
        <v>0.49391416045171738</v>
      </c>
      <c r="U172" s="50">
        <v>0.40350988476085503</v>
      </c>
      <c r="V172" s="51">
        <v>0.59649011523914497</v>
      </c>
      <c r="W172" s="42">
        <f t="shared" si="205"/>
        <v>7.3968194410884052E-3</v>
      </c>
      <c r="X172" s="42">
        <f t="shared" si="205"/>
        <v>5.2609132502761946E-3</v>
      </c>
      <c r="Y172" s="42">
        <f t="shared" si="161"/>
        <v>1.2657732691364599E-2</v>
      </c>
      <c r="Z172" s="43">
        <f t="shared" si="162"/>
        <v>0.12162910376294322</v>
      </c>
      <c r="AA172" s="42">
        <f t="shared" si="163"/>
        <v>0.24936803125600035</v>
      </c>
      <c r="AB172" s="42">
        <f t="shared" si="206"/>
        <v>0.54597584376945052</v>
      </c>
      <c r="AC172" s="44">
        <f t="shared" si="164"/>
        <v>1.6559671272862911E-2</v>
      </c>
      <c r="AD172" s="43">
        <f t="shared" si="234"/>
        <v>0.12162910376294322</v>
      </c>
      <c r="AE172" s="42">
        <f t="shared" si="234"/>
        <v>0.24936803125600035</v>
      </c>
      <c r="AF172" s="42">
        <f t="shared" si="207"/>
        <v>0.56832034407500165</v>
      </c>
      <c r="AG172" s="44">
        <f t="shared" si="208"/>
        <v>1.7237389131700195E-2</v>
      </c>
      <c r="AH172" s="43">
        <f t="shared" si="209"/>
        <v>-0.10257595478742759</v>
      </c>
      <c r="AI172" s="42">
        <f t="shared" si="210"/>
        <v>0.24996296255699252</v>
      </c>
      <c r="AJ172" s="42">
        <f t="shared" si="211"/>
        <v>0.54597584376945052</v>
      </c>
      <c r="AK172" s="44">
        <f t="shared" si="165"/>
        <v>-1.3998924121664527E-2</v>
      </c>
      <c r="AL172" s="42">
        <f t="shared" si="235"/>
        <v>-0.10257595478742759</v>
      </c>
      <c r="AM172" s="42">
        <f t="shared" si="235"/>
        <v>0.24996296255699252</v>
      </c>
      <c r="AN172" s="42">
        <f t="shared" si="212"/>
        <v>0.56832034407500165</v>
      </c>
      <c r="AO172" s="45">
        <f t="shared" si="166"/>
        <v>-1.4571841344804541E-2</v>
      </c>
      <c r="AP172" s="46">
        <f t="shared" si="213"/>
        <v>0.12162910376294322</v>
      </c>
      <c r="AQ172" s="42">
        <f t="shared" si="214"/>
        <v>0.24936803125600035</v>
      </c>
      <c r="AR172" s="42">
        <f t="shared" si="215"/>
        <v>8.6711334451966243E-2</v>
      </c>
      <c r="AS172" s="42">
        <f t="shared" si="167"/>
        <v>2.6299903384776422E-3</v>
      </c>
      <c r="AT172" s="42">
        <f t="shared" si="236"/>
        <v>-0.10257595478742759</v>
      </c>
      <c r="AU172" s="42">
        <f t="shared" si="236"/>
        <v>0.24996296255699252</v>
      </c>
      <c r="AV172" s="42">
        <f t="shared" si="216"/>
        <v>-2.2697225312519411E-2</v>
      </c>
      <c r="AW172" s="42">
        <f t="shared" si="168"/>
        <v>5.8196115917621711E-4</v>
      </c>
      <c r="AX172" s="42">
        <f t="shared" si="169"/>
        <v>3.2119514976538593E-3</v>
      </c>
      <c r="AY172" s="42">
        <f t="shared" si="217"/>
        <v>0.24788622178968708</v>
      </c>
      <c r="AZ172" s="42">
        <f t="shared" si="218"/>
        <v>4.3108885549904503</v>
      </c>
      <c r="BA172" s="45">
        <f t="shared" si="170"/>
        <v>3.4323230930808752E-3</v>
      </c>
      <c r="BB172" s="46">
        <f t="shared" si="171"/>
        <v>2.6299903384776422E-3</v>
      </c>
      <c r="BC172" s="42">
        <f t="shared" si="172"/>
        <v>5.8196115917621711E-4</v>
      </c>
      <c r="BD172" s="42">
        <f t="shared" si="173"/>
        <v>3.2119514976538593E-3</v>
      </c>
      <c r="BE172" s="42">
        <f t="shared" si="219"/>
        <v>0.24788622178968708</v>
      </c>
      <c r="BF172" s="42">
        <f t="shared" si="220"/>
        <v>4.7808601437384297</v>
      </c>
      <c r="BG172" s="45">
        <f t="shared" si="174"/>
        <v>3.8065137771068447E-3</v>
      </c>
      <c r="BH172" s="42">
        <f t="shared" si="175"/>
        <v>-0.10257595478742759</v>
      </c>
      <c r="BI172" s="42">
        <f t="shared" si="176"/>
        <v>0.24996296255699252</v>
      </c>
      <c r="BJ172" s="42">
        <f t="shared" si="221"/>
        <v>-2.1031138226362399E-2</v>
      </c>
      <c r="BK172" s="42">
        <f t="shared" si="222"/>
        <v>0.12162910376294322</v>
      </c>
      <c r="BL172" s="42">
        <f t="shared" si="223"/>
        <v>0.24936803125600035</v>
      </c>
      <c r="BM172" s="42">
        <f t="shared" si="224"/>
        <v>9.3782530161291219E-2</v>
      </c>
      <c r="BN172" s="42">
        <f t="shared" si="177"/>
        <v>2.8444626045838819E-3</v>
      </c>
      <c r="BO172" s="42">
        <f t="shared" si="178"/>
        <v>5.3924237048737916E-4</v>
      </c>
      <c r="BP172" s="42">
        <f t="shared" si="179"/>
        <v>3.3837049750712611E-3</v>
      </c>
      <c r="BQ172" s="42">
        <f t="shared" si="225"/>
        <v>0.24533233058547338</v>
      </c>
      <c r="BR172" s="42">
        <f t="shared" si="226"/>
        <v>4.3108885549904503</v>
      </c>
      <c r="BS172" s="45">
        <f t="shared" si="180"/>
        <v>3.5786075188649429E-3</v>
      </c>
      <c r="BT172" s="42">
        <f t="shared" si="227"/>
        <v>4.7808601437384297</v>
      </c>
      <c r="BU172" s="45">
        <f t="shared" si="181"/>
        <v>3.9687460807165259E-3</v>
      </c>
      <c r="BV172" s="42">
        <f t="shared" si="228"/>
        <v>0.12162910376294322</v>
      </c>
      <c r="BW172" s="42">
        <f t="shared" si="228"/>
        <v>0.24936803125600035</v>
      </c>
      <c r="BX172" s="42">
        <f t="shared" si="229"/>
        <v>0</v>
      </c>
      <c r="BY172" s="42">
        <f t="shared" si="182"/>
        <v>0</v>
      </c>
      <c r="BZ172" s="42">
        <f t="shared" si="237"/>
        <v>-0.10257595478742759</v>
      </c>
      <c r="CA172" s="42">
        <f t="shared" si="237"/>
        <v>0.24996296255699252</v>
      </c>
      <c r="CB172" s="42">
        <f t="shared" si="230"/>
        <v>0</v>
      </c>
      <c r="CC172" s="42">
        <f t="shared" si="183"/>
        <v>0</v>
      </c>
      <c r="CD172" s="42">
        <f t="shared" si="184"/>
        <v>0</v>
      </c>
      <c r="CE172" s="43">
        <f t="shared" si="185"/>
        <v>3.2119514976538593E-3</v>
      </c>
      <c r="CF172" s="42">
        <f t="shared" si="186"/>
        <v>0.24788622178968708</v>
      </c>
      <c r="CG172" s="42">
        <f t="shared" si="231"/>
        <v>0</v>
      </c>
      <c r="CH172" s="42">
        <f t="shared" si="187"/>
        <v>0</v>
      </c>
      <c r="CI172" s="42">
        <f t="shared" si="238"/>
        <v>3.3837049750712611E-3</v>
      </c>
      <c r="CJ172" s="42">
        <f t="shared" si="238"/>
        <v>0.24533233058547338</v>
      </c>
      <c r="CK172" s="42">
        <f t="shared" si="232"/>
        <v>0</v>
      </c>
      <c r="CL172" s="42">
        <f t="shared" si="233"/>
        <v>0</v>
      </c>
      <c r="CM172" s="44">
        <f t="shared" si="188"/>
        <v>0</v>
      </c>
    </row>
    <row r="173" spans="1:91" x14ac:dyDescent="0.55000000000000004">
      <c r="A173" s="1">
        <v>5.00099321727442</v>
      </c>
      <c r="B173" s="1">
        <v>6.2330883575941396</v>
      </c>
      <c r="C173" s="15">
        <f t="shared" si="189"/>
        <v>1.7656635365201519E-2</v>
      </c>
      <c r="D173" s="5">
        <f t="shared" si="190"/>
        <v>2.2309542480681659E-2</v>
      </c>
      <c r="E173" s="5">
        <f t="shared" si="191"/>
        <v>2.763363396735408E-2</v>
      </c>
      <c r="F173" s="16">
        <f t="shared" si="192"/>
        <v>3.2244386759803553E-2</v>
      </c>
      <c r="G173" s="43">
        <f t="shared" si="193"/>
        <v>0.35</v>
      </c>
      <c r="H173" s="42">
        <f t="shared" si="194"/>
        <v>0.6</v>
      </c>
      <c r="I173" s="43">
        <f t="shared" si="195"/>
        <v>0.22735806320084917</v>
      </c>
      <c r="J173" s="42">
        <f t="shared" si="196"/>
        <v>0.33917772774967592</v>
      </c>
      <c r="K173" s="42">
        <f t="shared" si="197"/>
        <v>0.55659593064158752</v>
      </c>
      <c r="L173" s="44">
        <f t="shared" si="197"/>
        <v>0.58399076935764982</v>
      </c>
      <c r="M173" s="43">
        <f t="shared" si="198"/>
        <v>8.5883350888323093E-2</v>
      </c>
      <c r="N173" s="42">
        <f t="shared" si="199"/>
        <v>9.2920660704706212E-2</v>
      </c>
      <c r="O173" s="42">
        <f t="shared" si="200"/>
        <v>-2.1997279106436184E-2</v>
      </c>
      <c r="P173" s="44">
        <f t="shared" si="201"/>
        <v>-2.0302546159122171E-2</v>
      </c>
      <c r="Q173" s="43">
        <f t="shared" si="202"/>
        <v>0.10206713174846672</v>
      </c>
      <c r="R173" s="42">
        <f t="shared" si="203"/>
        <v>-2.410009558721455E-2</v>
      </c>
      <c r="S173" s="42">
        <f t="shared" si="204"/>
        <v>0.52549465380913529</v>
      </c>
      <c r="T173" s="44">
        <f t="shared" si="204"/>
        <v>0.49397526770475048</v>
      </c>
      <c r="U173" s="50">
        <v>0.10559441918973234</v>
      </c>
      <c r="V173" s="51">
        <v>0.89440558081026766</v>
      </c>
      <c r="W173" s="42">
        <f t="shared" si="205"/>
        <v>8.8158103516714825E-2</v>
      </c>
      <c r="X173" s="42">
        <f t="shared" si="205"/>
        <v>8.0172217826891268E-2</v>
      </c>
      <c r="Y173" s="42">
        <f t="shared" si="161"/>
        <v>0.16833032134360609</v>
      </c>
      <c r="Z173" s="43">
        <f t="shared" si="162"/>
        <v>0.41990023461940296</v>
      </c>
      <c r="AA173" s="42">
        <f t="shared" si="163"/>
        <v>0.24935002262715233</v>
      </c>
      <c r="AB173" s="42">
        <f t="shared" si="206"/>
        <v>0.55659593064158752</v>
      </c>
      <c r="AC173" s="44">
        <f t="shared" si="164"/>
        <v>5.8276781159239413E-2</v>
      </c>
      <c r="AD173" s="43">
        <f t="shared" si="234"/>
        <v>0.41990023461940296</v>
      </c>
      <c r="AE173" s="42">
        <f t="shared" si="234"/>
        <v>0.24935002262715233</v>
      </c>
      <c r="AF173" s="42">
        <f t="shared" si="207"/>
        <v>0.58399076935764982</v>
      </c>
      <c r="AG173" s="44">
        <f t="shared" si="208"/>
        <v>6.1145079206097852E-2</v>
      </c>
      <c r="AH173" s="43">
        <f t="shared" si="209"/>
        <v>-0.40043031310551719</v>
      </c>
      <c r="AI173" s="42">
        <f t="shared" si="210"/>
        <v>0.24996370260077061</v>
      </c>
      <c r="AJ173" s="42">
        <f t="shared" si="211"/>
        <v>0.55659593064158752</v>
      </c>
      <c r="AK173" s="44">
        <f t="shared" si="165"/>
        <v>-5.5711380807526238E-2</v>
      </c>
      <c r="AL173" s="42">
        <f t="shared" si="235"/>
        <v>-0.40043031310551719</v>
      </c>
      <c r="AM173" s="42">
        <f t="shared" si="235"/>
        <v>0.24996370260077061</v>
      </c>
      <c r="AN173" s="42">
        <f t="shared" si="212"/>
        <v>0.58399076935764982</v>
      </c>
      <c r="AO173" s="45">
        <f t="shared" si="166"/>
        <v>-5.8453413596217405E-2</v>
      </c>
      <c r="AP173" s="46">
        <f t="shared" si="213"/>
        <v>0.41990023461940296</v>
      </c>
      <c r="AQ173" s="42">
        <f t="shared" si="214"/>
        <v>0.24935002262715233</v>
      </c>
      <c r="AR173" s="42">
        <f t="shared" si="215"/>
        <v>8.5883350888323093E-2</v>
      </c>
      <c r="AS173" s="42">
        <f t="shared" si="167"/>
        <v>8.9921700274950105E-3</v>
      </c>
      <c r="AT173" s="42">
        <f t="shared" si="236"/>
        <v>-0.40043031310551719</v>
      </c>
      <c r="AU173" s="42">
        <f t="shared" si="236"/>
        <v>0.24996370260077061</v>
      </c>
      <c r="AV173" s="42">
        <f t="shared" si="216"/>
        <v>-2.1997279106436184E-2</v>
      </c>
      <c r="AW173" s="42">
        <f t="shared" si="168"/>
        <v>2.2017746188253218E-3</v>
      </c>
      <c r="AX173" s="42">
        <f t="shared" si="169"/>
        <v>1.1193944646320331E-2</v>
      </c>
      <c r="AY173" s="42">
        <f t="shared" si="217"/>
        <v>0.2467969006348126</v>
      </c>
      <c r="AZ173" s="42">
        <f t="shared" si="218"/>
        <v>5.00099321727442</v>
      </c>
      <c r="BA173" s="45">
        <f t="shared" si="170"/>
        <v>1.3815898115625249E-2</v>
      </c>
      <c r="BB173" s="46">
        <f t="shared" si="171"/>
        <v>8.9921700274950105E-3</v>
      </c>
      <c r="BC173" s="42">
        <f t="shared" si="172"/>
        <v>2.2017746188253218E-3</v>
      </c>
      <c r="BD173" s="42">
        <f t="shared" si="173"/>
        <v>1.1193944646320331E-2</v>
      </c>
      <c r="BE173" s="42">
        <f t="shared" si="219"/>
        <v>0.2467969006348126</v>
      </c>
      <c r="BF173" s="42">
        <f t="shared" si="220"/>
        <v>6.2330883575941396</v>
      </c>
      <c r="BG173" s="45">
        <f t="shared" si="174"/>
        <v>1.7219722153741349E-2</v>
      </c>
      <c r="BH173" s="42">
        <f t="shared" si="175"/>
        <v>-0.40043031310551719</v>
      </c>
      <c r="BI173" s="42">
        <f t="shared" si="176"/>
        <v>0.24996370260077061</v>
      </c>
      <c r="BJ173" s="42">
        <f t="shared" si="221"/>
        <v>-2.0302546159122171E-2</v>
      </c>
      <c r="BK173" s="42">
        <f t="shared" si="222"/>
        <v>0.41990023461940296</v>
      </c>
      <c r="BL173" s="42">
        <f t="shared" si="223"/>
        <v>0.24935002262715233</v>
      </c>
      <c r="BM173" s="42">
        <f t="shared" si="224"/>
        <v>9.2920660704706212E-2</v>
      </c>
      <c r="BN173" s="42">
        <f t="shared" si="177"/>
        <v>9.7289913758767544E-3</v>
      </c>
      <c r="BO173" s="42">
        <f t="shared" si="178"/>
        <v>2.0321436398743277E-3</v>
      </c>
      <c r="BP173" s="42">
        <f t="shared" si="179"/>
        <v>1.1761135015751082E-2</v>
      </c>
      <c r="BQ173" s="42">
        <f t="shared" si="225"/>
        <v>0.24294555066271006</v>
      </c>
      <c r="BR173" s="42">
        <f t="shared" si="226"/>
        <v>5.00099321727442</v>
      </c>
      <c r="BS173" s="45">
        <f t="shared" si="180"/>
        <v>1.4289415049137052E-2</v>
      </c>
      <c r="BT173" s="42">
        <f t="shared" si="227"/>
        <v>6.2330883575941396</v>
      </c>
      <c r="BU173" s="45">
        <f t="shared" si="181"/>
        <v>1.7809899495954316E-2</v>
      </c>
      <c r="BV173" s="42">
        <f t="shared" si="228"/>
        <v>0.41990023461940296</v>
      </c>
      <c r="BW173" s="42">
        <f t="shared" si="228"/>
        <v>0.24935002262715233</v>
      </c>
      <c r="BX173" s="42">
        <f t="shared" si="229"/>
        <v>0</v>
      </c>
      <c r="BY173" s="42">
        <f t="shared" si="182"/>
        <v>0</v>
      </c>
      <c r="BZ173" s="42">
        <f t="shared" si="237"/>
        <v>-0.40043031310551719</v>
      </c>
      <c r="CA173" s="42">
        <f t="shared" si="237"/>
        <v>0.24996370260077061</v>
      </c>
      <c r="CB173" s="42">
        <f t="shared" si="230"/>
        <v>0</v>
      </c>
      <c r="CC173" s="42">
        <f t="shared" si="183"/>
        <v>0</v>
      </c>
      <c r="CD173" s="42">
        <f t="shared" si="184"/>
        <v>0</v>
      </c>
      <c r="CE173" s="43">
        <f t="shared" si="185"/>
        <v>1.1193944646320331E-2</v>
      </c>
      <c r="CF173" s="42">
        <f t="shared" si="186"/>
        <v>0.2467969006348126</v>
      </c>
      <c r="CG173" s="42">
        <f t="shared" si="231"/>
        <v>0</v>
      </c>
      <c r="CH173" s="42">
        <f t="shared" si="187"/>
        <v>0</v>
      </c>
      <c r="CI173" s="42">
        <f t="shared" si="238"/>
        <v>1.1761135015751082E-2</v>
      </c>
      <c r="CJ173" s="42">
        <f t="shared" si="238"/>
        <v>0.24294555066271006</v>
      </c>
      <c r="CK173" s="42">
        <f t="shared" si="232"/>
        <v>0</v>
      </c>
      <c r="CL173" s="42">
        <f t="shared" si="233"/>
        <v>0</v>
      </c>
      <c r="CM173" s="44">
        <f t="shared" si="188"/>
        <v>0</v>
      </c>
    </row>
    <row r="174" spans="1:91" x14ac:dyDescent="0.55000000000000004">
      <c r="A174" s="1">
        <v>4.3646047191718003</v>
      </c>
      <c r="B174" s="1">
        <v>5.3648372299425402</v>
      </c>
      <c r="C174" s="15">
        <f t="shared" si="189"/>
        <v>1.6965840459420255E-2</v>
      </c>
      <c r="D174" s="5">
        <f t="shared" si="190"/>
        <v>2.1448556372994591E-2</v>
      </c>
      <c r="E174" s="5">
        <f t="shared" si="191"/>
        <v>2.6919163214897228E-2</v>
      </c>
      <c r="F174" s="16">
        <f t="shared" si="192"/>
        <v>3.135389178500584E-2</v>
      </c>
      <c r="G174" s="43">
        <f t="shared" si="193"/>
        <v>0.35</v>
      </c>
      <c r="H174" s="42">
        <f t="shared" si="194"/>
        <v>0.6</v>
      </c>
      <c r="I174" s="43">
        <f t="shared" si="195"/>
        <v>0.18911720109226421</v>
      </c>
      <c r="J174" s="42">
        <f t="shared" si="196"/>
        <v>0.28570003275568528</v>
      </c>
      <c r="K174" s="42">
        <f t="shared" si="197"/>
        <v>0.54713888917785347</v>
      </c>
      <c r="L174" s="44">
        <f t="shared" si="197"/>
        <v>0.57094310538140691</v>
      </c>
      <c r="M174" s="43">
        <f t="shared" si="198"/>
        <v>8.2969511830361123E-2</v>
      </c>
      <c r="N174" s="42">
        <f t="shared" si="199"/>
        <v>8.9863406744401325E-2</v>
      </c>
      <c r="O174" s="42">
        <f t="shared" si="200"/>
        <v>-1.9211710066059873E-2</v>
      </c>
      <c r="P174" s="44">
        <f t="shared" si="201"/>
        <v>-1.7379875479311302E-2</v>
      </c>
      <c r="Q174" s="43">
        <f t="shared" si="202"/>
        <v>9.6702739045293515E-2</v>
      </c>
      <c r="R174" s="42">
        <f t="shared" si="203"/>
        <v>-2.0434393782051148E-2</v>
      </c>
      <c r="S174" s="42">
        <f t="shared" si="204"/>
        <v>0.52415686261453376</v>
      </c>
      <c r="T174" s="44">
        <f t="shared" si="204"/>
        <v>0.49489157931115602</v>
      </c>
      <c r="U174" s="50">
        <v>0.42588643868103471</v>
      </c>
      <c r="V174" s="51">
        <v>0.57411356131896529</v>
      </c>
      <c r="W174" s="42">
        <f t="shared" si="205"/>
        <v>4.8285381100348114E-3</v>
      </c>
      <c r="X174" s="42">
        <f t="shared" si="205"/>
        <v>3.1380612166228283E-3</v>
      </c>
      <c r="Y174" s="42">
        <f t="shared" si="161"/>
        <v>7.9665993266576397E-3</v>
      </c>
      <c r="Z174" s="43">
        <f t="shared" si="162"/>
        <v>9.8270423933499051E-2</v>
      </c>
      <c r="AA174" s="42">
        <f t="shared" si="163"/>
        <v>0.24941644598862253</v>
      </c>
      <c r="AB174" s="42">
        <f t="shared" si="206"/>
        <v>0.54713888917785347</v>
      </c>
      <c r="AC174" s="44">
        <f t="shared" si="164"/>
        <v>1.3410516366003032E-2</v>
      </c>
      <c r="AD174" s="43">
        <f t="shared" si="234"/>
        <v>9.8270423933499051E-2</v>
      </c>
      <c r="AE174" s="42">
        <f t="shared" si="234"/>
        <v>0.24941644598862253</v>
      </c>
      <c r="AF174" s="42">
        <f t="shared" si="207"/>
        <v>0.57094310538140691</v>
      </c>
      <c r="AG174" s="44">
        <f t="shared" si="208"/>
        <v>1.3993963891470116E-2</v>
      </c>
      <c r="AH174" s="43">
        <f t="shared" si="209"/>
        <v>-7.9221982007809277E-2</v>
      </c>
      <c r="AI174" s="42">
        <f t="shared" si="210"/>
        <v>0.2499739040380658</v>
      </c>
      <c r="AJ174" s="42">
        <f t="shared" si="211"/>
        <v>0.54713888917785347</v>
      </c>
      <c r="AK174" s="44">
        <f t="shared" si="165"/>
        <v>-1.0835225667936038E-2</v>
      </c>
      <c r="AL174" s="42">
        <f t="shared" si="235"/>
        <v>-7.9221982007809277E-2</v>
      </c>
      <c r="AM174" s="42">
        <f t="shared" si="235"/>
        <v>0.2499739040380658</v>
      </c>
      <c r="AN174" s="42">
        <f t="shared" si="212"/>
        <v>0.57094310538140691</v>
      </c>
      <c r="AO174" s="45">
        <f t="shared" si="166"/>
        <v>-1.130663075266947E-2</v>
      </c>
      <c r="AP174" s="46">
        <f t="shared" si="213"/>
        <v>9.8270423933499051E-2</v>
      </c>
      <c r="AQ174" s="42">
        <f t="shared" si="214"/>
        <v>0.24941644598862253</v>
      </c>
      <c r="AR174" s="42">
        <f t="shared" si="215"/>
        <v>8.2969511830361123E-2</v>
      </c>
      <c r="AS174" s="42">
        <f t="shared" si="167"/>
        <v>2.0336042973517396E-3</v>
      </c>
      <c r="AT174" s="42">
        <f t="shared" si="236"/>
        <v>-7.9221982007809277E-2</v>
      </c>
      <c r="AU174" s="42">
        <f t="shared" si="236"/>
        <v>0.2499739040380658</v>
      </c>
      <c r="AV174" s="42">
        <f t="shared" si="216"/>
        <v>-1.9211710066059873E-2</v>
      </c>
      <c r="AW174" s="42">
        <f t="shared" si="168"/>
        <v>3.8045771951160173E-4</v>
      </c>
      <c r="AX174" s="42">
        <f t="shared" si="169"/>
        <v>2.4140620168633413E-3</v>
      </c>
      <c r="AY174" s="42">
        <f t="shared" si="217"/>
        <v>0.24777792512707805</v>
      </c>
      <c r="AZ174" s="42">
        <f t="shared" si="218"/>
        <v>4.3646047191718003</v>
      </c>
      <c r="BA174" s="45">
        <f t="shared" si="170"/>
        <v>2.6106938892817952E-3</v>
      </c>
      <c r="BB174" s="46">
        <f t="shared" si="171"/>
        <v>2.0336042973517396E-3</v>
      </c>
      <c r="BC174" s="42">
        <f t="shared" si="172"/>
        <v>3.8045771951160173E-4</v>
      </c>
      <c r="BD174" s="42">
        <f t="shared" si="173"/>
        <v>2.4140620168633413E-3</v>
      </c>
      <c r="BE174" s="42">
        <f t="shared" si="219"/>
        <v>0.24777792512707805</v>
      </c>
      <c r="BF174" s="42">
        <f t="shared" si="220"/>
        <v>5.3648372299425402</v>
      </c>
      <c r="BG174" s="45">
        <f t="shared" si="174"/>
        <v>3.2089842435628728E-3</v>
      </c>
      <c r="BH174" s="42">
        <f t="shared" si="175"/>
        <v>-7.9221982007809277E-2</v>
      </c>
      <c r="BI174" s="42">
        <f t="shared" si="176"/>
        <v>0.2499739040380658</v>
      </c>
      <c r="BJ174" s="42">
        <f t="shared" si="221"/>
        <v>-1.7379875479311302E-2</v>
      </c>
      <c r="BK174" s="42">
        <f t="shared" si="222"/>
        <v>9.8270423933499051E-2</v>
      </c>
      <c r="BL174" s="42">
        <f t="shared" si="223"/>
        <v>0.24941644598862253</v>
      </c>
      <c r="BM174" s="42">
        <f t="shared" si="224"/>
        <v>8.9863406744401325E-2</v>
      </c>
      <c r="BN174" s="42">
        <f t="shared" si="177"/>
        <v>2.2025754533029464E-3</v>
      </c>
      <c r="BO174" s="42">
        <f t="shared" si="178"/>
        <v>3.4418111493031195E-4</v>
      </c>
      <c r="BP174" s="42">
        <f t="shared" si="179"/>
        <v>2.5467565682332585E-3</v>
      </c>
      <c r="BQ174" s="42">
        <f t="shared" si="225"/>
        <v>0.24496707579884258</v>
      </c>
      <c r="BR174" s="42">
        <f t="shared" si="226"/>
        <v>4.3646047191718003</v>
      </c>
      <c r="BS174" s="45">
        <f t="shared" si="180"/>
        <v>2.7229525336109374E-3</v>
      </c>
      <c r="BT174" s="42">
        <f t="shared" si="227"/>
        <v>5.3648372299425402</v>
      </c>
      <c r="BU174" s="45">
        <f t="shared" si="181"/>
        <v>3.3469690997480024E-3</v>
      </c>
      <c r="BV174" s="42">
        <f t="shared" si="228"/>
        <v>9.8270423933499051E-2</v>
      </c>
      <c r="BW174" s="42">
        <f t="shared" si="228"/>
        <v>0.24941644598862253</v>
      </c>
      <c r="BX174" s="42">
        <f t="shared" si="229"/>
        <v>0</v>
      </c>
      <c r="BY174" s="42">
        <f t="shared" si="182"/>
        <v>0</v>
      </c>
      <c r="BZ174" s="42">
        <f t="shared" si="237"/>
        <v>-7.9221982007809277E-2</v>
      </c>
      <c r="CA174" s="42">
        <f t="shared" si="237"/>
        <v>0.2499739040380658</v>
      </c>
      <c r="CB174" s="42">
        <f t="shared" si="230"/>
        <v>0</v>
      </c>
      <c r="CC174" s="42">
        <f t="shared" si="183"/>
        <v>0</v>
      </c>
      <c r="CD174" s="42">
        <f t="shared" si="184"/>
        <v>0</v>
      </c>
      <c r="CE174" s="43">
        <f t="shared" si="185"/>
        <v>2.4140620168633413E-3</v>
      </c>
      <c r="CF174" s="42">
        <f t="shared" si="186"/>
        <v>0.24777792512707805</v>
      </c>
      <c r="CG174" s="42">
        <f t="shared" si="231"/>
        <v>0</v>
      </c>
      <c r="CH174" s="42">
        <f t="shared" si="187"/>
        <v>0</v>
      </c>
      <c r="CI174" s="42">
        <f t="shared" si="238"/>
        <v>2.5467565682332585E-3</v>
      </c>
      <c r="CJ174" s="42">
        <f t="shared" si="238"/>
        <v>0.24496707579884258</v>
      </c>
      <c r="CK174" s="42">
        <f t="shared" si="232"/>
        <v>0</v>
      </c>
      <c r="CL174" s="42">
        <f t="shared" si="233"/>
        <v>0</v>
      </c>
      <c r="CM174" s="44">
        <f t="shared" si="188"/>
        <v>0</v>
      </c>
    </row>
    <row r="175" spans="1:91" x14ac:dyDescent="0.55000000000000004">
      <c r="A175" s="5">
        <v>6.2187331933989602</v>
      </c>
      <c r="B175" s="5">
        <v>7.6639005222052701</v>
      </c>
      <c r="C175" s="15">
        <f t="shared" si="189"/>
        <v>1.6835305764956166E-2</v>
      </c>
      <c r="D175" s="5">
        <f t="shared" si="190"/>
        <v>2.1288107160816448E-2</v>
      </c>
      <c r="E175" s="5">
        <f t="shared" si="191"/>
        <v>2.6783015588216681E-2</v>
      </c>
      <c r="F175" s="16">
        <f t="shared" si="192"/>
        <v>3.118654333001844E-2</v>
      </c>
      <c r="G175" s="43">
        <f t="shared" si="193"/>
        <v>0.35</v>
      </c>
      <c r="H175" s="42">
        <f t="shared" si="194"/>
        <v>0.6</v>
      </c>
      <c r="I175" s="43">
        <f t="shared" si="195"/>
        <v>0.26784421036809669</v>
      </c>
      <c r="J175" s="42">
        <f t="shared" si="196"/>
        <v>0.40556699377047045</v>
      </c>
      <c r="K175" s="42">
        <f t="shared" si="197"/>
        <v>0.56656358539891516</v>
      </c>
      <c r="L175" s="44">
        <f t="shared" si="197"/>
        <v>0.60002445230979828</v>
      </c>
      <c r="M175" s="43">
        <f t="shared" si="198"/>
        <v>8.2298986012060968E-2</v>
      </c>
      <c r="N175" s="42">
        <f t="shared" si="199"/>
        <v>8.9163708549827816E-2</v>
      </c>
      <c r="O175" s="42">
        <f t="shared" si="200"/>
        <v>-1.8669948782663072E-2</v>
      </c>
      <c r="P175" s="44">
        <f t="shared" si="201"/>
        <v>-1.6814543941677827E-2</v>
      </c>
      <c r="Q175" s="43">
        <f t="shared" si="202"/>
        <v>0.10012801397820933</v>
      </c>
      <c r="R175" s="42">
        <f t="shared" si="203"/>
        <v>-2.0666850640963977E-2</v>
      </c>
      <c r="S175" s="42">
        <f t="shared" si="204"/>
        <v>0.52501111099579023</v>
      </c>
      <c r="T175" s="44">
        <f t="shared" si="204"/>
        <v>0.49483347123187749</v>
      </c>
      <c r="U175" s="50">
        <v>0.95042252033146024</v>
      </c>
      <c r="V175" s="51">
        <v>4.9577479668539759E-2</v>
      </c>
      <c r="W175" s="42">
        <f t="shared" si="205"/>
        <v>9.0487433596480496E-2</v>
      </c>
      <c r="X175" s="42">
        <f t="shared" si="205"/>
        <v>9.9126449011525536E-2</v>
      </c>
      <c r="Y175" s="42">
        <f t="shared" si="161"/>
        <v>0.18961388260800605</v>
      </c>
      <c r="Z175" s="43">
        <f t="shared" si="162"/>
        <v>-0.42541140933567001</v>
      </c>
      <c r="AA175" s="42">
        <f t="shared" si="163"/>
        <v>0.24937444432675626</v>
      </c>
      <c r="AB175" s="42">
        <f t="shared" si="206"/>
        <v>0.56656358539891516</v>
      </c>
      <c r="AC175" s="44">
        <f t="shared" si="164"/>
        <v>-6.0104880272549052E-2</v>
      </c>
      <c r="AD175" s="43">
        <f t="shared" si="234"/>
        <v>-0.42541140933567001</v>
      </c>
      <c r="AE175" s="42">
        <f t="shared" si="234"/>
        <v>0.24937444432675626</v>
      </c>
      <c r="AF175" s="42">
        <f t="shared" si="207"/>
        <v>0.60002445230979828</v>
      </c>
      <c r="AG175" s="44">
        <f t="shared" si="208"/>
        <v>-6.3654634353687664E-2</v>
      </c>
      <c r="AH175" s="43">
        <f t="shared" si="209"/>
        <v>0.44525599156333773</v>
      </c>
      <c r="AI175" s="42">
        <f t="shared" si="210"/>
        <v>0.24997330698048817</v>
      </c>
      <c r="AJ175" s="42">
        <f t="shared" si="211"/>
        <v>0.56656358539891516</v>
      </c>
      <c r="AK175" s="44">
        <f t="shared" si="165"/>
        <v>6.3059724013369373E-2</v>
      </c>
      <c r="AL175" s="42">
        <f t="shared" si="235"/>
        <v>0.44525599156333773</v>
      </c>
      <c r="AM175" s="42">
        <f t="shared" si="235"/>
        <v>0.24997330698048817</v>
      </c>
      <c r="AN175" s="42">
        <f t="shared" si="212"/>
        <v>0.60002445230979828</v>
      </c>
      <c r="AO175" s="45">
        <f t="shared" si="166"/>
        <v>6.6783989192118393E-2</v>
      </c>
      <c r="AP175" s="46">
        <f t="shared" si="213"/>
        <v>-0.42541140933567001</v>
      </c>
      <c r="AQ175" s="42">
        <f t="shared" si="214"/>
        <v>0.24937444432675626</v>
      </c>
      <c r="AR175" s="42">
        <f t="shared" si="215"/>
        <v>8.2298986012060968E-2</v>
      </c>
      <c r="AS175" s="42">
        <f t="shared" si="167"/>
        <v>-8.7308306221697118E-3</v>
      </c>
      <c r="AT175" s="42">
        <f t="shared" si="236"/>
        <v>0.44525599156333773</v>
      </c>
      <c r="AU175" s="42">
        <f t="shared" si="236"/>
        <v>0.24997330698048817</v>
      </c>
      <c r="AV175" s="42">
        <f t="shared" si="216"/>
        <v>-1.8669948782663072E-2</v>
      </c>
      <c r="AW175" s="42">
        <f t="shared" si="168"/>
        <v>-2.0780047428384006E-3</v>
      </c>
      <c r="AX175" s="42">
        <f t="shared" si="169"/>
        <v>-1.0808835365008113E-2</v>
      </c>
      <c r="AY175" s="42">
        <f t="shared" si="217"/>
        <v>0.24556928909884132</v>
      </c>
      <c r="AZ175" s="42">
        <f t="shared" si="218"/>
        <v>6.2187331933989602</v>
      </c>
      <c r="BA175" s="45">
        <f t="shared" si="170"/>
        <v>-1.6506495555489813E-2</v>
      </c>
      <c r="BB175" s="46">
        <f t="shared" si="171"/>
        <v>-8.7308306221697118E-3</v>
      </c>
      <c r="BC175" s="42">
        <f t="shared" si="172"/>
        <v>-2.0780047428384006E-3</v>
      </c>
      <c r="BD175" s="42">
        <f t="shared" si="173"/>
        <v>-1.0808835365008113E-2</v>
      </c>
      <c r="BE175" s="42">
        <f t="shared" si="219"/>
        <v>0.24556928909884132</v>
      </c>
      <c r="BF175" s="42">
        <f t="shared" si="220"/>
        <v>7.6639005222052701</v>
      </c>
      <c r="BG175" s="45">
        <f t="shared" si="174"/>
        <v>-2.034242923330085E-2</v>
      </c>
      <c r="BH175" s="42">
        <f t="shared" si="175"/>
        <v>0.44525599156333773</v>
      </c>
      <c r="BI175" s="42">
        <f t="shared" si="176"/>
        <v>0.24997330698048817</v>
      </c>
      <c r="BJ175" s="42">
        <f t="shared" si="221"/>
        <v>-1.6814543941677827E-2</v>
      </c>
      <c r="BK175" s="42">
        <f t="shared" si="222"/>
        <v>-0.42541140933567001</v>
      </c>
      <c r="BL175" s="42">
        <f t="shared" si="223"/>
        <v>0.24937444432675626</v>
      </c>
      <c r="BM175" s="42">
        <f t="shared" si="224"/>
        <v>8.9163708549827816E-2</v>
      </c>
      <c r="BN175" s="42">
        <f t="shared" si="177"/>
        <v>-9.4590866147362535E-3</v>
      </c>
      <c r="BO175" s="42">
        <f t="shared" si="178"/>
        <v>-1.8714942641897968E-3</v>
      </c>
      <c r="BP175" s="42">
        <f t="shared" si="179"/>
        <v>-1.133058087892605E-2</v>
      </c>
      <c r="BQ175" s="42">
        <f t="shared" si="225"/>
        <v>0.23999510894012488</v>
      </c>
      <c r="BR175" s="42">
        <f t="shared" si="226"/>
        <v>6.2187331933989602</v>
      </c>
      <c r="BS175" s="45">
        <f t="shared" si="180"/>
        <v>-1.6910501625771263E-2</v>
      </c>
      <c r="BT175" s="42">
        <f t="shared" si="227"/>
        <v>7.6639005222052701</v>
      </c>
      <c r="BU175" s="45">
        <f t="shared" si="181"/>
        <v>-2.0840322009323255E-2</v>
      </c>
      <c r="BV175" s="42">
        <f t="shared" si="228"/>
        <v>-0.42541140933567001</v>
      </c>
      <c r="BW175" s="42">
        <f t="shared" si="228"/>
        <v>0.24937444432675626</v>
      </c>
      <c r="BX175" s="42">
        <f t="shared" si="229"/>
        <v>0</v>
      </c>
      <c r="BY175" s="42">
        <f t="shared" si="182"/>
        <v>0</v>
      </c>
      <c r="BZ175" s="42">
        <f t="shared" si="237"/>
        <v>0.44525599156333773</v>
      </c>
      <c r="CA175" s="42">
        <f t="shared" si="237"/>
        <v>0.24997330698048817</v>
      </c>
      <c r="CB175" s="42">
        <f t="shared" si="230"/>
        <v>0</v>
      </c>
      <c r="CC175" s="42">
        <f t="shared" si="183"/>
        <v>0</v>
      </c>
      <c r="CD175" s="42">
        <f t="shared" si="184"/>
        <v>0</v>
      </c>
      <c r="CE175" s="43">
        <f t="shared" si="185"/>
        <v>-1.0808835365008113E-2</v>
      </c>
      <c r="CF175" s="42">
        <f t="shared" si="186"/>
        <v>0.24556928909884132</v>
      </c>
      <c r="CG175" s="42">
        <f t="shared" si="231"/>
        <v>0</v>
      </c>
      <c r="CH175" s="42">
        <f t="shared" si="187"/>
        <v>0</v>
      </c>
      <c r="CI175" s="42">
        <f t="shared" si="238"/>
        <v>-1.133058087892605E-2</v>
      </c>
      <c r="CJ175" s="42">
        <f t="shared" si="238"/>
        <v>0.23999510894012488</v>
      </c>
      <c r="CK175" s="42">
        <f t="shared" si="232"/>
        <v>0</v>
      </c>
      <c r="CL175" s="42">
        <f t="shared" si="233"/>
        <v>0</v>
      </c>
      <c r="CM175" s="44">
        <f t="shared" si="188"/>
        <v>0</v>
      </c>
    </row>
    <row r="176" spans="1:91" x14ac:dyDescent="0.55000000000000004">
      <c r="A176" s="1">
        <v>4.3855834554819504</v>
      </c>
      <c r="B176" s="1">
        <v>6.0814031045558803</v>
      </c>
      <c r="C176" s="15">
        <f t="shared" si="189"/>
        <v>1.7660630542730656E-2</v>
      </c>
      <c r="D176" s="5">
        <f t="shared" si="190"/>
        <v>2.230522862248149E-2</v>
      </c>
      <c r="E176" s="5">
        <f t="shared" si="191"/>
        <v>2.7628540669505243E-2</v>
      </c>
      <c r="F176" s="16">
        <f t="shared" si="192"/>
        <v>3.2228559430484603E-2</v>
      </c>
      <c r="G176" s="43">
        <f t="shared" si="193"/>
        <v>0.35</v>
      </c>
      <c r="H176" s="42">
        <f t="shared" si="194"/>
        <v>0.6</v>
      </c>
      <c r="I176" s="43">
        <f t="shared" si="195"/>
        <v>0.21309925571416638</v>
      </c>
      <c r="J176" s="42">
        <f t="shared" si="196"/>
        <v>0.31716213223520517</v>
      </c>
      <c r="K176" s="42">
        <f t="shared" si="197"/>
        <v>0.55307411874760626</v>
      </c>
      <c r="L176" s="44">
        <f t="shared" si="197"/>
        <v>0.57863248676758183</v>
      </c>
      <c r="M176" s="43">
        <f t="shared" si="198"/>
        <v>8.5304230025688418E-2</v>
      </c>
      <c r="N176" s="42">
        <f t="shared" si="199"/>
        <v>9.2346440267512195E-2</v>
      </c>
      <c r="O176" s="42">
        <f t="shared" si="200"/>
        <v>-2.182293498333154E-2</v>
      </c>
      <c r="P176" s="44">
        <f t="shared" si="201"/>
        <v>-2.0153743401283748E-2</v>
      </c>
      <c r="Q176" s="43">
        <f t="shared" si="202"/>
        <v>0.10061421222302525</v>
      </c>
      <c r="R176" s="42">
        <f t="shared" si="203"/>
        <v>-2.3731311196352956E-2</v>
      </c>
      <c r="S176" s="42">
        <f t="shared" si="204"/>
        <v>0.52513235493616572</v>
      </c>
      <c r="T176" s="44">
        <f t="shared" si="204"/>
        <v>0.49406745062032131</v>
      </c>
      <c r="U176" s="50">
        <v>0.36845831399136508</v>
      </c>
      <c r="V176" s="51">
        <v>0.63154168600863492</v>
      </c>
      <c r="W176" s="42">
        <f t="shared" si="205"/>
        <v>1.2273377552986534E-2</v>
      </c>
      <c r="X176" s="42">
        <f t="shared" si="205"/>
        <v>9.4495826978007284E-3</v>
      </c>
      <c r="Y176" s="42">
        <f t="shared" si="161"/>
        <v>2.1722960250787262E-2</v>
      </c>
      <c r="Z176" s="43">
        <f t="shared" si="162"/>
        <v>0.15667404094480064</v>
      </c>
      <c r="AA176" s="42">
        <f t="shared" si="163"/>
        <v>0.24936836473536259</v>
      </c>
      <c r="AB176" s="42">
        <f t="shared" si="206"/>
        <v>0.55307411874760626</v>
      </c>
      <c r="AC176" s="44">
        <f t="shared" si="164"/>
        <v>2.1608356597018152E-2</v>
      </c>
      <c r="AD176" s="43">
        <f t="shared" si="234"/>
        <v>0.15667404094480064</v>
      </c>
      <c r="AE176" s="42">
        <f t="shared" si="234"/>
        <v>0.24936836473536259</v>
      </c>
      <c r="AF176" s="42">
        <f t="shared" si="207"/>
        <v>0.57863248676758183</v>
      </c>
      <c r="AG176" s="44">
        <f t="shared" si="208"/>
        <v>2.2606910518622802E-2</v>
      </c>
      <c r="AH176" s="43">
        <f t="shared" si="209"/>
        <v>-0.1374742353883136</v>
      </c>
      <c r="AI176" s="42">
        <f t="shared" si="210"/>
        <v>0.24996480485785769</v>
      </c>
      <c r="AJ176" s="42">
        <f t="shared" si="211"/>
        <v>0.55307411874760626</v>
      </c>
      <c r="AK176" s="44">
        <f t="shared" si="165"/>
        <v>-1.9005684389188877E-2</v>
      </c>
      <c r="AL176" s="42">
        <f t="shared" si="235"/>
        <v>-0.1374742353883136</v>
      </c>
      <c r="AM176" s="42">
        <f t="shared" si="235"/>
        <v>0.24996480485785769</v>
      </c>
      <c r="AN176" s="42">
        <f t="shared" si="212"/>
        <v>0.57863248676758183</v>
      </c>
      <c r="AO176" s="45">
        <f t="shared" si="166"/>
        <v>-1.9883965002265379E-2</v>
      </c>
      <c r="AP176" s="46">
        <f t="shared" si="213"/>
        <v>0.15667404094480064</v>
      </c>
      <c r="AQ176" s="42">
        <f t="shared" si="214"/>
        <v>0.24936836473536259</v>
      </c>
      <c r="AR176" s="42">
        <f t="shared" si="215"/>
        <v>8.5304230025688418E-2</v>
      </c>
      <c r="AS176" s="42">
        <f t="shared" si="167"/>
        <v>3.3327978278989323E-3</v>
      </c>
      <c r="AT176" s="42">
        <f t="shared" si="236"/>
        <v>-0.1374742353883136</v>
      </c>
      <c r="AU176" s="42">
        <f t="shared" si="236"/>
        <v>0.24996480485785769</v>
      </c>
      <c r="AV176" s="42">
        <f t="shared" si="216"/>
        <v>-2.182293498333154E-2</v>
      </c>
      <c r="AW176" s="42">
        <f t="shared" si="168"/>
        <v>7.499172365508256E-4</v>
      </c>
      <c r="AX176" s="42">
        <f t="shared" si="169"/>
        <v>4.0827150644497578E-3</v>
      </c>
      <c r="AY176" s="42">
        <f t="shared" si="217"/>
        <v>0.24718313791916499</v>
      </c>
      <c r="AZ176" s="42">
        <f t="shared" si="218"/>
        <v>4.3855834554819504</v>
      </c>
      <c r="BA176" s="45">
        <f t="shared" si="170"/>
        <v>4.4258357475970263E-3</v>
      </c>
      <c r="BB176" s="46">
        <f t="shared" si="171"/>
        <v>3.3327978278989323E-3</v>
      </c>
      <c r="BC176" s="42">
        <f t="shared" si="172"/>
        <v>7.499172365508256E-4</v>
      </c>
      <c r="BD176" s="42">
        <f t="shared" si="173"/>
        <v>4.0827150644497578E-3</v>
      </c>
      <c r="BE176" s="42">
        <f t="shared" si="219"/>
        <v>0.24718313791916499</v>
      </c>
      <c r="BF176" s="42">
        <f t="shared" si="220"/>
        <v>6.0814031045558803</v>
      </c>
      <c r="BG176" s="45">
        <f t="shared" si="174"/>
        <v>6.1372201735317598E-3</v>
      </c>
      <c r="BH176" s="42">
        <f t="shared" si="175"/>
        <v>-0.1374742353883136</v>
      </c>
      <c r="BI176" s="42">
        <f t="shared" si="176"/>
        <v>0.24996480485785769</v>
      </c>
      <c r="BJ176" s="42">
        <f t="shared" si="221"/>
        <v>-2.0153743401283748E-2</v>
      </c>
      <c r="BK176" s="42">
        <f t="shared" si="222"/>
        <v>0.15667404094480064</v>
      </c>
      <c r="BL176" s="42">
        <f t="shared" si="223"/>
        <v>0.24936836473536259</v>
      </c>
      <c r="BM176" s="42">
        <f t="shared" si="224"/>
        <v>9.2346440267512195E-2</v>
      </c>
      <c r="BN176" s="42">
        <f t="shared" si="177"/>
        <v>3.6079338087347023E-3</v>
      </c>
      <c r="BO176" s="42">
        <f t="shared" si="178"/>
        <v>6.925576036948748E-4</v>
      </c>
      <c r="BP176" s="42">
        <f t="shared" si="179"/>
        <v>4.3004914124295766E-3</v>
      </c>
      <c r="BQ176" s="42">
        <f t="shared" si="225"/>
        <v>0.24381693202474608</v>
      </c>
      <c r="BR176" s="42">
        <f t="shared" si="226"/>
        <v>4.3855834554819504</v>
      </c>
      <c r="BS176" s="45">
        <f t="shared" si="180"/>
        <v>4.5984273212311931E-3</v>
      </c>
      <c r="BT176" s="42">
        <f t="shared" si="227"/>
        <v>6.0814031045558803</v>
      </c>
      <c r="BU176" s="45">
        <f t="shared" si="181"/>
        <v>6.3765495449537119E-3</v>
      </c>
      <c r="BV176" s="42">
        <f t="shared" si="228"/>
        <v>0.15667404094480064</v>
      </c>
      <c r="BW176" s="42">
        <f t="shared" si="228"/>
        <v>0.24936836473536259</v>
      </c>
      <c r="BX176" s="42">
        <f t="shared" si="229"/>
        <v>0</v>
      </c>
      <c r="BY176" s="42">
        <f t="shared" si="182"/>
        <v>0</v>
      </c>
      <c r="BZ176" s="42">
        <f t="shared" si="237"/>
        <v>-0.1374742353883136</v>
      </c>
      <c r="CA176" s="42">
        <f t="shared" si="237"/>
        <v>0.24996480485785769</v>
      </c>
      <c r="CB176" s="42">
        <f t="shared" si="230"/>
        <v>0</v>
      </c>
      <c r="CC176" s="42">
        <f t="shared" si="183"/>
        <v>0</v>
      </c>
      <c r="CD176" s="42">
        <f t="shared" si="184"/>
        <v>0</v>
      </c>
      <c r="CE176" s="43">
        <f t="shared" si="185"/>
        <v>4.0827150644497578E-3</v>
      </c>
      <c r="CF176" s="42">
        <f t="shared" si="186"/>
        <v>0.24718313791916499</v>
      </c>
      <c r="CG176" s="42">
        <f t="shared" si="231"/>
        <v>0</v>
      </c>
      <c r="CH176" s="42">
        <f t="shared" si="187"/>
        <v>0</v>
      </c>
      <c r="CI176" s="42">
        <f t="shared" si="238"/>
        <v>4.3004914124295766E-3</v>
      </c>
      <c r="CJ176" s="42">
        <f t="shared" si="238"/>
        <v>0.24381693202474608</v>
      </c>
      <c r="CK176" s="42">
        <f t="shared" si="232"/>
        <v>0</v>
      </c>
      <c r="CL176" s="42">
        <f t="shared" si="233"/>
        <v>0</v>
      </c>
      <c r="CM176" s="44">
        <f t="shared" si="188"/>
        <v>0</v>
      </c>
    </row>
    <row r="177" spans="1:91" x14ac:dyDescent="0.55000000000000004">
      <c r="A177" s="5">
        <v>4.8673465229217001</v>
      </c>
      <c r="B177" s="5">
        <v>5.7676248311805001</v>
      </c>
      <c r="C177" s="15">
        <f t="shared" si="189"/>
        <v>1.7439338755350805E-2</v>
      </c>
      <c r="D177" s="5">
        <f t="shared" si="190"/>
        <v>2.1998367613804901E-2</v>
      </c>
      <c r="E177" s="5">
        <f t="shared" si="191"/>
        <v>2.7398619303443682E-2</v>
      </c>
      <c r="F177" s="16">
        <f t="shared" si="192"/>
        <v>3.1909731953236917E-2</v>
      </c>
      <c r="G177" s="43">
        <f t="shared" si="193"/>
        <v>0.35</v>
      </c>
      <c r="H177" s="42">
        <f t="shared" si="194"/>
        <v>0.6</v>
      </c>
      <c r="I177" s="43">
        <f t="shared" si="195"/>
        <v>0.21176163614772847</v>
      </c>
      <c r="J177" s="42">
        <f t="shared" si="196"/>
        <v>0.31740193676927508</v>
      </c>
      <c r="K177" s="42">
        <f t="shared" si="197"/>
        <v>0.55274345832056526</v>
      </c>
      <c r="L177" s="44">
        <f t="shared" si="197"/>
        <v>0.57869095407059978</v>
      </c>
      <c r="M177" s="43">
        <f t="shared" si="198"/>
        <v>8.4223812195837508E-2</v>
      </c>
      <c r="N177" s="42">
        <f t="shared" si="199"/>
        <v>9.1216094741581058E-2</v>
      </c>
      <c r="O177" s="42">
        <f t="shared" si="200"/>
        <v>-2.0872650763872097E-2</v>
      </c>
      <c r="P177" s="44">
        <f t="shared" si="201"/>
        <v>-1.9159545151170479E-2</v>
      </c>
      <c r="Q177" s="43">
        <f t="shared" si="202"/>
        <v>9.9340090118668789E-2</v>
      </c>
      <c r="R177" s="42">
        <f t="shared" si="203"/>
        <v>-2.2624676630629628E-2</v>
      </c>
      <c r="S177" s="42">
        <f t="shared" si="204"/>
        <v>0.52481461905907378</v>
      </c>
      <c r="T177" s="44">
        <f t="shared" si="204"/>
        <v>0.49434407210142672</v>
      </c>
      <c r="U177" s="50">
        <v>0.86801387450951473</v>
      </c>
      <c r="V177" s="51">
        <v>0.13198612549048527</v>
      </c>
      <c r="W177" s="42">
        <f t="shared" si="205"/>
        <v>5.8892864470868507E-2</v>
      </c>
      <c r="X177" s="42">
        <f t="shared" si="205"/>
        <v>6.5651640736048941E-2</v>
      </c>
      <c r="Y177" s="42">
        <f t="shared" si="161"/>
        <v>0.12454450520691746</v>
      </c>
      <c r="Z177" s="43">
        <f t="shared" si="162"/>
        <v>-0.34319925545044094</v>
      </c>
      <c r="AA177" s="42">
        <f t="shared" si="163"/>
        <v>0.24938423468095305</v>
      </c>
      <c r="AB177" s="42">
        <f t="shared" si="206"/>
        <v>0.55274345832056526</v>
      </c>
      <c r="AC177" s="44">
        <f t="shared" si="164"/>
        <v>-4.7308474452621034E-2</v>
      </c>
      <c r="AD177" s="43">
        <f t="shared" si="234"/>
        <v>-0.34319925545044094</v>
      </c>
      <c r="AE177" s="42">
        <f t="shared" si="234"/>
        <v>0.24938423468095305</v>
      </c>
      <c r="AF177" s="42">
        <f t="shared" si="207"/>
        <v>0.57869095407059978</v>
      </c>
      <c r="AG177" s="44">
        <f t="shared" si="208"/>
        <v>-4.9529281268733703E-2</v>
      </c>
      <c r="AH177" s="43">
        <f t="shared" si="209"/>
        <v>0.36235794661094145</v>
      </c>
      <c r="AI177" s="42">
        <f t="shared" si="210"/>
        <v>0.24996801047960615</v>
      </c>
      <c r="AJ177" s="42">
        <f t="shared" si="211"/>
        <v>0.55274345832056526</v>
      </c>
      <c r="AK177" s="44">
        <f t="shared" si="165"/>
        <v>5.006633892738236E-2</v>
      </c>
      <c r="AL177" s="42">
        <f t="shared" si="235"/>
        <v>0.36235794661094145</v>
      </c>
      <c r="AM177" s="42">
        <f t="shared" si="235"/>
        <v>0.24996801047960615</v>
      </c>
      <c r="AN177" s="42">
        <f t="shared" si="212"/>
        <v>0.57869095407059978</v>
      </c>
      <c r="AO177" s="45">
        <f t="shared" si="166"/>
        <v>5.2416608472833276E-2</v>
      </c>
      <c r="AP177" s="46">
        <f t="shared" si="213"/>
        <v>-0.34319925545044094</v>
      </c>
      <c r="AQ177" s="42">
        <f t="shared" si="214"/>
        <v>0.24938423468095305</v>
      </c>
      <c r="AR177" s="42">
        <f t="shared" si="215"/>
        <v>8.4223812195837508E-2</v>
      </c>
      <c r="AS177" s="42">
        <f t="shared" si="167"/>
        <v>-7.2085883742079634E-3</v>
      </c>
      <c r="AT177" s="42">
        <f t="shared" si="236"/>
        <v>0.36235794661094145</v>
      </c>
      <c r="AU177" s="42">
        <f t="shared" si="236"/>
        <v>0.24996801047960615</v>
      </c>
      <c r="AV177" s="42">
        <f t="shared" si="216"/>
        <v>-2.0872650763872097E-2</v>
      </c>
      <c r="AW177" s="42">
        <f t="shared" si="168"/>
        <v>-1.8906007691742699E-3</v>
      </c>
      <c r="AX177" s="42">
        <f t="shared" si="169"/>
        <v>-9.0991891433822338E-3</v>
      </c>
      <c r="AY177" s="42">
        <f t="shared" si="217"/>
        <v>0.2472181276043868</v>
      </c>
      <c r="AZ177" s="42">
        <f t="shared" si="218"/>
        <v>4.8673465229217001</v>
      </c>
      <c r="BA177" s="45">
        <f t="shared" si="170"/>
        <v>-1.094902057280271E-2</v>
      </c>
      <c r="BB177" s="46">
        <f t="shared" si="171"/>
        <v>-7.2085883742079634E-3</v>
      </c>
      <c r="BC177" s="42">
        <f t="shared" si="172"/>
        <v>-1.8906007691742699E-3</v>
      </c>
      <c r="BD177" s="42">
        <f t="shared" si="173"/>
        <v>-9.0991891433822338E-3</v>
      </c>
      <c r="BE177" s="42">
        <f t="shared" si="219"/>
        <v>0.2472181276043868</v>
      </c>
      <c r="BF177" s="42">
        <f t="shared" si="220"/>
        <v>5.7676248311805001</v>
      </c>
      <c r="BG177" s="45">
        <f t="shared" si="174"/>
        <v>-1.2974182675388473E-2</v>
      </c>
      <c r="BH177" s="42">
        <f t="shared" si="175"/>
        <v>0.36235794661094145</v>
      </c>
      <c r="BI177" s="42">
        <f t="shared" si="176"/>
        <v>0.24996801047960615</v>
      </c>
      <c r="BJ177" s="42">
        <f t="shared" si="221"/>
        <v>-1.9159545151170479E-2</v>
      </c>
      <c r="BK177" s="42">
        <f t="shared" si="222"/>
        <v>-0.34319925545044094</v>
      </c>
      <c r="BL177" s="42">
        <f t="shared" si="223"/>
        <v>0.24938423468095305</v>
      </c>
      <c r="BM177" s="42">
        <f t="shared" si="224"/>
        <v>9.1216094741581058E-2</v>
      </c>
      <c r="BN177" s="42">
        <f t="shared" si="177"/>
        <v>-7.8070472346454785E-3</v>
      </c>
      <c r="BO177" s="42">
        <f t="shared" si="178"/>
        <v>-1.7354312688702459E-3</v>
      </c>
      <c r="BP177" s="42">
        <f t="shared" si="179"/>
        <v>-9.542478503515724E-3</v>
      </c>
      <c r="BQ177" s="42">
        <f t="shared" si="225"/>
        <v>0.24380773374745876</v>
      </c>
      <c r="BR177" s="42">
        <f t="shared" si="226"/>
        <v>4.8673465229217001</v>
      </c>
      <c r="BS177" s="45">
        <f t="shared" si="180"/>
        <v>-1.1324027989622558E-2</v>
      </c>
      <c r="BT177" s="42">
        <f t="shared" si="227"/>
        <v>5.7676248311805001</v>
      </c>
      <c r="BU177" s="45">
        <f t="shared" si="181"/>
        <v>-1.3418552534600533E-2</v>
      </c>
      <c r="BV177" s="42">
        <f t="shared" si="228"/>
        <v>-0.34319925545044094</v>
      </c>
      <c r="BW177" s="42">
        <f t="shared" si="228"/>
        <v>0.24938423468095305</v>
      </c>
      <c r="BX177" s="42">
        <f t="shared" si="229"/>
        <v>0</v>
      </c>
      <c r="BY177" s="42">
        <f t="shared" si="182"/>
        <v>0</v>
      </c>
      <c r="BZ177" s="42">
        <f t="shared" si="237"/>
        <v>0.36235794661094145</v>
      </c>
      <c r="CA177" s="42">
        <f t="shared" si="237"/>
        <v>0.24996801047960615</v>
      </c>
      <c r="CB177" s="42">
        <f t="shared" si="230"/>
        <v>0</v>
      </c>
      <c r="CC177" s="42">
        <f t="shared" si="183"/>
        <v>0</v>
      </c>
      <c r="CD177" s="42">
        <f t="shared" si="184"/>
        <v>0</v>
      </c>
      <c r="CE177" s="43">
        <f t="shared" si="185"/>
        <v>-9.0991891433822338E-3</v>
      </c>
      <c r="CF177" s="42">
        <f t="shared" si="186"/>
        <v>0.2472181276043868</v>
      </c>
      <c r="CG177" s="42">
        <f t="shared" si="231"/>
        <v>0</v>
      </c>
      <c r="CH177" s="42">
        <f t="shared" si="187"/>
        <v>0</v>
      </c>
      <c r="CI177" s="42">
        <f t="shared" si="238"/>
        <v>-9.542478503515724E-3</v>
      </c>
      <c r="CJ177" s="42">
        <f t="shared" si="238"/>
        <v>0.24380773374745876</v>
      </c>
      <c r="CK177" s="42">
        <f t="shared" si="232"/>
        <v>0</v>
      </c>
      <c r="CL177" s="42">
        <f t="shared" si="233"/>
        <v>0</v>
      </c>
      <c r="CM177" s="44">
        <f t="shared" si="188"/>
        <v>0</v>
      </c>
    </row>
    <row r="178" spans="1:91" x14ac:dyDescent="0.55000000000000004">
      <c r="A178" s="1">
        <v>5.0109257434702696</v>
      </c>
      <c r="B178" s="1">
        <v>6.5003088004382699</v>
      </c>
      <c r="C178" s="15">
        <f t="shared" si="189"/>
        <v>1.7986789783990941E-2</v>
      </c>
      <c r="D178" s="5">
        <f t="shared" si="190"/>
        <v>2.2647076747574324E-2</v>
      </c>
      <c r="E178" s="5">
        <f t="shared" si="191"/>
        <v>2.796482070292481E-2</v>
      </c>
      <c r="F178" s="16">
        <f t="shared" si="192"/>
        <v>3.258065957996694E-2</v>
      </c>
      <c r="G178" s="43">
        <f t="shared" si="193"/>
        <v>0.35</v>
      </c>
      <c r="H178" s="42">
        <f t="shared" si="194"/>
        <v>0.6</v>
      </c>
      <c r="I178" s="43">
        <f t="shared" si="195"/>
        <v>0.23734346025744654</v>
      </c>
      <c r="J178" s="42">
        <f t="shared" si="196"/>
        <v>0.35191398816355879</v>
      </c>
      <c r="K178" s="42">
        <f t="shared" si="197"/>
        <v>0.55905888332664844</v>
      </c>
      <c r="L178" s="44">
        <f t="shared" si="197"/>
        <v>0.58708163898522103</v>
      </c>
      <c r="M178" s="43">
        <f t="shared" si="198"/>
        <v>8.6589235918468566E-2</v>
      </c>
      <c r="N178" s="42">
        <f t="shared" si="199"/>
        <v>9.3692558805017742E-2</v>
      </c>
      <c r="O178" s="42">
        <f t="shared" si="200"/>
        <v>-2.3375967710241214E-2</v>
      </c>
      <c r="P178" s="44">
        <f t="shared" si="201"/>
        <v>-2.1780375574812143E-2</v>
      </c>
      <c r="Q178" s="43">
        <f t="shared" si="202"/>
        <v>0.10341366252465578</v>
      </c>
      <c r="R178" s="42">
        <f t="shared" si="203"/>
        <v>-2.5855400994941633E-2</v>
      </c>
      <c r="S178" s="42">
        <f t="shared" si="204"/>
        <v>0.52583039971198264</v>
      </c>
      <c r="T178" s="44">
        <f t="shared" si="204"/>
        <v>0.49353650981846664</v>
      </c>
      <c r="U178" s="50">
        <v>0.54427022234821232</v>
      </c>
      <c r="V178" s="51">
        <v>0.45572977765178768</v>
      </c>
      <c r="W178" s="42">
        <f t="shared" si="205"/>
        <v>1.7001352942780414E-4</v>
      </c>
      <c r="X178" s="42">
        <f t="shared" si="205"/>
        <v>7.1467449856149872E-4</v>
      </c>
      <c r="Y178" s="42">
        <f t="shared" si="161"/>
        <v>8.8468802798930284E-4</v>
      </c>
      <c r="Z178" s="43">
        <f t="shared" si="162"/>
        <v>-1.8439822636229675E-2</v>
      </c>
      <c r="AA178" s="42">
        <f t="shared" si="163"/>
        <v>0.24933279045071921</v>
      </c>
      <c r="AB178" s="42">
        <f t="shared" si="206"/>
        <v>0.55905888332664844</v>
      </c>
      <c r="AC178" s="44">
        <f t="shared" si="164"/>
        <v>-2.5703584352889291E-3</v>
      </c>
      <c r="AD178" s="43">
        <f t="shared" si="234"/>
        <v>-1.8439822636229675E-2</v>
      </c>
      <c r="AE178" s="42">
        <f t="shared" si="234"/>
        <v>0.24933279045071921</v>
      </c>
      <c r="AF178" s="42">
        <f t="shared" si="207"/>
        <v>0.58708163898522103</v>
      </c>
      <c r="AG178" s="44">
        <f t="shared" si="208"/>
        <v>-2.6991973260305467E-3</v>
      </c>
      <c r="AH178" s="43">
        <f t="shared" si="209"/>
        <v>3.7806732166678958E-2</v>
      </c>
      <c r="AI178" s="42">
        <f t="shared" si="210"/>
        <v>0.24995822329467321</v>
      </c>
      <c r="AJ178" s="42">
        <f t="shared" si="211"/>
        <v>0.55905888332664844</v>
      </c>
      <c r="AK178" s="44">
        <f t="shared" si="165"/>
        <v>5.2831643664741964E-3</v>
      </c>
      <c r="AL178" s="42">
        <f t="shared" si="235"/>
        <v>3.7806732166678958E-2</v>
      </c>
      <c r="AM178" s="42">
        <f t="shared" si="235"/>
        <v>0.24995822329467321</v>
      </c>
      <c r="AN178" s="42">
        <f t="shared" si="212"/>
        <v>0.58708163898522103</v>
      </c>
      <c r="AO178" s="45">
        <f t="shared" si="166"/>
        <v>5.5479823106321137E-3</v>
      </c>
      <c r="AP178" s="46">
        <f t="shared" si="213"/>
        <v>-1.8439822636229675E-2</v>
      </c>
      <c r="AQ178" s="42">
        <f t="shared" si="214"/>
        <v>0.24933279045071921</v>
      </c>
      <c r="AR178" s="42">
        <f t="shared" si="215"/>
        <v>8.6589235918468566E-2</v>
      </c>
      <c r="AS178" s="42">
        <f t="shared" si="167"/>
        <v>-3.9810721121878267E-4</v>
      </c>
      <c r="AT178" s="42">
        <f t="shared" si="236"/>
        <v>3.7806732166678958E-2</v>
      </c>
      <c r="AU178" s="42">
        <f t="shared" si="236"/>
        <v>0.24995822329467321</v>
      </c>
      <c r="AV178" s="42">
        <f t="shared" si="216"/>
        <v>-2.3375967710241214E-2</v>
      </c>
      <c r="AW178" s="42">
        <f t="shared" si="168"/>
        <v>-2.2090531663449022E-4</v>
      </c>
      <c r="AX178" s="42">
        <f t="shared" si="169"/>
        <v>-6.1901252785327287E-4</v>
      </c>
      <c r="AY178" s="42">
        <f t="shared" si="217"/>
        <v>0.24651204830020934</v>
      </c>
      <c r="AZ178" s="42">
        <f t="shared" si="218"/>
        <v>5.0109257434702696</v>
      </c>
      <c r="BA178" s="45">
        <f t="shared" si="170"/>
        <v>-7.646374342264884E-4</v>
      </c>
      <c r="BB178" s="46">
        <f t="shared" si="171"/>
        <v>-3.9810721121878267E-4</v>
      </c>
      <c r="BC178" s="42">
        <f t="shared" si="172"/>
        <v>-2.2090531663449022E-4</v>
      </c>
      <c r="BD178" s="42">
        <f t="shared" si="173"/>
        <v>-6.1901252785327287E-4</v>
      </c>
      <c r="BE178" s="42">
        <f t="shared" si="219"/>
        <v>0.24651204830020934</v>
      </c>
      <c r="BF178" s="42">
        <f t="shared" si="220"/>
        <v>6.5003088004382699</v>
      </c>
      <c r="BG178" s="45">
        <f t="shared" si="174"/>
        <v>-9.9190842117823736E-4</v>
      </c>
      <c r="BH178" s="42">
        <f t="shared" si="175"/>
        <v>3.7806732166678958E-2</v>
      </c>
      <c r="BI178" s="42">
        <f t="shared" si="176"/>
        <v>0.24995822329467321</v>
      </c>
      <c r="BJ178" s="42">
        <f t="shared" si="221"/>
        <v>-2.1780375574812143E-2</v>
      </c>
      <c r="BK178" s="42">
        <f t="shared" si="222"/>
        <v>-1.8439822636229675E-2</v>
      </c>
      <c r="BL178" s="42">
        <f t="shared" si="223"/>
        <v>0.24933279045071921</v>
      </c>
      <c r="BM178" s="42">
        <f t="shared" si="224"/>
        <v>9.3692558805017742E-2</v>
      </c>
      <c r="BN178" s="42">
        <f t="shared" si="177"/>
        <v>-4.3076582097269423E-4</v>
      </c>
      <c r="BO178" s="42">
        <f t="shared" si="178"/>
        <v>-2.0582680564980749E-4</v>
      </c>
      <c r="BP178" s="42">
        <f t="shared" si="179"/>
        <v>-6.3659262662250178E-4</v>
      </c>
      <c r="BQ178" s="42">
        <f t="shared" si="225"/>
        <v>0.24241678815164763</v>
      </c>
      <c r="BR178" s="42">
        <f t="shared" si="226"/>
        <v>5.0109257434702696</v>
      </c>
      <c r="BS178" s="45">
        <f t="shared" si="180"/>
        <v>-7.7328976835060398E-4</v>
      </c>
      <c r="BT178" s="42">
        <f t="shared" si="227"/>
        <v>6.5003088004382699</v>
      </c>
      <c r="BU178" s="45">
        <f t="shared" si="181"/>
        <v>-1.0031324637066288E-3</v>
      </c>
      <c r="BV178" s="42">
        <f t="shared" si="228"/>
        <v>-1.8439822636229675E-2</v>
      </c>
      <c r="BW178" s="42">
        <f t="shared" si="228"/>
        <v>0.24933279045071921</v>
      </c>
      <c r="BX178" s="42">
        <f t="shared" si="229"/>
        <v>0</v>
      </c>
      <c r="BY178" s="42">
        <f t="shared" si="182"/>
        <v>0</v>
      </c>
      <c r="BZ178" s="42">
        <f t="shared" si="237"/>
        <v>3.7806732166678958E-2</v>
      </c>
      <c r="CA178" s="42">
        <f t="shared" si="237"/>
        <v>0.24995822329467321</v>
      </c>
      <c r="CB178" s="42">
        <f t="shared" si="230"/>
        <v>0</v>
      </c>
      <c r="CC178" s="42">
        <f t="shared" si="183"/>
        <v>0</v>
      </c>
      <c r="CD178" s="42">
        <f t="shared" si="184"/>
        <v>0</v>
      </c>
      <c r="CE178" s="43">
        <f t="shared" si="185"/>
        <v>-6.1901252785327287E-4</v>
      </c>
      <c r="CF178" s="42">
        <f t="shared" si="186"/>
        <v>0.24651204830020934</v>
      </c>
      <c r="CG178" s="42">
        <f t="shared" si="231"/>
        <v>0</v>
      </c>
      <c r="CH178" s="42">
        <f t="shared" si="187"/>
        <v>0</v>
      </c>
      <c r="CI178" s="42">
        <f t="shared" si="238"/>
        <v>-6.3659262662250178E-4</v>
      </c>
      <c r="CJ178" s="42">
        <f t="shared" si="238"/>
        <v>0.24241678815164763</v>
      </c>
      <c r="CK178" s="42">
        <f t="shared" si="232"/>
        <v>0</v>
      </c>
      <c r="CL178" s="42">
        <f t="shared" si="233"/>
        <v>0</v>
      </c>
      <c r="CM178" s="44">
        <f t="shared" si="188"/>
        <v>0</v>
      </c>
    </row>
    <row r="179" spans="1:91" x14ac:dyDescent="0.55000000000000004">
      <c r="A179" s="1">
        <v>6.0367213608718897</v>
      </c>
      <c r="B179" s="1">
        <v>7.3770849768967803</v>
      </c>
      <c r="C179" s="15">
        <f t="shared" si="189"/>
        <v>1.8025021655702265E-2</v>
      </c>
      <c r="D179" s="5">
        <f t="shared" si="190"/>
        <v>2.2696672168633237E-2</v>
      </c>
      <c r="E179" s="5">
        <f t="shared" si="191"/>
        <v>2.8003485191342339E-2</v>
      </c>
      <c r="F179" s="16">
        <f t="shared" si="192"/>
        <v>3.2630816203152273E-2</v>
      </c>
      <c r="G179" s="43">
        <f t="shared" si="193"/>
        <v>0.35</v>
      </c>
      <c r="H179" s="42">
        <f t="shared" si="194"/>
        <v>0.6</v>
      </c>
      <c r="I179" s="43">
        <f t="shared" si="195"/>
        <v>0.27624731253993179</v>
      </c>
      <c r="J179" s="42">
        <f t="shared" si="196"/>
        <v>0.40976954122959064</v>
      </c>
      <c r="K179" s="42">
        <f t="shared" si="197"/>
        <v>0.56862596351791672</v>
      </c>
      <c r="L179" s="44">
        <f t="shared" si="197"/>
        <v>0.60103261787131168</v>
      </c>
      <c r="M179" s="43">
        <f t="shared" si="198"/>
        <v>8.6717753840233017E-2</v>
      </c>
      <c r="N179" s="42">
        <f t="shared" si="199"/>
        <v>9.3827518671319263E-2</v>
      </c>
      <c r="O179" s="42">
        <f t="shared" si="200"/>
        <v>-2.3640125928564924E-2</v>
      </c>
      <c r="P179" s="44">
        <f t="shared" si="201"/>
        <v>-2.205777469034375E-2</v>
      </c>
      <c r="Q179" s="43">
        <f t="shared" si="202"/>
        <v>0.10570336550690441</v>
      </c>
      <c r="R179" s="42">
        <f t="shared" si="203"/>
        <v>-2.6699831450367979E-2</v>
      </c>
      <c r="S179" s="42">
        <f t="shared" si="204"/>
        <v>0.52640126373329321</v>
      </c>
      <c r="T179" s="44">
        <f t="shared" si="204"/>
        <v>0.49332543864669443</v>
      </c>
      <c r="U179" s="50">
        <v>0.60792023413979945</v>
      </c>
      <c r="V179" s="51">
        <v>0.39207976586020055</v>
      </c>
      <c r="W179" s="42">
        <f t="shared" si="205"/>
        <v>3.32267126806842E-3</v>
      </c>
      <c r="X179" s="42">
        <f t="shared" si="205"/>
        <v>5.1253431289948938E-3</v>
      </c>
      <c r="Y179" s="42">
        <f t="shared" si="161"/>
        <v>8.448014397063313E-3</v>
      </c>
      <c r="Z179" s="43">
        <f t="shared" si="162"/>
        <v>-8.1518970406506241E-2</v>
      </c>
      <c r="AA179" s="42">
        <f t="shared" si="163"/>
        <v>0.2493029732732851</v>
      </c>
      <c r="AB179" s="42">
        <f t="shared" si="206"/>
        <v>0.56862596351791672</v>
      </c>
      <c r="AC179" s="44">
        <f t="shared" si="164"/>
        <v>-1.1556140933456764E-2</v>
      </c>
      <c r="AD179" s="43">
        <f t="shared" si="234"/>
        <v>-8.1518970406506241E-2</v>
      </c>
      <c r="AE179" s="42">
        <f t="shared" si="234"/>
        <v>0.2493029732732851</v>
      </c>
      <c r="AF179" s="42">
        <f t="shared" si="207"/>
        <v>0.60103261787131168</v>
      </c>
      <c r="AG179" s="44">
        <f t="shared" si="208"/>
        <v>-1.2214738832456591E-2</v>
      </c>
      <c r="AH179" s="43">
        <f t="shared" si="209"/>
        <v>0.10124567278649388</v>
      </c>
      <c r="AI179" s="42">
        <f t="shared" si="210"/>
        <v>0.24995545023074095</v>
      </c>
      <c r="AJ179" s="42">
        <f t="shared" si="211"/>
        <v>0.56862596351791672</v>
      </c>
      <c r="AK179" s="44">
        <f t="shared" si="165"/>
        <v>1.4390164788936316E-2</v>
      </c>
      <c r="AL179" s="42">
        <f t="shared" si="235"/>
        <v>0.10124567278649388</v>
      </c>
      <c r="AM179" s="42">
        <f t="shared" si="235"/>
        <v>0.24995545023074095</v>
      </c>
      <c r="AN179" s="42">
        <f t="shared" si="212"/>
        <v>0.60103261787131168</v>
      </c>
      <c r="AO179" s="45">
        <f t="shared" si="166"/>
        <v>1.5210277000342155E-2</v>
      </c>
      <c r="AP179" s="46">
        <f t="shared" si="213"/>
        <v>-8.1518970406506241E-2</v>
      </c>
      <c r="AQ179" s="42">
        <f t="shared" si="214"/>
        <v>0.2493029732732851</v>
      </c>
      <c r="AR179" s="42">
        <f t="shared" si="215"/>
        <v>8.6717753840233017E-2</v>
      </c>
      <c r="AS179" s="42">
        <f t="shared" si="167"/>
        <v>-1.7623581213399317E-3</v>
      </c>
      <c r="AT179" s="42">
        <f t="shared" si="236"/>
        <v>0.10124567278649388</v>
      </c>
      <c r="AU179" s="42">
        <f t="shared" si="236"/>
        <v>0.24995545023074095</v>
      </c>
      <c r="AV179" s="42">
        <f t="shared" si="216"/>
        <v>-2.3640125928564924E-2</v>
      </c>
      <c r="AW179" s="42">
        <f t="shared" si="168"/>
        <v>-5.9825848548777461E-4</v>
      </c>
      <c r="AX179" s="42">
        <f t="shared" si="169"/>
        <v>-2.3606166068277064E-3</v>
      </c>
      <c r="AY179" s="42">
        <f t="shared" si="217"/>
        <v>0.24529047713123756</v>
      </c>
      <c r="AZ179" s="42">
        <f t="shared" si="218"/>
        <v>6.0367213608718897</v>
      </c>
      <c r="BA179" s="45">
        <f t="shared" si="170"/>
        <v>-3.4954836612054174E-3</v>
      </c>
      <c r="BB179" s="46">
        <f t="shared" si="171"/>
        <v>-1.7623581213399317E-3</v>
      </c>
      <c r="BC179" s="42">
        <f t="shared" si="172"/>
        <v>-5.9825848548777461E-4</v>
      </c>
      <c r="BD179" s="42">
        <f t="shared" si="173"/>
        <v>-2.3606166068277064E-3</v>
      </c>
      <c r="BE179" s="42">
        <f t="shared" si="219"/>
        <v>0.24529047713123756</v>
      </c>
      <c r="BF179" s="42">
        <f t="shared" si="220"/>
        <v>7.3770849768967803</v>
      </c>
      <c r="BG179" s="45">
        <f t="shared" si="174"/>
        <v>-4.2716034851643823E-3</v>
      </c>
      <c r="BH179" s="42">
        <f t="shared" si="175"/>
        <v>0.10124567278649388</v>
      </c>
      <c r="BI179" s="42">
        <f t="shared" si="176"/>
        <v>0.24995545023074095</v>
      </c>
      <c r="BJ179" s="42">
        <f t="shared" si="221"/>
        <v>-2.205777469034375E-2</v>
      </c>
      <c r="BK179" s="42">
        <f t="shared" si="222"/>
        <v>-8.1518970406506241E-2</v>
      </c>
      <c r="BL179" s="42">
        <f t="shared" si="223"/>
        <v>0.2493029732732851</v>
      </c>
      <c r="BM179" s="42">
        <f t="shared" si="224"/>
        <v>9.3827518671319263E-2</v>
      </c>
      <c r="BN179" s="42">
        <f t="shared" si="177"/>
        <v>-1.9068493153112007E-3</v>
      </c>
      <c r="BO179" s="42">
        <f t="shared" si="178"/>
        <v>-5.5821406871315671E-4</v>
      </c>
      <c r="BP179" s="42">
        <f t="shared" si="179"/>
        <v>-2.4650633840243574E-3</v>
      </c>
      <c r="BQ179" s="42">
        <f t="shared" si="225"/>
        <v>0.2397924101260695</v>
      </c>
      <c r="BR179" s="42">
        <f t="shared" si="226"/>
        <v>6.0367213608718897</v>
      </c>
      <c r="BS179" s="45">
        <f t="shared" si="180"/>
        <v>-3.568327064380128E-3</v>
      </c>
      <c r="BT179" s="42">
        <f t="shared" si="227"/>
        <v>7.3770849768967803</v>
      </c>
      <c r="BU179" s="45">
        <f t="shared" si="181"/>
        <v>-4.3606206756395417E-3</v>
      </c>
      <c r="BV179" s="42">
        <f t="shared" si="228"/>
        <v>-8.1518970406506241E-2</v>
      </c>
      <c r="BW179" s="42">
        <f t="shared" si="228"/>
        <v>0.2493029732732851</v>
      </c>
      <c r="BX179" s="42">
        <f t="shared" si="229"/>
        <v>0</v>
      </c>
      <c r="BY179" s="42">
        <f t="shared" si="182"/>
        <v>0</v>
      </c>
      <c r="BZ179" s="42">
        <f t="shared" si="237"/>
        <v>0.10124567278649388</v>
      </c>
      <c r="CA179" s="42">
        <f t="shared" si="237"/>
        <v>0.24995545023074095</v>
      </c>
      <c r="CB179" s="42">
        <f t="shared" si="230"/>
        <v>0</v>
      </c>
      <c r="CC179" s="42">
        <f t="shared" si="183"/>
        <v>0</v>
      </c>
      <c r="CD179" s="42">
        <f t="shared" si="184"/>
        <v>0</v>
      </c>
      <c r="CE179" s="43">
        <f t="shared" si="185"/>
        <v>-2.3606166068277064E-3</v>
      </c>
      <c r="CF179" s="42">
        <f t="shared" si="186"/>
        <v>0.24529047713123756</v>
      </c>
      <c r="CG179" s="42">
        <f t="shared" si="231"/>
        <v>0</v>
      </c>
      <c r="CH179" s="42">
        <f t="shared" si="187"/>
        <v>0</v>
      </c>
      <c r="CI179" s="42">
        <f t="shared" si="238"/>
        <v>-2.4650633840243574E-3</v>
      </c>
      <c r="CJ179" s="42">
        <f t="shared" si="238"/>
        <v>0.2397924101260695</v>
      </c>
      <c r="CK179" s="42">
        <f t="shared" si="232"/>
        <v>0</v>
      </c>
      <c r="CL179" s="42">
        <f t="shared" si="233"/>
        <v>0</v>
      </c>
      <c r="CM179" s="44">
        <f t="shared" si="188"/>
        <v>0</v>
      </c>
    </row>
    <row r="180" spans="1:91" x14ac:dyDescent="0.55000000000000004">
      <c r="A180" s="1">
        <v>4.6435165091847104</v>
      </c>
      <c r="B180" s="1">
        <v>6.1765015270024799</v>
      </c>
      <c r="C180" s="15">
        <f t="shared" si="189"/>
        <v>1.8199795838762536E-2</v>
      </c>
      <c r="D180" s="5">
        <f t="shared" si="190"/>
        <v>2.2910252342891457E-2</v>
      </c>
      <c r="E180" s="5">
        <f t="shared" si="191"/>
        <v>2.8181901544561346E-2</v>
      </c>
      <c r="F180" s="16">
        <f t="shared" si="192"/>
        <v>3.284884723693425E-2</v>
      </c>
      <c r="G180" s="43">
        <f t="shared" si="193"/>
        <v>0.35</v>
      </c>
      <c r="H180" s="42">
        <f t="shared" si="194"/>
        <v>0.6</v>
      </c>
      <c r="I180" s="43">
        <f t="shared" si="195"/>
        <v>0.22601626102096625</v>
      </c>
      <c r="J180" s="42">
        <f t="shared" si="196"/>
        <v>0.33375408020158426</v>
      </c>
      <c r="K180" s="42">
        <f t="shared" si="197"/>
        <v>0.55626475292220012</v>
      </c>
      <c r="L180" s="44">
        <f t="shared" si="197"/>
        <v>0.58267252103893596</v>
      </c>
      <c r="M180" s="43">
        <f t="shared" si="198"/>
        <v>8.7295560886905849E-2</v>
      </c>
      <c r="N180" s="42">
        <f t="shared" si="199"/>
        <v>9.4438255612942099E-2</v>
      </c>
      <c r="O180" s="42">
        <f t="shared" si="200"/>
        <v>-2.4359634168011741E-2</v>
      </c>
      <c r="P180" s="44">
        <f t="shared" si="201"/>
        <v>-2.2818288540360856E-2</v>
      </c>
      <c r="Q180" s="43">
        <f t="shared" si="202"/>
        <v>0.10358602008847198</v>
      </c>
      <c r="R180" s="42">
        <f t="shared" si="203"/>
        <v>-2.6845995591350157E-2</v>
      </c>
      <c r="S180" s="42">
        <f t="shared" si="204"/>
        <v>0.5258733739128939</v>
      </c>
      <c r="T180" s="44">
        <f t="shared" si="204"/>
        <v>0.49328890415873505</v>
      </c>
      <c r="U180" s="50">
        <v>0.11977783089563387</v>
      </c>
      <c r="V180" s="51">
        <v>0.88022216910436613</v>
      </c>
      <c r="W180" s="42">
        <f t="shared" si="205"/>
        <v>8.245679502924165E-2</v>
      </c>
      <c r="X180" s="42">
        <f t="shared" si="205"/>
        <v>7.4858675760742968E-2</v>
      </c>
      <c r="Y180" s="42">
        <f t="shared" si="161"/>
        <v>0.15731547078998462</v>
      </c>
      <c r="Z180" s="43">
        <f t="shared" si="162"/>
        <v>0.40609554301726003</v>
      </c>
      <c r="AA180" s="42">
        <f t="shared" si="163"/>
        <v>0.24933056852236357</v>
      </c>
      <c r="AB180" s="42">
        <f t="shared" si="206"/>
        <v>0.55626475292220012</v>
      </c>
      <c r="AC180" s="44">
        <f t="shared" si="164"/>
        <v>5.6322936905393112E-2</v>
      </c>
      <c r="AD180" s="43">
        <f t="shared" si="234"/>
        <v>0.40609554301726003</v>
      </c>
      <c r="AE180" s="42">
        <f t="shared" si="234"/>
        <v>0.24933056852236357</v>
      </c>
      <c r="AF180" s="42">
        <f t="shared" si="207"/>
        <v>0.58267252103893596</v>
      </c>
      <c r="AG180" s="44">
        <f t="shared" si="208"/>
        <v>5.8996777104035336E-2</v>
      </c>
      <c r="AH180" s="43">
        <f t="shared" si="209"/>
        <v>-0.38693326494563107</v>
      </c>
      <c r="AI180" s="42">
        <f t="shared" si="210"/>
        <v>0.24995496119260935</v>
      </c>
      <c r="AJ180" s="42">
        <f t="shared" si="211"/>
        <v>0.55626475292220012</v>
      </c>
      <c r="AK180" s="44">
        <f t="shared" si="165"/>
        <v>-5.3799640222624991E-2</v>
      </c>
      <c r="AL180" s="42">
        <f t="shared" si="235"/>
        <v>-0.38693326494563107</v>
      </c>
      <c r="AM180" s="42">
        <f t="shared" si="235"/>
        <v>0.24995496119260935</v>
      </c>
      <c r="AN180" s="42">
        <f t="shared" si="212"/>
        <v>0.58267252103893596</v>
      </c>
      <c r="AO180" s="45">
        <f t="shared" si="166"/>
        <v>-5.6353690998446122E-2</v>
      </c>
      <c r="AP180" s="46">
        <f t="shared" si="213"/>
        <v>0.40609554301726003</v>
      </c>
      <c r="AQ180" s="42">
        <f t="shared" si="214"/>
        <v>0.24933056852236357</v>
      </c>
      <c r="AR180" s="42">
        <f t="shared" si="215"/>
        <v>8.7295560886905849E-2</v>
      </c>
      <c r="AS180" s="42">
        <f t="shared" si="167"/>
        <v>8.8388529780562292E-3</v>
      </c>
      <c r="AT180" s="42">
        <f t="shared" si="236"/>
        <v>-0.38693326494563107</v>
      </c>
      <c r="AU180" s="42">
        <f t="shared" si="236"/>
        <v>0.24995496119260935</v>
      </c>
      <c r="AV180" s="42">
        <f t="shared" si="216"/>
        <v>-2.4359634168011741E-2</v>
      </c>
      <c r="AW180" s="42">
        <f t="shared" si="168"/>
        <v>2.3559636797212068E-3</v>
      </c>
      <c r="AX180" s="42">
        <f t="shared" si="169"/>
        <v>1.1194816657777436E-2</v>
      </c>
      <c r="AY180" s="42">
        <f t="shared" si="217"/>
        <v>0.24683427757860377</v>
      </c>
      <c r="AZ180" s="42">
        <f t="shared" si="218"/>
        <v>4.6435165091847104</v>
      </c>
      <c r="BA180" s="45">
        <f t="shared" si="170"/>
        <v>1.2831264243023955E-2</v>
      </c>
      <c r="BB180" s="46">
        <f t="shared" si="171"/>
        <v>8.8388529780562292E-3</v>
      </c>
      <c r="BC180" s="42">
        <f t="shared" si="172"/>
        <v>2.3559636797212068E-3</v>
      </c>
      <c r="BD180" s="42">
        <f t="shared" si="173"/>
        <v>1.1194816657777436E-2</v>
      </c>
      <c r="BE180" s="42">
        <f t="shared" si="219"/>
        <v>0.24683427757860377</v>
      </c>
      <c r="BF180" s="42">
        <f t="shared" si="220"/>
        <v>6.1765015270024799</v>
      </c>
      <c r="BG180" s="45">
        <f t="shared" si="174"/>
        <v>1.7067307294730511E-2</v>
      </c>
      <c r="BH180" s="42">
        <f t="shared" si="175"/>
        <v>-0.38693326494563107</v>
      </c>
      <c r="BI180" s="42">
        <f t="shared" si="176"/>
        <v>0.24995496119260935</v>
      </c>
      <c r="BJ180" s="42">
        <f t="shared" si="221"/>
        <v>-2.2818288540360856E-2</v>
      </c>
      <c r="BK180" s="42">
        <f t="shared" si="222"/>
        <v>0.40609554301726003</v>
      </c>
      <c r="BL180" s="42">
        <f t="shared" si="223"/>
        <v>0.24933056852236357</v>
      </c>
      <c r="BM180" s="42">
        <f t="shared" si="224"/>
        <v>9.4438255612942099E-2</v>
      </c>
      <c r="BN180" s="42">
        <f t="shared" si="177"/>
        <v>9.5620653374150644E-3</v>
      </c>
      <c r="BO180" s="42">
        <f t="shared" si="178"/>
        <v>2.2068910667420207E-3</v>
      </c>
      <c r="BP180" s="42">
        <f t="shared" si="179"/>
        <v>1.1768956404157085E-2</v>
      </c>
      <c r="BQ180" s="42">
        <f t="shared" si="225"/>
        <v>0.24316525426506669</v>
      </c>
      <c r="BR180" s="42">
        <f t="shared" si="226"/>
        <v>4.6435165091847104</v>
      </c>
      <c r="BS180" s="45">
        <f t="shared" si="180"/>
        <v>1.3288821473207686E-2</v>
      </c>
      <c r="BT180" s="42">
        <f t="shared" si="227"/>
        <v>6.1765015270024799</v>
      </c>
      <c r="BU180" s="45">
        <f t="shared" si="181"/>
        <v>1.7675919953979363E-2</v>
      </c>
      <c r="BV180" s="42">
        <f t="shared" si="228"/>
        <v>0.40609554301726003</v>
      </c>
      <c r="BW180" s="42">
        <f t="shared" si="228"/>
        <v>0.24933056852236357</v>
      </c>
      <c r="BX180" s="42">
        <f t="shared" si="229"/>
        <v>0</v>
      </c>
      <c r="BY180" s="42">
        <f t="shared" si="182"/>
        <v>0</v>
      </c>
      <c r="BZ180" s="42">
        <f t="shared" si="237"/>
        <v>-0.38693326494563107</v>
      </c>
      <c r="CA180" s="42">
        <f t="shared" si="237"/>
        <v>0.24995496119260935</v>
      </c>
      <c r="CB180" s="42">
        <f t="shared" si="230"/>
        <v>0</v>
      </c>
      <c r="CC180" s="42">
        <f t="shared" si="183"/>
        <v>0</v>
      </c>
      <c r="CD180" s="42">
        <f t="shared" si="184"/>
        <v>0</v>
      </c>
      <c r="CE180" s="43">
        <f t="shared" si="185"/>
        <v>1.1194816657777436E-2</v>
      </c>
      <c r="CF180" s="42">
        <f t="shared" si="186"/>
        <v>0.24683427757860377</v>
      </c>
      <c r="CG180" s="42">
        <f t="shared" si="231"/>
        <v>0</v>
      </c>
      <c r="CH180" s="42">
        <f t="shared" si="187"/>
        <v>0</v>
      </c>
      <c r="CI180" s="42">
        <f t="shared" si="238"/>
        <v>1.1768956404157085E-2</v>
      </c>
      <c r="CJ180" s="42">
        <f t="shared" si="238"/>
        <v>0.24316525426506669</v>
      </c>
      <c r="CK180" s="42">
        <f t="shared" si="232"/>
        <v>0</v>
      </c>
      <c r="CL180" s="42">
        <f t="shared" si="233"/>
        <v>0</v>
      </c>
      <c r="CM180" s="44">
        <f t="shared" si="188"/>
        <v>0</v>
      </c>
    </row>
    <row r="181" spans="1:91" x14ac:dyDescent="0.55000000000000004">
      <c r="A181" s="1">
        <v>4.8397741796168798</v>
      </c>
      <c r="B181" s="1">
        <v>5.8047792711837403</v>
      </c>
      <c r="C181" s="15">
        <f t="shared" si="189"/>
        <v>1.7558232626611339E-2</v>
      </c>
      <c r="D181" s="5">
        <f t="shared" si="190"/>
        <v>2.2056886978154933E-2</v>
      </c>
      <c r="E181" s="5">
        <f t="shared" si="191"/>
        <v>2.7517460470900961E-2</v>
      </c>
      <c r="F181" s="16">
        <f t="shared" si="192"/>
        <v>3.1965051239235286E-2</v>
      </c>
      <c r="G181" s="43">
        <f t="shared" si="193"/>
        <v>0.35</v>
      </c>
      <c r="H181" s="42">
        <f t="shared" si="194"/>
        <v>0.6</v>
      </c>
      <c r="I181" s="43">
        <f t="shared" si="195"/>
        <v>0.21301324122361653</v>
      </c>
      <c r="J181" s="42">
        <f t="shared" si="196"/>
        <v>0.31872836151153372</v>
      </c>
      <c r="K181" s="42">
        <f t="shared" si="197"/>
        <v>0.55305285731887732</v>
      </c>
      <c r="L181" s="44">
        <f t="shared" si="197"/>
        <v>0.57901431288216065</v>
      </c>
      <c r="M181" s="43">
        <f t="shared" si="198"/>
        <v>8.4479414041636197E-2</v>
      </c>
      <c r="N181" s="42">
        <f t="shared" si="199"/>
        <v>9.1488416757740332E-2</v>
      </c>
      <c r="O181" s="42">
        <f t="shared" si="200"/>
        <v>-2.1669652156880492E-2</v>
      </c>
      <c r="P181" s="44">
        <f t="shared" si="201"/>
        <v>-2.0000603990438549E-2</v>
      </c>
      <c r="Q181" s="43">
        <f t="shared" si="202"/>
        <v>9.9694684086011148E-2</v>
      </c>
      <c r="R181" s="42">
        <f t="shared" si="203"/>
        <v>-2.3565099019220905E-2</v>
      </c>
      <c r="S181" s="42">
        <f t="shared" si="204"/>
        <v>0.52490304842521518</v>
      </c>
      <c r="T181" s="44">
        <f t="shared" si="204"/>
        <v>0.49410899785561563</v>
      </c>
      <c r="U181" s="50">
        <v>0.80649742218936615</v>
      </c>
      <c r="V181" s="51">
        <v>0.19350257781063385</v>
      </c>
      <c r="W181" s="42">
        <f t="shared" si="205"/>
        <v>3.9647695667812177E-2</v>
      </c>
      <c r="X181" s="42">
        <f t="shared" si="205"/>
        <v>4.5182109886130015E-2</v>
      </c>
      <c r="Y181" s="42">
        <f t="shared" si="161"/>
        <v>8.4829805553942192E-2</v>
      </c>
      <c r="Z181" s="43">
        <f t="shared" si="162"/>
        <v>-0.28159437376415097</v>
      </c>
      <c r="AA181" s="42">
        <f t="shared" si="163"/>
        <v>0.2493798381791314</v>
      </c>
      <c r="AB181" s="42">
        <f t="shared" si="206"/>
        <v>0.55305285731887732</v>
      </c>
      <c r="AC181" s="44">
        <f t="shared" si="164"/>
        <v>-3.8837561377098963E-2</v>
      </c>
      <c r="AD181" s="43">
        <f t="shared" si="234"/>
        <v>-0.28159437376415097</v>
      </c>
      <c r="AE181" s="42">
        <f t="shared" si="234"/>
        <v>0.2493798381791314</v>
      </c>
      <c r="AF181" s="42">
        <f t="shared" si="207"/>
        <v>0.57901431288216065</v>
      </c>
      <c r="AG181" s="44">
        <f t="shared" si="208"/>
        <v>-4.0660677577539266E-2</v>
      </c>
      <c r="AH181" s="43">
        <f t="shared" si="209"/>
        <v>0.30060642004498178</v>
      </c>
      <c r="AI181" s="42">
        <f t="shared" si="210"/>
        <v>0.24996529609373483</v>
      </c>
      <c r="AJ181" s="42">
        <f t="shared" si="211"/>
        <v>0.55305285731887732</v>
      </c>
      <c r="AK181" s="44">
        <f t="shared" si="165"/>
        <v>4.155704031613569E-2</v>
      </c>
      <c r="AL181" s="42">
        <f t="shared" si="235"/>
        <v>0.30060642004498178</v>
      </c>
      <c r="AM181" s="42">
        <f t="shared" si="235"/>
        <v>0.24996529609373483</v>
      </c>
      <c r="AN181" s="42">
        <f t="shared" si="212"/>
        <v>0.57901431288216065</v>
      </c>
      <c r="AO181" s="45">
        <f t="shared" si="166"/>
        <v>4.3507814534605865E-2</v>
      </c>
      <c r="AP181" s="46">
        <f t="shared" si="213"/>
        <v>-0.28159437376415097</v>
      </c>
      <c r="AQ181" s="42">
        <f t="shared" si="214"/>
        <v>0.2493798381791314</v>
      </c>
      <c r="AR181" s="42">
        <f t="shared" si="215"/>
        <v>8.4479414041636197E-2</v>
      </c>
      <c r="AS181" s="42">
        <f t="shared" si="167"/>
        <v>-5.9324789385396285E-3</v>
      </c>
      <c r="AT181" s="42">
        <f t="shared" si="236"/>
        <v>0.30060642004498178</v>
      </c>
      <c r="AU181" s="42">
        <f t="shared" si="236"/>
        <v>0.24996529609373483</v>
      </c>
      <c r="AV181" s="42">
        <f t="shared" si="216"/>
        <v>-2.1669652156880492E-2</v>
      </c>
      <c r="AW181" s="42">
        <f t="shared" si="168"/>
        <v>-1.6282830771108317E-3</v>
      </c>
      <c r="AX181" s="42">
        <f t="shared" si="169"/>
        <v>-7.5607620156504605E-3</v>
      </c>
      <c r="AY181" s="42">
        <f t="shared" si="217"/>
        <v>0.24718539433030284</v>
      </c>
      <c r="AZ181" s="42">
        <f t="shared" si="218"/>
        <v>4.8397741796168798</v>
      </c>
      <c r="BA181" s="45">
        <f t="shared" si="170"/>
        <v>-9.0451020729777603E-3</v>
      </c>
      <c r="BB181" s="46">
        <f t="shared" si="171"/>
        <v>-5.9324789385396285E-3</v>
      </c>
      <c r="BC181" s="42">
        <f t="shared" si="172"/>
        <v>-1.6282830771108317E-3</v>
      </c>
      <c r="BD181" s="42">
        <f t="shared" si="173"/>
        <v>-7.5607620156504605E-3</v>
      </c>
      <c r="BE181" s="42">
        <f t="shared" si="219"/>
        <v>0.24718539433030284</v>
      </c>
      <c r="BF181" s="42">
        <f t="shared" si="220"/>
        <v>5.8047792711837403</v>
      </c>
      <c r="BG181" s="45">
        <f t="shared" si="174"/>
        <v>-1.0848609681024147E-2</v>
      </c>
      <c r="BH181" s="42">
        <f t="shared" si="175"/>
        <v>0.30060642004498178</v>
      </c>
      <c r="BI181" s="42">
        <f t="shared" si="176"/>
        <v>0.24996529609373483</v>
      </c>
      <c r="BJ181" s="42">
        <f t="shared" si="221"/>
        <v>-2.0000603990438549E-2</v>
      </c>
      <c r="BK181" s="42">
        <f t="shared" si="222"/>
        <v>-0.28159437376415097</v>
      </c>
      <c r="BL181" s="42">
        <f t="shared" si="223"/>
        <v>0.2493798381791314</v>
      </c>
      <c r="BM181" s="42">
        <f t="shared" si="224"/>
        <v>9.1488416757740332E-2</v>
      </c>
      <c r="BN181" s="42">
        <f t="shared" si="177"/>
        <v>-6.4246788604396731E-3</v>
      </c>
      <c r="BO181" s="42">
        <f t="shared" si="178"/>
        <v>-1.5028688404343392E-3</v>
      </c>
      <c r="BP181" s="42">
        <f t="shared" si="179"/>
        <v>-7.9275477008740117E-3</v>
      </c>
      <c r="BQ181" s="42">
        <f t="shared" si="225"/>
        <v>0.24375673835976003</v>
      </c>
      <c r="BR181" s="42">
        <f t="shared" si="226"/>
        <v>4.8397741796168798</v>
      </c>
      <c r="BS181" s="45">
        <f t="shared" si="180"/>
        <v>-9.3523465726951249E-3</v>
      </c>
      <c r="BT181" s="42">
        <f t="shared" si="227"/>
        <v>5.8047792711837403</v>
      </c>
      <c r="BU181" s="45">
        <f t="shared" si="181"/>
        <v>-1.1217115821384141E-2</v>
      </c>
      <c r="BV181" s="42">
        <f t="shared" si="228"/>
        <v>-0.28159437376415097</v>
      </c>
      <c r="BW181" s="42">
        <f t="shared" si="228"/>
        <v>0.2493798381791314</v>
      </c>
      <c r="BX181" s="42">
        <f t="shared" si="229"/>
        <v>0</v>
      </c>
      <c r="BY181" s="42">
        <f t="shared" si="182"/>
        <v>0</v>
      </c>
      <c r="BZ181" s="42">
        <f t="shared" si="237"/>
        <v>0.30060642004498178</v>
      </c>
      <c r="CA181" s="42">
        <f t="shared" si="237"/>
        <v>0.24996529609373483</v>
      </c>
      <c r="CB181" s="42">
        <f t="shared" si="230"/>
        <v>0</v>
      </c>
      <c r="CC181" s="42">
        <f t="shared" si="183"/>
        <v>0</v>
      </c>
      <c r="CD181" s="42">
        <f t="shared" si="184"/>
        <v>0</v>
      </c>
      <c r="CE181" s="43">
        <f t="shared" si="185"/>
        <v>-7.5607620156504605E-3</v>
      </c>
      <c r="CF181" s="42">
        <f t="shared" si="186"/>
        <v>0.24718539433030284</v>
      </c>
      <c r="CG181" s="42">
        <f t="shared" si="231"/>
        <v>0</v>
      </c>
      <c r="CH181" s="42">
        <f t="shared" si="187"/>
        <v>0</v>
      </c>
      <c r="CI181" s="42">
        <f t="shared" si="238"/>
        <v>-7.9275477008740117E-3</v>
      </c>
      <c r="CJ181" s="42">
        <f t="shared" si="238"/>
        <v>0.24375673835976003</v>
      </c>
      <c r="CK181" s="42">
        <f t="shared" si="232"/>
        <v>0</v>
      </c>
      <c r="CL181" s="42">
        <f t="shared" si="233"/>
        <v>0</v>
      </c>
      <c r="CM181" s="44">
        <f t="shared" si="188"/>
        <v>0</v>
      </c>
    </row>
    <row r="182" spans="1:91" x14ac:dyDescent="0.55000000000000004">
      <c r="A182" s="1">
        <v>5.9423598784076201</v>
      </c>
      <c r="B182" s="1">
        <v>7.5559739777296002</v>
      </c>
      <c r="C182" s="15">
        <f t="shared" si="189"/>
        <v>1.8010487730260226E-2</v>
      </c>
      <c r="D182" s="5">
        <f t="shared" si="190"/>
        <v>2.2599317462206142E-2</v>
      </c>
      <c r="E182" s="5">
        <f t="shared" si="191"/>
        <v>2.7985077799535716E-2</v>
      </c>
      <c r="F182" s="16">
        <f t="shared" si="192"/>
        <v>3.2525907030304495E-2</v>
      </c>
      <c r="G182" s="43">
        <f t="shared" si="193"/>
        <v>0.35</v>
      </c>
      <c r="H182" s="42">
        <f t="shared" si="194"/>
        <v>0.6</v>
      </c>
      <c r="I182" s="43">
        <f t="shared" si="195"/>
        <v>0.27778465433773081</v>
      </c>
      <c r="J182" s="42">
        <f t="shared" si="196"/>
        <v>0.41206231063310989</v>
      </c>
      <c r="K182" s="42">
        <f t="shared" si="197"/>
        <v>0.56900301896681216</v>
      </c>
      <c r="L182" s="44">
        <f t="shared" si="197"/>
        <v>0.60158227900568118</v>
      </c>
      <c r="M182" s="43">
        <f t="shared" si="198"/>
        <v>8.6421292110491141E-2</v>
      </c>
      <c r="N182" s="42">
        <f t="shared" si="199"/>
        <v>9.3521450636617293E-2</v>
      </c>
      <c r="O182" s="42">
        <f t="shared" si="200"/>
        <v>-2.3747504172687277E-2</v>
      </c>
      <c r="P182" s="44">
        <f t="shared" si="201"/>
        <v>-2.2175994717168843E-2</v>
      </c>
      <c r="Q182" s="43">
        <f t="shared" si="202"/>
        <v>0.10543482352377576</v>
      </c>
      <c r="R182" s="42">
        <f t="shared" si="203"/>
        <v>-2.6853087008358409E-2</v>
      </c>
      <c r="S182" s="42">
        <f t="shared" si="204"/>
        <v>0.52633431494419614</v>
      </c>
      <c r="T182" s="44">
        <f t="shared" si="204"/>
        <v>0.49328713162395615</v>
      </c>
      <c r="U182" s="50">
        <v>0.76508214451203893</v>
      </c>
      <c r="V182" s="51">
        <v>0.23491785548796107</v>
      </c>
      <c r="W182" s="42">
        <f t="shared" si="205"/>
        <v>2.8500263061677855E-2</v>
      </c>
      <c r="X182" s="42">
        <f t="shared" si="205"/>
        <v>3.3377341425519041E-2</v>
      </c>
      <c r="Y182" s="42">
        <f t="shared" si="161"/>
        <v>6.1877604487196897E-2</v>
      </c>
      <c r="Z182" s="43">
        <f t="shared" si="162"/>
        <v>-0.2387478295678428</v>
      </c>
      <c r="AA182" s="42">
        <f t="shared" si="163"/>
        <v>0.24930650385641989</v>
      </c>
      <c r="AB182" s="42">
        <f t="shared" si="206"/>
        <v>0.56900301896681216</v>
      </c>
      <c r="AC182" s="44">
        <f t="shared" si="164"/>
        <v>-3.3867848721332521E-2</v>
      </c>
      <c r="AD182" s="43">
        <f t="shared" si="234"/>
        <v>-0.2387478295678428</v>
      </c>
      <c r="AE182" s="42">
        <f t="shared" si="234"/>
        <v>0.24930650385641989</v>
      </c>
      <c r="AF182" s="42">
        <f t="shared" si="207"/>
        <v>0.60158227900568118</v>
      </c>
      <c r="AG182" s="44">
        <f t="shared" si="208"/>
        <v>-3.5807011456273526E-2</v>
      </c>
      <c r="AH182" s="43">
        <f t="shared" si="209"/>
        <v>0.25836927613599509</v>
      </c>
      <c r="AI182" s="42">
        <f t="shared" si="210"/>
        <v>0.24995493739816588</v>
      </c>
      <c r="AJ182" s="42">
        <f t="shared" si="211"/>
        <v>0.56900301896681216</v>
      </c>
      <c r="AK182" s="44">
        <f t="shared" si="165"/>
        <v>3.6746599748719889E-2</v>
      </c>
      <c r="AL182" s="42">
        <f t="shared" si="235"/>
        <v>0.25836927613599509</v>
      </c>
      <c r="AM182" s="42">
        <f t="shared" si="235"/>
        <v>0.24995493739816588</v>
      </c>
      <c r="AN182" s="42">
        <f t="shared" si="212"/>
        <v>0.60158227900568118</v>
      </c>
      <c r="AO182" s="45">
        <f t="shared" si="166"/>
        <v>3.8850590393499945E-2</v>
      </c>
      <c r="AP182" s="46">
        <f t="shared" si="213"/>
        <v>-0.2387478295678428</v>
      </c>
      <c r="AQ182" s="42">
        <f t="shared" si="214"/>
        <v>0.24930650385641989</v>
      </c>
      <c r="AR182" s="42">
        <f t="shared" si="215"/>
        <v>8.6421292110491141E-2</v>
      </c>
      <c r="AS182" s="42">
        <f t="shared" si="167"/>
        <v>-5.1439151462057834E-3</v>
      </c>
      <c r="AT182" s="42">
        <f t="shared" si="236"/>
        <v>0.25836927613599509</v>
      </c>
      <c r="AU182" s="42">
        <f t="shared" si="236"/>
        <v>0.24995493739816588</v>
      </c>
      <c r="AV182" s="42">
        <f t="shared" si="216"/>
        <v>-2.3747504172687277E-2</v>
      </c>
      <c r="AW182" s="42">
        <f t="shared" si="168"/>
        <v>-1.5336298785361851E-3</v>
      </c>
      <c r="AX182" s="42">
        <f t="shared" si="169"/>
        <v>-6.6775450247419689E-3</v>
      </c>
      <c r="AY182" s="42">
        <f t="shared" si="217"/>
        <v>0.24523858337346577</v>
      </c>
      <c r="AZ182" s="42">
        <f t="shared" si="218"/>
        <v>5.9423598784076201</v>
      </c>
      <c r="BA182" s="45">
        <f t="shared" si="170"/>
        <v>-9.7311591099962253E-3</v>
      </c>
      <c r="BB182" s="46">
        <f t="shared" si="171"/>
        <v>-5.1439151462057834E-3</v>
      </c>
      <c r="BC182" s="42">
        <f t="shared" si="172"/>
        <v>-1.5336298785361851E-3</v>
      </c>
      <c r="BD182" s="42">
        <f t="shared" si="173"/>
        <v>-6.6775450247419689E-3</v>
      </c>
      <c r="BE182" s="42">
        <f t="shared" si="219"/>
        <v>0.24523858337346577</v>
      </c>
      <c r="BF182" s="42">
        <f t="shared" si="220"/>
        <v>7.5559739777296002</v>
      </c>
      <c r="BG182" s="45">
        <f t="shared" si="174"/>
        <v>-1.2373600137456045E-2</v>
      </c>
      <c r="BH182" s="42">
        <f t="shared" si="175"/>
        <v>0.25836927613599509</v>
      </c>
      <c r="BI182" s="42">
        <f t="shared" si="176"/>
        <v>0.24995493739816588</v>
      </c>
      <c r="BJ182" s="42">
        <f t="shared" si="221"/>
        <v>-2.2175994717168843E-2</v>
      </c>
      <c r="BK182" s="42">
        <f t="shared" si="222"/>
        <v>-0.2387478295678428</v>
      </c>
      <c r="BL182" s="42">
        <f t="shared" si="223"/>
        <v>0.24930650385641989</v>
      </c>
      <c r="BM182" s="42">
        <f t="shared" si="224"/>
        <v>9.3521450636617293E-2</v>
      </c>
      <c r="BN182" s="42">
        <f t="shared" si="177"/>
        <v>-5.5665264274199966E-3</v>
      </c>
      <c r="BO182" s="42">
        <f t="shared" si="178"/>
        <v>-1.4321407351778213E-3</v>
      </c>
      <c r="BP182" s="42">
        <f t="shared" si="179"/>
        <v>-6.9986671625978181E-3</v>
      </c>
      <c r="BQ182" s="42">
        <f t="shared" si="225"/>
        <v>0.23968104059201195</v>
      </c>
      <c r="BR182" s="42">
        <f t="shared" si="226"/>
        <v>5.9423598784076201</v>
      </c>
      <c r="BS182" s="45">
        <f t="shared" si="180"/>
        <v>-9.9679986729441054E-3</v>
      </c>
      <c r="BT182" s="42">
        <f t="shared" si="227"/>
        <v>7.5559739777296002</v>
      </c>
      <c r="BU182" s="45">
        <f t="shared" si="181"/>
        <v>-1.2674752139547609E-2</v>
      </c>
      <c r="BV182" s="42">
        <f t="shared" si="228"/>
        <v>-0.2387478295678428</v>
      </c>
      <c r="BW182" s="42">
        <f t="shared" si="228"/>
        <v>0.24930650385641989</v>
      </c>
      <c r="BX182" s="42">
        <f t="shared" si="229"/>
        <v>0</v>
      </c>
      <c r="BY182" s="42">
        <f t="shared" si="182"/>
        <v>0</v>
      </c>
      <c r="BZ182" s="42">
        <f t="shared" si="237"/>
        <v>0.25836927613599509</v>
      </c>
      <c r="CA182" s="42">
        <f t="shared" si="237"/>
        <v>0.24995493739816588</v>
      </c>
      <c r="CB182" s="42">
        <f t="shared" si="230"/>
        <v>0</v>
      </c>
      <c r="CC182" s="42">
        <f t="shared" si="183"/>
        <v>0</v>
      </c>
      <c r="CD182" s="42">
        <f t="shared" si="184"/>
        <v>0</v>
      </c>
      <c r="CE182" s="43">
        <f t="shared" si="185"/>
        <v>-6.6775450247419689E-3</v>
      </c>
      <c r="CF182" s="42">
        <f t="shared" si="186"/>
        <v>0.24523858337346577</v>
      </c>
      <c r="CG182" s="42">
        <f t="shared" si="231"/>
        <v>0</v>
      </c>
      <c r="CH182" s="42">
        <f t="shared" si="187"/>
        <v>0</v>
      </c>
      <c r="CI182" s="42">
        <f t="shared" si="238"/>
        <v>-6.9986671625978181E-3</v>
      </c>
      <c r="CJ182" s="42">
        <f t="shared" si="238"/>
        <v>0.23968104059201195</v>
      </c>
      <c r="CK182" s="42">
        <f t="shared" si="232"/>
        <v>0</v>
      </c>
      <c r="CL182" s="42">
        <f t="shared" si="233"/>
        <v>0</v>
      </c>
      <c r="CM182" s="44">
        <f t="shared" si="188"/>
        <v>0</v>
      </c>
    </row>
    <row r="183" spans="1:91" x14ac:dyDescent="0.55000000000000004">
      <c r="A183" s="1">
        <v>4.0676407487392696</v>
      </c>
      <c r="B183" s="1">
        <v>4.8361461696278001</v>
      </c>
      <c r="C183" s="15">
        <f t="shared" si="189"/>
        <v>1.8497045685760036E-2</v>
      </c>
      <c r="D183" s="5">
        <f t="shared" si="190"/>
        <v>2.3217997469078943E-2</v>
      </c>
      <c r="E183" s="5">
        <f t="shared" si="191"/>
        <v>2.8483477733182921E-2</v>
      </c>
      <c r="F183" s="16">
        <f t="shared" si="192"/>
        <v>3.3159644637281875E-2</v>
      </c>
      <c r="G183" s="43">
        <f t="shared" si="193"/>
        <v>0.35</v>
      </c>
      <c r="H183" s="42">
        <f t="shared" si="194"/>
        <v>0.6</v>
      </c>
      <c r="I183" s="43">
        <f t="shared" si="195"/>
        <v>0.18752496628920351</v>
      </c>
      <c r="J183" s="42">
        <f t="shared" si="196"/>
        <v>0.27622544309211228</v>
      </c>
      <c r="K183" s="42">
        <f t="shared" si="197"/>
        <v>0.5467443390119634</v>
      </c>
      <c r="L183" s="44">
        <f t="shared" si="197"/>
        <v>0.5686205991425759</v>
      </c>
      <c r="M183" s="43">
        <f t="shared" si="198"/>
        <v>8.811468454655777E-2</v>
      </c>
      <c r="N183" s="42">
        <f t="shared" si="199"/>
        <v>9.5311801209430974E-2</v>
      </c>
      <c r="O183" s="42">
        <f t="shared" si="200"/>
        <v>-2.558483416012327E-2</v>
      </c>
      <c r="P183" s="44">
        <f t="shared" si="201"/>
        <v>-2.4118524236843839E-2</v>
      </c>
      <c r="Q183" s="43">
        <f t="shared" si="202"/>
        <v>0.10237245846872012</v>
      </c>
      <c r="R183" s="42">
        <f t="shared" si="203"/>
        <v>-2.7702652943596182E-2</v>
      </c>
      <c r="S183" s="42">
        <f t="shared" si="204"/>
        <v>0.52557078644051614</v>
      </c>
      <c r="T183" s="44">
        <f t="shared" si="204"/>
        <v>0.49307477964761903</v>
      </c>
      <c r="U183" s="50">
        <v>0.77303104133543721</v>
      </c>
      <c r="V183" s="51">
        <v>0.22696895866456279</v>
      </c>
      <c r="W183" s="42">
        <f t="shared" si="205"/>
        <v>3.0618288876329655E-2</v>
      </c>
      <c r="X183" s="42">
        <f t="shared" si="205"/>
        <v>3.5406153980533185E-2</v>
      </c>
      <c r="Y183" s="42">
        <f t="shared" si="161"/>
        <v>6.6024442856862847E-2</v>
      </c>
      <c r="Z183" s="43">
        <f t="shared" si="162"/>
        <v>-0.24746025489492107</v>
      </c>
      <c r="AA183" s="42">
        <f t="shared" si="163"/>
        <v>0.2493461348808135</v>
      </c>
      <c r="AB183" s="42">
        <f t="shared" si="206"/>
        <v>0.5467443390119634</v>
      </c>
      <c r="AC183" s="44">
        <f t="shared" si="164"/>
        <v>-3.3735907061854642E-2</v>
      </c>
      <c r="AD183" s="43">
        <f t="shared" si="234"/>
        <v>-0.24746025489492107</v>
      </c>
      <c r="AE183" s="42">
        <f t="shared" si="234"/>
        <v>0.2493461348808135</v>
      </c>
      <c r="AF183" s="42">
        <f t="shared" si="207"/>
        <v>0.5686205991425759</v>
      </c>
      <c r="AG183" s="44">
        <f t="shared" si="208"/>
        <v>-3.5085743586839954E-2</v>
      </c>
      <c r="AH183" s="43">
        <f t="shared" si="209"/>
        <v>0.26610582098305624</v>
      </c>
      <c r="AI183" s="42">
        <f t="shared" si="210"/>
        <v>0.24995204132307097</v>
      </c>
      <c r="AJ183" s="42">
        <f t="shared" si="211"/>
        <v>0.5467443390119634</v>
      </c>
      <c r="AK183" s="44">
        <f t="shared" si="165"/>
        <v>3.6365985203466698E-2</v>
      </c>
      <c r="AL183" s="42">
        <f t="shared" si="235"/>
        <v>0.26610582098305624</v>
      </c>
      <c r="AM183" s="42">
        <f t="shared" si="235"/>
        <v>0.24995204132307097</v>
      </c>
      <c r="AN183" s="42">
        <f t="shared" si="212"/>
        <v>0.5686205991425759</v>
      </c>
      <c r="AO183" s="45">
        <f t="shared" si="166"/>
        <v>3.7821056057340936E-2</v>
      </c>
      <c r="AP183" s="46">
        <f t="shared" si="213"/>
        <v>-0.24746025489492107</v>
      </c>
      <c r="AQ183" s="42">
        <f t="shared" si="214"/>
        <v>0.2493461348808135</v>
      </c>
      <c r="AR183" s="42">
        <f t="shared" si="215"/>
        <v>8.811468454655777E-2</v>
      </c>
      <c r="AS183" s="42">
        <f t="shared" si="167"/>
        <v>-5.436963122506638E-3</v>
      </c>
      <c r="AT183" s="42">
        <f t="shared" si="236"/>
        <v>0.26610582098305624</v>
      </c>
      <c r="AU183" s="42">
        <f t="shared" si="236"/>
        <v>0.24995204132307097</v>
      </c>
      <c r="AV183" s="42">
        <f t="shared" si="216"/>
        <v>-2.558483416012327E-2</v>
      </c>
      <c r="AW183" s="42">
        <f t="shared" si="168"/>
        <v>-1.7017418089441501E-3</v>
      </c>
      <c r="AX183" s="42">
        <f t="shared" si="169"/>
        <v>-7.1387049314507881E-3</v>
      </c>
      <c r="AY183" s="42">
        <f t="shared" si="217"/>
        <v>0.24781496677033463</v>
      </c>
      <c r="AZ183" s="42">
        <f t="shared" si="218"/>
        <v>4.0676407487392696</v>
      </c>
      <c r="BA183" s="45">
        <f t="shared" si="170"/>
        <v>-7.1959734569329919E-3</v>
      </c>
      <c r="BB183" s="46">
        <f t="shared" si="171"/>
        <v>-5.436963122506638E-3</v>
      </c>
      <c r="BC183" s="42">
        <f t="shared" si="172"/>
        <v>-1.7017418089441501E-3</v>
      </c>
      <c r="BD183" s="42">
        <f t="shared" si="173"/>
        <v>-7.1387049314507881E-3</v>
      </c>
      <c r="BE183" s="42">
        <f t="shared" si="219"/>
        <v>0.24781496677033463</v>
      </c>
      <c r="BF183" s="42">
        <f t="shared" si="220"/>
        <v>4.8361461696278001</v>
      </c>
      <c r="BG183" s="45">
        <f t="shared" si="174"/>
        <v>-8.5555194325546112E-3</v>
      </c>
      <c r="BH183" s="42">
        <f t="shared" si="175"/>
        <v>0.26610582098305624</v>
      </c>
      <c r="BI183" s="42">
        <f t="shared" si="176"/>
        <v>0.24995204132307097</v>
      </c>
      <c r="BJ183" s="42">
        <f t="shared" si="221"/>
        <v>-2.4118524236843839E-2</v>
      </c>
      <c r="BK183" s="42">
        <f t="shared" si="222"/>
        <v>-0.24746025489492107</v>
      </c>
      <c r="BL183" s="42">
        <f t="shared" si="223"/>
        <v>0.2493461348808135</v>
      </c>
      <c r="BM183" s="42">
        <f t="shared" si="224"/>
        <v>9.5311801209430974E-2</v>
      </c>
      <c r="BN183" s="42">
        <f t="shared" si="177"/>
        <v>-5.8810486694933495E-3</v>
      </c>
      <c r="BO183" s="42">
        <f t="shared" si="178"/>
        <v>-1.6042121206257687E-3</v>
      </c>
      <c r="BP183" s="42">
        <f t="shared" si="179"/>
        <v>-7.4852607901191182E-3</v>
      </c>
      <c r="BQ183" s="42">
        <f t="shared" si="225"/>
        <v>0.24529121337331392</v>
      </c>
      <c r="BR183" s="42">
        <f t="shared" si="226"/>
        <v>4.0676407487392696</v>
      </c>
      <c r="BS183" s="45">
        <f t="shared" si="180"/>
        <v>-7.4684678682106218E-3</v>
      </c>
      <c r="BT183" s="42">
        <f t="shared" si="227"/>
        <v>4.8361461696278001</v>
      </c>
      <c r="BU183" s="45">
        <f t="shared" si="181"/>
        <v>-8.8794966185324377E-3</v>
      </c>
      <c r="BV183" s="42">
        <f t="shared" si="228"/>
        <v>-0.24746025489492107</v>
      </c>
      <c r="BW183" s="42">
        <f t="shared" si="228"/>
        <v>0.2493461348808135</v>
      </c>
      <c r="BX183" s="42">
        <f t="shared" si="229"/>
        <v>0</v>
      </c>
      <c r="BY183" s="42">
        <f t="shared" si="182"/>
        <v>0</v>
      </c>
      <c r="BZ183" s="42">
        <f t="shared" si="237"/>
        <v>0.26610582098305624</v>
      </c>
      <c r="CA183" s="42">
        <f t="shared" si="237"/>
        <v>0.24995204132307097</v>
      </c>
      <c r="CB183" s="42">
        <f t="shared" si="230"/>
        <v>0</v>
      </c>
      <c r="CC183" s="42">
        <f t="shared" si="183"/>
        <v>0</v>
      </c>
      <c r="CD183" s="42">
        <f t="shared" si="184"/>
        <v>0</v>
      </c>
      <c r="CE183" s="43">
        <f t="shared" si="185"/>
        <v>-7.1387049314507881E-3</v>
      </c>
      <c r="CF183" s="42">
        <f t="shared" si="186"/>
        <v>0.24781496677033463</v>
      </c>
      <c r="CG183" s="42">
        <f t="shared" si="231"/>
        <v>0</v>
      </c>
      <c r="CH183" s="42">
        <f t="shared" si="187"/>
        <v>0</v>
      </c>
      <c r="CI183" s="42">
        <f t="shared" si="238"/>
        <v>-7.4852607901191182E-3</v>
      </c>
      <c r="CJ183" s="42">
        <f t="shared" si="238"/>
        <v>0.24529121337331392</v>
      </c>
      <c r="CK183" s="42">
        <f t="shared" si="232"/>
        <v>0</v>
      </c>
      <c r="CL183" s="42">
        <f t="shared" si="233"/>
        <v>0</v>
      </c>
      <c r="CM183" s="44">
        <f t="shared" si="188"/>
        <v>0</v>
      </c>
    </row>
    <row r="184" spans="1:91" x14ac:dyDescent="0.55000000000000004">
      <c r="A184" s="54">
        <v>5.7156297268119403</v>
      </c>
      <c r="B184" s="54">
        <v>7.0967148298811704</v>
      </c>
      <c r="C184" s="59">
        <f t="shared" si="189"/>
        <v>1.8856844358606684E-2</v>
      </c>
      <c r="D184" s="61">
        <f t="shared" si="190"/>
        <v>2.3645773440706674E-2</v>
      </c>
      <c r="E184" s="61">
        <f t="shared" si="191"/>
        <v>2.8856901126593452E-2</v>
      </c>
      <c r="F184" s="62">
        <f t="shared" si="192"/>
        <v>3.3603619468208494E-2</v>
      </c>
      <c r="G184" s="55">
        <f t="shared" si="193"/>
        <v>0.35</v>
      </c>
      <c r="H184" s="54">
        <f t="shared" si="194"/>
        <v>0.6</v>
      </c>
      <c r="I184" s="55">
        <f t="shared" si="195"/>
        <v>0.27558605121059176</v>
      </c>
      <c r="J184" s="54">
        <f t="shared" si="196"/>
        <v>0.40341066652054935</v>
      </c>
      <c r="K184" s="54">
        <f t="shared" si="197"/>
        <v>0.56846375505587454</v>
      </c>
      <c r="L184" s="56">
        <f t="shared" si="197"/>
        <v>0.59950683287412743</v>
      </c>
      <c r="M184" s="55">
        <f t="shared" si="198"/>
        <v>8.9801479899650496E-2</v>
      </c>
      <c r="N184" s="54">
        <f t="shared" si="199"/>
        <v>9.7066088388772967E-2</v>
      </c>
      <c r="O184" s="54">
        <f t="shared" si="200"/>
        <v>-2.7403133420296606E-2</v>
      </c>
      <c r="P184" s="56">
        <f t="shared" si="201"/>
        <v>-2.6009577039710886E-2</v>
      </c>
      <c r="Q184" s="55">
        <f t="shared" si="202"/>
        <v>0.10924066970276336</v>
      </c>
      <c r="R184" s="54">
        <f t="shared" si="203"/>
        <v>-3.1170607279871636E-2</v>
      </c>
      <c r="S184" s="54">
        <f t="shared" si="204"/>
        <v>0.52728304091870015</v>
      </c>
      <c r="T184" s="56">
        <f t="shared" si="204"/>
        <v>0.49220797906816571</v>
      </c>
      <c r="U184" s="55">
        <v>0.24625904466658988</v>
      </c>
      <c r="V184" s="56">
        <v>0.75374095533341012</v>
      </c>
      <c r="W184" s="54">
        <f t="shared" si="205"/>
        <v>3.9487243234753042E-2</v>
      </c>
      <c r="X184" s="54">
        <f t="shared" si="205"/>
        <v>3.419974883707845E-2</v>
      </c>
      <c r="Y184" s="54">
        <f t="shared" si="161"/>
        <v>7.3686992071831492E-2</v>
      </c>
      <c r="Z184" s="55">
        <f t="shared" si="162"/>
        <v>0.28102399625211028</v>
      </c>
      <c r="AA184" s="54">
        <f t="shared" si="163"/>
        <v>0.24925563567822853</v>
      </c>
      <c r="AB184" s="54">
        <f t="shared" si="206"/>
        <v>0.56846375505587454</v>
      </c>
      <c r="AC184" s="56">
        <f t="shared" si="164"/>
        <v>3.9819075386064294E-2</v>
      </c>
      <c r="AD184" s="55">
        <f t="shared" si="234"/>
        <v>0.28102399625211028</v>
      </c>
      <c r="AE184" s="54">
        <f t="shared" si="234"/>
        <v>0.24925563567822853</v>
      </c>
      <c r="AF184" s="54">
        <f t="shared" si="207"/>
        <v>0.59950683287412743</v>
      </c>
      <c r="AG184" s="56">
        <f t="shared" si="208"/>
        <v>4.1993544109648923E-2</v>
      </c>
      <c r="AH184" s="55">
        <f t="shared" si="209"/>
        <v>-0.26153297626524441</v>
      </c>
      <c r="AI184" s="54">
        <f t="shared" si="210"/>
        <v>0.24993928440979785</v>
      </c>
      <c r="AJ184" s="54">
        <f t="shared" si="211"/>
        <v>0.56846375505587454</v>
      </c>
      <c r="AK184" s="56">
        <f t="shared" si="165"/>
        <v>-3.7158977730365174E-2</v>
      </c>
      <c r="AL184" s="54">
        <f t="shared" si="235"/>
        <v>-0.26153297626524441</v>
      </c>
      <c r="AM184" s="54">
        <f t="shared" si="235"/>
        <v>0.24993928440979785</v>
      </c>
      <c r="AN184" s="54">
        <f t="shared" si="212"/>
        <v>0.59950683287412743</v>
      </c>
      <c r="AO184" s="57">
        <f t="shared" si="166"/>
        <v>-3.9188181926887909E-2</v>
      </c>
      <c r="AP184" s="58">
        <f t="shared" si="213"/>
        <v>0.28102399625211028</v>
      </c>
      <c r="AQ184" s="54">
        <f t="shared" si="214"/>
        <v>0.24925563567822853</v>
      </c>
      <c r="AR184" s="54">
        <f t="shared" si="215"/>
        <v>8.9801479899650496E-2</v>
      </c>
      <c r="AS184" s="54">
        <f t="shared" si="167"/>
        <v>6.2903076336904762E-3</v>
      </c>
      <c r="AT184" s="54">
        <f t="shared" si="236"/>
        <v>-0.26153297626524441</v>
      </c>
      <c r="AU184" s="54">
        <f t="shared" si="236"/>
        <v>0.24993928440979785</v>
      </c>
      <c r="AV184" s="54">
        <f t="shared" si="216"/>
        <v>-2.7403133420296606E-2</v>
      </c>
      <c r="AW184" s="54">
        <f t="shared" si="168"/>
        <v>1.7912706227100456E-3</v>
      </c>
      <c r="AX184" s="54">
        <f t="shared" si="169"/>
        <v>8.0815782564005213E-3</v>
      </c>
      <c r="AY184" s="54">
        <f t="shared" si="217"/>
        <v>0.2453127142436492</v>
      </c>
      <c r="AZ184" s="54">
        <f t="shared" si="218"/>
        <v>5.7156297268119403</v>
      </c>
      <c r="BA184" s="57">
        <f t="shared" si="170"/>
        <v>1.1331315366083419E-2</v>
      </c>
      <c r="BB184" s="58">
        <f t="shared" si="171"/>
        <v>6.2903076336904762E-3</v>
      </c>
      <c r="BC184" s="54">
        <f t="shared" si="172"/>
        <v>1.7912706227100456E-3</v>
      </c>
      <c r="BD184" s="54">
        <f t="shared" si="173"/>
        <v>8.0815782564005213E-3</v>
      </c>
      <c r="BE184" s="54">
        <f t="shared" si="219"/>
        <v>0.2453127142436492</v>
      </c>
      <c r="BF184" s="54">
        <f t="shared" si="220"/>
        <v>7.0967148298811704</v>
      </c>
      <c r="BG184" s="57">
        <f t="shared" si="174"/>
        <v>1.4069335776479428E-2</v>
      </c>
      <c r="BH184" s="54">
        <f t="shared" si="175"/>
        <v>-0.26153297626524441</v>
      </c>
      <c r="BI184" s="54">
        <f t="shared" si="176"/>
        <v>0.24993928440979785</v>
      </c>
      <c r="BJ184" s="54">
        <f t="shared" si="221"/>
        <v>-2.6009577039710886E-2</v>
      </c>
      <c r="BK184" s="54">
        <f t="shared" si="222"/>
        <v>0.28102399625211028</v>
      </c>
      <c r="BL184" s="54">
        <f t="shared" si="223"/>
        <v>0.24925563567822853</v>
      </c>
      <c r="BM184" s="54">
        <f t="shared" si="224"/>
        <v>9.7066088388772967E-2</v>
      </c>
      <c r="BN184" s="54">
        <f t="shared" si="177"/>
        <v>6.79917031931619E-3</v>
      </c>
      <c r="BO184" s="54">
        <f t="shared" si="178"/>
        <v>1.7001775142195961E-3</v>
      </c>
      <c r="BP184" s="54">
        <f t="shared" si="179"/>
        <v>8.4993478335357864E-3</v>
      </c>
      <c r="BQ184" s="54">
        <f t="shared" si="225"/>
        <v>0.24009839021136048</v>
      </c>
      <c r="BR184" s="54">
        <f t="shared" si="226"/>
        <v>5.7156297268119403</v>
      </c>
      <c r="BS184" s="57">
        <f t="shared" si="180"/>
        <v>1.1663769742999057E-2</v>
      </c>
      <c r="BT184" s="54">
        <f t="shared" si="227"/>
        <v>7.0967148298811704</v>
      </c>
      <c r="BU184" s="57">
        <f t="shared" si="181"/>
        <v>1.4482122121936435E-2</v>
      </c>
      <c r="BV184" s="54">
        <f t="shared" si="228"/>
        <v>0.28102399625211028</v>
      </c>
      <c r="BW184" s="54">
        <f t="shared" si="228"/>
        <v>0.24925563567822853</v>
      </c>
      <c r="BX184" s="54">
        <f t="shared" si="229"/>
        <v>0</v>
      </c>
      <c r="BY184" s="54">
        <f t="shared" si="182"/>
        <v>0</v>
      </c>
      <c r="BZ184" s="54">
        <f t="shared" si="237"/>
        <v>-0.26153297626524441</v>
      </c>
      <c r="CA184" s="54">
        <f t="shared" si="237"/>
        <v>0.24993928440979785</v>
      </c>
      <c r="CB184" s="54">
        <f t="shared" si="230"/>
        <v>0</v>
      </c>
      <c r="CC184" s="54">
        <f t="shared" si="183"/>
        <v>0</v>
      </c>
      <c r="CD184" s="54">
        <f t="shared" si="184"/>
        <v>0</v>
      </c>
      <c r="CE184" s="55">
        <f t="shared" si="185"/>
        <v>8.0815782564005213E-3</v>
      </c>
      <c r="CF184" s="54">
        <f t="shared" si="186"/>
        <v>0.2453127142436492</v>
      </c>
      <c r="CG184" s="54">
        <f t="shared" si="231"/>
        <v>0</v>
      </c>
      <c r="CH184" s="54">
        <f t="shared" si="187"/>
        <v>0</v>
      </c>
      <c r="CI184" s="54">
        <f t="shared" si="238"/>
        <v>8.4993478335357864E-3</v>
      </c>
      <c r="CJ184" s="54">
        <f t="shared" si="238"/>
        <v>0.24009839021136048</v>
      </c>
      <c r="CK184" s="54">
        <f t="shared" si="232"/>
        <v>0</v>
      </c>
      <c r="CL184" s="54">
        <f t="shared" si="233"/>
        <v>0</v>
      </c>
      <c r="CM184" s="56">
        <f t="shared" si="188"/>
        <v>0</v>
      </c>
    </row>
    <row r="185" spans="1:91" x14ac:dyDescent="0.55000000000000004">
      <c r="A185" s="64">
        <v>3.4909217918827098</v>
      </c>
      <c r="B185" s="64">
        <v>3.9746494278690401</v>
      </c>
      <c r="C185" s="50">
        <f t="shared" ref="C185:C220" si="239">C184-$B$1*BA184</f>
        <v>1.8290278590302512E-2</v>
      </c>
      <c r="D185" s="12">
        <f t="shared" ref="D185:D220" si="240">D184-$B$1*BG184</f>
        <v>2.2942306651882703E-2</v>
      </c>
      <c r="E185" s="12">
        <f t="shared" ref="E185:E220" si="241">E184-$B$1*BS184</f>
        <v>2.8273712639443498E-2</v>
      </c>
      <c r="F185" s="51">
        <f t="shared" ref="F185:F220" si="242">F184-$B$1*BU184</f>
        <v>3.2879513362111673E-2</v>
      </c>
      <c r="G185" s="52">
        <f t="shared" ref="G185:G220" si="243">G184-$B$1*CM184</f>
        <v>0.35</v>
      </c>
      <c r="H185" s="63">
        <f t="shared" ref="H185:H220" si="244">H184-$B$1*CD184</f>
        <v>0.6</v>
      </c>
      <c r="I185" s="52">
        <f t="shared" ref="I185:I220" si="245">C185*A185+D185*B185+$G$2*G185</f>
        <v>0.15503755811839448</v>
      </c>
      <c r="J185" s="63">
        <f t="shared" ref="J185:J220" si="246">E185*A185+F185*B185+G185*$G$2</f>
        <v>0.22938585856379254</v>
      </c>
      <c r="K185" s="63">
        <f t="shared" ref="K185:K220" si="247">1/(1+EXP(-I185))</f>
        <v>0.53868193855173918</v>
      </c>
      <c r="L185" s="53">
        <f t="shared" ref="L185:L220" si="248">1/(1+EXP(-J185))</f>
        <v>0.55709632665288544</v>
      </c>
      <c r="M185" s="52">
        <f t="shared" ref="M185:M220" si="249">M184-$B$1*AC184</f>
        <v>8.7810526130347288E-2</v>
      </c>
      <c r="N185" s="63">
        <f t="shared" ref="N185:N220" si="250">N184-$B$1*AG184</f>
        <v>9.4966411183290522E-2</v>
      </c>
      <c r="O185" s="63">
        <f t="shared" ref="O185:O220" si="251">O184-$B$1*AK184</f>
        <v>-2.5545184533778346E-2</v>
      </c>
      <c r="P185" s="53">
        <f t="shared" ref="P185:P220" si="252">P184-$B$1*AO184</f>
        <v>-2.405016794336649E-2</v>
      </c>
      <c r="Q185" s="52">
        <f t="shared" ref="Q185:Q220" si="253">K185*M185+L185*N185+H185*$H$2</f>
        <v>0.10020738326676228</v>
      </c>
      <c r="R185" s="63">
        <f t="shared" ref="R185:R220" si="254">K185*O185+L185*P185+H185*$H$2</f>
        <v>-2.7158989741952078E-2</v>
      </c>
      <c r="S185" s="63">
        <f t="shared" ref="S185:S220" si="255">1/(1+EXP(-Q185))</f>
        <v>0.52503090362871874</v>
      </c>
      <c r="T185" s="53">
        <f t="shared" ref="T185:T220" si="256">1/(1+EXP(-R185))</f>
        <v>0.49321066988294016</v>
      </c>
      <c r="U185" s="64">
        <v>0.70210819205883257</v>
      </c>
      <c r="V185" s="64">
        <v>0.29789180794116743</v>
      </c>
      <c r="W185" s="63">
        <f t="shared" ref="W185:W220" si="257">0.5*((U185-S185)^2)</f>
        <v>1.5678183038880862E-2</v>
      </c>
      <c r="X185" s="63">
        <f t="shared" ref="X185:X220" si="258">0.5*((V185-T185)^2)</f>
        <v>1.9074728915114636E-2</v>
      </c>
      <c r="Y185" s="63">
        <f t="shared" ref="Y185:Y220" si="259">SUM(W185:X185)</f>
        <v>3.4752911953995498E-2</v>
      </c>
      <c r="Z185" s="52">
        <f t="shared" ref="Z185:Z220" si="260">-(U185-S185)</f>
        <v>-0.17707728843011383</v>
      </c>
      <c r="AA185" s="63">
        <f t="shared" ref="AA185:AA220" si="261">S185*(1-S185)</f>
        <v>0.2493734538635298</v>
      </c>
      <c r="AB185" s="63">
        <f t="shared" ref="AB185:AB220" si="262">K185</f>
        <v>0.53868193855173918</v>
      </c>
      <c r="AC185" s="53">
        <f t="shared" ref="AC185:AC220" si="263">Z185*AA185*AB185</f>
        <v>-2.3787319057239981E-2</v>
      </c>
      <c r="AD185" s="52">
        <f t="shared" ref="AD185:AD220" si="264">Z185</f>
        <v>-0.17707728843011383</v>
      </c>
      <c r="AE185" s="63">
        <f t="shared" ref="AE185:AE220" si="265">AA185</f>
        <v>0.2493734538635298</v>
      </c>
      <c r="AF185" s="63">
        <f t="shared" ref="AF185:AF220" si="266">L185</f>
        <v>0.55709632665288544</v>
      </c>
      <c r="AG185" s="53">
        <f t="shared" ref="AG185:AG220" si="267">AD185*AE185*AF185</f>
        <v>-2.4600468512711724E-2</v>
      </c>
      <c r="AH185" s="52">
        <f t="shared" ref="AH185:AH220" si="268">-(V185-T185)</f>
        <v>0.19531886194177273</v>
      </c>
      <c r="AI185" s="63">
        <f t="shared" ref="AI185:AI220" si="269">T185*(1-T185)</f>
        <v>0.24995390499656159</v>
      </c>
      <c r="AJ185" s="63">
        <f t="shared" ref="AJ185:AJ220" si="270">K185</f>
        <v>0.53868193855173918</v>
      </c>
      <c r="AK185" s="53">
        <f t="shared" ref="AK185:AK220" si="271">AH185*AI185*AJ185</f>
        <v>2.6298835922679457E-2</v>
      </c>
      <c r="AL185" s="63">
        <f t="shared" ref="AL185:AL220" si="272">AH185</f>
        <v>0.19531886194177273</v>
      </c>
      <c r="AM185" s="63">
        <f t="shared" ref="AM185:AM220" si="273">AI185</f>
        <v>0.24995390499656159</v>
      </c>
      <c r="AN185" s="63">
        <f t="shared" ref="AN185:AN220" si="274">L185</f>
        <v>0.55709632665288544</v>
      </c>
      <c r="AO185" s="65">
        <f t="shared" ref="AO185:AO220" si="275">AL185*AM185*AN185</f>
        <v>2.7197839465643192E-2</v>
      </c>
      <c r="AP185" s="66">
        <f t="shared" ref="AP185:AP220" si="276">Z185</f>
        <v>-0.17707728843011383</v>
      </c>
      <c r="AQ185" s="63">
        <f t="shared" ref="AQ185:AQ220" si="277">AE185</f>
        <v>0.2493734538635298</v>
      </c>
      <c r="AR185" s="63">
        <f t="shared" ref="AR185:AR220" si="278">M185</f>
        <v>8.7810526130347288E-2</v>
      </c>
      <c r="AS185" s="63">
        <f t="shared" ref="AS185:AS220" si="279">AP185*AQ185*AR185</f>
        <v>-3.877570143269352E-3</v>
      </c>
      <c r="AT185" s="63">
        <f t="shared" ref="AT185:AT220" si="280">AH185</f>
        <v>0.19531886194177273</v>
      </c>
      <c r="AU185" s="63">
        <f t="shared" ref="AU185:AU220" si="281">AI185</f>
        <v>0.24995390499656159</v>
      </c>
      <c r="AV185" s="63">
        <f t="shared" ref="AV185:AV220" si="282">O185</f>
        <v>-2.5545184533778346E-2</v>
      </c>
      <c r="AW185" s="63">
        <f t="shared" ref="AW185:AW220" si="283">AT185*AU185*AV185</f>
        <v>-1.2471341037989525E-3</v>
      </c>
      <c r="AX185" s="63">
        <f t="shared" ref="AX185:AX220" si="284">AS185+AW185</f>
        <v>-5.1247042470683041E-3</v>
      </c>
      <c r="AY185" s="63">
        <f t="shared" ref="AY185:AY220" si="285">K185*(1-K185)</f>
        <v>0.24850370762987947</v>
      </c>
      <c r="AZ185" s="63">
        <f t="shared" ref="AZ185:AZ220" si="286">A185</f>
        <v>3.4909217918827098</v>
      </c>
      <c r="BA185" s="65">
        <f t="shared" ref="BA185:BA220" si="287">AX185*AY185*AZ185</f>
        <v>-4.4457168499440983E-3</v>
      </c>
      <c r="BB185" s="66">
        <f t="shared" ref="BB185:BB220" si="288">AS185</f>
        <v>-3.877570143269352E-3</v>
      </c>
      <c r="BC185" s="63">
        <f t="shared" ref="BC185:BC220" si="289">AW185</f>
        <v>-1.2471341037989525E-3</v>
      </c>
      <c r="BD185" s="63">
        <f t="shared" ref="BD185:BD220" si="290">BB185+BC185</f>
        <v>-5.1247042470683041E-3</v>
      </c>
      <c r="BE185" s="63">
        <f t="shared" ref="BE185:BE220" si="291">K185*(1-K185)</f>
        <v>0.24850370762987947</v>
      </c>
      <c r="BF185" s="63">
        <f t="shared" ref="BF185:BF220" si="292">B185</f>
        <v>3.9746494278690401</v>
      </c>
      <c r="BG185" s="65">
        <f t="shared" ref="BG185:BG220" si="293">BF185*BE185*BD185</f>
        <v>-5.0617478670492537E-3</v>
      </c>
      <c r="BH185" s="63">
        <f t="shared" ref="BH185:BH220" si="294">AT185</f>
        <v>0.19531886194177273</v>
      </c>
      <c r="BI185" s="63">
        <f t="shared" ref="BI185:BI220" si="295">AM185</f>
        <v>0.24995390499656159</v>
      </c>
      <c r="BJ185" s="63">
        <f t="shared" ref="BJ185:BJ220" si="296">P185</f>
        <v>-2.405016794336649E-2</v>
      </c>
      <c r="BK185" s="63">
        <f t="shared" ref="BK185:BK220" si="297">AD185</f>
        <v>-0.17707728843011383</v>
      </c>
      <c r="BL185" s="63">
        <f t="shared" ref="BL185:BL220" si="298">S185*(1-S185)</f>
        <v>0.2493734538635298</v>
      </c>
      <c r="BM185" s="63">
        <f t="shared" ref="BM185:BM220" si="299">N185</f>
        <v>9.4966411183290522E-2</v>
      </c>
      <c r="BN185" s="63">
        <f t="shared" ref="BN185:BN220" si="300">BK185*BL185*BM185</f>
        <v>-4.1935623990129447E-3</v>
      </c>
      <c r="BO185" s="63">
        <f t="shared" ref="BO185:BO220" si="301">BH185*BI185*BJ185</f>
        <v>-1.1741463290117925E-3</v>
      </c>
      <c r="BP185" s="63">
        <f t="shared" ref="BP185:BP220" si="302">BN185+BO185</f>
        <v>-5.3677087280247374E-3</v>
      </c>
      <c r="BQ185" s="63">
        <f t="shared" ref="BQ185:BQ220" si="303">L185*(1-L185)</f>
        <v>0.24674000948274699</v>
      </c>
      <c r="BR185" s="63">
        <f t="shared" ref="BR185:BR220" si="304">A185</f>
        <v>3.4909217918827098</v>
      </c>
      <c r="BS185" s="65">
        <f t="shared" ref="BS185:BS220" si="305">BP185*BQ185*BR185</f>
        <v>-4.6234763210053226E-3</v>
      </c>
      <c r="BT185" s="63">
        <f t="shared" ref="BT185:BT220" si="306">B185</f>
        <v>3.9746494278690401</v>
      </c>
      <c r="BU185" s="65">
        <f t="shared" ref="BU185:BU220" si="307">BP185*BQ185*BT185</f>
        <v>-5.2641389895300445E-3</v>
      </c>
      <c r="BV185" s="63">
        <f t="shared" ref="BV185:BV220" si="308">Z185</f>
        <v>-0.17707728843011383</v>
      </c>
      <c r="BW185" s="63">
        <f t="shared" ref="BW185:BW220" si="309">AA185</f>
        <v>0.2493734538635298</v>
      </c>
      <c r="BX185" s="63">
        <f t="shared" si="229"/>
        <v>0</v>
      </c>
      <c r="BY185" s="63">
        <f t="shared" ref="BY185:BY220" si="310">BV185*BW185*BX185</f>
        <v>0</v>
      </c>
      <c r="BZ185" s="63">
        <f t="shared" ref="BZ185:BZ220" si="311">AH185</f>
        <v>0.19531886194177273</v>
      </c>
      <c r="CA185" s="63">
        <f t="shared" ref="CA185:CA220" si="312">AI185</f>
        <v>0.24995390499656159</v>
      </c>
      <c r="CB185" s="63">
        <f t="shared" si="230"/>
        <v>0</v>
      </c>
      <c r="CC185" s="63">
        <f t="shared" ref="CC185:CC220" si="313">BZ185*CA185*CB185</f>
        <v>0</v>
      </c>
      <c r="CD185" s="63">
        <f t="shared" ref="CD185:CD220" si="314">BY185+CC185</f>
        <v>0</v>
      </c>
      <c r="CE185" s="52">
        <f t="shared" ref="CE185:CE220" si="315">BD185</f>
        <v>-5.1247042470683041E-3</v>
      </c>
      <c r="CF185" s="63">
        <f t="shared" ref="CF185:CF220" si="316">AY185</f>
        <v>0.24850370762987947</v>
      </c>
      <c r="CG185" s="63">
        <f t="shared" si="231"/>
        <v>0</v>
      </c>
      <c r="CH185" s="63">
        <f t="shared" ref="CH185:CH220" si="317">CE185*CF185*CG185</f>
        <v>0</v>
      </c>
      <c r="CI185" s="63">
        <f t="shared" ref="CI185:CI220" si="318">BP185</f>
        <v>-5.3677087280247374E-3</v>
      </c>
      <c r="CJ185" s="63">
        <f t="shared" ref="CJ185:CJ220" si="319">BQ185</f>
        <v>0.24674000948274699</v>
      </c>
      <c r="CK185" s="63">
        <f t="shared" si="232"/>
        <v>0</v>
      </c>
      <c r="CL185" s="63">
        <f t="shared" ref="CL185:CL220" si="320">CI185*CJ185*CK185</f>
        <v>0</v>
      </c>
      <c r="CM185" s="53">
        <f t="shared" ref="CM185:CM220" si="321">CH185+CL185</f>
        <v>0</v>
      </c>
    </row>
    <row r="186" spans="1:91" x14ac:dyDescent="0.55000000000000004">
      <c r="A186" s="64">
        <v>4.9021211780881204</v>
      </c>
      <c r="B186" s="64">
        <v>6.3536642190864496</v>
      </c>
      <c r="C186" s="50">
        <f t="shared" si="239"/>
        <v>1.8512564432799718E-2</v>
      </c>
      <c r="D186" s="12">
        <f t="shared" si="240"/>
        <v>2.3195394045235167E-2</v>
      </c>
      <c r="E186" s="12">
        <f t="shared" si="241"/>
        <v>2.8504886455493764E-2</v>
      </c>
      <c r="F186" s="51">
        <f t="shared" si="242"/>
        <v>3.3142720311588172E-2</v>
      </c>
      <c r="G186" s="52">
        <f t="shared" si="243"/>
        <v>0.35</v>
      </c>
      <c r="H186" s="63">
        <f t="shared" si="244"/>
        <v>0.6</v>
      </c>
      <c r="I186" s="52">
        <f t="shared" si="245"/>
        <v>0.23812657935956999</v>
      </c>
      <c r="J186" s="63">
        <f t="shared" si="246"/>
        <v>0.35031212373940068</v>
      </c>
      <c r="K186" s="63">
        <f t="shared" si="247"/>
        <v>0.55925192268261315</v>
      </c>
      <c r="L186" s="53">
        <f t="shared" si="248"/>
        <v>0.58669326606421246</v>
      </c>
      <c r="M186" s="52">
        <f t="shared" si="249"/>
        <v>8.8999892083209284E-2</v>
      </c>
      <c r="N186" s="63">
        <f t="shared" si="250"/>
        <v>9.6196434608926115E-2</v>
      </c>
      <c r="O186" s="63">
        <f t="shared" si="251"/>
        <v>-2.6860126329912318E-2</v>
      </c>
      <c r="P186" s="53">
        <f t="shared" si="252"/>
        <v>-2.5410059916648648E-2</v>
      </c>
      <c r="Q186" s="52">
        <f t="shared" si="253"/>
        <v>0.10621116117052318</v>
      </c>
      <c r="R186" s="63">
        <f t="shared" si="254"/>
        <v>-2.9929488336887272E-2</v>
      </c>
      <c r="S186" s="63">
        <f t="shared" si="255"/>
        <v>0.52652785700216231</v>
      </c>
      <c r="T186" s="53">
        <f t="shared" si="256"/>
        <v>0.49251818640878386</v>
      </c>
      <c r="U186" s="64">
        <v>0.64438223741212874</v>
      </c>
      <c r="V186" s="64">
        <v>0.35561776258787126</v>
      </c>
      <c r="W186" s="63">
        <f t="shared" si="257"/>
        <v>6.9448274909085393E-3</v>
      </c>
      <c r="X186" s="63">
        <f t="shared" si="258"/>
        <v>9.3708630211727477E-3</v>
      </c>
      <c r="Y186" s="63">
        <f t="shared" si="259"/>
        <v>1.6315690512081288E-2</v>
      </c>
      <c r="Z186" s="52">
        <f t="shared" si="260"/>
        <v>-0.11785438040996643</v>
      </c>
      <c r="AA186" s="63">
        <f t="shared" si="261"/>
        <v>0.24929627280287284</v>
      </c>
      <c r="AB186" s="63">
        <f t="shared" si="262"/>
        <v>0.55925192268261315</v>
      </c>
      <c r="AC186" s="53">
        <f t="shared" si="263"/>
        <v>-1.6431189347382649E-2</v>
      </c>
      <c r="AD186" s="52">
        <f t="shared" si="264"/>
        <v>-0.11785438040996643</v>
      </c>
      <c r="AE186" s="63">
        <f t="shared" si="265"/>
        <v>0.24929627280287284</v>
      </c>
      <c r="AF186" s="63">
        <f t="shared" si="266"/>
        <v>0.58669326606421246</v>
      </c>
      <c r="AG186" s="53">
        <f t="shared" si="267"/>
        <v>-1.7237434066018145E-2</v>
      </c>
      <c r="AH186" s="52">
        <f t="shared" si="268"/>
        <v>0.13690042382091261</v>
      </c>
      <c r="AI186" s="63">
        <f t="shared" si="269"/>
        <v>0.2499440224653863</v>
      </c>
      <c r="AJ186" s="63">
        <f t="shared" si="270"/>
        <v>0.55925192268261315</v>
      </c>
      <c r="AK186" s="53">
        <f t="shared" si="271"/>
        <v>1.9136170567255154E-2</v>
      </c>
      <c r="AL186" s="63">
        <f t="shared" si="272"/>
        <v>0.13690042382091261</v>
      </c>
      <c r="AM186" s="63">
        <f t="shared" si="273"/>
        <v>0.2499440224653863</v>
      </c>
      <c r="AN186" s="63">
        <f t="shared" si="274"/>
        <v>0.58669326606421246</v>
      </c>
      <c r="AO186" s="65">
        <f t="shared" si="275"/>
        <v>2.007514315947442E-2</v>
      </c>
      <c r="AP186" s="66">
        <f t="shared" si="276"/>
        <v>-0.11785438040996643</v>
      </c>
      <c r="AQ186" s="63">
        <f t="shared" si="277"/>
        <v>0.24929627280287284</v>
      </c>
      <c r="AR186" s="63">
        <f t="shared" si="278"/>
        <v>8.8999892083209284E-2</v>
      </c>
      <c r="AS186" s="63">
        <f t="shared" si="279"/>
        <v>-2.6148753708366969E-3</v>
      </c>
      <c r="AT186" s="63">
        <f t="shared" si="280"/>
        <v>0.13690042382091261</v>
      </c>
      <c r="AU186" s="63">
        <f t="shared" si="281"/>
        <v>0.2499440224653863</v>
      </c>
      <c r="AV186" s="63">
        <f t="shared" si="282"/>
        <v>-2.6860126329912318E-2</v>
      </c>
      <c r="AW186" s="63">
        <f t="shared" si="283"/>
        <v>-9.1908483111094951E-4</v>
      </c>
      <c r="AX186" s="63">
        <f t="shared" si="284"/>
        <v>-3.5339602019476462E-3</v>
      </c>
      <c r="AY186" s="63">
        <f t="shared" si="285"/>
        <v>0.24648920965841364</v>
      </c>
      <c r="AZ186" s="63">
        <f t="shared" si="286"/>
        <v>4.9021211780881204</v>
      </c>
      <c r="BA186" s="65">
        <f t="shared" si="287"/>
        <v>-4.2701547022913231E-3</v>
      </c>
      <c r="BB186" s="66">
        <f t="shared" si="288"/>
        <v>-2.6148753708366969E-3</v>
      </c>
      <c r="BC186" s="63">
        <f t="shared" si="289"/>
        <v>-9.1908483111094951E-4</v>
      </c>
      <c r="BD186" s="63">
        <f t="shared" si="290"/>
        <v>-3.5339602019476462E-3</v>
      </c>
      <c r="BE186" s="63">
        <f t="shared" si="291"/>
        <v>0.24648920965841364</v>
      </c>
      <c r="BF186" s="63">
        <f t="shared" si="292"/>
        <v>6.3536642190864496</v>
      </c>
      <c r="BG186" s="65">
        <f t="shared" si="293"/>
        <v>-5.5345692520178697E-3</v>
      </c>
      <c r="BH186" s="63">
        <f t="shared" si="294"/>
        <v>0.13690042382091261</v>
      </c>
      <c r="BI186" s="63">
        <f t="shared" si="295"/>
        <v>0.2499440224653863</v>
      </c>
      <c r="BJ186" s="63">
        <f t="shared" si="296"/>
        <v>-2.5410059916648648E-2</v>
      </c>
      <c r="BK186" s="63">
        <f t="shared" si="297"/>
        <v>-0.11785438040996643</v>
      </c>
      <c r="BL186" s="63">
        <f t="shared" si="298"/>
        <v>0.24929627280287284</v>
      </c>
      <c r="BM186" s="63">
        <f t="shared" si="299"/>
        <v>9.6196434608926115E-2</v>
      </c>
      <c r="BN186" s="63">
        <f t="shared" si="300"/>
        <v>-2.8263145239098507E-3</v>
      </c>
      <c r="BO186" s="63">
        <f t="shared" si="301"/>
        <v>-8.6946726683873965E-4</v>
      </c>
      <c r="BP186" s="63">
        <f t="shared" si="302"/>
        <v>-3.6957817907485903E-3</v>
      </c>
      <c r="BQ186" s="63">
        <f t="shared" si="303"/>
        <v>0.24248427761911967</v>
      </c>
      <c r="BR186" s="63">
        <f t="shared" si="304"/>
        <v>4.9021211780881204</v>
      </c>
      <c r="BS186" s="65">
        <f t="shared" si="305"/>
        <v>-4.3931289250599796E-3</v>
      </c>
      <c r="BT186" s="63">
        <f t="shared" si="306"/>
        <v>6.3536642190864496</v>
      </c>
      <c r="BU186" s="65">
        <f t="shared" si="307"/>
        <v>-5.6939567682970796E-3</v>
      </c>
      <c r="BV186" s="63">
        <f t="shared" si="308"/>
        <v>-0.11785438040996643</v>
      </c>
      <c r="BW186" s="63">
        <f t="shared" si="309"/>
        <v>0.24929627280287284</v>
      </c>
      <c r="BX186" s="63">
        <f t="shared" si="229"/>
        <v>0</v>
      </c>
      <c r="BY186" s="63">
        <f t="shared" si="310"/>
        <v>0</v>
      </c>
      <c r="BZ186" s="63">
        <f t="shared" si="311"/>
        <v>0.13690042382091261</v>
      </c>
      <c r="CA186" s="63">
        <f t="shared" si="312"/>
        <v>0.2499440224653863</v>
      </c>
      <c r="CB186" s="63">
        <f t="shared" si="230"/>
        <v>0</v>
      </c>
      <c r="CC186" s="63">
        <f t="shared" si="313"/>
        <v>0</v>
      </c>
      <c r="CD186" s="63">
        <f t="shared" si="314"/>
        <v>0</v>
      </c>
      <c r="CE186" s="52">
        <f t="shared" si="315"/>
        <v>-3.5339602019476462E-3</v>
      </c>
      <c r="CF186" s="63">
        <f t="shared" si="316"/>
        <v>0.24648920965841364</v>
      </c>
      <c r="CG186" s="63">
        <f t="shared" si="231"/>
        <v>0</v>
      </c>
      <c r="CH186" s="63">
        <f t="shared" si="317"/>
        <v>0</v>
      </c>
      <c r="CI186" s="63">
        <f t="shared" si="318"/>
        <v>-3.6957817907485903E-3</v>
      </c>
      <c r="CJ186" s="63">
        <f t="shared" si="319"/>
        <v>0.24248427761911967</v>
      </c>
      <c r="CK186" s="63">
        <f t="shared" si="232"/>
        <v>0</v>
      </c>
      <c r="CL186" s="63">
        <f t="shared" si="320"/>
        <v>0</v>
      </c>
      <c r="CM186" s="53">
        <f t="shared" si="321"/>
        <v>0</v>
      </c>
    </row>
    <row r="187" spans="1:91" x14ac:dyDescent="0.55000000000000004">
      <c r="A187" s="64">
        <v>2.3428328545917498</v>
      </c>
      <c r="B187" s="64">
        <v>2.9977047673783002</v>
      </c>
      <c r="C187" s="50">
        <f t="shared" si="239"/>
        <v>1.8726072167914283E-2</v>
      </c>
      <c r="D187" s="12">
        <f t="shared" si="240"/>
        <v>2.3472122507836059E-2</v>
      </c>
      <c r="E187" s="12">
        <f t="shared" si="241"/>
        <v>2.8724542901746763E-2</v>
      </c>
      <c r="F187" s="51">
        <f t="shared" si="242"/>
        <v>3.3427418150003024E-2</v>
      </c>
      <c r="G187" s="52">
        <f t="shared" si="243"/>
        <v>0.35</v>
      </c>
      <c r="H187" s="63">
        <f t="shared" si="244"/>
        <v>0.6</v>
      </c>
      <c r="I187" s="52">
        <f t="shared" si="245"/>
        <v>0.1142345506546734</v>
      </c>
      <c r="J187" s="63">
        <f t="shared" si="246"/>
        <v>0.16750233359275452</v>
      </c>
      <c r="K187" s="63">
        <f t="shared" si="247"/>
        <v>0.52852762173136858</v>
      </c>
      <c r="L187" s="53">
        <f t="shared" si="248"/>
        <v>0.5417779486088361</v>
      </c>
      <c r="M187" s="52">
        <f t="shared" si="249"/>
        <v>8.9821451550578413E-2</v>
      </c>
      <c r="N187" s="63">
        <f t="shared" si="250"/>
        <v>9.7058306312227019E-2</v>
      </c>
      <c r="O187" s="63">
        <f t="shared" si="251"/>
        <v>-2.7816934858275074E-2</v>
      </c>
      <c r="P187" s="53">
        <f t="shared" si="252"/>
        <v>-2.641381707462237E-2</v>
      </c>
      <c r="Q187" s="52">
        <f t="shared" si="253"/>
        <v>0.10005716825777297</v>
      </c>
      <c r="R187" s="63">
        <f t="shared" si="254"/>
        <v>-2.9012442054118487E-2</v>
      </c>
      <c r="S187" s="63">
        <f t="shared" si="255"/>
        <v>0.52499344385232594</v>
      </c>
      <c r="T187" s="53">
        <f t="shared" si="256"/>
        <v>0.49274739820208352</v>
      </c>
      <c r="U187" s="64">
        <v>0.72908800132999996</v>
      </c>
      <c r="V187" s="64">
        <v>0.27091199867000004</v>
      </c>
      <c r="W187" s="63">
        <f t="shared" si="257"/>
        <v>2.0827294196003793E-2</v>
      </c>
      <c r="X187" s="63">
        <f t="shared" si="258"/>
        <v>2.460547224277955E-2</v>
      </c>
      <c r="Y187" s="63">
        <f t="shared" si="259"/>
        <v>4.5432766438783342E-2</v>
      </c>
      <c r="Z187" s="52">
        <f t="shared" si="260"/>
        <v>-0.20409455747767402</v>
      </c>
      <c r="AA187" s="63">
        <f t="shared" si="261"/>
        <v>0.24937532776440063</v>
      </c>
      <c r="AB187" s="63">
        <f t="shared" si="262"/>
        <v>0.52852762173136858</v>
      </c>
      <c r="AC187" s="53">
        <f t="shared" si="263"/>
        <v>-2.6900019616896215E-2</v>
      </c>
      <c r="AD187" s="52">
        <f t="shared" si="264"/>
        <v>-0.20409455747767402</v>
      </c>
      <c r="AE187" s="63">
        <f t="shared" si="265"/>
        <v>0.24937532776440063</v>
      </c>
      <c r="AF187" s="63">
        <f t="shared" si="266"/>
        <v>0.5417779486088361</v>
      </c>
      <c r="AG187" s="53">
        <f t="shared" si="267"/>
        <v>-2.7574410203648415E-2</v>
      </c>
      <c r="AH187" s="52">
        <f t="shared" si="268"/>
        <v>0.22183539953208348</v>
      </c>
      <c r="AI187" s="63">
        <f t="shared" si="269"/>
        <v>0.24994739976716082</v>
      </c>
      <c r="AJ187" s="63">
        <f t="shared" si="270"/>
        <v>0.52852762173136858</v>
      </c>
      <c r="AK187" s="53">
        <f t="shared" si="271"/>
        <v>2.9305366858570051E-2</v>
      </c>
      <c r="AL187" s="63">
        <f t="shared" si="272"/>
        <v>0.22183539953208348</v>
      </c>
      <c r="AM187" s="63">
        <f t="shared" si="273"/>
        <v>0.24994739976716082</v>
      </c>
      <c r="AN187" s="63">
        <f t="shared" si="274"/>
        <v>0.5417779486088361</v>
      </c>
      <c r="AO187" s="65">
        <f t="shared" si="275"/>
        <v>3.0040060135088184E-2</v>
      </c>
      <c r="AP187" s="66">
        <f t="shared" si="276"/>
        <v>-0.20409455747767402</v>
      </c>
      <c r="AQ187" s="63">
        <f t="shared" si="277"/>
        <v>0.24937532776440063</v>
      </c>
      <c r="AR187" s="63">
        <f t="shared" si="278"/>
        <v>8.9821451550578413E-2</v>
      </c>
      <c r="AS187" s="63">
        <f t="shared" si="279"/>
        <v>-4.5715658167752651E-3</v>
      </c>
      <c r="AT187" s="63">
        <f t="shared" si="280"/>
        <v>0.22183539953208348</v>
      </c>
      <c r="AU187" s="63">
        <f t="shared" si="281"/>
        <v>0.24994739976716082</v>
      </c>
      <c r="AV187" s="63">
        <f t="shared" si="282"/>
        <v>-2.7816934858275074E-2</v>
      </c>
      <c r="AW187" s="63">
        <f t="shared" si="283"/>
        <v>-1.5423706300009151E-3</v>
      </c>
      <c r="AX187" s="63">
        <f t="shared" si="284"/>
        <v>-6.1139364467761807E-3</v>
      </c>
      <c r="AY187" s="63">
        <f t="shared" si="285"/>
        <v>0.24918617479835195</v>
      </c>
      <c r="AZ187" s="63">
        <f t="shared" si="286"/>
        <v>2.3428328545917498</v>
      </c>
      <c r="BA187" s="65">
        <f t="shared" si="287"/>
        <v>-3.5693256184186461E-3</v>
      </c>
      <c r="BB187" s="66">
        <f t="shared" si="288"/>
        <v>-4.5715658167752651E-3</v>
      </c>
      <c r="BC187" s="63">
        <f t="shared" si="289"/>
        <v>-1.5423706300009151E-3</v>
      </c>
      <c r="BD187" s="63">
        <f t="shared" si="290"/>
        <v>-6.1139364467761807E-3</v>
      </c>
      <c r="BE187" s="63">
        <f t="shared" si="291"/>
        <v>0.24918617479835195</v>
      </c>
      <c r="BF187" s="63">
        <f t="shared" si="292"/>
        <v>2.9977047673783002</v>
      </c>
      <c r="BG187" s="65">
        <f t="shared" si="293"/>
        <v>-4.5670285021351068E-3</v>
      </c>
      <c r="BH187" s="63">
        <f t="shared" si="294"/>
        <v>0.22183539953208348</v>
      </c>
      <c r="BI187" s="63">
        <f t="shared" si="295"/>
        <v>0.24994739976716082</v>
      </c>
      <c r="BJ187" s="63">
        <f t="shared" si="296"/>
        <v>-2.641381707462237E-2</v>
      </c>
      <c r="BK187" s="63">
        <f t="shared" si="297"/>
        <v>-0.20409455747767402</v>
      </c>
      <c r="BL187" s="63">
        <f t="shared" si="298"/>
        <v>0.24937532776440063</v>
      </c>
      <c r="BM187" s="63">
        <f t="shared" si="299"/>
        <v>9.7058306312227019E-2</v>
      </c>
      <c r="BN187" s="63">
        <f t="shared" si="300"/>
        <v>-4.9398938417425592E-3</v>
      </c>
      <c r="BO187" s="63">
        <f t="shared" si="301"/>
        <v>-1.4645717038804078E-3</v>
      </c>
      <c r="BP187" s="63">
        <f t="shared" si="302"/>
        <v>-6.4044655456229668E-3</v>
      </c>
      <c r="BQ187" s="63">
        <f t="shared" si="303"/>
        <v>0.24825460301003746</v>
      </c>
      <c r="BR187" s="63">
        <f t="shared" si="304"/>
        <v>2.3428328545917498</v>
      </c>
      <c r="BS187" s="65">
        <f t="shared" si="305"/>
        <v>-3.7249591038668634E-3</v>
      </c>
      <c r="BT187" s="63">
        <f t="shared" si="306"/>
        <v>2.9977047673783002</v>
      </c>
      <c r="BU187" s="65">
        <f t="shared" si="307"/>
        <v>-4.7661648768779468E-3</v>
      </c>
      <c r="BV187" s="63">
        <f t="shared" si="308"/>
        <v>-0.20409455747767402</v>
      </c>
      <c r="BW187" s="63">
        <f t="shared" si="309"/>
        <v>0.24937532776440063</v>
      </c>
      <c r="BX187" s="63">
        <f t="shared" si="229"/>
        <v>0</v>
      </c>
      <c r="BY187" s="63">
        <f t="shared" si="310"/>
        <v>0</v>
      </c>
      <c r="BZ187" s="63">
        <f t="shared" si="311"/>
        <v>0.22183539953208348</v>
      </c>
      <c r="CA187" s="63">
        <f t="shared" si="312"/>
        <v>0.24994739976716082</v>
      </c>
      <c r="CB187" s="63">
        <f t="shared" si="230"/>
        <v>0</v>
      </c>
      <c r="CC187" s="63">
        <f t="shared" si="313"/>
        <v>0</v>
      </c>
      <c r="CD187" s="63">
        <f t="shared" si="314"/>
        <v>0</v>
      </c>
      <c r="CE187" s="52">
        <f t="shared" si="315"/>
        <v>-6.1139364467761807E-3</v>
      </c>
      <c r="CF187" s="63">
        <f t="shared" si="316"/>
        <v>0.24918617479835195</v>
      </c>
      <c r="CG187" s="63">
        <f t="shared" si="231"/>
        <v>0</v>
      </c>
      <c r="CH187" s="63">
        <f t="shared" si="317"/>
        <v>0</v>
      </c>
      <c r="CI187" s="63">
        <f t="shared" si="318"/>
        <v>-6.4044655456229668E-3</v>
      </c>
      <c r="CJ187" s="63">
        <f t="shared" si="319"/>
        <v>0.24825460301003746</v>
      </c>
      <c r="CK187" s="63">
        <f t="shared" si="232"/>
        <v>0</v>
      </c>
      <c r="CL187" s="63">
        <f t="shared" si="320"/>
        <v>0</v>
      </c>
      <c r="CM187" s="53">
        <f t="shared" si="321"/>
        <v>0</v>
      </c>
    </row>
    <row r="188" spans="1:91" x14ac:dyDescent="0.55000000000000004">
      <c r="A188" s="64">
        <v>3.6977706197787499</v>
      </c>
      <c r="B188" s="64">
        <v>4.97069292538316</v>
      </c>
      <c r="C188" s="50">
        <f t="shared" si="239"/>
        <v>1.8904538448835214E-2</v>
      </c>
      <c r="D188" s="12">
        <f t="shared" si="240"/>
        <v>2.3700473932942816E-2</v>
      </c>
      <c r="E188" s="12">
        <f t="shared" si="241"/>
        <v>2.8910790856940104E-2</v>
      </c>
      <c r="F188" s="51">
        <f t="shared" si="242"/>
        <v>3.366572639384692E-2</v>
      </c>
      <c r="G188" s="52">
        <f t="shared" si="243"/>
        <v>0.35</v>
      </c>
      <c r="H188" s="63">
        <f t="shared" si="244"/>
        <v>0.6</v>
      </c>
      <c r="I188" s="52">
        <f t="shared" si="245"/>
        <v>0.18771242496328744</v>
      </c>
      <c r="J188" s="63">
        <f t="shared" si="246"/>
        <v>0.27424746103914122</v>
      </c>
      <c r="K188" s="63">
        <f t="shared" si="247"/>
        <v>0.54679079366985117</v>
      </c>
      <c r="L188" s="53">
        <f t="shared" si="248"/>
        <v>0.56813535182020802</v>
      </c>
      <c r="M188" s="52">
        <f t="shared" si="249"/>
        <v>9.116645253142322E-2</v>
      </c>
      <c r="N188" s="63">
        <f t="shared" si="250"/>
        <v>9.8437026822409443E-2</v>
      </c>
      <c r="O188" s="63">
        <f t="shared" si="251"/>
        <v>-2.9282203201203578E-2</v>
      </c>
      <c r="P188" s="53">
        <f t="shared" si="252"/>
        <v>-2.7915820081376778E-2</v>
      </c>
      <c r="Q188" s="52">
        <f t="shared" si="253"/>
        <v>0.10577453180160656</v>
      </c>
      <c r="R188" s="63">
        <f t="shared" si="254"/>
        <v>-3.1871203392070585E-2</v>
      </c>
      <c r="S188" s="63">
        <f t="shared" si="255"/>
        <v>0.52641900566881672</v>
      </c>
      <c r="T188" s="53">
        <f t="shared" si="256"/>
        <v>0.49203287354029629</v>
      </c>
      <c r="U188" s="64">
        <v>0.65098949769664172</v>
      </c>
      <c r="V188" s="64">
        <v>0.34901050230335828</v>
      </c>
      <c r="W188" s="63">
        <f t="shared" si="257"/>
        <v>7.7589037420272055E-3</v>
      </c>
      <c r="X188" s="63">
        <f t="shared" si="258"/>
        <v>1.0227699337118257E-2</v>
      </c>
      <c r="Y188" s="63">
        <f t="shared" si="259"/>
        <v>1.7986603079145461E-2</v>
      </c>
      <c r="Z188" s="52">
        <f t="shared" si="260"/>
        <v>-0.124570492027825</v>
      </c>
      <c r="AA188" s="63">
        <f t="shared" si="261"/>
        <v>0.24930203613947102</v>
      </c>
      <c r="AB188" s="63">
        <f t="shared" si="262"/>
        <v>0.54679079366985117</v>
      </c>
      <c r="AC188" s="53">
        <f t="shared" si="263"/>
        <v>-1.6980958441792229E-2</v>
      </c>
      <c r="AD188" s="52">
        <f t="shared" si="264"/>
        <v>-0.124570492027825</v>
      </c>
      <c r="AE188" s="63">
        <f t="shared" si="265"/>
        <v>0.24930203613947102</v>
      </c>
      <c r="AF188" s="63">
        <f t="shared" si="266"/>
        <v>0.56813535182020802</v>
      </c>
      <c r="AG188" s="53">
        <f t="shared" si="267"/>
        <v>-1.7643828151936752E-2</v>
      </c>
      <c r="AH188" s="52">
        <f t="shared" si="268"/>
        <v>0.14302237123693801</v>
      </c>
      <c r="AI188" s="63">
        <f t="shared" si="269"/>
        <v>0.24993652489597507</v>
      </c>
      <c r="AJ188" s="63">
        <f t="shared" si="270"/>
        <v>0.54679079366985117</v>
      </c>
      <c r="AK188" s="53">
        <f t="shared" si="271"/>
        <v>1.9545865006686702E-2</v>
      </c>
      <c r="AL188" s="63">
        <f t="shared" si="272"/>
        <v>0.14302237123693801</v>
      </c>
      <c r="AM188" s="63">
        <f t="shared" si="273"/>
        <v>0.24993652489597507</v>
      </c>
      <c r="AN188" s="63">
        <f t="shared" si="274"/>
        <v>0.56813535182020802</v>
      </c>
      <c r="AO188" s="65">
        <f t="shared" si="275"/>
        <v>2.0308858563023259E-2</v>
      </c>
      <c r="AP188" s="66">
        <f t="shared" si="276"/>
        <v>-0.124570492027825</v>
      </c>
      <c r="AQ188" s="63">
        <f t="shared" si="277"/>
        <v>0.24930203613947102</v>
      </c>
      <c r="AR188" s="63">
        <f t="shared" si="278"/>
        <v>9.116645253142322E-2</v>
      </c>
      <c r="AS188" s="63">
        <f t="shared" si="279"/>
        <v>-2.8312359308969104E-3</v>
      </c>
      <c r="AT188" s="63">
        <f t="shared" si="280"/>
        <v>0.14302237123693801</v>
      </c>
      <c r="AU188" s="63">
        <f t="shared" si="281"/>
        <v>0.24993652489597507</v>
      </c>
      <c r="AV188" s="63">
        <f t="shared" si="282"/>
        <v>-2.9282203201203578E-2</v>
      </c>
      <c r="AW188" s="63">
        <f t="shared" si="283"/>
        <v>-1.0467366998404024E-3</v>
      </c>
      <c r="AX188" s="63">
        <f t="shared" si="284"/>
        <v>-3.8779726307373126E-3</v>
      </c>
      <c r="AY188" s="63">
        <f t="shared" si="285"/>
        <v>0.24781062162774542</v>
      </c>
      <c r="AZ188" s="63">
        <f t="shared" si="286"/>
        <v>3.6977706197787499</v>
      </c>
      <c r="BA188" s="65">
        <f t="shared" si="287"/>
        <v>-3.5535679499767259E-3</v>
      </c>
      <c r="BB188" s="66">
        <f t="shared" si="288"/>
        <v>-2.8312359308969104E-3</v>
      </c>
      <c r="BC188" s="63">
        <f t="shared" si="289"/>
        <v>-1.0467366998404024E-3</v>
      </c>
      <c r="BD188" s="63">
        <f t="shared" si="290"/>
        <v>-3.8779726307373126E-3</v>
      </c>
      <c r="BE188" s="63">
        <f t="shared" si="291"/>
        <v>0.24781062162774542</v>
      </c>
      <c r="BF188" s="63">
        <f t="shared" si="292"/>
        <v>4.97069292538316</v>
      </c>
      <c r="BG188" s="65">
        <f t="shared" si="293"/>
        <v>-4.776849860382776E-3</v>
      </c>
      <c r="BH188" s="63">
        <f t="shared" si="294"/>
        <v>0.14302237123693801</v>
      </c>
      <c r="BI188" s="63">
        <f t="shared" si="295"/>
        <v>0.24993652489597507</v>
      </c>
      <c r="BJ188" s="63">
        <f t="shared" si="296"/>
        <v>-2.7915820081376778E-2</v>
      </c>
      <c r="BK188" s="63">
        <f t="shared" si="297"/>
        <v>-0.124570492027825</v>
      </c>
      <c r="BL188" s="63">
        <f t="shared" si="298"/>
        <v>0.24930203613947102</v>
      </c>
      <c r="BM188" s="63">
        <f t="shared" si="299"/>
        <v>9.8437026822409443E-2</v>
      </c>
      <c r="BN188" s="63">
        <f t="shared" si="300"/>
        <v>-3.0570285399029525E-3</v>
      </c>
      <c r="BO188" s="63">
        <f t="shared" si="301"/>
        <v>-9.9789326590417598E-4</v>
      </c>
      <c r="BP188" s="63">
        <f t="shared" si="302"/>
        <v>-4.0549218058071289E-3</v>
      </c>
      <c r="BQ188" s="63">
        <f t="shared" si="303"/>
        <v>0.24535757383233647</v>
      </c>
      <c r="BR188" s="63">
        <f t="shared" si="304"/>
        <v>3.6977706197787499</v>
      </c>
      <c r="BS188" s="65">
        <f t="shared" si="305"/>
        <v>-3.6789333492450844E-3</v>
      </c>
      <c r="BT188" s="63">
        <f t="shared" si="306"/>
        <v>4.97069292538316</v>
      </c>
      <c r="BU188" s="65">
        <f t="shared" si="307"/>
        <v>-4.9453711039390757E-3</v>
      </c>
      <c r="BV188" s="63">
        <f t="shared" si="308"/>
        <v>-0.124570492027825</v>
      </c>
      <c r="BW188" s="63">
        <f t="shared" si="309"/>
        <v>0.24930203613947102</v>
      </c>
      <c r="BX188" s="63">
        <f t="shared" si="229"/>
        <v>0</v>
      </c>
      <c r="BY188" s="63">
        <f t="shared" si="310"/>
        <v>0</v>
      </c>
      <c r="BZ188" s="63">
        <f t="shared" si="311"/>
        <v>0.14302237123693801</v>
      </c>
      <c r="CA188" s="63">
        <f t="shared" si="312"/>
        <v>0.24993652489597507</v>
      </c>
      <c r="CB188" s="63">
        <f t="shared" si="230"/>
        <v>0</v>
      </c>
      <c r="CC188" s="63">
        <f t="shared" si="313"/>
        <v>0</v>
      </c>
      <c r="CD188" s="63">
        <f t="shared" si="314"/>
        <v>0</v>
      </c>
      <c r="CE188" s="52">
        <f t="shared" si="315"/>
        <v>-3.8779726307373126E-3</v>
      </c>
      <c r="CF188" s="63">
        <f t="shared" si="316"/>
        <v>0.24781062162774542</v>
      </c>
      <c r="CG188" s="63">
        <f t="shared" si="231"/>
        <v>0</v>
      </c>
      <c r="CH188" s="63">
        <f t="shared" si="317"/>
        <v>0</v>
      </c>
      <c r="CI188" s="63">
        <f t="shared" si="318"/>
        <v>-4.0549218058071289E-3</v>
      </c>
      <c r="CJ188" s="63">
        <f t="shared" si="319"/>
        <v>0.24535757383233647</v>
      </c>
      <c r="CK188" s="63">
        <f t="shared" si="232"/>
        <v>0</v>
      </c>
      <c r="CL188" s="63">
        <f t="shared" si="320"/>
        <v>0</v>
      </c>
      <c r="CM188" s="53">
        <f t="shared" si="321"/>
        <v>0</v>
      </c>
    </row>
    <row r="189" spans="1:91" x14ac:dyDescent="0.55000000000000004">
      <c r="A189" s="64">
        <v>5.3591305011169803</v>
      </c>
      <c r="B189" s="64">
        <v>6.2368774302601002</v>
      </c>
      <c r="C189" s="50">
        <f t="shared" si="239"/>
        <v>1.9082216846334051E-2</v>
      </c>
      <c r="D189" s="12">
        <f t="shared" si="240"/>
        <v>2.3939316425961955E-2</v>
      </c>
      <c r="E189" s="12">
        <f t="shared" si="241"/>
        <v>2.9094737524402357E-2</v>
      </c>
      <c r="F189" s="51">
        <f t="shared" si="242"/>
        <v>3.3912994949043873E-2</v>
      </c>
      <c r="G189" s="52">
        <f t="shared" si="243"/>
        <v>0.35</v>
      </c>
      <c r="H189" s="63">
        <f t="shared" si="244"/>
        <v>0.6</v>
      </c>
      <c r="I189" s="52">
        <f t="shared" si="245"/>
        <v>0.25157067264305411</v>
      </c>
      <c r="J189" s="63">
        <f t="shared" si="246"/>
        <v>0.36743368807923393</v>
      </c>
      <c r="K189" s="63">
        <f t="shared" si="247"/>
        <v>0.56256305912574323</v>
      </c>
      <c r="L189" s="53">
        <f t="shared" si="248"/>
        <v>0.59083872175528318</v>
      </c>
      <c r="M189" s="52">
        <f t="shared" si="249"/>
        <v>9.2015500453512825E-2</v>
      </c>
      <c r="N189" s="63">
        <f t="shared" si="250"/>
        <v>9.9319218230006279E-2</v>
      </c>
      <c r="O189" s="63">
        <f t="shared" si="251"/>
        <v>-3.0259496451537912E-2</v>
      </c>
      <c r="P189" s="53">
        <f t="shared" si="252"/>
        <v>-2.893126300952794E-2</v>
      </c>
      <c r="Q189" s="52">
        <f t="shared" si="253"/>
        <v>0.11044616136686532</v>
      </c>
      <c r="R189" s="63">
        <f t="shared" si="254"/>
        <v>-3.4116585346697134E-2</v>
      </c>
      <c r="S189" s="63">
        <f t="shared" si="255"/>
        <v>0.5275835065911948</v>
      </c>
      <c r="T189" s="53">
        <f t="shared" si="256"/>
        <v>0.4914716808525868</v>
      </c>
      <c r="U189" s="64">
        <v>0.83441906740585492</v>
      </c>
      <c r="V189" s="64">
        <v>0.16558093259414508</v>
      </c>
      <c r="W189" s="63">
        <f t="shared" si="257"/>
        <v>4.7074030690223499E-2</v>
      </c>
      <c r="X189" s="63">
        <f t="shared" si="258"/>
        <v>5.3102389900223521E-2</v>
      </c>
      <c r="Y189" s="63">
        <f t="shared" si="259"/>
        <v>0.10017642059044701</v>
      </c>
      <c r="Z189" s="52">
        <f t="shared" si="260"/>
        <v>-0.30683556081466012</v>
      </c>
      <c r="AA189" s="63">
        <f t="shared" si="261"/>
        <v>0.2492391501641335</v>
      </c>
      <c r="AB189" s="63">
        <f t="shared" si="262"/>
        <v>0.56256305912574323</v>
      </c>
      <c r="AC189" s="53">
        <f t="shared" si="263"/>
        <v>-4.3022254333924627E-2</v>
      </c>
      <c r="AD189" s="52">
        <f t="shared" si="264"/>
        <v>-0.30683556081466012</v>
      </c>
      <c r="AE189" s="63">
        <f t="shared" si="265"/>
        <v>0.2492391501641335</v>
      </c>
      <c r="AF189" s="63">
        <f t="shared" si="266"/>
        <v>0.59083872175528318</v>
      </c>
      <c r="AG189" s="53">
        <f t="shared" si="267"/>
        <v>-4.5184647916963659E-2</v>
      </c>
      <c r="AH189" s="52">
        <f t="shared" si="268"/>
        <v>0.32589074825844172</v>
      </c>
      <c r="AI189" s="63">
        <f t="shared" si="269"/>
        <v>0.24992726777251989</v>
      </c>
      <c r="AJ189" s="63">
        <f t="shared" si="270"/>
        <v>0.56256305912574323</v>
      </c>
      <c r="AK189" s="53">
        <f t="shared" si="271"/>
        <v>4.5820189773066039E-2</v>
      </c>
      <c r="AL189" s="63">
        <f t="shared" si="272"/>
        <v>0.32589074825844172</v>
      </c>
      <c r="AM189" s="63">
        <f t="shared" si="273"/>
        <v>0.24992726777251989</v>
      </c>
      <c r="AN189" s="63">
        <f t="shared" si="274"/>
        <v>0.59083872175528318</v>
      </c>
      <c r="AO189" s="65">
        <f t="shared" si="275"/>
        <v>4.8123213774780883E-2</v>
      </c>
      <c r="AP189" s="66">
        <f t="shared" si="276"/>
        <v>-0.30683556081466012</v>
      </c>
      <c r="AQ189" s="63">
        <f t="shared" si="277"/>
        <v>0.2492391501641335</v>
      </c>
      <c r="AR189" s="63">
        <f t="shared" si="278"/>
        <v>9.2015500453512825E-2</v>
      </c>
      <c r="AS189" s="63">
        <f t="shared" si="279"/>
        <v>-7.0369253703335324E-3</v>
      </c>
      <c r="AT189" s="63">
        <f t="shared" si="280"/>
        <v>0.32589074825844172</v>
      </c>
      <c r="AU189" s="63">
        <f t="shared" si="281"/>
        <v>0.24992726777251989</v>
      </c>
      <c r="AV189" s="63">
        <f t="shared" si="282"/>
        <v>-3.0259496451537912E-2</v>
      </c>
      <c r="AW189" s="63">
        <f t="shared" si="283"/>
        <v>-2.4646052515456371E-3</v>
      </c>
      <c r="AX189" s="63">
        <f t="shared" si="284"/>
        <v>-9.501530621879169E-3</v>
      </c>
      <c r="AY189" s="63">
        <f t="shared" si="285"/>
        <v>0.24608586363282875</v>
      </c>
      <c r="AZ189" s="63">
        <f t="shared" si="286"/>
        <v>5.3591305011169803</v>
      </c>
      <c r="BA189" s="65">
        <f t="shared" si="287"/>
        <v>-1.2530678041752265E-2</v>
      </c>
      <c r="BB189" s="66">
        <f t="shared" si="288"/>
        <v>-7.0369253703335324E-3</v>
      </c>
      <c r="BC189" s="63">
        <f t="shared" si="289"/>
        <v>-2.4646052515456371E-3</v>
      </c>
      <c r="BD189" s="63">
        <f t="shared" si="290"/>
        <v>-9.501530621879169E-3</v>
      </c>
      <c r="BE189" s="63">
        <f t="shared" si="291"/>
        <v>0.24608586363282875</v>
      </c>
      <c r="BF189" s="63">
        <f t="shared" si="292"/>
        <v>6.2368774302601002</v>
      </c>
      <c r="BG189" s="65">
        <f t="shared" si="293"/>
        <v>-1.4583019213316709E-2</v>
      </c>
      <c r="BH189" s="63">
        <f t="shared" si="294"/>
        <v>0.32589074825844172</v>
      </c>
      <c r="BI189" s="63">
        <f t="shared" si="295"/>
        <v>0.24992726777251989</v>
      </c>
      <c r="BJ189" s="63">
        <f t="shared" si="296"/>
        <v>-2.893126300952794E-2</v>
      </c>
      <c r="BK189" s="63">
        <f t="shared" si="297"/>
        <v>-0.30683556081466012</v>
      </c>
      <c r="BL189" s="63">
        <f t="shared" si="298"/>
        <v>0.2492391501641335</v>
      </c>
      <c r="BM189" s="63">
        <f t="shared" si="299"/>
        <v>9.9319218230006279E-2</v>
      </c>
      <c r="BN189" s="63">
        <f t="shared" si="300"/>
        <v>-7.5954803601542787E-3</v>
      </c>
      <c r="BO189" s="63">
        <f t="shared" si="301"/>
        <v>-2.3564219867745562E-3</v>
      </c>
      <c r="BP189" s="63">
        <f t="shared" si="302"/>
        <v>-9.9519023469288349E-3</v>
      </c>
      <c r="BQ189" s="63">
        <f t="shared" si="303"/>
        <v>0.24174832662986626</v>
      </c>
      <c r="BR189" s="63">
        <f t="shared" si="304"/>
        <v>5.3591305011169803</v>
      </c>
      <c r="BS189" s="65">
        <f t="shared" si="305"/>
        <v>-1.289329487298692E-2</v>
      </c>
      <c r="BT189" s="63">
        <f t="shared" si="306"/>
        <v>6.2368774302601002</v>
      </c>
      <c r="BU189" s="65">
        <f t="shared" si="307"/>
        <v>-1.5005027359990594E-2</v>
      </c>
      <c r="BV189" s="63">
        <f t="shared" si="308"/>
        <v>-0.30683556081466012</v>
      </c>
      <c r="BW189" s="63">
        <f t="shared" si="309"/>
        <v>0.2492391501641335</v>
      </c>
      <c r="BX189" s="63">
        <f t="shared" si="229"/>
        <v>0</v>
      </c>
      <c r="BY189" s="63">
        <f t="shared" si="310"/>
        <v>0</v>
      </c>
      <c r="BZ189" s="63">
        <f t="shared" si="311"/>
        <v>0.32589074825844172</v>
      </c>
      <c r="CA189" s="63">
        <f t="shared" si="312"/>
        <v>0.24992726777251989</v>
      </c>
      <c r="CB189" s="63">
        <f t="shared" si="230"/>
        <v>0</v>
      </c>
      <c r="CC189" s="63">
        <f t="shared" si="313"/>
        <v>0</v>
      </c>
      <c r="CD189" s="63">
        <f t="shared" si="314"/>
        <v>0</v>
      </c>
      <c r="CE189" s="52">
        <f t="shared" si="315"/>
        <v>-9.501530621879169E-3</v>
      </c>
      <c r="CF189" s="63">
        <f t="shared" si="316"/>
        <v>0.24608586363282875</v>
      </c>
      <c r="CG189" s="63">
        <f t="shared" si="231"/>
        <v>0</v>
      </c>
      <c r="CH189" s="63">
        <f t="shared" si="317"/>
        <v>0</v>
      </c>
      <c r="CI189" s="63">
        <f t="shared" si="318"/>
        <v>-9.9519023469288349E-3</v>
      </c>
      <c r="CJ189" s="63">
        <f t="shared" si="319"/>
        <v>0.24174832662986626</v>
      </c>
      <c r="CK189" s="63">
        <f t="shared" si="232"/>
        <v>0</v>
      </c>
      <c r="CL189" s="63">
        <f t="shared" si="320"/>
        <v>0</v>
      </c>
      <c r="CM189" s="53">
        <f t="shared" si="321"/>
        <v>0</v>
      </c>
    </row>
    <row r="190" spans="1:91" x14ac:dyDescent="0.55000000000000004">
      <c r="A190" s="64">
        <v>6.3464236813344099</v>
      </c>
      <c r="B190" s="64">
        <v>6.61155381361037</v>
      </c>
      <c r="C190" s="50">
        <f t="shared" si="239"/>
        <v>1.9708750748421662E-2</v>
      </c>
      <c r="D190" s="12">
        <f t="shared" si="240"/>
        <v>2.4668467386627792E-2</v>
      </c>
      <c r="E190" s="12">
        <f t="shared" si="241"/>
        <v>2.9739402268051704E-2</v>
      </c>
      <c r="F190" s="51">
        <f t="shared" si="242"/>
        <v>3.46632463170434E-2</v>
      </c>
      <c r="G190" s="52">
        <f t="shared" si="243"/>
        <v>0.35</v>
      </c>
      <c r="H190" s="63">
        <f t="shared" si="244"/>
        <v>0.6</v>
      </c>
      <c r="I190" s="52">
        <f t="shared" si="245"/>
        <v>0.28817698210528253</v>
      </c>
      <c r="J190" s="63">
        <f t="shared" si="246"/>
        <v>0.41791676520225751</v>
      </c>
      <c r="K190" s="63">
        <f t="shared" si="247"/>
        <v>0.57154976950578484</v>
      </c>
      <c r="L190" s="53">
        <f t="shared" si="248"/>
        <v>0.60298464276533503</v>
      </c>
      <c r="M190" s="52">
        <f t="shared" si="249"/>
        <v>9.4166613170209051E-2</v>
      </c>
      <c r="N190" s="63">
        <f t="shared" si="250"/>
        <v>0.10157845062585447</v>
      </c>
      <c r="O190" s="63">
        <f t="shared" si="251"/>
        <v>-3.255050594019121E-2</v>
      </c>
      <c r="P190" s="53">
        <f t="shared" si="252"/>
        <v>-3.1337423698266982E-2</v>
      </c>
      <c r="Q190" s="52">
        <f t="shared" si="253"/>
        <v>0.11507115181586047</v>
      </c>
      <c r="R190" s="63">
        <f t="shared" si="254"/>
        <v>-3.7500219401298426E-2</v>
      </c>
      <c r="S190" s="63">
        <f t="shared" si="255"/>
        <v>0.52873608618713497</v>
      </c>
      <c r="T190" s="53">
        <f t="shared" si="256"/>
        <v>0.49062604364729345</v>
      </c>
      <c r="U190" s="64">
        <v>0.10553030815832132</v>
      </c>
      <c r="V190" s="64">
        <v>0.89446969184167868</v>
      </c>
      <c r="W190" s="63">
        <f t="shared" si="257"/>
        <v>8.9551565278486747E-2</v>
      </c>
      <c r="X190" s="63">
        <f t="shared" si="258"/>
        <v>8.154484609347519E-2</v>
      </c>
      <c r="Y190" s="63">
        <f t="shared" si="259"/>
        <v>0.17109641137196194</v>
      </c>
      <c r="Z190" s="52">
        <f t="shared" si="260"/>
        <v>0.42320577802881365</v>
      </c>
      <c r="AA190" s="63">
        <f t="shared" si="261"/>
        <v>0.24917423735064556</v>
      </c>
      <c r="AB190" s="63">
        <f t="shared" si="262"/>
        <v>0.57154976950578484</v>
      </c>
      <c r="AC190" s="53">
        <f t="shared" si="263"/>
        <v>6.0271053138400789E-2</v>
      </c>
      <c r="AD190" s="52">
        <f t="shared" si="264"/>
        <v>0.42320577802881365</v>
      </c>
      <c r="AE190" s="63">
        <f t="shared" si="265"/>
        <v>0.24917423735064556</v>
      </c>
      <c r="AF190" s="63">
        <f t="shared" si="266"/>
        <v>0.60298464276533503</v>
      </c>
      <c r="AG190" s="53">
        <f t="shared" si="267"/>
        <v>6.3585922669821479E-2</v>
      </c>
      <c r="AH190" s="52">
        <f t="shared" si="268"/>
        <v>-0.40384364819438523</v>
      </c>
      <c r="AI190" s="63">
        <f t="shared" si="269"/>
        <v>0.24991212894229756</v>
      </c>
      <c r="AJ190" s="63">
        <f t="shared" si="270"/>
        <v>0.57154976950578484</v>
      </c>
      <c r="AK190" s="53">
        <f t="shared" si="271"/>
        <v>-5.768390389903464E-2</v>
      </c>
      <c r="AL190" s="63">
        <f t="shared" si="272"/>
        <v>-0.40384364819438523</v>
      </c>
      <c r="AM190" s="63">
        <f t="shared" si="273"/>
        <v>0.24991212894229756</v>
      </c>
      <c r="AN190" s="63">
        <f t="shared" si="274"/>
        <v>0.60298464276533503</v>
      </c>
      <c r="AO190" s="65">
        <f t="shared" si="275"/>
        <v>-6.0856481870241175E-2</v>
      </c>
      <c r="AP190" s="66">
        <f t="shared" si="276"/>
        <v>0.42320577802881365</v>
      </c>
      <c r="AQ190" s="63">
        <f t="shared" si="277"/>
        <v>0.24917423735064556</v>
      </c>
      <c r="AR190" s="63">
        <f t="shared" si="278"/>
        <v>9.4166613170209051E-2</v>
      </c>
      <c r="AS190" s="63">
        <f t="shared" si="279"/>
        <v>9.9300555245652282E-3</v>
      </c>
      <c r="AT190" s="63">
        <f t="shared" si="280"/>
        <v>-0.40384364819438523</v>
      </c>
      <c r="AU190" s="63">
        <f t="shared" si="281"/>
        <v>0.24991212894229756</v>
      </c>
      <c r="AV190" s="63">
        <f t="shared" si="282"/>
        <v>-3.255050594019121E-2</v>
      </c>
      <c r="AW190" s="63">
        <f t="shared" si="283"/>
        <v>3.2851736746259707E-3</v>
      </c>
      <c r="AX190" s="63">
        <f t="shared" si="284"/>
        <v>1.3215229199191198E-2</v>
      </c>
      <c r="AY190" s="63">
        <f t="shared" si="285"/>
        <v>0.24488063048366907</v>
      </c>
      <c r="AZ190" s="63">
        <f t="shared" si="286"/>
        <v>6.3464236813344099</v>
      </c>
      <c r="BA190" s="65">
        <f t="shared" si="287"/>
        <v>2.053800221337141E-2</v>
      </c>
      <c r="BB190" s="66">
        <f t="shared" si="288"/>
        <v>9.9300555245652282E-3</v>
      </c>
      <c r="BC190" s="63">
        <f t="shared" si="289"/>
        <v>3.2851736746259707E-3</v>
      </c>
      <c r="BD190" s="63">
        <f t="shared" si="290"/>
        <v>1.3215229199191198E-2</v>
      </c>
      <c r="BE190" s="63">
        <f t="shared" si="291"/>
        <v>0.24488063048366907</v>
      </c>
      <c r="BF190" s="63">
        <f t="shared" si="292"/>
        <v>6.61155381361037</v>
      </c>
      <c r="BG190" s="65">
        <f t="shared" si="293"/>
        <v>2.1396004060857617E-2</v>
      </c>
      <c r="BH190" s="63">
        <f t="shared" si="294"/>
        <v>-0.40384364819438523</v>
      </c>
      <c r="BI190" s="63">
        <f t="shared" si="295"/>
        <v>0.24991212894229756</v>
      </c>
      <c r="BJ190" s="63">
        <f t="shared" si="296"/>
        <v>-3.1337423698266982E-2</v>
      </c>
      <c r="BK190" s="63">
        <f t="shared" si="297"/>
        <v>0.42320577802881365</v>
      </c>
      <c r="BL190" s="63">
        <f t="shared" si="298"/>
        <v>0.24917423735064556</v>
      </c>
      <c r="BM190" s="63">
        <f t="shared" si="299"/>
        <v>0.10157845062585447</v>
      </c>
      <c r="BN190" s="63">
        <f t="shared" si="300"/>
        <v>1.0711648437337582E-2</v>
      </c>
      <c r="BO190" s="63">
        <f t="shared" si="301"/>
        <v>3.1627428327322023E-3</v>
      </c>
      <c r="BP190" s="63">
        <f t="shared" si="302"/>
        <v>1.3874391270069784E-2</v>
      </c>
      <c r="BQ190" s="63">
        <f t="shared" si="303"/>
        <v>0.23939416335449631</v>
      </c>
      <c r="BR190" s="63">
        <f t="shared" si="304"/>
        <v>6.3464236813344099</v>
      </c>
      <c r="BS190" s="65">
        <f t="shared" si="305"/>
        <v>2.1079318084943791E-2</v>
      </c>
      <c r="BT190" s="63">
        <f t="shared" si="306"/>
        <v>6.61155381361037</v>
      </c>
      <c r="BU190" s="65">
        <f t="shared" si="307"/>
        <v>2.1959934109459362E-2</v>
      </c>
      <c r="BV190" s="63">
        <f t="shared" si="308"/>
        <v>0.42320577802881365</v>
      </c>
      <c r="BW190" s="63">
        <f t="shared" si="309"/>
        <v>0.24917423735064556</v>
      </c>
      <c r="BX190" s="63">
        <f t="shared" si="229"/>
        <v>0</v>
      </c>
      <c r="BY190" s="63">
        <f t="shared" si="310"/>
        <v>0</v>
      </c>
      <c r="BZ190" s="63">
        <f t="shared" si="311"/>
        <v>-0.40384364819438523</v>
      </c>
      <c r="CA190" s="63">
        <f t="shared" si="312"/>
        <v>0.24991212894229756</v>
      </c>
      <c r="CB190" s="63">
        <f t="shared" si="230"/>
        <v>0</v>
      </c>
      <c r="CC190" s="63">
        <f t="shared" si="313"/>
        <v>0</v>
      </c>
      <c r="CD190" s="63">
        <f t="shared" si="314"/>
        <v>0</v>
      </c>
      <c r="CE190" s="52">
        <f t="shared" si="315"/>
        <v>1.3215229199191198E-2</v>
      </c>
      <c r="CF190" s="63">
        <f t="shared" si="316"/>
        <v>0.24488063048366907</v>
      </c>
      <c r="CG190" s="63">
        <f t="shared" si="231"/>
        <v>0</v>
      </c>
      <c r="CH190" s="63">
        <f t="shared" si="317"/>
        <v>0</v>
      </c>
      <c r="CI190" s="63">
        <f t="shared" si="318"/>
        <v>1.3874391270069784E-2</v>
      </c>
      <c r="CJ190" s="63">
        <f t="shared" si="319"/>
        <v>0.23939416335449631</v>
      </c>
      <c r="CK190" s="63">
        <f t="shared" si="232"/>
        <v>0</v>
      </c>
      <c r="CL190" s="63">
        <f t="shared" si="320"/>
        <v>0</v>
      </c>
      <c r="CM190" s="53">
        <f t="shared" si="321"/>
        <v>0</v>
      </c>
    </row>
    <row r="191" spans="1:91" x14ac:dyDescent="0.55000000000000004">
      <c r="A191" s="64">
        <v>5.3363865732496203</v>
      </c>
      <c r="B191" s="64">
        <v>6.9503068809489097</v>
      </c>
      <c r="C191" s="50">
        <f t="shared" si="239"/>
        <v>1.8681850637753093E-2</v>
      </c>
      <c r="D191" s="12">
        <f t="shared" si="240"/>
        <v>2.3598667183584911E-2</v>
      </c>
      <c r="E191" s="12">
        <f t="shared" si="241"/>
        <v>2.8685436363804516E-2</v>
      </c>
      <c r="F191" s="51">
        <f t="shared" si="242"/>
        <v>3.3565249611570432E-2</v>
      </c>
      <c r="G191" s="52">
        <f t="shared" si="243"/>
        <v>0.35</v>
      </c>
      <c r="H191" s="63">
        <f t="shared" si="244"/>
        <v>0.6</v>
      </c>
      <c r="I191" s="52">
        <f t="shared" si="245"/>
        <v>0.26371155581405392</v>
      </c>
      <c r="J191" s="63">
        <f t="shared" si="246"/>
        <v>0.38636536279567857</v>
      </c>
      <c r="K191" s="63">
        <f t="shared" si="247"/>
        <v>0.56554845455619651</v>
      </c>
      <c r="L191" s="53">
        <f t="shared" si="248"/>
        <v>0.59540742904485799</v>
      </c>
      <c r="M191" s="52">
        <f t="shared" si="249"/>
        <v>9.1153060513289016E-2</v>
      </c>
      <c r="N191" s="63">
        <f t="shared" si="250"/>
        <v>9.8399154492363389E-2</v>
      </c>
      <c r="O191" s="63">
        <f t="shared" si="251"/>
        <v>-2.9666310745239479E-2</v>
      </c>
      <c r="P191" s="53">
        <f t="shared" si="252"/>
        <v>-2.8294599604754923E-2</v>
      </c>
      <c r="Q191" s="52">
        <f t="shared" si="253"/>
        <v>0.11013906009784394</v>
      </c>
      <c r="R191" s="63">
        <f t="shared" si="254"/>
        <v>-3.3624551000874858E-2</v>
      </c>
      <c r="S191" s="63">
        <f t="shared" si="255"/>
        <v>0.52750696428410659</v>
      </c>
      <c r="T191" s="53">
        <f t="shared" si="256"/>
        <v>0.49159465416583126</v>
      </c>
      <c r="U191" s="64">
        <v>0.10292516959281572</v>
      </c>
      <c r="V191" s="64">
        <v>0.89707483040718428</v>
      </c>
      <c r="W191" s="63">
        <f t="shared" si="257"/>
        <v>9.0134850191638735E-2</v>
      </c>
      <c r="X191" s="63">
        <f t="shared" si="258"/>
        <v>8.2207086662359347E-2</v>
      </c>
      <c r="Y191" s="63">
        <f t="shared" si="259"/>
        <v>0.17234193685399807</v>
      </c>
      <c r="Z191" s="52">
        <f t="shared" si="260"/>
        <v>0.42458179469129087</v>
      </c>
      <c r="AA191" s="63">
        <f t="shared" si="261"/>
        <v>0.24924336691587287</v>
      </c>
      <c r="AB191" s="63">
        <f t="shared" si="262"/>
        <v>0.56554845455619651</v>
      </c>
      <c r="AC191" s="53">
        <f t="shared" si="263"/>
        <v>5.9848710525097278E-2</v>
      </c>
      <c r="AD191" s="52">
        <f t="shared" si="264"/>
        <v>0.42458179469129087</v>
      </c>
      <c r="AE191" s="63">
        <f t="shared" si="265"/>
        <v>0.24924336691587287</v>
      </c>
      <c r="AF191" s="63">
        <f t="shared" si="266"/>
        <v>0.59540742904485799</v>
      </c>
      <c r="AG191" s="53">
        <f t="shared" si="267"/>
        <v>6.3008512494939981E-2</v>
      </c>
      <c r="AH191" s="52">
        <f t="shared" si="268"/>
        <v>-0.40548017624135302</v>
      </c>
      <c r="AI191" s="63">
        <f t="shared" si="269"/>
        <v>0.24992935016140802</v>
      </c>
      <c r="AJ191" s="63">
        <f t="shared" si="270"/>
        <v>0.56554845455619651</v>
      </c>
      <c r="AK191" s="53">
        <f t="shared" si="271"/>
        <v>-5.7313470428393298E-2</v>
      </c>
      <c r="AL191" s="63">
        <f t="shared" si="272"/>
        <v>-0.40548017624135302</v>
      </c>
      <c r="AM191" s="63">
        <f t="shared" si="273"/>
        <v>0.24992935016140802</v>
      </c>
      <c r="AN191" s="63">
        <f t="shared" si="274"/>
        <v>0.59540742904485799</v>
      </c>
      <c r="AO191" s="65">
        <f t="shared" si="275"/>
        <v>-6.0339420614608515E-2</v>
      </c>
      <c r="AP191" s="66">
        <f t="shared" si="276"/>
        <v>0.42458179469129087</v>
      </c>
      <c r="AQ191" s="63">
        <f t="shared" si="277"/>
        <v>0.24924336691587287</v>
      </c>
      <c r="AR191" s="63">
        <f t="shared" si="278"/>
        <v>9.1153060513289016E-2</v>
      </c>
      <c r="AS191" s="63">
        <f t="shared" si="279"/>
        <v>9.6461993454080366E-3</v>
      </c>
      <c r="AT191" s="63">
        <f t="shared" si="280"/>
        <v>-0.40548017624135302</v>
      </c>
      <c r="AU191" s="63">
        <f t="shared" si="281"/>
        <v>0.24992935016140802</v>
      </c>
      <c r="AV191" s="63">
        <f t="shared" si="282"/>
        <v>-2.9666310745239479E-2</v>
      </c>
      <c r="AW191" s="63">
        <f t="shared" si="283"/>
        <v>3.0064253733149558E-3</v>
      </c>
      <c r="AX191" s="63">
        <f t="shared" si="284"/>
        <v>1.2652624718722992E-2</v>
      </c>
      <c r="AY191" s="63">
        <f t="shared" si="285"/>
        <v>0.24570340010529423</v>
      </c>
      <c r="AZ191" s="63">
        <f t="shared" si="286"/>
        <v>5.3363865732496203</v>
      </c>
      <c r="BA191" s="65">
        <f t="shared" si="287"/>
        <v>1.6589720763396914E-2</v>
      </c>
      <c r="BB191" s="66">
        <f t="shared" si="288"/>
        <v>9.6461993454080366E-3</v>
      </c>
      <c r="BC191" s="63">
        <f t="shared" si="289"/>
        <v>3.0064253733149558E-3</v>
      </c>
      <c r="BD191" s="63">
        <f t="shared" si="290"/>
        <v>1.2652624718722992E-2</v>
      </c>
      <c r="BE191" s="63">
        <f t="shared" si="291"/>
        <v>0.24570340010529423</v>
      </c>
      <c r="BF191" s="63">
        <f t="shared" si="292"/>
        <v>6.9503068809489097</v>
      </c>
      <c r="BG191" s="65">
        <f t="shared" si="293"/>
        <v>2.1607064779162695E-2</v>
      </c>
      <c r="BH191" s="63">
        <f t="shared" si="294"/>
        <v>-0.40548017624135302</v>
      </c>
      <c r="BI191" s="63">
        <f t="shared" si="295"/>
        <v>0.24992935016140802</v>
      </c>
      <c r="BJ191" s="63">
        <f t="shared" si="296"/>
        <v>-2.8294599604754923E-2</v>
      </c>
      <c r="BK191" s="63">
        <f t="shared" si="297"/>
        <v>0.42458179469129087</v>
      </c>
      <c r="BL191" s="63">
        <f t="shared" si="298"/>
        <v>0.24924336691587287</v>
      </c>
      <c r="BM191" s="63">
        <f t="shared" si="299"/>
        <v>9.8399154492363389E-2</v>
      </c>
      <c r="BN191" s="63">
        <f t="shared" si="300"/>
        <v>1.0413011415174166E-2</v>
      </c>
      <c r="BO191" s="63">
        <f t="shared" si="301"/>
        <v>2.8674142501245426E-3</v>
      </c>
      <c r="BP191" s="63">
        <f t="shared" si="302"/>
        <v>1.3280425665298709E-2</v>
      </c>
      <c r="BQ191" s="63">
        <f t="shared" si="303"/>
        <v>0.24089742248305038</v>
      </c>
      <c r="BR191" s="63">
        <f t="shared" si="304"/>
        <v>5.3363865732496203</v>
      </c>
      <c r="BS191" s="65">
        <f t="shared" si="305"/>
        <v>1.7072276319148795E-2</v>
      </c>
      <c r="BT191" s="63">
        <f t="shared" si="306"/>
        <v>6.9503068809489097</v>
      </c>
      <c r="BU191" s="65">
        <f t="shared" si="307"/>
        <v>2.223556294989024E-2</v>
      </c>
      <c r="BV191" s="63">
        <f t="shared" si="308"/>
        <v>0.42458179469129087</v>
      </c>
      <c r="BW191" s="63">
        <f t="shared" si="309"/>
        <v>0.24924336691587287</v>
      </c>
      <c r="BX191" s="63">
        <f t="shared" si="229"/>
        <v>0</v>
      </c>
      <c r="BY191" s="63">
        <f t="shared" si="310"/>
        <v>0</v>
      </c>
      <c r="BZ191" s="63">
        <f t="shared" si="311"/>
        <v>-0.40548017624135302</v>
      </c>
      <c r="CA191" s="63">
        <f t="shared" si="312"/>
        <v>0.24992935016140802</v>
      </c>
      <c r="CB191" s="63">
        <f t="shared" si="230"/>
        <v>0</v>
      </c>
      <c r="CC191" s="63">
        <f t="shared" si="313"/>
        <v>0</v>
      </c>
      <c r="CD191" s="63">
        <f t="shared" si="314"/>
        <v>0</v>
      </c>
      <c r="CE191" s="52">
        <f t="shared" si="315"/>
        <v>1.2652624718722992E-2</v>
      </c>
      <c r="CF191" s="63">
        <f t="shared" si="316"/>
        <v>0.24570340010529423</v>
      </c>
      <c r="CG191" s="63">
        <f t="shared" si="231"/>
        <v>0</v>
      </c>
      <c r="CH191" s="63">
        <f t="shared" si="317"/>
        <v>0</v>
      </c>
      <c r="CI191" s="63">
        <f t="shared" si="318"/>
        <v>1.3280425665298709E-2</v>
      </c>
      <c r="CJ191" s="63">
        <f t="shared" si="319"/>
        <v>0.24089742248305038</v>
      </c>
      <c r="CK191" s="63">
        <f t="shared" si="232"/>
        <v>0</v>
      </c>
      <c r="CL191" s="63">
        <f t="shared" si="320"/>
        <v>0</v>
      </c>
      <c r="CM191" s="53">
        <f t="shared" si="321"/>
        <v>0</v>
      </c>
    </row>
    <row r="192" spans="1:91" x14ac:dyDescent="0.55000000000000004">
      <c r="A192" s="64">
        <v>3.6827007259856899</v>
      </c>
      <c r="B192" s="64">
        <v>4.7886599347369199</v>
      </c>
      <c r="C192" s="50">
        <f t="shared" si="239"/>
        <v>1.7852364599583247E-2</v>
      </c>
      <c r="D192" s="12">
        <f t="shared" si="240"/>
        <v>2.2518313944626778E-2</v>
      </c>
      <c r="E192" s="12">
        <f t="shared" si="241"/>
        <v>2.7831822547847076E-2</v>
      </c>
      <c r="F192" s="51">
        <f t="shared" si="242"/>
        <v>3.2453471464075921E-2</v>
      </c>
      <c r="G192" s="52">
        <f t="shared" si="243"/>
        <v>0.35</v>
      </c>
      <c r="H192" s="63">
        <f t="shared" si="244"/>
        <v>0.6</v>
      </c>
      <c r="I192" s="52">
        <f t="shared" si="245"/>
        <v>0.17357746385590839</v>
      </c>
      <c r="J192" s="63">
        <f t="shared" si="246"/>
        <v>0.25790491164560958</v>
      </c>
      <c r="K192" s="63">
        <f t="shared" si="247"/>
        <v>0.54328574033587662</v>
      </c>
      <c r="L192" s="53">
        <f t="shared" si="248"/>
        <v>0.56412120311551817</v>
      </c>
      <c r="M192" s="52">
        <f t="shared" si="249"/>
        <v>8.8160624987034156E-2</v>
      </c>
      <c r="N192" s="63">
        <f t="shared" si="250"/>
        <v>9.5248728867616386E-2</v>
      </c>
      <c r="O192" s="63">
        <f t="shared" si="251"/>
        <v>-2.6800637223819812E-2</v>
      </c>
      <c r="P192" s="53">
        <f t="shared" si="252"/>
        <v>-2.5277628574024498E-2</v>
      </c>
      <c r="Q192" s="52">
        <f t="shared" si="253"/>
        <v>0.10162823793857798</v>
      </c>
      <c r="R192" s="63">
        <f t="shared" si="254"/>
        <v>-2.8820050278702099E-2</v>
      </c>
      <c r="S192" s="63">
        <f t="shared" si="255"/>
        <v>0.52538521440489916</v>
      </c>
      <c r="T192" s="53">
        <f t="shared" si="256"/>
        <v>0.49279548609303603</v>
      </c>
      <c r="U192" s="64">
        <v>0.95117259891867789</v>
      </c>
      <c r="V192" s="64">
        <v>4.8827401081322108E-2</v>
      </c>
      <c r="W192" s="63">
        <f t="shared" si="257"/>
        <v>9.064744840554223E-2</v>
      </c>
      <c r="X192" s="63">
        <f t="shared" si="258"/>
        <v>9.855383025448422E-2</v>
      </c>
      <c r="Y192" s="63">
        <f t="shared" si="259"/>
        <v>0.18920127866002645</v>
      </c>
      <c r="Z192" s="52">
        <f t="shared" si="260"/>
        <v>-0.42578738451377873</v>
      </c>
      <c r="AA192" s="63">
        <f t="shared" si="261"/>
        <v>0.24935559088961731</v>
      </c>
      <c r="AB192" s="63">
        <f t="shared" si="262"/>
        <v>0.54328574033587662</v>
      </c>
      <c r="AC192" s="53">
        <f t="shared" si="263"/>
        <v>-5.7681986174086042E-2</v>
      </c>
      <c r="AD192" s="52">
        <f t="shared" si="264"/>
        <v>-0.42578738451377873</v>
      </c>
      <c r="AE192" s="63">
        <f t="shared" si="265"/>
        <v>0.24935559088961731</v>
      </c>
      <c r="AF192" s="63">
        <f t="shared" si="266"/>
        <v>0.56412120311551817</v>
      </c>
      <c r="AG192" s="53">
        <f t="shared" si="267"/>
        <v>-5.989413861387391E-2</v>
      </c>
      <c r="AH192" s="52">
        <f t="shared" si="268"/>
        <v>0.44396808501171392</v>
      </c>
      <c r="AI192" s="63">
        <f t="shared" si="269"/>
        <v>0.24994809497936435</v>
      </c>
      <c r="AJ192" s="63">
        <f t="shared" si="270"/>
        <v>0.54328574033587662</v>
      </c>
      <c r="AK192" s="53">
        <f t="shared" si="271"/>
        <v>6.0287862867393523E-2</v>
      </c>
      <c r="AL192" s="63">
        <f t="shared" si="272"/>
        <v>0.44396808501171392</v>
      </c>
      <c r="AM192" s="63">
        <f t="shared" si="273"/>
        <v>0.24994809497936435</v>
      </c>
      <c r="AN192" s="63">
        <f t="shared" si="274"/>
        <v>0.56412120311551817</v>
      </c>
      <c r="AO192" s="65">
        <f t="shared" si="275"/>
        <v>6.2599952859045307E-2</v>
      </c>
      <c r="AP192" s="66">
        <f t="shared" si="276"/>
        <v>-0.42578738451377873</v>
      </c>
      <c r="AQ192" s="63">
        <f t="shared" si="277"/>
        <v>0.24935559088961731</v>
      </c>
      <c r="AR192" s="63">
        <f t="shared" si="278"/>
        <v>8.8160624987034156E-2</v>
      </c>
      <c r="AS192" s="63">
        <f t="shared" si="279"/>
        <v>-9.3602308583637887E-3</v>
      </c>
      <c r="AT192" s="63">
        <f t="shared" si="280"/>
        <v>0.44396808501171392</v>
      </c>
      <c r="AU192" s="63">
        <f t="shared" si="281"/>
        <v>0.24994809497936435</v>
      </c>
      <c r="AV192" s="63">
        <f t="shared" si="282"/>
        <v>-2.6800637223819812E-2</v>
      </c>
      <c r="AW192" s="63">
        <f t="shared" si="283"/>
        <v>-2.9740392978278812E-3</v>
      </c>
      <c r="AX192" s="63">
        <f t="shared" si="284"/>
        <v>-1.233427015619167E-2</v>
      </c>
      <c r="AY192" s="63">
        <f t="shared" si="285"/>
        <v>0.24812634468357506</v>
      </c>
      <c r="AZ192" s="63">
        <f t="shared" si="286"/>
        <v>3.6827007259856899</v>
      </c>
      <c r="BA192" s="65">
        <f t="shared" si="287"/>
        <v>-1.1270748571701995E-2</v>
      </c>
      <c r="BB192" s="66">
        <f t="shared" si="288"/>
        <v>-9.3602308583637887E-3</v>
      </c>
      <c r="BC192" s="63">
        <f t="shared" si="289"/>
        <v>-2.9740392978278812E-3</v>
      </c>
      <c r="BD192" s="63">
        <f t="shared" si="290"/>
        <v>-1.233427015619167E-2</v>
      </c>
      <c r="BE192" s="63">
        <f t="shared" si="291"/>
        <v>0.24812634468357506</v>
      </c>
      <c r="BF192" s="63">
        <f t="shared" si="292"/>
        <v>4.7886599347369199</v>
      </c>
      <c r="BG192" s="65">
        <f t="shared" si="293"/>
        <v>-1.4655489581048417E-2</v>
      </c>
      <c r="BH192" s="63">
        <f t="shared" si="294"/>
        <v>0.44396808501171392</v>
      </c>
      <c r="BI192" s="63">
        <f t="shared" si="295"/>
        <v>0.24994809497936435</v>
      </c>
      <c r="BJ192" s="63">
        <f t="shared" si="296"/>
        <v>-2.5277628574024498E-2</v>
      </c>
      <c r="BK192" s="63">
        <f t="shared" si="297"/>
        <v>-0.42578738451377873</v>
      </c>
      <c r="BL192" s="63">
        <f t="shared" si="298"/>
        <v>0.24935559088961731</v>
      </c>
      <c r="BM192" s="63">
        <f t="shared" si="299"/>
        <v>9.5248728867616386E-2</v>
      </c>
      <c r="BN192" s="63">
        <f t="shared" si="300"/>
        <v>-1.0112792318540273E-2</v>
      </c>
      <c r="BO192" s="63">
        <f t="shared" si="301"/>
        <v>-2.8050325858756243E-3</v>
      </c>
      <c r="BP192" s="63">
        <f t="shared" si="302"/>
        <v>-1.2917824904415898E-2</v>
      </c>
      <c r="BQ192" s="63">
        <f t="shared" si="303"/>
        <v>0.24588847131101846</v>
      </c>
      <c r="BR192" s="63">
        <f t="shared" si="304"/>
        <v>3.6827007259856899</v>
      </c>
      <c r="BS192" s="65">
        <f t="shared" si="305"/>
        <v>-1.1697525159119796E-2</v>
      </c>
      <c r="BT192" s="63">
        <f t="shared" si="306"/>
        <v>4.7886599347369199</v>
      </c>
      <c r="BU192" s="65">
        <f t="shared" si="307"/>
        <v>-1.5210432297634316E-2</v>
      </c>
      <c r="BV192" s="63">
        <f t="shared" si="308"/>
        <v>-0.42578738451377873</v>
      </c>
      <c r="BW192" s="63">
        <f t="shared" si="309"/>
        <v>0.24935559088961731</v>
      </c>
      <c r="BX192" s="63">
        <f t="shared" si="229"/>
        <v>0</v>
      </c>
      <c r="BY192" s="63">
        <f t="shared" si="310"/>
        <v>0</v>
      </c>
      <c r="BZ192" s="63">
        <f t="shared" si="311"/>
        <v>0.44396808501171392</v>
      </c>
      <c r="CA192" s="63">
        <f t="shared" si="312"/>
        <v>0.24994809497936435</v>
      </c>
      <c r="CB192" s="63">
        <f t="shared" si="230"/>
        <v>0</v>
      </c>
      <c r="CC192" s="63">
        <f t="shared" si="313"/>
        <v>0</v>
      </c>
      <c r="CD192" s="63">
        <f t="shared" si="314"/>
        <v>0</v>
      </c>
      <c r="CE192" s="52">
        <f t="shared" si="315"/>
        <v>-1.233427015619167E-2</v>
      </c>
      <c r="CF192" s="63">
        <f t="shared" si="316"/>
        <v>0.24812634468357506</v>
      </c>
      <c r="CG192" s="63">
        <f t="shared" si="231"/>
        <v>0</v>
      </c>
      <c r="CH192" s="63">
        <f t="shared" si="317"/>
        <v>0</v>
      </c>
      <c r="CI192" s="63">
        <f t="shared" si="318"/>
        <v>-1.2917824904415898E-2</v>
      </c>
      <c r="CJ192" s="63">
        <f t="shared" si="319"/>
        <v>0.24588847131101846</v>
      </c>
      <c r="CK192" s="63">
        <f t="shared" si="232"/>
        <v>0</v>
      </c>
      <c r="CL192" s="63">
        <f t="shared" si="320"/>
        <v>0</v>
      </c>
      <c r="CM192" s="53">
        <f t="shared" si="321"/>
        <v>0</v>
      </c>
    </row>
    <row r="193" spans="1:91" x14ac:dyDescent="0.55000000000000004">
      <c r="A193" s="64">
        <v>3.2981463411179899</v>
      </c>
      <c r="B193" s="64">
        <v>4.8520538914705202</v>
      </c>
      <c r="C193" s="50">
        <f t="shared" si="239"/>
        <v>1.8415902028168347E-2</v>
      </c>
      <c r="D193" s="12">
        <f t="shared" si="240"/>
        <v>2.3251088423679199E-2</v>
      </c>
      <c r="E193" s="12">
        <f t="shared" si="241"/>
        <v>2.8416698805803067E-2</v>
      </c>
      <c r="F193" s="51">
        <f t="shared" si="242"/>
        <v>3.3213993078957636E-2</v>
      </c>
      <c r="G193" s="52">
        <f t="shared" si="243"/>
        <v>0.35</v>
      </c>
      <c r="H193" s="63">
        <f t="shared" si="244"/>
        <v>0.6</v>
      </c>
      <c r="I193" s="52">
        <f t="shared" si="245"/>
        <v>0.17355387395962862</v>
      </c>
      <c r="J193" s="63">
        <f t="shared" si="246"/>
        <v>0.25487851556304264</v>
      </c>
      <c r="K193" s="63">
        <f t="shared" si="247"/>
        <v>0.54327988705516461</v>
      </c>
      <c r="L193" s="53">
        <f t="shared" si="248"/>
        <v>0.56337690334133095</v>
      </c>
      <c r="M193" s="52">
        <f t="shared" si="249"/>
        <v>9.1044724295738455E-2</v>
      </c>
      <c r="N193" s="63">
        <f t="shared" si="250"/>
        <v>9.8243435798310075E-2</v>
      </c>
      <c r="O193" s="63">
        <f t="shared" si="251"/>
        <v>-2.9815030367189486E-2</v>
      </c>
      <c r="P193" s="53">
        <f t="shared" si="252"/>
        <v>-2.8407626216976765E-2</v>
      </c>
      <c r="Q193" s="52">
        <f t="shared" si="253"/>
        <v>0.10481085016602218</v>
      </c>
      <c r="R193" s="63">
        <f t="shared" si="254"/>
        <v>-3.2202106819831391E-2</v>
      </c>
      <c r="S193" s="63">
        <f t="shared" si="255"/>
        <v>0.52617875177672213</v>
      </c>
      <c r="T193" s="53">
        <f t="shared" si="256"/>
        <v>0.49195016890627846</v>
      </c>
      <c r="U193" s="64">
        <v>0.6393487177417887</v>
      </c>
      <c r="V193" s="64">
        <v>0.3606512822582113</v>
      </c>
      <c r="W193" s="63">
        <f t="shared" si="257"/>
        <v>6.4037205982671623E-3</v>
      </c>
      <c r="X193" s="63">
        <f t="shared" si="258"/>
        <v>8.619698817510995E-3</v>
      </c>
      <c r="Y193" s="63">
        <f t="shared" si="259"/>
        <v>1.5023419415778158E-2</v>
      </c>
      <c r="Z193" s="52">
        <f t="shared" si="260"/>
        <v>-0.11316996596506657</v>
      </c>
      <c r="AA193" s="63">
        <f t="shared" si="261"/>
        <v>0.24931467295541276</v>
      </c>
      <c r="AB193" s="63">
        <f t="shared" si="262"/>
        <v>0.54327988705516461</v>
      </c>
      <c r="AC193" s="53">
        <f t="shared" si="263"/>
        <v>-1.532860564227884E-2</v>
      </c>
      <c r="AD193" s="52">
        <f t="shared" si="264"/>
        <v>-0.11316996596506657</v>
      </c>
      <c r="AE193" s="63">
        <f t="shared" si="265"/>
        <v>0.24931467295541276</v>
      </c>
      <c r="AF193" s="63">
        <f t="shared" si="266"/>
        <v>0.56337690334133095</v>
      </c>
      <c r="AG193" s="53">
        <f t="shared" si="267"/>
        <v>-1.5895641611357186E-2</v>
      </c>
      <c r="AH193" s="52">
        <f t="shared" si="268"/>
        <v>0.13129888664806716</v>
      </c>
      <c r="AI193" s="63">
        <f t="shared" si="269"/>
        <v>0.24993520021936258</v>
      </c>
      <c r="AJ193" s="63">
        <f t="shared" si="270"/>
        <v>0.54327988705516461</v>
      </c>
      <c r="AK193" s="53">
        <f t="shared" si="271"/>
        <v>1.7828388776334077E-2</v>
      </c>
      <c r="AL193" s="63">
        <f t="shared" si="272"/>
        <v>0.13129888664806716</v>
      </c>
      <c r="AM193" s="63">
        <f t="shared" si="273"/>
        <v>0.24993520021936258</v>
      </c>
      <c r="AN193" s="63">
        <f t="shared" si="274"/>
        <v>0.56337690334133095</v>
      </c>
      <c r="AO193" s="65">
        <f t="shared" si="275"/>
        <v>1.8487896753955398E-2</v>
      </c>
      <c r="AP193" s="66">
        <f t="shared" si="276"/>
        <v>-0.11316996596506657</v>
      </c>
      <c r="AQ193" s="63">
        <f t="shared" si="277"/>
        <v>0.24931467295541276</v>
      </c>
      <c r="AR193" s="63">
        <f t="shared" si="278"/>
        <v>9.1044724295738455E-2</v>
      </c>
      <c r="AS193" s="63">
        <f t="shared" si="279"/>
        <v>-2.5688208008290757E-3</v>
      </c>
      <c r="AT193" s="63">
        <f t="shared" si="280"/>
        <v>0.13129888664806716</v>
      </c>
      <c r="AU193" s="63">
        <f t="shared" si="281"/>
        <v>0.24993520021936258</v>
      </c>
      <c r="AV193" s="63">
        <f t="shared" si="282"/>
        <v>-2.9815030367189486E-2</v>
      </c>
      <c r="AW193" s="63">
        <f t="shared" si="283"/>
        <v>-9.7841640272334769E-4</v>
      </c>
      <c r="AX193" s="63">
        <f t="shared" si="284"/>
        <v>-3.5472372035524231E-3</v>
      </c>
      <c r="AY193" s="63">
        <f t="shared" si="285"/>
        <v>0.24812685137649221</v>
      </c>
      <c r="AZ193" s="63">
        <f t="shared" si="286"/>
        <v>3.2981463411179899</v>
      </c>
      <c r="BA193" s="65">
        <f t="shared" si="287"/>
        <v>-2.90291230943376E-3</v>
      </c>
      <c r="BB193" s="66">
        <f t="shared" si="288"/>
        <v>-2.5688208008290757E-3</v>
      </c>
      <c r="BC193" s="63">
        <f t="shared" si="289"/>
        <v>-9.7841640272334769E-4</v>
      </c>
      <c r="BD193" s="63">
        <f t="shared" si="290"/>
        <v>-3.5472372035524231E-3</v>
      </c>
      <c r="BE193" s="63">
        <f t="shared" si="291"/>
        <v>0.24812685137649221</v>
      </c>
      <c r="BF193" s="63">
        <f t="shared" si="292"/>
        <v>4.8520538914705202</v>
      </c>
      <c r="BG193" s="65">
        <f t="shared" si="293"/>
        <v>-4.2706070352267192E-3</v>
      </c>
      <c r="BH193" s="63">
        <f t="shared" si="294"/>
        <v>0.13129888664806716</v>
      </c>
      <c r="BI193" s="63">
        <f t="shared" si="295"/>
        <v>0.24993520021936258</v>
      </c>
      <c r="BJ193" s="63">
        <f t="shared" si="296"/>
        <v>-2.8407626216976765E-2</v>
      </c>
      <c r="BK193" s="63">
        <f t="shared" si="297"/>
        <v>-0.11316996596506657</v>
      </c>
      <c r="BL193" s="63">
        <f t="shared" si="298"/>
        <v>0.24931467295541276</v>
      </c>
      <c r="BM193" s="63">
        <f t="shared" si="299"/>
        <v>9.8243435798310075E-2</v>
      </c>
      <c r="BN193" s="63">
        <f t="shared" si="300"/>
        <v>-2.7719319639416765E-3</v>
      </c>
      <c r="BO193" s="63">
        <f t="shared" si="301"/>
        <v>-9.3223072761686122E-4</v>
      </c>
      <c r="BP193" s="63">
        <f t="shared" si="302"/>
        <v>-3.7041626915585379E-3</v>
      </c>
      <c r="BQ193" s="63">
        <f t="shared" si="303"/>
        <v>0.24598336812286359</v>
      </c>
      <c r="BR193" s="63">
        <f t="shared" si="304"/>
        <v>3.2981463411179899</v>
      </c>
      <c r="BS193" s="65">
        <f t="shared" si="305"/>
        <v>-3.0051469850138337E-3</v>
      </c>
      <c r="BT193" s="63">
        <f t="shared" si="306"/>
        <v>4.8520538914705202</v>
      </c>
      <c r="BU193" s="65">
        <f t="shared" si="307"/>
        <v>-4.4210091411937252E-3</v>
      </c>
      <c r="BV193" s="63">
        <f t="shared" si="308"/>
        <v>-0.11316996596506657</v>
      </c>
      <c r="BW193" s="63">
        <f t="shared" si="309"/>
        <v>0.24931467295541276</v>
      </c>
      <c r="BX193" s="63">
        <f t="shared" si="229"/>
        <v>0</v>
      </c>
      <c r="BY193" s="63">
        <f t="shared" si="310"/>
        <v>0</v>
      </c>
      <c r="BZ193" s="63">
        <f t="shared" si="311"/>
        <v>0.13129888664806716</v>
      </c>
      <c r="CA193" s="63">
        <f t="shared" si="312"/>
        <v>0.24993520021936258</v>
      </c>
      <c r="CB193" s="63">
        <f t="shared" si="230"/>
        <v>0</v>
      </c>
      <c r="CC193" s="63">
        <f t="shared" si="313"/>
        <v>0</v>
      </c>
      <c r="CD193" s="63">
        <f t="shared" si="314"/>
        <v>0</v>
      </c>
      <c r="CE193" s="52">
        <f t="shared" si="315"/>
        <v>-3.5472372035524231E-3</v>
      </c>
      <c r="CF193" s="63">
        <f t="shared" si="316"/>
        <v>0.24812685137649221</v>
      </c>
      <c r="CG193" s="63">
        <f t="shared" si="231"/>
        <v>0</v>
      </c>
      <c r="CH193" s="63">
        <f t="shared" si="317"/>
        <v>0</v>
      </c>
      <c r="CI193" s="63">
        <f t="shared" si="318"/>
        <v>-3.7041626915585379E-3</v>
      </c>
      <c r="CJ193" s="63">
        <f t="shared" si="319"/>
        <v>0.24598336812286359</v>
      </c>
      <c r="CK193" s="63">
        <f t="shared" si="232"/>
        <v>0</v>
      </c>
      <c r="CL193" s="63">
        <f t="shared" si="320"/>
        <v>0</v>
      </c>
      <c r="CM193" s="53">
        <f t="shared" si="321"/>
        <v>0</v>
      </c>
    </row>
    <row r="194" spans="1:91" x14ac:dyDescent="0.55000000000000004">
      <c r="A194" s="64">
        <v>4.8872034909740201</v>
      </c>
      <c r="B194" s="64">
        <v>5.9839895359911202</v>
      </c>
      <c r="C194" s="50">
        <f t="shared" si="239"/>
        <v>1.8561047643640034E-2</v>
      </c>
      <c r="D194" s="12">
        <f t="shared" si="240"/>
        <v>2.3464618775440534E-2</v>
      </c>
      <c r="E194" s="12">
        <f t="shared" si="241"/>
        <v>2.8566956155053759E-2</v>
      </c>
      <c r="F194" s="51">
        <f t="shared" si="242"/>
        <v>3.3435043536017325E-2</v>
      </c>
      <c r="G194" s="52">
        <f t="shared" si="243"/>
        <v>0.35</v>
      </c>
      <c r="H194" s="63">
        <f t="shared" si="244"/>
        <v>0.6</v>
      </c>
      <c r="I194" s="52">
        <f t="shared" si="245"/>
        <v>0.23112365005838961</v>
      </c>
      <c r="J194" s="63">
        <f t="shared" si="246"/>
        <v>0.33968747850241571</v>
      </c>
      <c r="K194" s="63">
        <f t="shared" si="247"/>
        <v>0.55752506669460999</v>
      </c>
      <c r="L194" s="53">
        <f t="shared" si="248"/>
        <v>0.58411460573031848</v>
      </c>
      <c r="M194" s="52">
        <f t="shared" si="249"/>
        <v>9.1811154577852397E-2</v>
      </c>
      <c r="N194" s="63">
        <f t="shared" si="250"/>
        <v>9.903821787887794E-2</v>
      </c>
      <c r="O194" s="63">
        <f t="shared" si="251"/>
        <v>-3.0706449806006189E-2</v>
      </c>
      <c r="P194" s="53">
        <f t="shared" si="252"/>
        <v>-2.9332021054674536E-2</v>
      </c>
      <c r="Q194" s="52">
        <f t="shared" si="253"/>
        <v>0.10903668966788047</v>
      </c>
      <c r="R194" s="63">
        <f t="shared" si="254"/>
        <v>-3.4252877389672913E-2</v>
      </c>
      <c r="S194" s="63">
        <f t="shared" si="255"/>
        <v>0.52723219746266226</v>
      </c>
      <c r="T194" s="53">
        <f t="shared" si="256"/>
        <v>0.4914376177943125</v>
      </c>
      <c r="U194" s="64">
        <v>0.99564721674551127</v>
      </c>
      <c r="V194" s="64">
        <v>4.3527832544887346E-3</v>
      </c>
      <c r="W194" s="63">
        <f t="shared" si="257"/>
        <v>0.1097063151448759</v>
      </c>
      <c r="X194" s="63">
        <f t="shared" si="258"/>
        <v>0.11862581801934374</v>
      </c>
      <c r="Y194" s="63">
        <f t="shared" si="259"/>
        <v>0.22833213316421963</v>
      </c>
      <c r="Z194" s="52">
        <f t="shared" si="260"/>
        <v>-0.46841501928284901</v>
      </c>
      <c r="AA194" s="63">
        <f t="shared" si="261"/>
        <v>0.24925840742135458</v>
      </c>
      <c r="AB194" s="63">
        <f t="shared" si="262"/>
        <v>0.55752506669460999</v>
      </c>
      <c r="AC194" s="53">
        <f t="shared" si="263"/>
        <v>-6.5094609504731768E-2</v>
      </c>
      <c r="AD194" s="52">
        <f t="shared" si="264"/>
        <v>-0.46841501928284901</v>
      </c>
      <c r="AE194" s="63">
        <f t="shared" si="265"/>
        <v>0.24925840742135458</v>
      </c>
      <c r="AF194" s="63">
        <f t="shared" si="266"/>
        <v>0.58411460573031848</v>
      </c>
      <c r="AG194" s="53">
        <f t="shared" si="267"/>
        <v>-6.8199107874108864E-2</v>
      </c>
      <c r="AH194" s="52">
        <f t="shared" si="268"/>
        <v>0.48708483453982376</v>
      </c>
      <c r="AI194" s="63">
        <f t="shared" si="269"/>
        <v>0.24992668561096373</v>
      </c>
      <c r="AJ194" s="63">
        <f t="shared" si="270"/>
        <v>0.55752506669460999</v>
      </c>
      <c r="AK194" s="53">
        <f t="shared" si="271"/>
        <v>6.78705918132151E-2</v>
      </c>
      <c r="AL194" s="63">
        <f t="shared" si="272"/>
        <v>0.48708483453982376</v>
      </c>
      <c r="AM194" s="63">
        <f t="shared" si="273"/>
        <v>0.24992668561096373</v>
      </c>
      <c r="AN194" s="63">
        <f t="shared" si="274"/>
        <v>0.58411460573031848</v>
      </c>
      <c r="AO194" s="65">
        <f t="shared" si="275"/>
        <v>7.1107482597504518E-2</v>
      </c>
      <c r="AP194" s="66">
        <f t="shared" si="276"/>
        <v>-0.46841501928284901</v>
      </c>
      <c r="AQ194" s="63">
        <f t="shared" si="277"/>
        <v>0.24925840742135458</v>
      </c>
      <c r="AR194" s="63">
        <f t="shared" si="278"/>
        <v>9.1811154577852397E-2</v>
      </c>
      <c r="AS194" s="63">
        <f t="shared" si="279"/>
        <v>-1.0719538209925022E-2</v>
      </c>
      <c r="AT194" s="63">
        <f t="shared" si="280"/>
        <v>0.48708483453982376</v>
      </c>
      <c r="AU194" s="63">
        <f t="shared" si="281"/>
        <v>0.24992668561096373</v>
      </c>
      <c r="AV194" s="63">
        <f t="shared" si="282"/>
        <v>-3.0706449806006189E-2</v>
      </c>
      <c r="AW194" s="63">
        <f t="shared" si="283"/>
        <v>-3.7380649684007694E-3</v>
      </c>
      <c r="AX194" s="63">
        <f t="shared" si="284"/>
        <v>-1.4457603178325791E-2</v>
      </c>
      <c r="AY194" s="63">
        <f t="shared" si="285"/>
        <v>0.24669086670178067</v>
      </c>
      <c r="AZ194" s="63">
        <f t="shared" si="286"/>
        <v>4.8872034909740201</v>
      </c>
      <c r="BA194" s="65">
        <f t="shared" si="287"/>
        <v>-1.7430497926543803E-2</v>
      </c>
      <c r="BB194" s="66">
        <f t="shared" si="288"/>
        <v>-1.0719538209925022E-2</v>
      </c>
      <c r="BC194" s="63">
        <f t="shared" si="289"/>
        <v>-3.7380649684007694E-3</v>
      </c>
      <c r="BD194" s="63">
        <f t="shared" si="290"/>
        <v>-1.4457603178325791E-2</v>
      </c>
      <c r="BE194" s="63">
        <f t="shared" si="291"/>
        <v>0.24669086670178067</v>
      </c>
      <c r="BF194" s="63">
        <f t="shared" si="292"/>
        <v>5.9839895359911202</v>
      </c>
      <c r="BG194" s="65">
        <f t="shared" si="293"/>
        <v>-2.1342249691912313E-2</v>
      </c>
      <c r="BH194" s="63">
        <f t="shared" si="294"/>
        <v>0.48708483453982376</v>
      </c>
      <c r="BI194" s="63">
        <f t="shared" si="295"/>
        <v>0.24992668561096373</v>
      </c>
      <c r="BJ194" s="63">
        <f t="shared" si="296"/>
        <v>-2.9332021054674536E-2</v>
      </c>
      <c r="BK194" s="63">
        <f t="shared" si="297"/>
        <v>-0.46841501928284901</v>
      </c>
      <c r="BL194" s="63">
        <f t="shared" si="298"/>
        <v>0.24925840742135458</v>
      </c>
      <c r="BM194" s="63">
        <f t="shared" si="299"/>
        <v>9.903821787887794E-2</v>
      </c>
      <c r="BN194" s="63">
        <f t="shared" si="300"/>
        <v>-1.1563343971404669E-2</v>
      </c>
      <c r="BO194" s="63">
        <f t="shared" si="301"/>
        <v>-3.5707481994687019E-3</v>
      </c>
      <c r="BP194" s="63">
        <f t="shared" si="302"/>
        <v>-1.5134092170873371E-2</v>
      </c>
      <c r="BQ194" s="63">
        <f t="shared" si="303"/>
        <v>0.24292473310283308</v>
      </c>
      <c r="BR194" s="63">
        <f t="shared" si="304"/>
        <v>4.8872034909740201</v>
      </c>
      <c r="BS194" s="65">
        <f t="shared" si="305"/>
        <v>-1.7967536311196724E-2</v>
      </c>
      <c r="BT194" s="63">
        <f t="shared" si="306"/>
        <v>5.9839895359911202</v>
      </c>
      <c r="BU194" s="65">
        <f t="shared" si="307"/>
        <v>-2.1999810213000449E-2</v>
      </c>
      <c r="BV194" s="63">
        <f t="shared" si="308"/>
        <v>-0.46841501928284901</v>
      </c>
      <c r="BW194" s="63">
        <f t="shared" si="309"/>
        <v>0.24925840742135458</v>
      </c>
      <c r="BX194" s="63">
        <f t="shared" si="229"/>
        <v>0</v>
      </c>
      <c r="BY194" s="63">
        <f t="shared" si="310"/>
        <v>0</v>
      </c>
      <c r="BZ194" s="63">
        <f t="shared" si="311"/>
        <v>0.48708483453982376</v>
      </c>
      <c r="CA194" s="63">
        <f t="shared" si="312"/>
        <v>0.24992668561096373</v>
      </c>
      <c r="CB194" s="63">
        <f t="shared" si="230"/>
        <v>0</v>
      </c>
      <c r="CC194" s="63">
        <f t="shared" si="313"/>
        <v>0</v>
      </c>
      <c r="CD194" s="63">
        <f t="shared" si="314"/>
        <v>0</v>
      </c>
      <c r="CE194" s="52">
        <f t="shared" si="315"/>
        <v>-1.4457603178325791E-2</v>
      </c>
      <c r="CF194" s="63">
        <f t="shared" si="316"/>
        <v>0.24669086670178067</v>
      </c>
      <c r="CG194" s="63">
        <f t="shared" si="231"/>
        <v>0</v>
      </c>
      <c r="CH194" s="63">
        <f t="shared" si="317"/>
        <v>0</v>
      </c>
      <c r="CI194" s="63">
        <f t="shared" si="318"/>
        <v>-1.5134092170873371E-2</v>
      </c>
      <c r="CJ194" s="63">
        <f t="shared" si="319"/>
        <v>0.24292473310283308</v>
      </c>
      <c r="CK194" s="63">
        <f t="shared" si="232"/>
        <v>0</v>
      </c>
      <c r="CL194" s="63">
        <f t="shared" si="320"/>
        <v>0</v>
      </c>
      <c r="CM194" s="53">
        <f t="shared" si="321"/>
        <v>0</v>
      </c>
    </row>
    <row r="195" spans="1:91" x14ac:dyDescent="0.55000000000000004">
      <c r="A195" s="64">
        <v>5.1341775920628701</v>
      </c>
      <c r="B195" s="64">
        <v>6.2839590264222904</v>
      </c>
      <c r="C195" s="50">
        <f t="shared" si="239"/>
        <v>1.9432572539967226E-2</v>
      </c>
      <c r="D195" s="12">
        <f t="shared" si="240"/>
        <v>2.453173126003615E-2</v>
      </c>
      <c r="E195" s="12">
        <f t="shared" si="241"/>
        <v>2.9465332970613597E-2</v>
      </c>
      <c r="F195" s="51">
        <f t="shared" si="242"/>
        <v>3.453503404666735E-2</v>
      </c>
      <c r="G195" s="52">
        <f t="shared" si="243"/>
        <v>0.35</v>
      </c>
      <c r="H195" s="63">
        <f t="shared" si="244"/>
        <v>0.6</v>
      </c>
      <c r="I195" s="52">
        <f t="shared" si="245"/>
        <v>0.25392667257610602</v>
      </c>
      <c r="J195" s="63">
        <f t="shared" si="246"/>
        <v>0.36829699120575199</v>
      </c>
      <c r="K195" s="63">
        <f t="shared" si="247"/>
        <v>0.56314275168999284</v>
      </c>
      <c r="L195" s="53">
        <f t="shared" si="248"/>
        <v>0.5910474074631169</v>
      </c>
      <c r="M195" s="52">
        <f t="shared" si="249"/>
        <v>9.506588505308898E-2</v>
      </c>
      <c r="N195" s="63">
        <f t="shared" si="250"/>
        <v>0.10244817327258339</v>
      </c>
      <c r="O195" s="63">
        <f t="shared" si="251"/>
        <v>-3.4099979396666945E-2</v>
      </c>
      <c r="P195" s="53">
        <f t="shared" si="252"/>
        <v>-3.2887395184549764E-2</v>
      </c>
      <c r="Q195" s="52">
        <f t="shared" si="253"/>
        <v>0.11408739131273368</v>
      </c>
      <c r="R195" s="63">
        <f t="shared" si="254"/>
        <v>-3.864116589205422E-2</v>
      </c>
      <c r="S195" s="63">
        <f t="shared" si="255"/>
        <v>0.52849095150398551</v>
      </c>
      <c r="T195" s="53">
        <f t="shared" si="256"/>
        <v>0.49034091036126332</v>
      </c>
      <c r="U195" s="64">
        <v>0.84024741660968594</v>
      </c>
      <c r="V195" s="64">
        <v>0.15975258339031406</v>
      </c>
      <c r="W195" s="63">
        <f t="shared" si="257"/>
        <v>4.8596046767600903E-2</v>
      </c>
      <c r="X195" s="63">
        <f t="shared" si="258"/>
        <v>5.4644320964725629E-2</v>
      </c>
      <c r="Y195" s="63">
        <f t="shared" si="259"/>
        <v>0.10324036773232653</v>
      </c>
      <c r="Z195" s="52">
        <f t="shared" si="260"/>
        <v>-0.31175646510570043</v>
      </c>
      <c r="AA195" s="63">
        <f t="shared" si="261"/>
        <v>0.24918826568239755</v>
      </c>
      <c r="AB195" s="63">
        <f t="shared" si="262"/>
        <v>0.56314275168999284</v>
      </c>
      <c r="AC195" s="53">
        <f t="shared" si="263"/>
        <v>-4.3748337572678868E-2</v>
      </c>
      <c r="AD195" s="52">
        <f t="shared" si="264"/>
        <v>-0.31175646510570043</v>
      </c>
      <c r="AE195" s="63">
        <f t="shared" si="265"/>
        <v>0.24918826568239755</v>
      </c>
      <c r="AF195" s="63">
        <f t="shared" si="266"/>
        <v>0.5910474074631169</v>
      </c>
      <c r="AG195" s="53">
        <f t="shared" si="267"/>
        <v>-4.5916140135969369E-2</v>
      </c>
      <c r="AH195" s="52">
        <f t="shared" si="268"/>
        <v>0.33058832697094925</v>
      </c>
      <c r="AI195" s="63">
        <f t="shared" si="269"/>
        <v>0.24990670198735088</v>
      </c>
      <c r="AJ195" s="63">
        <f t="shared" si="270"/>
        <v>0.56314275168999284</v>
      </c>
      <c r="AK195" s="53">
        <f t="shared" si="271"/>
        <v>4.6524735888136978E-2</v>
      </c>
      <c r="AL195" s="63">
        <f t="shared" si="272"/>
        <v>0.33058832697094925</v>
      </c>
      <c r="AM195" s="63">
        <f t="shared" si="273"/>
        <v>0.24990670198735088</v>
      </c>
      <c r="AN195" s="63">
        <f t="shared" si="274"/>
        <v>0.5910474074631169</v>
      </c>
      <c r="AO195" s="65">
        <f t="shared" si="275"/>
        <v>4.8830113584996081E-2</v>
      </c>
      <c r="AP195" s="66">
        <f t="shared" si="276"/>
        <v>-0.31175646510570043</v>
      </c>
      <c r="AQ195" s="63">
        <f t="shared" si="277"/>
        <v>0.24918826568239755</v>
      </c>
      <c r="AR195" s="63">
        <f t="shared" si="278"/>
        <v>9.506588505308898E-2</v>
      </c>
      <c r="AS195" s="63">
        <f t="shared" si="279"/>
        <v>-7.3852933709382387E-3</v>
      </c>
      <c r="AT195" s="63">
        <f t="shared" si="280"/>
        <v>0.33058832697094925</v>
      </c>
      <c r="AU195" s="63">
        <f t="shared" si="281"/>
        <v>0.24990670198735088</v>
      </c>
      <c r="AV195" s="63">
        <f t="shared" si="282"/>
        <v>-3.4099979396666945E-2</v>
      </c>
      <c r="AW195" s="63">
        <f t="shared" si="283"/>
        <v>-2.8172120309810861E-3</v>
      </c>
      <c r="AX195" s="63">
        <f t="shared" si="284"/>
        <v>-1.0202505401919325E-2</v>
      </c>
      <c r="AY195" s="63">
        <f t="shared" si="285"/>
        <v>0.2460129929090159</v>
      </c>
      <c r="AZ195" s="63">
        <f t="shared" si="286"/>
        <v>5.1341775920628701</v>
      </c>
      <c r="BA195" s="65">
        <f t="shared" si="287"/>
        <v>-1.288652334362273E-2</v>
      </c>
      <c r="BB195" s="66">
        <f t="shared" si="288"/>
        <v>-7.3852933709382387E-3</v>
      </c>
      <c r="BC195" s="63">
        <f t="shared" si="289"/>
        <v>-2.8172120309810861E-3</v>
      </c>
      <c r="BD195" s="63">
        <f t="shared" si="290"/>
        <v>-1.0202505401919325E-2</v>
      </c>
      <c r="BE195" s="63">
        <f t="shared" si="291"/>
        <v>0.2460129929090159</v>
      </c>
      <c r="BF195" s="63">
        <f t="shared" si="292"/>
        <v>6.2839590264222904</v>
      </c>
      <c r="BG195" s="65">
        <f t="shared" si="293"/>
        <v>-1.5772415977497026E-2</v>
      </c>
      <c r="BH195" s="63">
        <f t="shared" si="294"/>
        <v>0.33058832697094925</v>
      </c>
      <c r="BI195" s="63">
        <f t="shared" si="295"/>
        <v>0.24990670198735088</v>
      </c>
      <c r="BJ195" s="63">
        <f t="shared" si="296"/>
        <v>-3.2887395184549764E-2</v>
      </c>
      <c r="BK195" s="63">
        <f t="shared" si="297"/>
        <v>-0.31175646510570043</v>
      </c>
      <c r="BL195" s="63">
        <f t="shared" si="298"/>
        <v>0.24918826568239755</v>
      </c>
      <c r="BM195" s="63">
        <f t="shared" si="299"/>
        <v>0.10244817327258339</v>
      </c>
      <c r="BN195" s="63">
        <f t="shared" si="300"/>
        <v>-7.9587942037484625E-3</v>
      </c>
      <c r="BO195" s="63">
        <f t="shared" si="301"/>
        <v>-2.7170328845007763E-3</v>
      </c>
      <c r="BP195" s="63">
        <f t="shared" si="302"/>
        <v>-1.0675827088249238E-2</v>
      </c>
      <c r="BQ195" s="63">
        <f t="shared" si="303"/>
        <v>0.24171036959424516</v>
      </c>
      <c r="BR195" s="63">
        <f t="shared" si="304"/>
        <v>5.1341775920628701</v>
      </c>
      <c r="BS195" s="65">
        <f t="shared" si="305"/>
        <v>-1.3248530211908156E-2</v>
      </c>
      <c r="BT195" s="63">
        <f t="shared" si="306"/>
        <v>6.2839590264222904</v>
      </c>
      <c r="BU195" s="65">
        <f t="shared" si="307"/>
        <v>-1.6215493040336811E-2</v>
      </c>
      <c r="BV195" s="63">
        <f t="shared" si="308"/>
        <v>-0.31175646510570043</v>
      </c>
      <c r="BW195" s="63">
        <f t="shared" si="309"/>
        <v>0.24918826568239755</v>
      </c>
      <c r="BX195" s="63">
        <f t="shared" si="229"/>
        <v>0</v>
      </c>
      <c r="BY195" s="63">
        <f t="shared" si="310"/>
        <v>0</v>
      </c>
      <c r="BZ195" s="63">
        <f t="shared" si="311"/>
        <v>0.33058832697094925</v>
      </c>
      <c r="CA195" s="63">
        <f t="shared" si="312"/>
        <v>0.24990670198735088</v>
      </c>
      <c r="CB195" s="63">
        <f t="shared" si="230"/>
        <v>0</v>
      </c>
      <c r="CC195" s="63">
        <f t="shared" si="313"/>
        <v>0</v>
      </c>
      <c r="CD195" s="63">
        <f t="shared" si="314"/>
        <v>0</v>
      </c>
      <c r="CE195" s="52">
        <f t="shared" si="315"/>
        <v>-1.0202505401919325E-2</v>
      </c>
      <c r="CF195" s="63">
        <f t="shared" si="316"/>
        <v>0.2460129929090159</v>
      </c>
      <c r="CG195" s="63">
        <f t="shared" si="231"/>
        <v>0</v>
      </c>
      <c r="CH195" s="63">
        <f t="shared" si="317"/>
        <v>0</v>
      </c>
      <c r="CI195" s="63">
        <f t="shared" si="318"/>
        <v>-1.0675827088249238E-2</v>
      </c>
      <c r="CJ195" s="63">
        <f t="shared" si="319"/>
        <v>0.24171036959424516</v>
      </c>
      <c r="CK195" s="63">
        <f t="shared" si="232"/>
        <v>0</v>
      </c>
      <c r="CL195" s="63">
        <f t="shared" si="320"/>
        <v>0</v>
      </c>
      <c r="CM195" s="53">
        <f t="shared" si="321"/>
        <v>0</v>
      </c>
    </row>
    <row r="196" spans="1:91" x14ac:dyDescent="0.55000000000000004">
      <c r="A196" s="64">
        <v>4.0830178577422096</v>
      </c>
      <c r="B196" s="64">
        <v>4.9411420351711399</v>
      </c>
      <c r="C196" s="50">
        <f t="shared" si="239"/>
        <v>2.0076898707148363E-2</v>
      </c>
      <c r="D196" s="12">
        <f t="shared" si="240"/>
        <v>2.5320352058911002E-2</v>
      </c>
      <c r="E196" s="12">
        <f t="shared" si="241"/>
        <v>3.0127759481209004E-2</v>
      </c>
      <c r="F196" s="51">
        <f t="shared" si="242"/>
        <v>3.5345808698684193E-2</v>
      </c>
      <c r="G196" s="52">
        <f t="shared" si="243"/>
        <v>0.35</v>
      </c>
      <c r="H196" s="63">
        <f t="shared" si="244"/>
        <v>0.6</v>
      </c>
      <c r="I196" s="52">
        <f t="shared" si="245"/>
        <v>0.20708579185298553</v>
      </c>
      <c r="J196" s="63">
        <f t="shared" si="246"/>
        <v>0.2976608411037247</v>
      </c>
      <c r="K196" s="63">
        <f t="shared" si="247"/>
        <v>0.5515872218043858</v>
      </c>
      <c r="L196" s="53">
        <f t="shared" si="248"/>
        <v>0.57387059064673385</v>
      </c>
      <c r="M196" s="52">
        <f t="shared" si="249"/>
        <v>9.7253301931722921E-2</v>
      </c>
      <c r="N196" s="63">
        <f t="shared" si="250"/>
        <v>0.10474398027938187</v>
      </c>
      <c r="O196" s="63">
        <f t="shared" si="251"/>
        <v>-3.6426216191073793E-2</v>
      </c>
      <c r="P196" s="53">
        <f t="shared" si="252"/>
        <v>-3.532890086379957E-2</v>
      </c>
      <c r="Q196" s="52">
        <f t="shared" si="253"/>
        <v>0.11375316845344087</v>
      </c>
      <c r="R196" s="63">
        <f t="shared" si="254"/>
        <v>-4.0366452595288899E-2</v>
      </c>
      <c r="S196" s="63">
        <f t="shared" si="255"/>
        <v>0.52840766629703317</v>
      </c>
      <c r="T196" s="53">
        <f t="shared" si="256"/>
        <v>0.48990975694326533</v>
      </c>
      <c r="U196" s="64">
        <v>0.67252125096839754</v>
      </c>
      <c r="V196" s="64">
        <v>0.32747874903160246</v>
      </c>
      <c r="W196" s="63">
        <f t="shared" si="257"/>
        <v>1.0384362643415255E-2</v>
      </c>
      <c r="X196" s="63">
        <f t="shared" si="258"/>
        <v>1.3191916165599343E-2</v>
      </c>
      <c r="Y196" s="63">
        <f t="shared" si="259"/>
        <v>2.3576278809014597E-2</v>
      </c>
      <c r="Z196" s="52">
        <f t="shared" si="260"/>
        <v>-0.14411358467136437</v>
      </c>
      <c r="AA196" s="63">
        <f t="shared" si="261"/>
        <v>0.2491930044955564</v>
      </c>
      <c r="AB196" s="63">
        <f t="shared" si="262"/>
        <v>0.5515872218043858</v>
      </c>
      <c r="AC196" s="53">
        <f t="shared" si="263"/>
        <v>-1.9808653897727405E-2</v>
      </c>
      <c r="AD196" s="52">
        <f t="shared" si="264"/>
        <v>-0.14411358467136437</v>
      </c>
      <c r="AE196" s="63">
        <f t="shared" si="265"/>
        <v>0.2491930044955564</v>
      </c>
      <c r="AF196" s="63">
        <f t="shared" si="266"/>
        <v>0.57387059064673385</v>
      </c>
      <c r="AG196" s="53">
        <f t="shared" si="267"/>
        <v>-2.0608896404487313E-2</v>
      </c>
      <c r="AH196" s="52">
        <f t="shared" si="268"/>
        <v>0.16243100791166287</v>
      </c>
      <c r="AI196" s="63">
        <f t="shared" si="269"/>
        <v>0.249898186995056</v>
      </c>
      <c r="AJ196" s="63">
        <f t="shared" si="270"/>
        <v>0.5515872218043858</v>
      </c>
      <c r="AK196" s="53">
        <f t="shared" si="271"/>
        <v>2.2389595174441852E-2</v>
      </c>
      <c r="AL196" s="63">
        <f t="shared" si="272"/>
        <v>0.16243100791166287</v>
      </c>
      <c r="AM196" s="63">
        <f t="shared" si="273"/>
        <v>0.249898186995056</v>
      </c>
      <c r="AN196" s="63">
        <f t="shared" si="274"/>
        <v>0.57387059064673385</v>
      </c>
      <c r="AO196" s="65">
        <f t="shared" si="275"/>
        <v>2.3294104176428628E-2</v>
      </c>
      <c r="AP196" s="66">
        <f t="shared" si="276"/>
        <v>-0.14411358467136437</v>
      </c>
      <c r="AQ196" s="63">
        <f t="shared" si="277"/>
        <v>0.2491930044955564</v>
      </c>
      <c r="AR196" s="63">
        <f t="shared" si="278"/>
        <v>9.7253301931722921E-2</v>
      </c>
      <c r="AS196" s="63">
        <f t="shared" si="279"/>
        <v>-3.4925700274106054E-3</v>
      </c>
      <c r="AT196" s="63">
        <f t="shared" si="280"/>
        <v>0.16243100791166287</v>
      </c>
      <c r="AU196" s="63">
        <f t="shared" si="281"/>
        <v>0.249898186995056</v>
      </c>
      <c r="AV196" s="63">
        <f t="shared" si="282"/>
        <v>-3.6426216191073793E-2</v>
      </c>
      <c r="AW196" s="63">
        <f t="shared" si="283"/>
        <v>-1.478584350788448E-3</v>
      </c>
      <c r="AX196" s="63">
        <f t="shared" si="284"/>
        <v>-4.9711543781990539E-3</v>
      </c>
      <c r="AY196" s="63">
        <f t="shared" si="285"/>
        <v>0.24733875854650511</v>
      </c>
      <c r="AZ196" s="63">
        <f t="shared" si="286"/>
        <v>4.0830178577422096</v>
      </c>
      <c r="BA196" s="65">
        <f t="shared" si="287"/>
        <v>-5.0203119765905684E-3</v>
      </c>
      <c r="BB196" s="66">
        <f t="shared" si="288"/>
        <v>-3.4925700274106054E-3</v>
      </c>
      <c r="BC196" s="63">
        <f t="shared" si="289"/>
        <v>-1.478584350788448E-3</v>
      </c>
      <c r="BD196" s="63">
        <f t="shared" si="290"/>
        <v>-4.9711543781990539E-3</v>
      </c>
      <c r="BE196" s="63">
        <f t="shared" si="291"/>
        <v>0.24733875854650511</v>
      </c>
      <c r="BF196" s="63">
        <f t="shared" si="292"/>
        <v>4.9411420351711399</v>
      </c>
      <c r="BG196" s="65">
        <f t="shared" si="293"/>
        <v>-6.0754264128841723E-3</v>
      </c>
      <c r="BH196" s="63">
        <f t="shared" si="294"/>
        <v>0.16243100791166287</v>
      </c>
      <c r="BI196" s="63">
        <f t="shared" si="295"/>
        <v>0.249898186995056</v>
      </c>
      <c r="BJ196" s="63">
        <f t="shared" si="296"/>
        <v>-3.532890086379957E-2</v>
      </c>
      <c r="BK196" s="63">
        <f t="shared" si="297"/>
        <v>-0.14411358467136437</v>
      </c>
      <c r="BL196" s="63">
        <f t="shared" si="298"/>
        <v>0.2491930044955564</v>
      </c>
      <c r="BM196" s="63">
        <f t="shared" si="299"/>
        <v>0.10474398027938187</v>
      </c>
      <c r="BN196" s="63">
        <f t="shared" si="300"/>
        <v>-3.7615759959727232E-3</v>
      </c>
      <c r="BO196" s="63">
        <f t="shared" si="301"/>
        <v>-1.4340429890868295E-3</v>
      </c>
      <c r="BP196" s="63">
        <f t="shared" si="302"/>
        <v>-5.195618985059553E-3</v>
      </c>
      <c r="BQ196" s="63">
        <f t="shared" si="303"/>
        <v>0.24454313583750267</v>
      </c>
      <c r="BR196" s="63">
        <f t="shared" si="304"/>
        <v>4.0830178577422096</v>
      </c>
      <c r="BS196" s="65">
        <f t="shared" si="305"/>
        <v>-5.1876904217160501E-3</v>
      </c>
      <c r="BT196" s="63">
        <f t="shared" si="306"/>
        <v>4.9411420351711399</v>
      </c>
      <c r="BU196" s="65">
        <f t="shared" si="307"/>
        <v>-6.2779826347294596E-3</v>
      </c>
      <c r="BV196" s="63">
        <f t="shared" si="308"/>
        <v>-0.14411358467136437</v>
      </c>
      <c r="BW196" s="63">
        <f t="shared" si="309"/>
        <v>0.2491930044955564</v>
      </c>
      <c r="BX196" s="63">
        <f t="shared" si="229"/>
        <v>0</v>
      </c>
      <c r="BY196" s="63">
        <f t="shared" si="310"/>
        <v>0</v>
      </c>
      <c r="BZ196" s="63">
        <f t="shared" si="311"/>
        <v>0.16243100791166287</v>
      </c>
      <c r="CA196" s="63">
        <f t="shared" si="312"/>
        <v>0.249898186995056</v>
      </c>
      <c r="CB196" s="63">
        <f t="shared" si="230"/>
        <v>0</v>
      </c>
      <c r="CC196" s="63">
        <f t="shared" si="313"/>
        <v>0</v>
      </c>
      <c r="CD196" s="63">
        <f t="shared" si="314"/>
        <v>0</v>
      </c>
      <c r="CE196" s="52">
        <f t="shared" si="315"/>
        <v>-4.9711543781990539E-3</v>
      </c>
      <c r="CF196" s="63">
        <f t="shared" si="316"/>
        <v>0.24733875854650511</v>
      </c>
      <c r="CG196" s="63">
        <f t="shared" si="231"/>
        <v>0</v>
      </c>
      <c r="CH196" s="63">
        <f t="shared" si="317"/>
        <v>0</v>
      </c>
      <c r="CI196" s="63">
        <f t="shared" si="318"/>
        <v>-5.195618985059553E-3</v>
      </c>
      <c r="CJ196" s="63">
        <f t="shared" si="319"/>
        <v>0.24454313583750267</v>
      </c>
      <c r="CK196" s="63">
        <f t="shared" si="232"/>
        <v>0</v>
      </c>
      <c r="CL196" s="63">
        <f t="shared" si="320"/>
        <v>0</v>
      </c>
      <c r="CM196" s="53">
        <f t="shared" si="321"/>
        <v>0</v>
      </c>
    </row>
    <row r="197" spans="1:91" x14ac:dyDescent="0.55000000000000004">
      <c r="A197" s="64">
        <v>1.9484402002040699</v>
      </c>
      <c r="B197" s="64">
        <v>3.3769921138313999</v>
      </c>
      <c r="C197" s="50">
        <f t="shared" si="239"/>
        <v>2.0327914305977891E-2</v>
      </c>
      <c r="D197" s="12">
        <f t="shared" si="240"/>
        <v>2.5624123379555212E-2</v>
      </c>
      <c r="E197" s="12">
        <f t="shared" si="241"/>
        <v>3.0387144002294805E-2</v>
      </c>
      <c r="F197" s="51">
        <f t="shared" si="242"/>
        <v>3.5659707830420669E-2</v>
      </c>
      <c r="G197" s="52">
        <f t="shared" si="243"/>
        <v>0.35</v>
      </c>
      <c r="H197" s="63">
        <f t="shared" si="244"/>
        <v>0.6</v>
      </c>
      <c r="I197" s="52">
        <f t="shared" si="245"/>
        <v>0.12614018799667148</v>
      </c>
      <c r="J197" s="63">
        <f t="shared" si="246"/>
        <v>0.17963008506832362</v>
      </c>
      <c r="K197" s="63">
        <f t="shared" si="247"/>
        <v>0.53149329966717662</v>
      </c>
      <c r="L197" s="53">
        <f t="shared" si="248"/>
        <v>0.54478715716998216</v>
      </c>
      <c r="M197" s="52">
        <f t="shared" si="249"/>
        <v>9.8243734626609291E-2</v>
      </c>
      <c r="N197" s="63">
        <f t="shared" si="250"/>
        <v>0.10577442509960623</v>
      </c>
      <c r="O197" s="63">
        <f t="shared" si="251"/>
        <v>-3.7545695949795885E-2</v>
      </c>
      <c r="P197" s="53">
        <f t="shared" si="252"/>
        <v>-3.6493606072621004E-2</v>
      </c>
      <c r="Q197" s="52">
        <f t="shared" si="253"/>
        <v>0.1098404350396267</v>
      </c>
      <c r="R197" s="63">
        <f t="shared" si="254"/>
        <v>-3.9836533735841957E-2</v>
      </c>
      <c r="S197" s="63">
        <f t="shared" si="255"/>
        <v>0.52743253335830864</v>
      </c>
      <c r="T197" s="53">
        <f t="shared" si="256"/>
        <v>0.49004218341048228</v>
      </c>
      <c r="U197" s="64">
        <v>0.81366561742060228</v>
      </c>
      <c r="V197" s="64">
        <v>0.18633438257939772</v>
      </c>
      <c r="W197" s="63">
        <f t="shared" si="257"/>
        <v>4.0964689205906027E-2</v>
      </c>
      <c r="X197" s="63">
        <f t="shared" si="258"/>
        <v>4.6119214142826867E-2</v>
      </c>
      <c r="Y197" s="63">
        <f t="shared" si="259"/>
        <v>8.7083903348732894E-2</v>
      </c>
      <c r="Z197" s="52">
        <f t="shared" si="260"/>
        <v>-0.28623308406229364</v>
      </c>
      <c r="AA197" s="63">
        <f t="shared" si="261"/>
        <v>0.24924745611354529</v>
      </c>
      <c r="AB197" s="63">
        <f t="shared" si="262"/>
        <v>0.53149329966717662</v>
      </c>
      <c r="AC197" s="53">
        <f t="shared" si="263"/>
        <v>-3.7918256351898993E-2</v>
      </c>
      <c r="AD197" s="52">
        <f t="shared" si="264"/>
        <v>-0.28623308406229364</v>
      </c>
      <c r="AE197" s="63">
        <f t="shared" si="265"/>
        <v>0.24924745611354529</v>
      </c>
      <c r="AF197" s="63">
        <f t="shared" si="266"/>
        <v>0.54478715716998216</v>
      </c>
      <c r="AG197" s="53">
        <f t="shared" si="267"/>
        <v>-3.8866678273704318E-2</v>
      </c>
      <c r="AH197" s="52">
        <f t="shared" si="268"/>
        <v>0.30370780083108456</v>
      </c>
      <c r="AI197" s="63">
        <f t="shared" si="269"/>
        <v>0.24990084188876954</v>
      </c>
      <c r="AJ197" s="63">
        <f t="shared" si="270"/>
        <v>0.53149329966717662</v>
      </c>
      <c r="AK197" s="53">
        <f t="shared" si="271"/>
        <v>4.0338659330031924E-2</v>
      </c>
      <c r="AL197" s="63">
        <f t="shared" si="272"/>
        <v>0.30370780083108456</v>
      </c>
      <c r="AM197" s="63">
        <f t="shared" si="273"/>
        <v>0.24990084188876954</v>
      </c>
      <c r="AN197" s="63">
        <f t="shared" si="274"/>
        <v>0.54478715716998216</v>
      </c>
      <c r="AO197" s="65">
        <f t="shared" si="275"/>
        <v>4.1347621040976293E-2</v>
      </c>
      <c r="AP197" s="66">
        <f t="shared" si="276"/>
        <v>-0.28623308406229364</v>
      </c>
      <c r="AQ197" s="63">
        <f t="shared" si="277"/>
        <v>0.24924745611354529</v>
      </c>
      <c r="AR197" s="63">
        <f t="shared" si="278"/>
        <v>9.8243734626609291E-2</v>
      </c>
      <c r="AS197" s="63">
        <f t="shared" si="279"/>
        <v>-7.0089897969973702E-3</v>
      </c>
      <c r="AT197" s="63">
        <f t="shared" si="280"/>
        <v>0.30370780083108456</v>
      </c>
      <c r="AU197" s="63">
        <f t="shared" si="281"/>
        <v>0.24990084188876954</v>
      </c>
      <c r="AV197" s="63">
        <f t="shared" si="282"/>
        <v>-3.7545695949795885E-2</v>
      </c>
      <c r="AW197" s="63">
        <f t="shared" si="283"/>
        <v>-2.8495994948124258E-3</v>
      </c>
      <c r="AX197" s="63">
        <f t="shared" si="284"/>
        <v>-9.858589291809796E-3</v>
      </c>
      <c r="AY197" s="63">
        <f t="shared" si="285"/>
        <v>0.24900817207607343</v>
      </c>
      <c r="AZ197" s="63">
        <f t="shared" si="286"/>
        <v>1.9484402002040699</v>
      </c>
      <c r="BA197" s="65">
        <f t="shared" si="287"/>
        <v>-4.7831660280331948E-3</v>
      </c>
      <c r="BB197" s="66">
        <f t="shared" si="288"/>
        <v>-7.0089897969973702E-3</v>
      </c>
      <c r="BC197" s="63">
        <f t="shared" si="289"/>
        <v>-2.8495994948124258E-3</v>
      </c>
      <c r="BD197" s="63">
        <f t="shared" si="290"/>
        <v>-9.858589291809796E-3</v>
      </c>
      <c r="BE197" s="63">
        <f t="shared" si="291"/>
        <v>0.24900817207607343</v>
      </c>
      <c r="BF197" s="63">
        <f t="shared" si="292"/>
        <v>3.3769921138313999</v>
      </c>
      <c r="BG197" s="65">
        <f t="shared" si="293"/>
        <v>-8.2900742625422134E-3</v>
      </c>
      <c r="BH197" s="63">
        <f t="shared" si="294"/>
        <v>0.30370780083108456</v>
      </c>
      <c r="BI197" s="63">
        <f t="shared" si="295"/>
        <v>0.24990084188876954</v>
      </c>
      <c r="BJ197" s="63">
        <f t="shared" si="296"/>
        <v>-3.6493606072621004E-2</v>
      </c>
      <c r="BK197" s="63">
        <f t="shared" si="297"/>
        <v>-0.28623308406229364</v>
      </c>
      <c r="BL197" s="63">
        <f t="shared" si="298"/>
        <v>0.24924745611354529</v>
      </c>
      <c r="BM197" s="63">
        <f t="shared" si="299"/>
        <v>0.10577442509960623</v>
      </c>
      <c r="BN197" s="63">
        <f t="shared" si="300"/>
        <v>-7.5462508537984902E-3</v>
      </c>
      <c r="BO197" s="63">
        <f t="shared" si="301"/>
        <v>-2.769749202877403E-3</v>
      </c>
      <c r="BP197" s="63">
        <f t="shared" si="302"/>
        <v>-1.0316000056675894E-2</v>
      </c>
      <c r="BQ197" s="63">
        <f t="shared" si="303"/>
        <v>0.24799411055263132</v>
      </c>
      <c r="BR197" s="63">
        <f t="shared" si="304"/>
        <v>1.9484402002040699</v>
      </c>
      <c r="BS197" s="65">
        <f t="shared" si="305"/>
        <v>-4.984708706966893E-3</v>
      </c>
      <c r="BT197" s="63">
        <f t="shared" si="306"/>
        <v>3.3769921138313999</v>
      </c>
      <c r="BU197" s="65">
        <f t="shared" si="307"/>
        <v>-8.639383436766946E-3</v>
      </c>
      <c r="BV197" s="63">
        <f t="shared" si="308"/>
        <v>-0.28623308406229364</v>
      </c>
      <c r="BW197" s="63">
        <f t="shared" si="309"/>
        <v>0.24924745611354529</v>
      </c>
      <c r="BX197" s="63">
        <f t="shared" si="229"/>
        <v>0</v>
      </c>
      <c r="BY197" s="63">
        <f t="shared" si="310"/>
        <v>0</v>
      </c>
      <c r="BZ197" s="63">
        <f t="shared" si="311"/>
        <v>0.30370780083108456</v>
      </c>
      <c r="CA197" s="63">
        <f t="shared" si="312"/>
        <v>0.24990084188876954</v>
      </c>
      <c r="CB197" s="63">
        <f t="shared" si="230"/>
        <v>0</v>
      </c>
      <c r="CC197" s="63">
        <f t="shared" si="313"/>
        <v>0</v>
      </c>
      <c r="CD197" s="63">
        <f t="shared" si="314"/>
        <v>0</v>
      </c>
      <c r="CE197" s="52">
        <f t="shared" si="315"/>
        <v>-9.858589291809796E-3</v>
      </c>
      <c r="CF197" s="63">
        <f t="shared" si="316"/>
        <v>0.24900817207607343</v>
      </c>
      <c r="CG197" s="63">
        <f t="shared" si="231"/>
        <v>0</v>
      </c>
      <c r="CH197" s="63">
        <f t="shared" si="317"/>
        <v>0</v>
      </c>
      <c r="CI197" s="63">
        <f t="shared" si="318"/>
        <v>-1.0316000056675894E-2</v>
      </c>
      <c r="CJ197" s="63">
        <f t="shared" si="319"/>
        <v>0.24799411055263132</v>
      </c>
      <c r="CK197" s="63">
        <f t="shared" si="232"/>
        <v>0</v>
      </c>
      <c r="CL197" s="63">
        <f t="shared" si="320"/>
        <v>0</v>
      </c>
      <c r="CM197" s="53">
        <f t="shared" si="321"/>
        <v>0</v>
      </c>
    </row>
    <row r="198" spans="1:91" x14ac:dyDescent="0.55000000000000004">
      <c r="A198" s="64">
        <v>5.4141182769836096</v>
      </c>
      <c r="B198" s="64">
        <v>6.23236548433779</v>
      </c>
      <c r="C198" s="50">
        <f t="shared" si="239"/>
        <v>2.0567072607379552E-2</v>
      </c>
      <c r="D198" s="12">
        <f t="shared" si="240"/>
        <v>2.6038627092682322E-2</v>
      </c>
      <c r="E198" s="12">
        <f t="shared" si="241"/>
        <v>3.0636379437643149E-2</v>
      </c>
      <c r="F198" s="51">
        <f t="shared" si="242"/>
        <v>3.6091677002259015E-2</v>
      </c>
      <c r="G198" s="52">
        <f t="shared" si="243"/>
        <v>0.35</v>
      </c>
      <c r="H198" s="63">
        <f t="shared" si="244"/>
        <v>0.6</v>
      </c>
      <c r="I198" s="52">
        <f t="shared" si="245"/>
        <v>0.27363480445963873</v>
      </c>
      <c r="J198" s="63">
        <f t="shared" si="246"/>
        <v>0.3908055038746957</v>
      </c>
      <c r="K198" s="63">
        <f t="shared" si="247"/>
        <v>0.56798502561781827</v>
      </c>
      <c r="L198" s="53">
        <f t="shared" si="248"/>
        <v>0.59647659290791122</v>
      </c>
      <c r="M198" s="52">
        <f t="shared" si="249"/>
        <v>0.10013964744420424</v>
      </c>
      <c r="N198" s="63">
        <f t="shared" si="250"/>
        <v>0.10771775901329145</v>
      </c>
      <c r="O198" s="63">
        <f t="shared" si="251"/>
        <v>-3.9562628916297478E-2</v>
      </c>
      <c r="P198" s="53">
        <f t="shared" si="252"/>
        <v>-3.8560987124669821E-2</v>
      </c>
      <c r="Q198" s="52">
        <f t="shared" si="253"/>
        <v>0.12112894211087916</v>
      </c>
      <c r="R198" s="63">
        <f t="shared" si="254"/>
        <v>-4.5471707017820349E-2</v>
      </c>
      <c r="S198" s="63">
        <f t="shared" si="255"/>
        <v>0.53024526413531203</v>
      </c>
      <c r="T198" s="53">
        <f t="shared" si="256"/>
        <v>0.4886340316065288</v>
      </c>
      <c r="U198" s="64">
        <v>0.81529649730511222</v>
      </c>
      <c r="V198" s="64">
        <v>0.18470350269488778</v>
      </c>
      <c r="W198" s="63">
        <f t="shared" si="257"/>
        <v>4.0627102765811898E-2</v>
      </c>
      <c r="X198" s="63">
        <f t="shared" si="258"/>
        <v>4.6186883202254926E-2</v>
      </c>
      <c r="Y198" s="63">
        <f t="shared" si="259"/>
        <v>8.6813985968066831E-2</v>
      </c>
      <c r="Z198" s="52">
        <f t="shared" si="260"/>
        <v>-0.28505123316980019</v>
      </c>
      <c r="AA198" s="63">
        <f t="shared" si="261"/>
        <v>0.2490852239973852</v>
      </c>
      <c r="AB198" s="63">
        <f t="shared" si="262"/>
        <v>0.56798502561781827</v>
      </c>
      <c r="AC198" s="53">
        <f t="shared" si="263"/>
        <v>-4.0328101338587406E-2</v>
      </c>
      <c r="AD198" s="52">
        <f t="shared" si="264"/>
        <v>-0.28505123316980019</v>
      </c>
      <c r="AE198" s="63">
        <f t="shared" si="265"/>
        <v>0.2490852239973852</v>
      </c>
      <c r="AF198" s="63">
        <f t="shared" si="266"/>
        <v>0.59647659290791122</v>
      </c>
      <c r="AG198" s="53">
        <f t="shared" si="267"/>
        <v>-4.2351061031442386E-2</v>
      </c>
      <c r="AH198" s="52">
        <f t="shared" si="268"/>
        <v>0.30393052891164102</v>
      </c>
      <c r="AI198" s="63">
        <f t="shared" si="269"/>
        <v>0.24987081476247863</v>
      </c>
      <c r="AJ198" s="63">
        <f t="shared" si="270"/>
        <v>0.56798502561781827</v>
      </c>
      <c r="AK198" s="53">
        <f t="shared" si="271"/>
        <v>4.3134696324684786E-2</v>
      </c>
      <c r="AL198" s="63">
        <f t="shared" si="272"/>
        <v>0.30393052891164102</v>
      </c>
      <c r="AM198" s="63">
        <f t="shared" si="273"/>
        <v>0.24987081476247863</v>
      </c>
      <c r="AN198" s="63">
        <f t="shared" si="274"/>
        <v>0.59647659290791122</v>
      </c>
      <c r="AO198" s="65">
        <f t="shared" si="275"/>
        <v>4.5298441929660337E-2</v>
      </c>
      <c r="AP198" s="66">
        <f t="shared" si="276"/>
        <v>-0.28505123316980019</v>
      </c>
      <c r="AQ198" s="63">
        <f t="shared" si="277"/>
        <v>0.2490852239973852</v>
      </c>
      <c r="AR198" s="63">
        <f t="shared" si="278"/>
        <v>0.10013964744420424</v>
      </c>
      <c r="AS198" s="63">
        <f t="shared" si="279"/>
        <v>-7.1101202813358003E-3</v>
      </c>
      <c r="AT198" s="63">
        <f t="shared" si="280"/>
        <v>0.30393052891164102</v>
      </c>
      <c r="AU198" s="63">
        <f t="shared" si="281"/>
        <v>0.24987081476247863</v>
      </c>
      <c r="AV198" s="63">
        <f t="shared" si="282"/>
        <v>-3.9562628916297478E-2</v>
      </c>
      <c r="AW198" s="63">
        <f t="shared" si="283"/>
        <v>-3.0045193220621228E-3</v>
      </c>
      <c r="AX198" s="63">
        <f t="shared" si="284"/>
        <v>-1.0114639603397924E-2</v>
      </c>
      <c r="AY198" s="63">
        <f t="shared" si="285"/>
        <v>0.24537803629174459</v>
      </c>
      <c r="AZ198" s="63">
        <f t="shared" si="286"/>
        <v>5.4141182769836096</v>
      </c>
      <c r="BA198" s="65">
        <f t="shared" si="287"/>
        <v>-1.3437356478402326E-2</v>
      </c>
      <c r="BB198" s="66">
        <f t="shared" si="288"/>
        <v>-7.1101202813358003E-3</v>
      </c>
      <c r="BC198" s="63">
        <f t="shared" si="289"/>
        <v>-3.0045193220621228E-3</v>
      </c>
      <c r="BD198" s="63">
        <f t="shared" si="290"/>
        <v>-1.0114639603397924E-2</v>
      </c>
      <c r="BE198" s="63">
        <f t="shared" si="291"/>
        <v>0.24537803629174459</v>
      </c>
      <c r="BF198" s="63">
        <f t="shared" si="292"/>
        <v>6.23236548433779</v>
      </c>
      <c r="BG198" s="65">
        <f t="shared" si="293"/>
        <v>-1.5468172735117174E-2</v>
      </c>
      <c r="BH198" s="63">
        <f t="shared" si="294"/>
        <v>0.30393052891164102</v>
      </c>
      <c r="BI198" s="63">
        <f t="shared" si="295"/>
        <v>0.24987081476247863</v>
      </c>
      <c r="BJ198" s="63">
        <f t="shared" si="296"/>
        <v>-3.8560987124669821E-2</v>
      </c>
      <c r="BK198" s="63">
        <f t="shared" si="297"/>
        <v>-0.28505123316980019</v>
      </c>
      <c r="BL198" s="63">
        <f t="shared" si="298"/>
        <v>0.2490852239973852</v>
      </c>
      <c r="BM198" s="63">
        <f t="shared" si="299"/>
        <v>0.10771775901329145</v>
      </c>
      <c r="BN198" s="63">
        <f t="shared" si="300"/>
        <v>-7.6481817398766239E-3</v>
      </c>
      <c r="BO198" s="63">
        <f t="shared" si="301"/>
        <v>-2.9284512699845598E-3</v>
      </c>
      <c r="BP198" s="63">
        <f t="shared" si="302"/>
        <v>-1.0576633009861183E-2</v>
      </c>
      <c r="BQ198" s="63">
        <f t="shared" si="303"/>
        <v>0.24069226702088117</v>
      </c>
      <c r="BR198" s="63">
        <f t="shared" si="304"/>
        <v>5.4141182769836096</v>
      </c>
      <c r="BS198" s="65">
        <f t="shared" si="305"/>
        <v>-1.3782795485812327E-2</v>
      </c>
      <c r="BT198" s="63">
        <f t="shared" si="306"/>
        <v>6.23236548433779</v>
      </c>
      <c r="BU198" s="65">
        <f t="shared" si="307"/>
        <v>-1.5865818674231282E-2</v>
      </c>
      <c r="BV198" s="63">
        <f t="shared" si="308"/>
        <v>-0.28505123316980019</v>
      </c>
      <c r="BW198" s="63">
        <f t="shared" si="309"/>
        <v>0.2490852239973852</v>
      </c>
      <c r="BX198" s="63">
        <f t="shared" si="229"/>
        <v>0</v>
      </c>
      <c r="BY198" s="63">
        <f t="shared" si="310"/>
        <v>0</v>
      </c>
      <c r="BZ198" s="63">
        <f t="shared" si="311"/>
        <v>0.30393052891164102</v>
      </c>
      <c r="CA198" s="63">
        <f t="shared" si="312"/>
        <v>0.24987081476247863</v>
      </c>
      <c r="CB198" s="63">
        <f t="shared" si="230"/>
        <v>0</v>
      </c>
      <c r="CC198" s="63">
        <f t="shared" si="313"/>
        <v>0</v>
      </c>
      <c r="CD198" s="63">
        <f t="shared" si="314"/>
        <v>0</v>
      </c>
      <c r="CE198" s="52">
        <f t="shared" si="315"/>
        <v>-1.0114639603397924E-2</v>
      </c>
      <c r="CF198" s="63">
        <f t="shared" si="316"/>
        <v>0.24537803629174459</v>
      </c>
      <c r="CG198" s="63">
        <f t="shared" si="231"/>
        <v>0</v>
      </c>
      <c r="CH198" s="63">
        <f t="shared" si="317"/>
        <v>0</v>
      </c>
      <c r="CI198" s="63">
        <f t="shared" si="318"/>
        <v>-1.0576633009861183E-2</v>
      </c>
      <c r="CJ198" s="63">
        <f t="shared" si="319"/>
        <v>0.24069226702088117</v>
      </c>
      <c r="CK198" s="63">
        <f t="shared" si="232"/>
        <v>0</v>
      </c>
      <c r="CL198" s="63">
        <f t="shared" si="320"/>
        <v>0</v>
      </c>
      <c r="CM198" s="53">
        <f t="shared" si="321"/>
        <v>0</v>
      </c>
    </row>
    <row r="199" spans="1:91" x14ac:dyDescent="0.55000000000000004">
      <c r="A199" s="64">
        <v>3.5310141925066501</v>
      </c>
      <c r="B199" s="64">
        <v>4.2315111719849998</v>
      </c>
      <c r="C199" s="50">
        <f t="shared" si="239"/>
        <v>2.1238940431299667E-2</v>
      </c>
      <c r="D199" s="12">
        <f t="shared" si="240"/>
        <v>2.6812035729438181E-2</v>
      </c>
      <c r="E199" s="12">
        <f t="shared" si="241"/>
        <v>3.1325519211933765E-2</v>
      </c>
      <c r="F199" s="51">
        <f t="shared" si="242"/>
        <v>3.6884967935970576E-2</v>
      </c>
      <c r="G199" s="52">
        <f t="shared" si="243"/>
        <v>0.35</v>
      </c>
      <c r="H199" s="63">
        <f t="shared" si="244"/>
        <v>0.6</v>
      </c>
      <c r="I199" s="52">
        <f t="shared" si="245"/>
        <v>0.18845042882950108</v>
      </c>
      <c r="J199" s="63">
        <f t="shared" si="246"/>
        <v>0.26669000682434585</v>
      </c>
      <c r="K199" s="63">
        <f t="shared" si="247"/>
        <v>0.54697367254326656</v>
      </c>
      <c r="L199" s="53">
        <f t="shared" si="248"/>
        <v>0.56628012670912586</v>
      </c>
      <c r="M199" s="52">
        <f t="shared" si="249"/>
        <v>0.1021560525111336</v>
      </c>
      <c r="N199" s="63">
        <f t="shared" si="250"/>
        <v>0.10983531206486356</v>
      </c>
      <c r="O199" s="63">
        <f t="shared" si="251"/>
        <v>-4.1719363732531718E-2</v>
      </c>
      <c r="P199" s="53">
        <f t="shared" si="252"/>
        <v>-4.082590922115284E-2</v>
      </c>
      <c r="Q199" s="52">
        <f t="shared" si="253"/>
        <v>0.11807422564776485</v>
      </c>
      <c r="R199" s="63">
        <f t="shared" si="254"/>
        <v>-4.5938294643720935E-2</v>
      </c>
      <c r="S199" s="63">
        <f t="shared" si="255"/>
        <v>0.52948430968745386</v>
      </c>
      <c r="T199" s="53">
        <f t="shared" si="256"/>
        <v>0.4885174455966832</v>
      </c>
      <c r="U199" s="64">
        <v>0.97710555080312178</v>
      </c>
      <c r="V199" s="64">
        <v>2.2894449196878219E-2</v>
      </c>
      <c r="W199" s="63">
        <f t="shared" si="257"/>
        <v>0.10018238774896546</v>
      </c>
      <c r="X199" s="63">
        <f t="shared" si="258"/>
        <v>0.1084023873881664</v>
      </c>
      <c r="Y199" s="63">
        <f t="shared" si="259"/>
        <v>0.20858477513713186</v>
      </c>
      <c r="Z199" s="52">
        <f t="shared" si="260"/>
        <v>-0.44762124111566792</v>
      </c>
      <c r="AA199" s="63">
        <f t="shared" si="261"/>
        <v>0.24913067548225432</v>
      </c>
      <c r="AB199" s="63">
        <f t="shared" si="262"/>
        <v>0.54697367254326656</v>
      </c>
      <c r="AC199" s="53">
        <f t="shared" si="263"/>
        <v>-6.0996415703704329E-2</v>
      </c>
      <c r="AD199" s="52">
        <f t="shared" si="264"/>
        <v>-0.44762124111566792</v>
      </c>
      <c r="AE199" s="63">
        <f t="shared" si="265"/>
        <v>0.24913067548225432</v>
      </c>
      <c r="AF199" s="63">
        <f t="shared" si="266"/>
        <v>0.56628012670912586</v>
      </c>
      <c r="AG199" s="53">
        <f t="shared" si="267"/>
        <v>-6.3149397763315462E-2</v>
      </c>
      <c r="AH199" s="52">
        <f t="shared" si="268"/>
        <v>0.46562299639980498</v>
      </c>
      <c r="AI199" s="63">
        <f t="shared" si="269"/>
        <v>0.24986815094437487</v>
      </c>
      <c r="AJ199" s="63">
        <f t="shared" si="270"/>
        <v>0.54697367254326656</v>
      </c>
      <c r="AK199" s="53">
        <f t="shared" si="271"/>
        <v>6.3637300308707442E-2</v>
      </c>
      <c r="AL199" s="63">
        <f t="shared" si="272"/>
        <v>0.46562299639980498</v>
      </c>
      <c r="AM199" s="63">
        <f t="shared" si="273"/>
        <v>0.24986815094437487</v>
      </c>
      <c r="AN199" s="63">
        <f t="shared" si="274"/>
        <v>0.56628012670912586</v>
      </c>
      <c r="AO199" s="65">
        <f t="shared" si="275"/>
        <v>6.5883497307433925E-2</v>
      </c>
      <c r="AP199" s="66">
        <f t="shared" si="276"/>
        <v>-0.44762124111566792</v>
      </c>
      <c r="AQ199" s="63">
        <f t="shared" si="277"/>
        <v>0.24913067548225432</v>
      </c>
      <c r="AR199" s="63">
        <f t="shared" si="278"/>
        <v>0.1021560525111336</v>
      </c>
      <c r="AS199" s="63">
        <f t="shared" si="279"/>
        <v>-1.139205296051184E-2</v>
      </c>
      <c r="AT199" s="63">
        <f t="shared" si="280"/>
        <v>0.46562299639980498</v>
      </c>
      <c r="AU199" s="63">
        <f t="shared" si="281"/>
        <v>0.24986815094437487</v>
      </c>
      <c r="AV199" s="63">
        <f t="shared" si="282"/>
        <v>-4.1719363732531718E-2</v>
      </c>
      <c r="AW199" s="63">
        <f t="shared" si="283"/>
        <v>-4.8538125540682417E-3</v>
      </c>
      <c r="AX199" s="63">
        <f t="shared" si="284"/>
        <v>-1.6245865514580082E-2</v>
      </c>
      <c r="AY199" s="63">
        <f t="shared" si="285"/>
        <v>0.24779347408779798</v>
      </c>
      <c r="AZ199" s="63">
        <f t="shared" si="286"/>
        <v>3.5310141925066501</v>
      </c>
      <c r="BA199" s="65">
        <f t="shared" si="287"/>
        <v>-1.4214519430722267E-2</v>
      </c>
      <c r="BB199" s="66">
        <f t="shared" si="288"/>
        <v>-1.139205296051184E-2</v>
      </c>
      <c r="BC199" s="63">
        <f t="shared" si="289"/>
        <v>-4.8538125540682417E-3</v>
      </c>
      <c r="BD199" s="63">
        <f t="shared" si="290"/>
        <v>-1.6245865514580082E-2</v>
      </c>
      <c r="BE199" s="63">
        <f t="shared" si="291"/>
        <v>0.24779347408779798</v>
      </c>
      <c r="BF199" s="63">
        <f t="shared" si="292"/>
        <v>4.2315111719849998</v>
      </c>
      <c r="BG199" s="65">
        <f t="shared" si="293"/>
        <v>-1.7034453699773921E-2</v>
      </c>
      <c r="BH199" s="63">
        <f t="shared" si="294"/>
        <v>0.46562299639980498</v>
      </c>
      <c r="BI199" s="63">
        <f t="shared" si="295"/>
        <v>0.24986815094437487</v>
      </c>
      <c r="BJ199" s="63">
        <f t="shared" si="296"/>
        <v>-4.082590922115284E-2</v>
      </c>
      <c r="BK199" s="63">
        <f t="shared" si="297"/>
        <v>-0.44762124111566792</v>
      </c>
      <c r="BL199" s="63">
        <f t="shared" si="298"/>
        <v>0.24913067548225432</v>
      </c>
      <c r="BM199" s="63">
        <f t="shared" si="299"/>
        <v>0.10983531206486356</v>
      </c>
      <c r="BN199" s="63">
        <f t="shared" si="300"/>
        <v>-1.224841466775453E-2</v>
      </c>
      <c r="BO199" s="63">
        <f t="shared" si="301"/>
        <v>-4.7498641633012444E-3</v>
      </c>
      <c r="BP199" s="63">
        <f t="shared" si="302"/>
        <v>-1.6998278831055775E-2</v>
      </c>
      <c r="BQ199" s="63">
        <f t="shared" si="303"/>
        <v>0.24560694480342221</v>
      </c>
      <c r="BR199" s="63">
        <f t="shared" si="304"/>
        <v>3.5310141925066501</v>
      </c>
      <c r="BS199" s="65">
        <f t="shared" si="305"/>
        <v>-1.4741614664621761E-2</v>
      </c>
      <c r="BT199" s="63">
        <f t="shared" si="306"/>
        <v>4.2315111719849998</v>
      </c>
      <c r="BU199" s="65">
        <f t="shared" si="307"/>
        <v>-1.7666116233353939E-2</v>
      </c>
      <c r="BV199" s="63">
        <f t="shared" si="308"/>
        <v>-0.44762124111566792</v>
      </c>
      <c r="BW199" s="63">
        <f t="shared" si="309"/>
        <v>0.24913067548225432</v>
      </c>
      <c r="BX199" s="63">
        <f t="shared" ref="BX199:BX220" si="322">$H$2</f>
        <v>0</v>
      </c>
      <c r="BY199" s="63">
        <f t="shared" si="310"/>
        <v>0</v>
      </c>
      <c r="BZ199" s="63">
        <f t="shared" si="311"/>
        <v>0.46562299639980498</v>
      </c>
      <c r="CA199" s="63">
        <f t="shared" si="312"/>
        <v>0.24986815094437487</v>
      </c>
      <c r="CB199" s="63">
        <f t="shared" ref="CB199:CB220" si="323">$H$2</f>
        <v>0</v>
      </c>
      <c r="CC199" s="63">
        <f t="shared" si="313"/>
        <v>0</v>
      </c>
      <c r="CD199" s="63">
        <f t="shared" si="314"/>
        <v>0</v>
      </c>
      <c r="CE199" s="52">
        <f t="shared" si="315"/>
        <v>-1.6245865514580082E-2</v>
      </c>
      <c r="CF199" s="63">
        <f t="shared" si="316"/>
        <v>0.24779347408779798</v>
      </c>
      <c r="CG199" s="63">
        <f t="shared" ref="CG199:CG220" si="324">$G$2</f>
        <v>0</v>
      </c>
      <c r="CH199" s="63">
        <f t="shared" si="317"/>
        <v>0</v>
      </c>
      <c r="CI199" s="63">
        <f t="shared" si="318"/>
        <v>-1.6998278831055775E-2</v>
      </c>
      <c r="CJ199" s="63">
        <f t="shared" si="319"/>
        <v>0.24560694480342221</v>
      </c>
      <c r="CK199" s="63">
        <f t="shared" ref="CK199:CK220" si="325">$G$2</f>
        <v>0</v>
      </c>
      <c r="CL199" s="63">
        <f t="shared" si="320"/>
        <v>0</v>
      </c>
      <c r="CM199" s="53">
        <f t="shared" si="321"/>
        <v>0</v>
      </c>
    </row>
    <row r="200" spans="1:91" x14ac:dyDescent="0.55000000000000004">
      <c r="A200" s="64">
        <v>5.3402786552266397</v>
      </c>
      <c r="B200" s="64">
        <v>6.49891166940448</v>
      </c>
      <c r="C200" s="50">
        <f t="shared" si="239"/>
        <v>2.1949666402835782E-2</v>
      </c>
      <c r="D200" s="12">
        <f t="shared" si="240"/>
        <v>2.7663758414426878E-2</v>
      </c>
      <c r="E200" s="12">
        <f t="shared" si="241"/>
        <v>3.2062599945164853E-2</v>
      </c>
      <c r="F200" s="51">
        <f t="shared" si="242"/>
        <v>3.7768273747638276E-2</v>
      </c>
      <c r="G200" s="52">
        <f t="shared" si="243"/>
        <v>0.35</v>
      </c>
      <c r="H200" s="63">
        <f t="shared" si="244"/>
        <v>0.6</v>
      </c>
      <c r="I200" s="52">
        <f t="shared" si="245"/>
        <v>0.29700165735951445</v>
      </c>
      <c r="J200" s="63">
        <f t="shared" si="246"/>
        <v>0.41667589311002395</v>
      </c>
      <c r="K200" s="63">
        <f t="shared" si="247"/>
        <v>0.57370938394282245</v>
      </c>
      <c r="L200" s="53">
        <f t="shared" si="248"/>
        <v>0.60268754730104823</v>
      </c>
      <c r="M200" s="52">
        <f t="shared" si="249"/>
        <v>0.10520587329631882</v>
      </c>
      <c r="N200" s="63">
        <f t="shared" si="250"/>
        <v>0.11299278195302934</v>
      </c>
      <c r="O200" s="63">
        <f t="shared" si="251"/>
        <v>-4.4901228747967092E-2</v>
      </c>
      <c r="P200" s="53">
        <f t="shared" si="252"/>
        <v>-4.4120084086524534E-2</v>
      </c>
      <c r="Q200" s="52">
        <f t="shared" si="253"/>
        <v>0.12845693937399111</v>
      </c>
      <c r="R200" s="63">
        <f t="shared" si="254"/>
        <v>-5.2350881548095432E-2</v>
      </c>
      <c r="S200" s="63">
        <f t="shared" si="255"/>
        <v>0.53207014734674218</v>
      </c>
      <c r="T200" s="53">
        <f t="shared" si="256"/>
        <v>0.48691526782737232</v>
      </c>
      <c r="U200" s="64">
        <v>0.93492977644996145</v>
      </c>
      <c r="V200" s="64">
        <v>6.5070223550038553E-2</v>
      </c>
      <c r="W200" s="63">
        <f t="shared" si="257"/>
        <v>8.1147940380591699E-2</v>
      </c>
      <c r="X200" s="63">
        <f t="shared" si="258"/>
        <v>8.8976620690672845E-2</v>
      </c>
      <c r="Y200" s="63">
        <f t="shared" si="259"/>
        <v>0.17012456107126456</v>
      </c>
      <c r="Z200" s="52">
        <f t="shared" si="260"/>
        <v>-0.40285962910321926</v>
      </c>
      <c r="AA200" s="63">
        <f t="shared" si="261"/>
        <v>0.24897150564915824</v>
      </c>
      <c r="AB200" s="63">
        <f t="shared" si="262"/>
        <v>0.57370938394282245</v>
      </c>
      <c r="AC200" s="53">
        <f t="shared" si="263"/>
        <v>-5.7543377319125844E-2</v>
      </c>
      <c r="AD200" s="52">
        <f t="shared" si="264"/>
        <v>-0.40285962910321926</v>
      </c>
      <c r="AE200" s="63">
        <f t="shared" si="265"/>
        <v>0.24897150564915824</v>
      </c>
      <c r="AF200" s="63">
        <f t="shared" si="266"/>
        <v>0.60268754730104823</v>
      </c>
      <c r="AG200" s="53">
        <f t="shared" si="267"/>
        <v>-6.0449903575813042E-2</v>
      </c>
      <c r="AH200" s="52">
        <f t="shared" si="268"/>
        <v>0.42184504427733377</v>
      </c>
      <c r="AI200" s="63">
        <f t="shared" si="269"/>
        <v>0.24982878978397063</v>
      </c>
      <c r="AJ200" s="63">
        <f t="shared" si="270"/>
        <v>0.57370938394282245</v>
      </c>
      <c r="AK200" s="53">
        <f t="shared" si="271"/>
        <v>6.0462679427440436E-2</v>
      </c>
      <c r="AL200" s="63">
        <f t="shared" si="272"/>
        <v>0.42184504427733377</v>
      </c>
      <c r="AM200" s="63">
        <f t="shared" si="273"/>
        <v>0.24982878978397063</v>
      </c>
      <c r="AN200" s="63">
        <f t="shared" si="274"/>
        <v>0.60268754730104823</v>
      </c>
      <c r="AO200" s="65">
        <f t="shared" si="275"/>
        <v>6.3516660154551957E-2</v>
      </c>
      <c r="AP200" s="66">
        <f t="shared" si="276"/>
        <v>-0.40285962910321926</v>
      </c>
      <c r="AQ200" s="63">
        <f t="shared" si="277"/>
        <v>0.24897150564915824</v>
      </c>
      <c r="AR200" s="63">
        <f t="shared" si="278"/>
        <v>0.10520587329631882</v>
      </c>
      <c r="AS200" s="63">
        <f t="shared" si="279"/>
        <v>-1.0552208893068358E-2</v>
      </c>
      <c r="AT200" s="63">
        <f t="shared" si="280"/>
        <v>0.42184504427733377</v>
      </c>
      <c r="AU200" s="63">
        <f t="shared" si="281"/>
        <v>0.24982878978397063</v>
      </c>
      <c r="AV200" s="63">
        <f t="shared" si="282"/>
        <v>-4.4901228747967092E-2</v>
      </c>
      <c r="AW200" s="63">
        <f t="shared" si="283"/>
        <v>-4.7320972528437444E-3</v>
      </c>
      <c r="AX200" s="63">
        <f t="shared" si="284"/>
        <v>-1.5284306145912103E-2</v>
      </c>
      <c r="AY200" s="63">
        <f t="shared" si="285"/>
        <v>0.24456692671876959</v>
      </c>
      <c r="AZ200" s="63">
        <f t="shared" si="286"/>
        <v>5.3402786552266397</v>
      </c>
      <c r="BA200" s="65">
        <f t="shared" si="287"/>
        <v>-1.9962152694466141E-2</v>
      </c>
      <c r="BB200" s="66">
        <f t="shared" si="288"/>
        <v>-1.0552208893068358E-2</v>
      </c>
      <c r="BC200" s="63">
        <f t="shared" si="289"/>
        <v>-4.7320972528437444E-3</v>
      </c>
      <c r="BD200" s="63">
        <f t="shared" si="290"/>
        <v>-1.5284306145912103E-2</v>
      </c>
      <c r="BE200" s="63">
        <f t="shared" si="291"/>
        <v>0.24456692671876959</v>
      </c>
      <c r="BF200" s="63">
        <f t="shared" si="292"/>
        <v>6.49891166940448</v>
      </c>
      <c r="BG200" s="65">
        <f t="shared" si="293"/>
        <v>-2.4293164358666654E-2</v>
      </c>
      <c r="BH200" s="63">
        <f t="shared" si="294"/>
        <v>0.42184504427733377</v>
      </c>
      <c r="BI200" s="63">
        <f t="shared" si="295"/>
        <v>0.24982878978397063</v>
      </c>
      <c r="BJ200" s="63">
        <f t="shared" si="296"/>
        <v>-4.4120084086524534E-2</v>
      </c>
      <c r="BK200" s="63">
        <f t="shared" si="297"/>
        <v>-0.40285962910321926</v>
      </c>
      <c r="BL200" s="63">
        <f t="shared" si="298"/>
        <v>0.24897150564915824</v>
      </c>
      <c r="BM200" s="63">
        <f t="shared" si="299"/>
        <v>0.11299278195302934</v>
      </c>
      <c r="BN200" s="63">
        <f t="shared" si="300"/>
        <v>-1.1333240257595101E-2</v>
      </c>
      <c r="BO200" s="63">
        <f t="shared" si="301"/>
        <v>-4.6497731693039756E-3</v>
      </c>
      <c r="BP200" s="63">
        <f t="shared" si="302"/>
        <v>-1.5983013426899076E-2</v>
      </c>
      <c r="BQ200" s="63">
        <f t="shared" si="303"/>
        <v>0.23945526762929498</v>
      </c>
      <c r="BR200" s="63">
        <f t="shared" si="304"/>
        <v>5.3402786552266397</v>
      </c>
      <c r="BS200" s="65">
        <f t="shared" si="305"/>
        <v>-2.043840395986132E-2</v>
      </c>
      <c r="BT200" s="63">
        <f t="shared" si="306"/>
        <v>6.49891166940448</v>
      </c>
      <c r="BU200" s="65">
        <f t="shared" si="307"/>
        <v>-2.4872743647701718E-2</v>
      </c>
      <c r="BV200" s="63">
        <f t="shared" si="308"/>
        <v>-0.40285962910321926</v>
      </c>
      <c r="BW200" s="63">
        <f t="shared" si="309"/>
        <v>0.24897150564915824</v>
      </c>
      <c r="BX200" s="63">
        <f t="shared" si="322"/>
        <v>0</v>
      </c>
      <c r="BY200" s="63">
        <f t="shared" si="310"/>
        <v>0</v>
      </c>
      <c r="BZ200" s="63">
        <f t="shared" si="311"/>
        <v>0.42184504427733377</v>
      </c>
      <c r="CA200" s="63">
        <f t="shared" si="312"/>
        <v>0.24982878978397063</v>
      </c>
      <c r="CB200" s="63">
        <f t="shared" si="323"/>
        <v>0</v>
      </c>
      <c r="CC200" s="63">
        <f t="shared" si="313"/>
        <v>0</v>
      </c>
      <c r="CD200" s="63">
        <f t="shared" si="314"/>
        <v>0</v>
      </c>
      <c r="CE200" s="52">
        <f t="shared" si="315"/>
        <v>-1.5284306145912103E-2</v>
      </c>
      <c r="CF200" s="63">
        <f t="shared" si="316"/>
        <v>0.24456692671876959</v>
      </c>
      <c r="CG200" s="63">
        <f t="shared" si="324"/>
        <v>0</v>
      </c>
      <c r="CH200" s="63">
        <f t="shared" si="317"/>
        <v>0</v>
      </c>
      <c r="CI200" s="63">
        <f t="shared" si="318"/>
        <v>-1.5983013426899076E-2</v>
      </c>
      <c r="CJ200" s="63">
        <f t="shared" si="319"/>
        <v>0.23945526762929498</v>
      </c>
      <c r="CK200" s="63">
        <f t="shared" si="325"/>
        <v>0</v>
      </c>
      <c r="CL200" s="63">
        <f t="shared" si="320"/>
        <v>0</v>
      </c>
      <c r="CM200" s="53">
        <f t="shared" si="321"/>
        <v>0</v>
      </c>
    </row>
    <row r="201" spans="1:91" x14ac:dyDescent="0.55000000000000004">
      <c r="A201" s="64">
        <v>4.0919782666134701</v>
      </c>
      <c r="B201" s="64">
        <v>4.8691549931798104</v>
      </c>
      <c r="C201" s="50">
        <f t="shared" si="239"/>
        <v>2.2947774037559088E-2</v>
      </c>
      <c r="D201" s="12">
        <f t="shared" si="240"/>
        <v>2.887841663236021E-2</v>
      </c>
      <c r="E201" s="12">
        <f t="shared" si="241"/>
        <v>3.3084520143157922E-2</v>
      </c>
      <c r="F201" s="51">
        <f t="shared" si="242"/>
        <v>3.9011910930023361E-2</v>
      </c>
      <c r="G201" s="52">
        <f t="shared" si="243"/>
        <v>0.35</v>
      </c>
      <c r="H201" s="63">
        <f t="shared" si="244"/>
        <v>0.6</v>
      </c>
      <c r="I201" s="52">
        <f t="shared" si="245"/>
        <v>0.23451527916943221</v>
      </c>
      <c r="J201" s="63">
        <f t="shared" si="246"/>
        <v>0.32533617828554706</v>
      </c>
      <c r="K201" s="63">
        <f t="shared" si="247"/>
        <v>0.55836158660953694</v>
      </c>
      <c r="L201" s="53">
        <f t="shared" si="248"/>
        <v>0.58062416636507275</v>
      </c>
      <c r="M201" s="52">
        <f t="shared" si="249"/>
        <v>0.10808304216227511</v>
      </c>
      <c r="N201" s="63">
        <f t="shared" si="250"/>
        <v>0.11601527713181999</v>
      </c>
      <c r="O201" s="63">
        <f t="shared" si="251"/>
        <v>-4.7924362719339114E-2</v>
      </c>
      <c r="P201" s="53">
        <f t="shared" si="252"/>
        <v>-4.7295917094252134E-2</v>
      </c>
      <c r="Q201" s="52">
        <f t="shared" si="253"/>
        <v>0.12771069247758926</v>
      </c>
      <c r="R201" s="63">
        <f t="shared" si="254"/>
        <v>-5.4220275640542867E-2</v>
      </c>
      <c r="S201" s="63">
        <f t="shared" si="255"/>
        <v>0.53188434869540191</v>
      </c>
      <c r="T201" s="53">
        <f t="shared" si="256"/>
        <v>0.48644825092310817</v>
      </c>
      <c r="U201" s="64">
        <v>0.78356469062516199</v>
      </c>
      <c r="V201" s="64">
        <v>0.21643530937483801</v>
      </c>
      <c r="W201" s="63">
        <f t="shared" si="257"/>
        <v>3.1671497256940476E-2</v>
      </c>
      <c r="X201" s="63">
        <f t="shared" si="258"/>
        <v>3.6453494301774782E-2</v>
      </c>
      <c r="Y201" s="63">
        <f t="shared" si="259"/>
        <v>6.8124991558715264E-2</v>
      </c>
      <c r="Z201" s="52">
        <f t="shared" si="260"/>
        <v>-0.25168034192976008</v>
      </c>
      <c r="AA201" s="63">
        <f t="shared" si="261"/>
        <v>0.24898338830827002</v>
      </c>
      <c r="AB201" s="63">
        <f t="shared" si="262"/>
        <v>0.55836158660953694</v>
      </c>
      <c r="AC201" s="53">
        <f t="shared" si="263"/>
        <v>-3.4989295706180076E-2</v>
      </c>
      <c r="AD201" s="52">
        <f t="shared" si="264"/>
        <v>-0.25168034192976008</v>
      </c>
      <c r="AE201" s="63">
        <f t="shared" si="265"/>
        <v>0.24898338830827002</v>
      </c>
      <c r="AF201" s="63">
        <f t="shared" si="266"/>
        <v>0.58062416636507275</v>
      </c>
      <c r="AG201" s="53">
        <f t="shared" si="267"/>
        <v>-3.6384362997572355E-2</v>
      </c>
      <c r="AH201" s="52">
        <f t="shared" si="268"/>
        <v>0.27001294154827016</v>
      </c>
      <c r="AI201" s="63">
        <f t="shared" si="269"/>
        <v>0.24981635009695696</v>
      </c>
      <c r="AJ201" s="63">
        <f t="shared" si="270"/>
        <v>0.55836158660953694</v>
      </c>
      <c r="AK201" s="53">
        <f t="shared" si="271"/>
        <v>3.7663525661098401E-2</v>
      </c>
      <c r="AL201" s="63">
        <f t="shared" si="272"/>
        <v>0.27001294154827016</v>
      </c>
      <c r="AM201" s="63">
        <f t="shared" si="273"/>
        <v>0.24981635009695696</v>
      </c>
      <c r="AN201" s="63">
        <f t="shared" si="274"/>
        <v>0.58062416636507275</v>
      </c>
      <c r="AO201" s="65">
        <f t="shared" si="275"/>
        <v>3.9165217869182242E-2</v>
      </c>
      <c r="AP201" s="66">
        <f t="shared" si="276"/>
        <v>-0.25168034192976008</v>
      </c>
      <c r="AQ201" s="63">
        <f t="shared" si="277"/>
        <v>0.24898338830827002</v>
      </c>
      <c r="AR201" s="63">
        <f t="shared" si="278"/>
        <v>0.10808304216227511</v>
      </c>
      <c r="AS201" s="63">
        <f t="shared" si="279"/>
        <v>-6.7729399975431257E-3</v>
      </c>
      <c r="AT201" s="63">
        <f t="shared" si="280"/>
        <v>0.27001294154827016</v>
      </c>
      <c r="AU201" s="63">
        <f t="shared" si="281"/>
        <v>0.24981635009695696</v>
      </c>
      <c r="AV201" s="63">
        <f t="shared" si="282"/>
        <v>-4.7924362719339114E-2</v>
      </c>
      <c r="AW201" s="63">
        <f t="shared" si="283"/>
        <v>-3.2326730712832069E-3</v>
      </c>
      <c r="AX201" s="63">
        <f t="shared" si="284"/>
        <v>-1.0005613068826334E-2</v>
      </c>
      <c r="AY201" s="63">
        <f t="shared" si="285"/>
        <v>0.24659392520841752</v>
      </c>
      <c r="AZ201" s="63">
        <f t="shared" si="286"/>
        <v>4.0919782666134701</v>
      </c>
      <c r="BA201" s="65">
        <f t="shared" si="287"/>
        <v>-1.0096233732610725E-2</v>
      </c>
      <c r="BB201" s="66">
        <f t="shared" si="288"/>
        <v>-6.7729399975431257E-3</v>
      </c>
      <c r="BC201" s="63">
        <f t="shared" si="289"/>
        <v>-3.2326730712832069E-3</v>
      </c>
      <c r="BD201" s="63">
        <f t="shared" si="290"/>
        <v>-1.0005613068826334E-2</v>
      </c>
      <c r="BE201" s="63">
        <f t="shared" si="291"/>
        <v>0.24659392520841752</v>
      </c>
      <c r="BF201" s="63">
        <f t="shared" si="292"/>
        <v>4.8691549931798104</v>
      </c>
      <c r="BG201" s="65">
        <f t="shared" si="293"/>
        <v>-1.2013780056592765E-2</v>
      </c>
      <c r="BH201" s="63">
        <f t="shared" si="294"/>
        <v>0.27001294154827016</v>
      </c>
      <c r="BI201" s="63">
        <f t="shared" si="295"/>
        <v>0.24981635009695696</v>
      </c>
      <c r="BJ201" s="63">
        <f t="shared" si="296"/>
        <v>-4.7295917094252134E-2</v>
      </c>
      <c r="BK201" s="63">
        <f t="shared" si="297"/>
        <v>-0.25168034192976008</v>
      </c>
      <c r="BL201" s="63">
        <f t="shared" si="298"/>
        <v>0.24898338830827002</v>
      </c>
      <c r="BM201" s="63">
        <f t="shared" si="299"/>
        <v>0.11601527713181999</v>
      </c>
      <c r="BN201" s="63">
        <f t="shared" si="300"/>
        <v>-7.2700073489087459E-3</v>
      </c>
      <c r="BO201" s="63">
        <f t="shared" si="301"/>
        <v>-3.1902821215927146E-3</v>
      </c>
      <c r="BP201" s="63">
        <f t="shared" si="302"/>
        <v>-1.046028947050146E-2</v>
      </c>
      <c r="BQ201" s="63">
        <f t="shared" si="303"/>
        <v>0.24349974379793707</v>
      </c>
      <c r="BR201" s="63">
        <f t="shared" si="304"/>
        <v>4.0919782666134701</v>
      </c>
      <c r="BS201" s="65">
        <f t="shared" si="305"/>
        <v>-1.0422587026013957E-2</v>
      </c>
      <c r="BT201" s="63">
        <f t="shared" si="306"/>
        <v>4.8691549931798104</v>
      </c>
      <c r="BU201" s="65">
        <f t="shared" si="307"/>
        <v>-1.2402116617683581E-2</v>
      </c>
      <c r="BV201" s="63">
        <f t="shared" si="308"/>
        <v>-0.25168034192976008</v>
      </c>
      <c r="BW201" s="63">
        <f t="shared" si="309"/>
        <v>0.24898338830827002</v>
      </c>
      <c r="BX201" s="63">
        <f t="shared" si="322"/>
        <v>0</v>
      </c>
      <c r="BY201" s="63">
        <f t="shared" si="310"/>
        <v>0</v>
      </c>
      <c r="BZ201" s="63">
        <f t="shared" si="311"/>
        <v>0.27001294154827016</v>
      </c>
      <c r="CA201" s="63">
        <f t="shared" si="312"/>
        <v>0.24981635009695696</v>
      </c>
      <c r="CB201" s="63">
        <f t="shared" si="323"/>
        <v>0</v>
      </c>
      <c r="CC201" s="63">
        <f t="shared" si="313"/>
        <v>0</v>
      </c>
      <c r="CD201" s="63">
        <f t="shared" si="314"/>
        <v>0</v>
      </c>
      <c r="CE201" s="52">
        <f t="shared" si="315"/>
        <v>-1.0005613068826334E-2</v>
      </c>
      <c r="CF201" s="63">
        <f t="shared" si="316"/>
        <v>0.24659392520841752</v>
      </c>
      <c r="CG201" s="63">
        <f t="shared" si="324"/>
        <v>0</v>
      </c>
      <c r="CH201" s="63">
        <f t="shared" si="317"/>
        <v>0</v>
      </c>
      <c r="CI201" s="63">
        <f t="shared" si="318"/>
        <v>-1.046028947050146E-2</v>
      </c>
      <c r="CJ201" s="63">
        <f t="shared" si="319"/>
        <v>0.24349974379793707</v>
      </c>
      <c r="CK201" s="63">
        <f t="shared" si="325"/>
        <v>0</v>
      </c>
      <c r="CL201" s="63">
        <f t="shared" si="320"/>
        <v>0</v>
      </c>
      <c r="CM201" s="53">
        <f t="shared" si="321"/>
        <v>0</v>
      </c>
    </row>
    <row r="202" spans="1:91" x14ac:dyDescent="0.55000000000000004">
      <c r="A202" s="64">
        <v>5.6474578280618699</v>
      </c>
      <c r="B202" s="64">
        <v>6.3729986776589298</v>
      </c>
      <c r="C202" s="50">
        <f t="shared" si="239"/>
        <v>2.3452585724189623E-2</v>
      </c>
      <c r="D202" s="12">
        <f t="shared" si="240"/>
        <v>2.9479105635189847E-2</v>
      </c>
      <c r="E202" s="12">
        <f t="shared" si="241"/>
        <v>3.3605649494458621E-2</v>
      </c>
      <c r="F202" s="51">
        <f t="shared" si="242"/>
        <v>3.9632016760907537E-2</v>
      </c>
      <c r="G202" s="52">
        <f t="shared" si="243"/>
        <v>0.35</v>
      </c>
      <c r="H202" s="63">
        <f t="shared" si="244"/>
        <v>0.6</v>
      </c>
      <c r="I202" s="52">
        <f t="shared" si="245"/>
        <v>0.32031779006799954</v>
      </c>
      <c r="J202" s="63">
        <f t="shared" si="246"/>
        <v>0.44236127871480402</v>
      </c>
      <c r="K202" s="63">
        <f t="shared" si="247"/>
        <v>0.57940169807060882</v>
      </c>
      <c r="L202" s="53">
        <f t="shared" si="248"/>
        <v>0.60882153214334589</v>
      </c>
      <c r="M202" s="52">
        <f t="shared" si="249"/>
        <v>0.10983250694758412</v>
      </c>
      <c r="N202" s="63">
        <f t="shared" si="250"/>
        <v>0.11783449528169861</v>
      </c>
      <c r="O202" s="63">
        <f t="shared" si="251"/>
        <v>-4.9807539002394034E-2</v>
      </c>
      <c r="P202" s="53">
        <f t="shared" si="252"/>
        <v>-4.9254177987711242E-2</v>
      </c>
      <c r="Q202" s="52">
        <f t="shared" si="253"/>
        <v>0.1353773189855238</v>
      </c>
      <c r="R202" s="63">
        <f t="shared" si="254"/>
        <v>-5.88455767816446E-2</v>
      </c>
      <c r="S202" s="63">
        <f t="shared" si="255"/>
        <v>0.53379273549642592</v>
      </c>
      <c r="T202" s="53">
        <f t="shared" si="256"/>
        <v>0.48529284955539065</v>
      </c>
      <c r="U202" s="64">
        <v>0.74119983298000092</v>
      </c>
      <c r="V202" s="64">
        <v>0.25880016701999908</v>
      </c>
      <c r="W202" s="63">
        <f t="shared" si="257"/>
        <v>2.1508852043280593E-2</v>
      </c>
      <c r="X202" s="63">
        <f t="shared" si="258"/>
        <v>2.5649467621038834E-2</v>
      </c>
      <c r="Y202" s="63">
        <f t="shared" si="259"/>
        <v>4.7158319664319423E-2</v>
      </c>
      <c r="Z202" s="52">
        <f t="shared" si="260"/>
        <v>-0.207407097483575</v>
      </c>
      <c r="AA202" s="63">
        <f t="shared" si="261"/>
        <v>0.24885805102766859</v>
      </c>
      <c r="AB202" s="63">
        <f t="shared" si="262"/>
        <v>0.57940169807060882</v>
      </c>
      <c r="AC202" s="53">
        <f t="shared" si="263"/>
        <v>-2.9905775798618979E-2</v>
      </c>
      <c r="AD202" s="52">
        <f t="shared" si="264"/>
        <v>-0.207407097483575</v>
      </c>
      <c r="AE202" s="63">
        <f t="shared" si="265"/>
        <v>0.24885805102766859</v>
      </c>
      <c r="AF202" s="63">
        <f t="shared" si="266"/>
        <v>0.60882153214334589</v>
      </c>
      <c r="AG202" s="53">
        <f t="shared" si="267"/>
        <v>-3.1424278358659158E-2</v>
      </c>
      <c r="AH202" s="52">
        <f t="shared" si="268"/>
        <v>0.22649268253539157</v>
      </c>
      <c r="AI202" s="63">
        <f t="shared" si="269"/>
        <v>0.24978369972579964</v>
      </c>
      <c r="AJ202" s="63">
        <f t="shared" si="270"/>
        <v>0.57940169807060882</v>
      </c>
      <c r="AK202" s="53">
        <f t="shared" si="271"/>
        <v>3.2779176077446362E-2</v>
      </c>
      <c r="AL202" s="63">
        <f t="shared" si="272"/>
        <v>0.22649268253539157</v>
      </c>
      <c r="AM202" s="63">
        <f t="shared" si="273"/>
        <v>0.24978369972579964</v>
      </c>
      <c r="AN202" s="63">
        <f t="shared" si="274"/>
        <v>0.60882153214334589</v>
      </c>
      <c r="AO202" s="65">
        <f t="shared" si="275"/>
        <v>3.4443579071864204E-2</v>
      </c>
      <c r="AP202" s="66">
        <f t="shared" si="276"/>
        <v>-0.207407097483575</v>
      </c>
      <c r="AQ202" s="63">
        <f t="shared" si="277"/>
        <v>0.24885805102766859</v>
      </c>
      <c r="AR202" s="63">
        <f t="shared" si="278"/>
        <v>0.10983250694758412</v>
      </c>
      <c r="AS202" s="63">
        <f t="shared" si="279"/>
        <v>-5.6689967238833169E-3</v>
      </c>
      <c r="AT202" s="63">
        <f t="shared" si="280"/>
        <v>0.22649268253539157</v>
      </c>
      <c r="AU202" s="63">
        <f t="shared" si="281"/>
        <v>0.24978369972579964</v>
      </c>
      <c r="AV202" s="63">
        <f t="shared" si="282"/>
        <v>-4.9807539002394034E-2</v>
      </c>
      <c r="AW202" s="63">
        <f t="shared" si="283"/>
        <v>-2.8178206870646556E-3</v>
      </c>
      <c r="AX202" s="63">
        <f t="shared" si="284"/>
        <v>-8.4868174109479725E-3</v>
      </c>
      <c r="AY202" s="63">
        <f t="shared" si="285"/>
        <v>0.24369537034350389</v>
      </c>
      <c r="AZ202" s="63">
        <f t="shared" si="286"/>
        <v>5.6474578280618699</v>
      </c>
      <c r="BA202" s="65">
        <f t="shared" si="287"/>
        <v>-1.1680061617589627E-2</v>
      </c>
      <c r="BB202" s="66">
        <f t="shared" si="288"/>
        <v>-5.6689967238833169E-3</v>
      </c>
      <c r="BC202" s="63">
        <f t="shared" si="289"/>
        <v>-2.8178206870646556E-3</v>
      </c>
      <c r="BD202" s="63">
        <f t="shared" si="290"/>
        <v>-8.4868174109479725E-3</v>
      </c>
      <c r="BE202" s="63">
        <f t="shared" si="291"/>
        <v>0.24369537034350389</v>
      </c>
      <c r="BF202" s="63">
        <f t="shared" si="292"/>
        <v>6.3729986776589298</v>
      </c>
      <c r="BG202" s="65">
        <f t="shared" si="293"/>
        <v>-1.3180623832904175E-2</v>
      </c>
      <c r="BH202" s="63">
        <f t="shared" si="294"/>
        <v>0.22649268253539157</v>
      </c>
      <c r="BI202" s="63">
        <f t="shared" si="295"/>
        <v>0.24978369972579964</v>
      </c>
      <c r="BJ202" s="63">
        <f t="shared" si="296"/>
        <v>-4.9254177987711242E-2</v>
      </c>
      <c r="BK202" s="63">
        <f t="shared" si="297"/>
        <v>-0.207407097483575</v>
      </c>
      <c r="BL202" s="63">
        <f t="shared" si="298"/>
        <v>0.24885805102766859</v>
      </c>
      <c r="BM202" s="63">
        <f t="shared" si="299"/>
        <v>0.11783449528169861</v>
      </c>
      <c r="BN202" s="63">
        <f t="shared" si="300"/>
        <v>-6.0820187599941421E-3</v>
      </c>
      <c r="BO202" s="63">
        <f t="shared" si="301"/>
        <v>-2.7865147413018401E-3</v>
      </c>
      <c r="BP202" s="63">
        <f t="shared" si="302"/>
        <v>-8.8685335012959818E-3</v>
      </c>
      <c r="BQ202" s="63">
        <f t="shared" si="303"/>
        <v>0.23815787414197473</v>
      </c>
      <c r="BR202" s="63">
        <f t="shared" si="304"/>
        <v>5.6474578280618699</v>
      </c>
      <c r="BS202" s="65">
        <f t="shared" si="305"/>
        <v>-1.192805828312269E-2</v>
      </c>
      <c r="BT202" s="63">
        <f t="shared" si="306"/>
        <v>6.3729986776589298</v>
      </c>
      <c r="BU202" s="65">
        <f t="shared" si="307"/>
        <v>-1.3460481154485702E-2</v>
      </c>
      <c r="BV202" s="63">
        <f t="shared" si="308"/>
        <v>-0.207407097483575</v>
      </c>
      <c r="BW202" s="63">
        <f t="shared" si="309"/>
        <v>0.24885805102766859</v>
      </c>
      <c r="BX202" s="63">
        <f t="shared" si="322"/>
        <v>0</v>
      </c>
      <c r="BY202" s="63">
        <f t="shared" si="310"/>
        <v>0</v>
      </c>
      <c r="BZ202" s="63">
        <f t="shared" si="311"/>
        <v>0.22649268253539157</v>
      </c>
      <c r="CA202" s="63">
        <f t="shared" si="312"/>
        <v>0.24978369972579964</v>
      </c>
      <c r="CB202" s="63">
        <f t="shared" si="323"/>
        <v>0</v>
      </c>
      <c r="CC202" s="63">
        <f t="shared" si="313"/>
        <v>0</v>
      </c>
      <c r="CD202" s="63">
        <f t="shared" si="314"/>
        <v>0</v>
      </c>
      <c r="CE202" s="52">
        <f t="shared" si="315"/>
        <v>-8.4868174109479725E-3</v>
      </c>
      <c r="CF202" s="63">
        <f t="shared" si="316"/>
        <v>0.24369537034350389</v>
      </c>
      <c r="CG202" s="63">
        <f t="shared" si="324"/>
        <v>0</v>
      </c>
      <c r="CH202" s="63">
        <f t="shared" si="317"/>
        <v>0</v>
      </c>
      <c r="CI202" s="63">
        <f t="shared" si="318"/>
        <v>-8.8685335012959818E-3</v>
      </c>
      <c r="CJ202" s="63">
        <f t="shared" si="319"/>
        <v>0.23815787414197473</v>
      </c>
      <c r="CK202" s="63">
        <f t="shared" si="325"/>
        <v>0</v>
      </c>
      <c r="CL202" s="63">
        <f t="shared" si="320"/>
        <v>0</v>
      </c>
      <c r="CM202" s="53">
        <f t="shared" si="321"/>
        <v>0</v>
      </c>
    </row>
    <row r="203" spans="1:91" x14ac:dyDescent="0.55000000000000004">
      <c r="A203" s="64">
        <v>5.6451776603878798</v>
      </c>
      <c r="B203" s="64">
        <v>6.19856020219824</v>
      </c>
      <c r="C203" s="50">
        <f t="shared" si="239"/>
        <v>2.4036588805069103E-2</v>
      </c>
      <c r="D203" s="12">
        <f t="shared" si="240"/>
        <v>3.0138136826835055E-2</v>
      </c>
      <c r="E203" s="12">
        <f t="shared" si="241"/>
        <v>3.4202052408614757E-2</v>
      </c>
      <c r="F203" s="51">
        <f t="shared" si="242"/>
        <v>4.0305040818631822E-2</v>
      </c>
      <c r="G203" s="52">
        <f t="shared" si="243"/>
        <v>0.35</v>
      </c>
      <c r="H203" s="63">
        <f t="shared" si="244"/>
        <v>0.6</v>
      </c>
      <c r="I203" s="52">
        <f t="shared" si="245"/>
        <v>0.32250386965753042</v>
      </c>
      <c r="J203" s="63">
        <f t="shared" si="246"/>
        <v>0.44290988416287425</v>
      </c>
      <c r="K203" s="63">
        <f t="shared" si="247"/>
        <v>0.57993434287800638</v>
      </c>
      <c r="L203" s="53">
        <f t="shared" si="248"/>
        <v>0.60895217904769294</v>
      </c>
      <c r="M203" s="52">
        <f t="shared" si="249"/>
        <v>0.11132779573751507</v>
      </c>
      <c r="N203" s="63">
        <f t="shared" si="250"/>
        <v>0.11940570919963156</v>
      </c>
      <c r="O203" s="63">
        <f t="shared" si="251"/>
        <v>-5.1446497806266353E-2</v>
      </c>
      <c r="P203" s="53">
        <f t="shared" si="252"/>
        <v>-5.0976356941304451E-2</v>
      </c>
      <c r="Q203" s="52">
        <f t="shared" si="253"/>
        <v>0.13727517887294352</v>
      </c>
      <c r="R203" s="63">
        <f t="shared" si="254"/>
        <v>-6.0877754537972208E-2</v>
      </c>
      <c r="S203" s="63">
        <f t="shared" si="255"/>
        <v>0.53426500277904698</v>
      </c>
      <c r="T203" s="53">
        <f t="shared" si="256"/>
        <v>0.4847852600222039</v>
      </c>
      <c r="U203" s="64">
        <v>0.33283147757962495</v>
      </c>
      <c r="V203" s="64">
        <v>0.66716852242037505</v>
      </c>
      <c r="W203" s="63">
        <f t="shared" si="257"/>
        <v>2.0287732537133098E-2</v>
      </c>
      <c r="X203" s="63">
        <f t="shared" si="258"/>
        <v>1.6631827201500075E-2</v>
      </c>
      <c r="Y203" s="63">
        <f t="shared" si="259"/>
        <v>3.6919559738633173E-2</v>
      </c>
      <c r="Z203" s="52">
        <f t="shared" si="260"/>
        <v>0.20143352519942204</v>
      </c>
      <c r="AA203" s="63">
        <f t="shared" si="261"/>
        <v>0.24882590958455189</v>
      </c>
      <c r="AB203" s="63">
        <f t="shared" si="262"/>
        <v>0.57993434287800638</v>
      </c>
      <c r="AC203" s="53">
        <f t="shared" si="263"/>
        <v>2.9067399616171833E-2</v>
      </c>
      <c r="AD203" s="52">
        <f t="shared" si="264"/>
        <v>0.20143352519942204</v>
      </c>
      <c r="AE203" s="63">
        <f t="shared" si="265"/>
        <v>0.24882590958455189</v>
      </c>
      <c r="AF203" s="63">
        <f t="shared" si="266"/>
        <v>0.60895217904769294</v>
      </c>
      <c r="AG203" s="53">
        <f t="shared" si="267"/>
        <v>3.0521828122259318E-2</v>
      </c>
      <c r="AH203" s="52">
        <f t="shared" si="268"/>
        <v>-0.18238326239817115</v>
      </c>
      <c r="AI203" s="63">
        <f t="shared" si="269"/>
        <v>0.24976851168740805</v>
      </c>
      <c r="AJ203" s="63">
        <f t="shared" si="270"/>
        <v>0.57993434287800638</v>
      </c>
      <c r="AK203" s="53">
        <f t="shared" si="271"/>
        <v>-2.641809476540322E-2</v>
      </c>
      <c r="AL203" s="63">
        <f t="shared" si="272"/>
        <v>-0.18238326239817115</v>
      </c>
      <c r="AM203" s="63">
        <f t="shared" si="273"/>
        <v>0.24976851168740805</v>
      </c>
      <c r="AN203" s="63">
        <f t="shared" si="274"/>
        <v>0.60895217904769294</v>
      </c>
      <c r="AO203" s="65">
        <f t="shared" si="275"/>
        <v>-2.7739961551242084E-2</v>
      </c>
      <c r="AP203" s="66">
        <f t="shared" si="276"/>
        <v>0.20143352519942204</v>
      </c>
      <c r="AQ203" s="63">
        <f t="shared" si="277"/>
        <v>0.24882590958455189</v>
      </c>
      <c r="AR203" s="63">
        <f t="shared" si="278"/>
        <v>0.11132779573751507</v>
      </c>
      <c r="AS203" s="63">
        <f t="shared" si="279"/>
        <v>5.5799584329335383E-3</v>
      </c>
      <c r="AT203" s="63">
        <f t="shared" si="280"/>
        <v>-0.18238326239817115</v>
      </c>
      <c r="AU203" s="63">
        <f t="shared" si="281"/>
        <v>0.24976851168740805</v>
      </c>
      <c r="AV203" s="63">
        <f t="shared" si="282"/>
        <v>-5.1446497806266353E-2</v>
      </c>
      <c r="AW203" s="63">
        <f t="shared" si="283"/>
        <v>2.3435729769843176E-3</v>
      </c>
      <c r="AX203" s="63">
        <f t="shared" si="284"/>
        <v>7.9235314099178559E-3</v>
      </c>
      <c r="AY203" s="63">
        <f t="shared" si="285"/>
        <v>0.24361050082866131</v>
      </c>
      <c r="AZ203" s="63">
        <f t="shared" si="286"/>
        <v>5.6451776603878798</v>
      </c>
      <c r="BA203" s="65">
        <f t="shared" si="287"/>
        <v>1.0896634973982057E-2</v>
      </c>
      <c r="BB203" s="66">
        <f t="shared" si="288"/>
        <v>5.5799584329335383E-3</v>
      </c>
      <c r="BC203" s="63">
        <f t="shared" si="289"/>
        <v>2.3435729769843176E-3</v>
      </c>
      <c r="BD203" s="63">
        <f t="shared" si="290"/>
        <v>7.9235314099178559E-3</v>
      </c>
      <c r="BE203" s="63">
        <f t="shared" si="291"/>
        <v>0.24361050082866131</v>
      </c>
      <c r="BF203" s="63">
        <f t="shared" si="292"/>
        <v>6.19856020219824</v>
      </c>
      <c r="BG203" s="65">
        <f t="shared" si="293"/>
        <v>1.1964804644069559E-2</v>
      </c>
      <c r="BH203" s="63">
        <f t="shared" si="294"/>
        <v>-0.18238326239817115</v>
      </c>
      <c r="BI203" s="63">
        <f t="shared" si="295"/>
        <v>0.24976851168740805</v>
      </c>
      <c r="BJ203" s="63">
        <f t="shared" si="296"/>
        <v>-5.0976356941304451E-2</v>
      </c>
      <c r="BK203" s="63">
        <f t="shared" si="297"/>
        <v>0.20143352519942204</v>
      </c>
      <c r="BL203" s="63">
        <f t="shared" si="298"/>
        <v>0.24882590958455189</v>
      </c>
      <c r="BM203" s="63">
        <f t="shared" si="299"/>
        <v>0.11940570919963156</v>
      </c>
      <c r="BN203" s="63">
        <f t="shared" si="300"/>
        <v>5.9848386431706948E-3</v>
      </c>
      <c r="BO203" s="63">
        <f t="shared" si="301"/>
        <v>2.3221563699559857E-3</v>
      </c>
      <c r="BP203" s="63">
        <f t="shared" si="302"/>
        <v>8.3069950131266813E-3</v>
      </c>
      <c r="BQ203" s="63">
        <f t="shared" si="303"/>
        <v>0.23812942268075946</v>
      </c>
      <c r="BR203" s="63">
        <f t="shared" si="304"/>
        <v>5.6451776603878798</v>
      </c>
      <c r="BS203" s="65">
        <f t="shared" si="305"/>
        <v>1.1166951323259311E-2</v>
      </c>
      <c r="BT203" s="63">
        <f t="shared" si="306"/>
        <v>6.19856020219824</v>
      </c>
      <c r="BU203" s="65">
        <f t="shared" si="307"/>
        <v>1.2261619423946369E-2</v>
      </c>
      <c r="BV203" s="63">
        <f t="shared" si="308"/>
        <v>0.20143352519942204</v>
      </c>
      <c r="BW203" s="63">
        <f t="shared" si="309"/>
        <v>0.24882590958455189</v>
      </c>
      <c r="BX203" s="63">
        <f t="shared" si="322"/>
        <v>0</v>
      </c>
      <c r="BY203" s="63">
        <f t="shared" si="310"/>
        <v>0</v>
      </c>
      <c r="BZ203" s="63">
        <f t="shared" si="311"/>
        <v>-0.18238326239817115</v>
      </c>
      <c r="CA203" s="63">
        <f t="shared" si="312"/>
        <v>0.24976851168740805</v>
      </c>
      <c r="CB203" s="63">
        <f t="shared" si="323"/>
        <v>0</v>
      </c>
      <c r="CC203" s="63">
        <f t="shared" si="313"/>
        <v>0</v>
      </c>
      <c r="CD203" s="63">
        <f t="shared" si="314"/>
        <v>0</v>
      </c>
      <c r="CE203" s="52">
        <f t="shared" si="315"/>
        <v>7.9235314099178559E-3</v>
      </c>
      <c r="CF203" s="63">
        <f t="shared" si="316"/>
        <v>0.24361050082866131</v>
      </c>
      <c r="CG203" s="63">
        <f t="shared" si="324"/>
        <v>0</v>
      </c>
      <c r="CH203" s="63">
        <f t="shared" si="317"/>
        <v>0</v>
      </c>
      <c r="CI203" s="63">
        <f t="shared" si="318"/>
        <v>8.3069950131266813E-3</v>
      </c>
      <c r="CJ203" s="63">
        <f t="shared" si="319"/>
        <v>0.23812942268075946</v>
      </c>
      <c r="CK203" s="63">
        <f t="shared" si="325"/>
        <v>0</v>
      </c>
      <c r="CL203" s="63">
        <f t="shared" si="320"/>
        <v>0</v>
      </c>
      <c r="CM203" s="53">
        <f t="shared" si="321"/>
        <v>0</v>
      </c>
    </row>
    <row r="204" spans="1:91" x14ac:dyDescent="0.55000000000000004">
      <c r="A204" s="64">
        <v>4.3455132084220303</v>
      </c>
      <c r="B204" s="64">
        <v>6.1676282874628701</v>
      </c>
      <c r="C204" s="50">
        <f t="shared" si="239"/>
        <v>2.3491757056370001E-2</v>
      </c>
      <c r="D204" s="12">
        <f t="shared" si="240"/>
        <v>2.9539896594631576E-2</v>
      </c>
      <c r="E204" s="12">
        <f t="shared" si="241"/>
        <v>3.3643704842451792E-2</v>
      </c>
      <c r="F204" s="51">
        <f t="shared" si="242"/>
        <v>3.9691959847434503E-2</v>
      </c>
      <c r="G204" s="52">
        <f t="shared" si="243"/>
        <v>0.35</v>
      </c>
      <c r="H204" s="63">
        <f t="shared" si="244"/>
        <v>0.6</v>
      </c>
      <c r="I204" s="52">
        <f t="shared" si="245"/>
        <v>0.28427484242327505</v>
      </c>
      <c r="J204" s="63">
        <f t="shared" si="246"/>
        <v>0.3910044181130039</v>
      </c>
      <c r="K204" s="63">
        <f t="shared" si="247"/>
        <v>0.57059394542965514</v>
      </c>
      <c r="L204" s="53">
        <f t="shared" si="248"/>
        <v>0.5965244691079431</v>
      </c>
      <c r="M204" s="52">
        <f t="shared" si="249"/>
        <v>0.10987442575670647</v>
      </c>
      <c r="N204" s="63">
        <f t="shared" si="250"/>
        <v>0.11787961779351859</v>
      </c>
      <c r="O204" s="63">
        <f t="shared" si="251"/>
        <v>-5.0125593067996195E-2</v>
      </c>
      <c r="P204" s="53">
        <f t="shared" si="252"/>
        <v>-4.9589358863742349E-2</v>
      </c>
      <c r="Q204" s="52">
        <f t="shared" si="253"/>
        <v>0.1330117585172628</v>
      </c>
      <c r="R204" s="63">
        <f t="shared" si="254"/>
        <v>-5.8182625885266501E-2</v>
      </c>
      <c r="S204" s="63">
        <f t="shared" si="255"/>
        <v>0.53320399994045753</v>
      </c>
      <c r="T204" s="53">
        <f t="shared" si="256"/>
        <v>0.48545844549153949</v>
      </c>
      <c r="U204" s="64">
        <v>0.44467562401384275</v>
      </c>
      <c r="V204" s="64">
        <v>0.55532437598615725</v>
      </c>
      <c r="W204" s="63">
        <f t="shared" si="257"/>
        <v>3.9186366721020134E-3</v>
      </c>
      <c r="X204" s="63">
        <f t="shared" si="258"/>
        <v>2.4406241219393798E-3</v>
      </c>
      <c r="Y204" s="63">
        <f t="shared" si="259"/>
        <v>6.3592607940413937E-3</v>
      </c>
      <c r="Z204" s="52">
        <f t="shared" si="260"/>
        <v>8.8528375926614777E-2</v>
      </c>
      <c r="AA204" s="63">
        <f t="shared" si="261"/>
        <v>0.24889749438795411</v>
      </c>
      <c r="AB204" s="63">
        <f t="shared" si="262"/>
        <v>0.57059394542965514</v>
      </c>
      <c r="AC204" s="53">
        <f t="shared" si="263"/>
        <v>1.2572747126905247E-2</v>
      </c>
      <c r="AD204" s="52">
        <f t="shared" si="264"/>
        <v>8.8528375926614777E-2</v>
      </c>
      <c r="AE204" s="63">
        <f t="shared" si="265"/>
        <v>0.24889749438795411</v>
      </c>
      <c r="AF204" s="63">
        <f t="shared" si="266"/>
        <v>0.5965244691079431</v>
      </c>
      <c r="AG204" s="53">
        <f t="shared" si="267"/>
        <v>1.314411301623282E-2</v>
      </c>
      <c r="AH204" s="52">
        <f t="shared" si="268"/>
        <v>-6.9865930494617756E-2</v>
      </c>
      <c r="AI204" s="63">
        <f t="shared" si="269"/>
        <v>0.24978854319247748</v>
      </c>
      <c r="AJ204" s="63">
        <f t="shared" si="270"/>
        <v>0.57059394542965514</v>
      </c>
      <c r="AK204" s="53">
        <f t="shared" si="271"/>
        <v>-9.9578394911098121E-3</v>
      </c>
      <c r="AL204" s="63">
        <f t="shared" si="272"/>
        <v>-6.9865930494617756E-2</v>
      </c>
      <c r="AM204" s="63">
        <f t="shared" si="273"/>
        <v>0.24978854319247748</v>
      </c>
      <c r="AN204" s="63">
        <f t="shared" si="274"/>
        <v>0.5965244691079431</v>
      </c>
      <c r="AO204" s="65">
        <f t="shared" si="275"/>
        <v>-1.0410371444484083E-2</v>
      </c>
      <c r="AP204" s="66">
        <f t="shared" si="276"/>
        <v>8.8528375926614777E-2</v>
      </c>
      <c r="AQ204" s="63">
        <f t="shared" si="277"/>
        <v>0.24889749438795411</v>
      </c>
      <c r="AR204" s="63">
        <f t="shared" si="278"/>
        <v>0.10987442575670647</v>
      </c>
      <c r="AS204" s="63">
        <f t="shared" si="279"/>
        <v>2.4210270400131717E-3</v>
      </c>
      <c r="AT204" s="63">
        <f t="shared" si="280"/>
        <v>-6.9865930494617756E-2</v>
      </c>
      <c r="AU204" s="63">
        <f t="shared" si="281"/>
        <v>0.24978854319247748</v>
      </c>
      <c r="AV204" s="63">
        <f t="shared" si="282"/>
        <v>-5.0125593067996195E-2</v>
      </c>
      <c r="AW204" s="63">
        <f t="shared" si="283"/>
        <v>8.7477726352658757E-4</v>
      </c>
      <c r="AX204" s="63">
        <f t="shared" si="284"/>
        <v>3.2958043035397591E-3</v>
      </c>
      <c r="AY204" s="63">
        <f t="shared" si="285"/>
        <v>0.24501649486867488</v>
      </c>
      <c r="AZ204" s="63">
        <f t="shared" si="286"/>
        <v>4.3455132084220303</v>
      </c>
      <c r="BA204" s="65">
        <f t="shared" si="287"/>
        <v>3.5091167165525799E-3</v>
      </c>
      <c r="BB204" s="66">
        <f t="shared" si="288"/>
        <v>2.4210270400131717E-3</v>
      </c>
      <c r="BC204" s="63">
        <f t="shared" si="289"/>
        <v>8.7477726352658757E-4</v>
      </c>
      <c r="BD204" s="63">
        <f t="shared" si="290"/>
        <v>3.2958043035397591E-3</v>
      </c>
      <c r="BE204" s="63">
        <f t="shared" si="291"/>
        <v>0.24501649486867488</v>
      </c>
      <c r="BF204" s="63">
        <f t="shared" si="292"/>
        <v>6.1676282874628701</v>
      </c>
      <c r="BG204" s="65">
        <f t="shared" si="293"/>
        <v>4.9805227799267536E-3</v>
      </c>
      <c r="BH204" s="63">
        <f t="shared" si="294"/>
        <v>-6.9865930494617756E-2</v>
      </c>
      <c r="BI204" s="63">
        <f t="shared" si="295"/>
        <v>0.24978854319247748</v>
      </c>
      <c r="BJ204" s="63">
        <f t="shared" si="296"/>
        <v>-4.9589358863742349E-2</v>
      </c>
      <c r="BK204" s="63">
        <f t="shared" si="297"/>
        <v>8.8528375926614777E-2</v>
      </c>
      <c r="BL204" s="63">
        <f t="shared" si="298"/>
        <v>0.24889749438795411</v>
      </c>
      <c r="BM204" s="63">
        <f t="shared" si="299"/>
        <v>0.11787961779351859</v>
      </c>
      <c r="BN204" s="63">
        <f t="shared" si="300"/>
        <v>2.5974173715042764E-3</v>
      </c>
      <c r="BO204" s="63">
        <f t="shared" si="301"/>
        <v>8.6541906023969147E-4</v>
      </c>
      <c r="BP204" s="63">
        <f t="shared" si="302"/>
        <v>3.4628364317439678E-3</v>
      </c>
      <c r="BQ204" s="63">
        <f t="shared" si="303"/>
        <v>0.24068302686342974</v>
      </c>
      <c r="BR204" s="63">
        <f t="shared" si="304"/>
        <v>4.3455132084220303</v>
      </c>
      <c r="BS204" s="65">
        <f t="shared" si="305"/>
        <v>3.6217504012874061E-3</v>
      </c>
      <c r="BT204" s="63">
        <f t="shared" si="306"/>
        <v>6.1676282874628701</v>
      </c>
      <c r="BU204" s="65">
        <f t="shared" si="307"/>
        <v>5.1403848414999015E-3</v>
      </c>
      <c r="BV204" s="63">
        <f t="shared" si="308"/>
        <v>8.8528375926614777E-2</v>
      </c>
      <c r="BW204" s="63">
        <f t="shared" si="309"/>
        <v>0.24889749438795411</v>
      </c>
      <c r="BX204" s="63">
        <f t="shared" si="322"/>
        <v>0</v>
      </c>
      <c r="BY204" s="63">
        <f t="shared" si="310"/>
        <v>0</v>
      </c>
      <c r="BZ204" s="63">
        <f t="shared" si="311"/>
        <v>-6.9865930494617756E-2</v>
      </c>
      <c r="CA204" s="63">
        <f t="shared" si="312"/>
        <v>0.24978854319247748</v>
      </c>
      <c r="CB204" s="63">
        <f t="shared" si="323"/>
        <v>0</v>
      </c>
      <c r="CC204" s="63">
        <f t="shared" si="313"/>
        <v>0</v>
      </c>
      <c r="CD204" s="63">
        <f t="shared" si="314"/>
        <v>0</v>
      </c>
      <c r="CE204" s="52">
        <f t="shared" si="315"/>
        <v>3.2958043035397591E-3</v>
      </c>
      <c r="CF204" s="63">
        <f t="shared" si="316"/>
        <v>0.24501649486867488</v>
      </c>
      <c r="CG204" s="63">
        <f t="shared" si="324"/>
        <v>0</v>
      </c>
      <c r="CH204" s="63">
        <f t="shared" si="317"/>
        <v>0</v>
      </c>
      <c r="CI204" s="63">
        <f t="shared" si="318"/>
        <v>3.4628364317439678E-3</v>
      </c>
      <c r="CJ204" s="63">
        <f t="shared" si="319"/>
        <v>0.24068302686342974</v>
      </c>
      <c r="CK204" s="63">
        <f t="shared" si="325"/>
        <v>0</v>
      </c>
      <c r="CL204" s="63">
        <f t="shared" si="320"/>
        <v>0</v>
      </c>
      <c r="CM204" s="53">
        <f t="shared" si="321"/>
        <v>0</v>
      </c>
    </row>
    <row r="205" spans="1:91" x14ac:dyDescent="0.55000000000000004">
      <c r="A205" s="64">
        <v>4.5438931037242201</v>
      </c>
      <c r="B205" s="64">
        <v>5.8343362959395701</v>
      </c>
      <c r="C205" s="50">
        <f t="shared" si="239"/>
        <v>2.3316301220542374E-2</v>
      </c>
      <c r="D205" s="12">
        <f t="shared" si="240"/>
        <v>2.9290870455635238E-2</v>
      </c>
      <c r="E205" s="12">
        <f t="shared" si="241"/>
        <v>3.3462617322387422E-2</v>
      </c>
      <c r="F205" s="51">
        <f t="shared" si="242"/>
        <v>3.9434940605359507E-2</v>
      </c>
      <c r="G205" s="52">
        <f t="shared" si="243"/>
        <v>0.35</v>
      </c>
      <c r="H205" s="63">
        <f t="shared" si="244"/>
        <v>0.6</v>
      </c>
      <c r="I205" s="52">
        <f t="shared" si="245"/>
        <v>0.2768395689593558</v>
      </c>
      <c r="J205" s="63">
        <f t="shared" si="246"/>
        <v>0.38212726138582898</v>
      </c>
      <c r="K205" s="63">
        <f t="shared" si="247"/>
        <v>0.56877123246903949</v>
      </c>
      <c r="L205" s="53">
        <f t="shared" si="248"/>
        <v>0.59438606988490705</v>
      </c>
      <c r="M205" s="52">
        <f t="shared" si="249"/>
        <v>0.10924578840036121</v>
      </c>
      <c r="N205" s="63">
        <f t="shared" si="250"/>
        <v>0.11722241214270696</v>
      </c>
      <c r="O205" s="63">
        <f t="shared" si="251"/>
        <v>-4.9627701093440703E-2</v>
      </c>
      <c r="P205" s="53">
        <f t="shared" si="252"/>
        <v>-4.9068840291518145E-2</v>
      </c>
      <c r="Q205" s="52">
        <f t="shared" si="253"/>
        <v>0.13181123056645774</v>
      </c>
      <c r="R205" s="63">
        <f t="shared" si="254"/>
        <v>-5.7392643850207009E-2</v>
      </c>
      <c r="S205" s="63">
        <f t="shared" si="255"/>
        <v>0.532905179665777</v>
      </c>
      <c r="T205" s="53">
        <f t="shared" si="256"/>
        <v>0.48565577620981271</v>
      </c>
      <c r="U205" s="64">
        <v>0.98185036273882131</v>
      </c>
      <c r="V205" s="64">
        <v>1.8149637261178686E-2</v>
      </c>
      <c r="W205" s="63">
        <f t="shared" si="257"/>
        <v>0.10077588870224465</v>
      </c>
      <c r="X205" s="63">
        <f t="shared" si="258"/>
        <v>0.10928099497732975</v>
      </c>
      <c r="Y205" s="63">
        <f t="shared" si="259"/>
        <v>0.2100568836795744</v>
      </c>
      <c r="Z205" s="52">
        <f t="shared" si="260"/>
        <v>-0.44894518307304432</v>
      </c>
      <c r="AA205" s="63">
        <f t="shared" si="261"/>
        <v>0.24891724915116292</v>
      </c>
      <c r="AB205" s="63">
        <f t="shared" si="262"/>
        <v>0.56877123246903949</v>
      </c>
      <c r="AC205" s="53">
        <f t="shared" si="263"/>
        <v>-6.3560298977091922E-2</v>
      </c>
      <c r="AD205" s="52">
        <f t="shared" si="264"/>
        <v>-0.44894518307304432</v>
      </c>
      <c r="AE205" s="63">
        <f t="shared" si="265"/>
        <v>0.24891724915116292</v>
      </c>
      <c r="AF205" s="63">
        <f t="shared" si="266"/>
        <v>0.59438606988490705</v>
      </c>
      <c r="AG205" s="53">
        <f t="shared" si="267"/>
        <v>-6.6422762181031769E-2</v>
      </c>
      <c r="AH205" s="52">
        <f t="shared" si="268"/>
        <v>0.46750613894863402</v>
      </c>
      <c r="AI205" s="63">
        <f t="shared" si="269"/>
        <v>0.24979424324385702</v>
      </c>
      <c r="AJ205" s="63">
        <f t="shared" si="270"/>
        <v>0.56877123246903949</v>
      </c>
      <c r="AK205" s="53">
        <f t="shared" si="271"/>
        <v>6.6421299155864769E-2</v>
      </c>
      <c r="AL205" s="63">
        <f t="shared" si="272"/>
        <v>0.46750613894863402</v>
      </c>
      <c r="AM205" s="63">
        <f t="shared" si="273"/>
        <v>0.24979424324385702</v>
      </c>
      <c r="AN205" s="63">
        <f t="shared" si="274"/>
        <v>0.59438606988490705</v>
      </c>
      <c r="AO205" s="65">
        <f t="shared" si="275"/>
        <v>6.9412608634444622E-2</v>
      </c>
      <c r="AP205" s="66">
        <f t="shared" si="276"/>
        <v>-0.44894518307304432</v>
      </c>
      <c r="AQ205" s="63">
        <f t="shared" si="277"/>
        <v>0.24891724915116292</v>
      </c>
      <c r="AR205" s="63">
        <f t="shared" si="278"/>
        <v>0.10924578840036121</v>
      </c>
      <c r="AS205" s="63">
        <f t="shared" si="279"/>
        <v>-1.2208238701828248E-2</v>
      </c>
      <c r="AT205" s="63">
        <f t="shared" si="280"/>
        <v>0.46750613894863402</v>
      </c>
      <c r="AU205" s="63">
        <f t="shared" si="281"/>
        <v>0.24979424324385702</v>
      </c>
      <c r="AV205" s="63">
        <f t="shared" si="282"/>
        <v>-4.9627701093440703E-2</v>
      </c>
      <c r="AW205" s="63">
        <f t="shared" si="283"/>
        <v>-5.7955399158214193E-3</v>
      </c>
      <c r="AX205" s="63">
        <f t="shared" si="284"/>
        <v>-1.8003778617649666E-2</v>
      </c>
      <c r="AY205" s="63">
        <f t="shared" si="285"/>
        <v>0.24527051758468932</v>
      </c>
      <c r="AZ205" s="63">
        <f t="shared" si="286"/>
        <v>4.5438931037242201</v>
      </c>
      <c r="BA205" s="65">
        <f t="shared" si="287"/>
        <v>-2.0064905446383601E-2</v>
      </c>
      <c r="BB205" s="66">
        <f t="shared" si="288"/>
        <v>-1.2208238701828248E-2</v>
      </c>
      <c r="BC205" s="63">
        <f t="shared" si="289"/>
        <v>-5.7955399158214193E-3</v>
      </c>
      <c r="BD205" s="63">
        <f t="shared" si="290"/>
        <v>-1.8003778617649666E-2</v>
      </c>
      <c r="BE205" s="63">
        <f t="shared" si="291"/>
        <v>0.24527051758468932</v>
      </c>
      <c r="BF205" s="63">
        <f t="shared" si="292"/>
        <v>5.8343362959395701</v>
      </c>
      <c r="BG205" s="65">
        <f t="shared" si="293"/>
        <v>-2.5763239461879823E-2</v>
      </c>
      <c r="BH205" s="63">
        <f t="shared" si="294"/>
        <v>0.46750613894863402</v>
      </c>
      <c r="BI205" s="63">
        <f t="shared" si="295"/>
        <v>0.24979424324385702</v>
      </c>
      <c r="BJ205" s="63">
        <f t="shared" si="296"/>
        <v>-4.9068840291518145E-2</v>
      </c>
      <c r="BK205" s="63">
        <f t="shared" si="297"/>
        <v>-0.44894518307304432</v>
      </c>
      <c r="BL205" s="63">
        <f t="shared" si="298"/>
        <v>0.24891724915116292</v>
      </c>
      <c r="BM205" s="63">
        <f t="shared" si="299"/>
        <v>0.11722241214270696</v>
      </c>
      <c r="BN205" s="63">
        <f t="shared" si="300"/>
        <v>-1.3099628000282021E-2</v>
      </c>
      <c r="BO205" s="63">
        <f t="shared" si="301"/>
        <v>-5.7302759601360288E-3</v>
      </c>
      <c r="BP205" s="63">
        <f t="shared" si="302"/>
        <v>-1.8829903960418049E-2</v>
      </c>
      <c r="BQ205" s="63">
        <f t="shared" si="303"/>
        <v>0.24109126981168144</v>
      </c>
      <c r="BR205" s="63">
        <f t="shared" si="304"/>
        <v>4.5438931037242201</v>
      </c>
      <c r="BS205" s="65">
        <f t="shared" si="305"/>
        <v>-2.0628027193452015E-2</v>
      </c>
      <c r="BT205" s="63">
        <f t="shared" si="306"/>
        <v>5.8343362959395701</v>
      </c>
      <c r="BU205" s="65">
        <f t="shared" si="307"/>
        <v>-2.6486285002995515E-2</v>
      </c>
      <c r="BV205" s="63">
        <f t="shared" si="308"/>
        <v>-0.44894518307304432</v>
      </c>
      <c r="BW205" s="63">
        <f t="shared" si="309"/>
        <v>0.24891724915116292</v>
      </c>
      <c r="BX205" s="63">
        <f t="shared" si="322"/>
        <v>0</v>
      </c>
      <c r="BY205" s="63">
        <f t="shared" si="310"/>
        <v>0</v>
      </c>
      <c r="BZ205" s="63">
        <f t="shared" si="311"/>
        <v>0.46750613894863402</v>
      </c>
      <c r="CA205" s="63">
        <f t="shared" si="312"/>
        <v>0.24979424324385702</v>
      </c>
      <c r="CB205" s="63">
        <f t="shared" si="323"/>
        <v>0</v>
      </c>
      <c r="CC205" s="63">
        <f t="shared" si="313"/>
        <v>0</v>
      </c>
      <c r="CD205" s="63">
        <f t="shared" si="314"/>
        <v>0</v>
      </c>
      <c r="CE205" s="52">
        <f t="shared" si="315"/>
        <v>-1.8003778617649666E-2</v>
      </c>
      <c r="CF205" s="63">
        <f t="shared" si="316"/>
        <v>0.24527051758468932</v>
      </c>
      <c r="CG205" s="63">
        <f t="shared" si="324"/>
        <v>0</v>
      </c>
      <c r="CH205" s="63">
        <f t="shared" si="317"/>
        <v>0</v>
      </c>
      <c r="CI205" s="63">
        <f t="shared" si="318"/>
        <v>-1.8829903960418049E-2</v>
      </c>
      <c r="CJ205" s="63">
        <f t="shared" si="319"/>
        <v>0.24109126981168144</v>
      </c>
      <c r="CK205" s="63">
        <f t="shared" si="325"/>
        <v>0</v>
      </c>
      <c r="CL205" s="63">
        <f t="shared" si="320"/>
        <v>0</v>
      </c>
      <c r="CM205" s="53">
        <f t="shared" si="321"/>
        <v>0</v>
      </c>
    </row>
    <row r="206" spans="1:91" x14ac:dyDescent="0.55000000000000004">
      <c r="A206" s="64">
        <v>6.0069675097067696</v>
      </c>
      <c r="B206" s="64">
        <v>7.4358608159271196</v>
      </c>
      <c r="C206" s="50">
        <f t="shared" si="239"/>
        <v>2.4319546492861555E-2</v>
      </c>
      <c r="D206" s="12">
        <f t="shared" si="240"/>
        <v>3.0579032428729228E-2</v>
      </c>
      <c r="E206" s="12">
        <f t="shared" si="241"/>
        <v>3.4494018682060021E-2</v>
      </c>
      <c r="F206" s="51">
        <f t="shared" si="242"/>
        <v>4.0759254855509283E-2</v>
      </c>
      <c r="G206" s="52">
        <f t="shared" si="243"/>
        <v>0.35</v>
      </c>
      <c r="H206" s="63">
        <f t="shared" si="244"/>
        <v>0.6</v>
      </c>
      <c r="I206" s="52">
        <f t="shared" si="245"/>
        <v>0.37346815465917493</v>
      </c>
      <c r="J206" s="63">
        <f t="shared" si="246"/>
        <v>0.51028459556882155</v>
      </c>
      <c r="K206" s="63">
        <f t="shared" si="247"/>
        <v>0.59229674029648383</v>
      </c>
      <c r="L206" s="53">
        <f t="shared" si="248"/>
        <v>0.6248731879432694</v>
      </c>
      <c r="M206" s="52">
        <f t="shared" si="249"/>
        <v>0.11242380334921581</v>
      </c>
      <c r="N206" s="63">
        <f t="shared" si="250"/>
        <v>0.12054355025175854</v>
      </c>
      <c r="O206" s="63">
        <f t="shared" si="251"/>
        <v>-5.2948766051233942E-2</v>
      </c>
      <c r="P206" s="53">
        <f t="shared" si="252"/>
        <v>-5.2539470723240375E-2</v>
      </c>
      <c r="Q206" s="52">
        <f t="shared" si="253"/>
        <v>0.14191268478728952</v>
      </c>
      <c r="R206" s="63">
        <f t="shared" si="254"/>
        <v>-6.4191888098550282E-2</v>
      </c>
      <c r="S206" s="63">
        <f t="shared" si="255"/>
        <v>0.53541874900357223</v>
      </c>
      <c r="T206" s="53">
        <f t="shared" si="256"/>
        <v>0.48395753630972804</v>
      </c>
      <c r="U206" s="64">
        <v>0.46059248301121125</v>
      </c>
      <c r="V206" s="64">
        <v>0.53940751698878875</v>
      </c>
      <c r="W206" s="63">
        <f t="shared" si="257"/>
        <v>2.7994850411797783E-3</v>
      </c>
      <c r="X206" s="63">
        <f t="shared" si="258"/>
        <v>1.5373501786541028E-3</v>
      </c>
      <c r="Y206" s="63">
        <f t="shared" si="259"/>
        <v>4.336835219833881E-3</v>
      </c>
      <c r="Z206" s="52">
        <f t="shared" si="260"/>
        <v>7.4826265992360974E-2</v>
      </c>
      <c r="AA206" s="63">
        <f t="shared" si="261"/>
        <v>0.24874551221902194</v>
      </c>
      <c r="AB206" s="63">
        <f t="shared" si="262"/>
        <v>0.59229674029648383</v>
      </c>
      <c r="AC206" s="53">
        <f t="shared" si="263"/>
        <v>1.1024240271612161E-2</v>
      </c>
      <c r="AD206" s="52">
        <f t="shared" si="264"/>
        <v>7.4826265992360974E-2</v>
      </c>
      <c r="AE206" s="63">
        <f t="shared" si="265"/>
        <v>0.24874551221902194</v>
      </c>
      <c r="AF206" s="63">
        <f t="shared" si="266"/>
        <v>0.6248731879432694</v>
      </c>
      <c r="AG206" s="53">
        <f t="shared" si="267"/>
        <v>1.1630575849069485E-2</v>
      </c>
      <c r="AH206" s="52">
        <f t="shared" si="268"/>
        <v>-5.5449980679060706E-2</v>
      </c>
      <c r="AI206" s="63">
        <f t="shared" si="269"/>
        <v>0.2497426393587463</v>
      </c>
      <c r="AJ206" s="63">
        <f t="shared" si="270"/>
        <v>0.59229674029648383</v>
      </c>
      <c r="AK206" s="53">
        <f t="shared" si="271"/>
        <v>-8.2022582463425944E-3</v>
      </c>
      <c r="AL206" s="63">
        <f t="shared" si="272"/>
        <v>-5.5449980679060706E-2</v>
      </c>
      <c r="AM206" s="63">
        <f t="shared" si="273"/>
        <v>0.2497426393587463</v>
      </c>
      <c r="AN206" s="63">
        <f t="shared" si="274"/>
        <v>0.6248731879432694</v>
      </c>
      <c r="AO206" s="65">
        <f t="shared" si="275"/>
        <v>-8.6533842076532089E-3</v>
      </c>
      <c r="AP206" s="66">
        <f t="shared" si="276"/>
        <v>7.4826265992360974E-2</v>
      </c>
      <c r="AQ206" s="63">
        <f t="shared" si="277"/>
        <v>0.24874551221902194</v>
      </c>
      <c r="AR206" s="63">
        <f t="shared" si="278"/>
        <v>0.11242380334921581</v>
      </c>
      <c r="AS206" s="63">
        <f t="shared" si="279"/>
        <v>2.092510284202874E-3</v>
      </c>
      <c r="AT206" s="63">
        <f t="shared" si="280"/>
        <v>-5.5449980679060706E-2</v>
      </c>
      <c r="AU206" s="63">
        <f t="shared" si="281"/>
        <v>0.2497426393587463</v>
      </c>
      <c r="AV206" s="63">
        <f t="shared" si="282"/>
        <v>-5.2948766051233942E-2</v>
      </c>
      <c r="AW206" s="63">
        <f t="shared" si="283"/>
        <v>7.3324640071461926E-4</v>
      </c>
      <c r="AX206" s="63">
        <f t="shared" si="284"/>
        <v>2.8257566849174934E-3</v>
      </c>
      <c r="AY206" s="63">
        <f t="shared" si="285"/>
        <v>0.24148131173064341</v>
      </c>
      <c r="AZ206" s="63">
        <f t="shared" si="286"/>
        <v>6.0069675097067696</v>
      </c>
      <c r="BA206" s="65">
        <f t="shared" si="287"/>
        <v>4.0989589871314822E-3</v>
      </c>
      <c r="BB206" s="66">
        <f t="shared" si="288"/>
        <v>2.092510284202874E-3</v>
      </c>
      <c r="BC206" s="63">
        <f t="shared" si="289"/>
        <v>7.3324640071461926E-4</v>
      </c>
      <c r="BD206" s="63">
        <f t="shared" si="290"/>
        <v>2.8257566849174934E-3</v>
      </c>
      <c r="BE206" s="63">
        <f t="shared" si="291"/>
        <v>0.24148131173064341</v>
      </c>
      <c r="BF206" s="63">
        <f t="shared" si="292"/>
        <v>7.4358608159271196</v>
      </c>
      <c r="BG206" s="65">
        <f t="shared" si="293"/>
        <v>5.0739892415351436E-3</v>
      </c>
      <c r="BH206" s="63">
        <f t="shared" si="294"/>
        <v>-5.5449980679060706E-2</v>
      </c>
      <c r="BI206" s="63">
        <f t="shared" si="295"/>
        <v>0.2497426393587463</v>
      </c>
      <c r="BJ206" s="63">
        <f t="shared" si="296"/>
        <v>-5.2539470723240375E-2</v>
      </c>
      <c r="BK206" s="63">
        <f t="shared" si="297"/>
        <v>7.4826265992360974E-2</v>
      </c>
      <c r="BL206" s="63">
        <f t="shared" si="298"/>
        <v>0.24874551221902194</v>
      </c>
      <c r="BM206" s="63">
        <f t="shared" si="299"/>
        <v>0.12054355025175854</v>
      </c>
      <c r="BN206" s="63">
        <f t="shared" si="300"/>
        <v>2.24364068001343E-3</v>
      </c>
      <c r="BO206" s="63">
        <f t="shared" si="301"/>
        <v>7.2757838711463851E-4</v>
      </c>
      <c r="BP206" s="63">
        <f t="shared" si="302"/>
        <v>2.9712190671280685E-3</v>
      </c>
      <c r="BQ206" s="63">
        <f t="shared" si="303"/>
        <v>0.23440668693288491</v>
      </c>
      <c r="BR206" s="63">
        <f t="shared" si="304"/>
        <v>6.0069675097067696</v>
      </c>
      <c r="BS206" s="65">
        <f t="shared" si="305"/>
        <v>4.1836943927555208E-3</v>
      </c>
      <c r="BT206" s="63">
        <f t="shared" si="306"/>
        <v>7.4358608159271196</v>
      </c>
      <c r="BU206" s="65">
        <f t="shared" si="307"/>
        <v>5.1788808830136963E-3</v>
      </c>
      <c r="BV206" s="63">
        <f t="shared" si="308"/>
        <v>7.4826265992360974E-2</v>
      </c>
      <c r="BW206" s="63">
        <f t="shared" si="309"/>
        <v>0.24874551221902194</v>
      </c>
      <c r="BX206" s="63">
        <f t="shared" si="322"/>
        <v>0</v>
      </c>
      <c r="BY206" s="63">
        <f t="shared" si="310"/>
        <v>0</v>
      </c>
      <c r="BZ206" s="63">
        <f t="shared" si="311"/>
        <v>-5.5449980679060706E-2</v>
      </c>
      <c r="CA206" s="63">
        <f t="shared" si="312"/>
        <v>0.2497426393587463</v>
      </c>
      <c r="CB206" s="63">
        <f t="shared" si="323"/>
        <v>0</v>
      </c>
      <c r="CC206" s="63">
        <f t="shared" si="313"/>
        <v>0</v>
      </c>
      <c r="CD206" s="63">
        <f t="shared" si="314"/>
        <v>0</v>
      </c>
      <c r="CE206" s="52">
        <f t="shared" si="315"/>
        <v>2.8257566849174934E-3</v>
      </c>
      <c r="CF206" s="63">
        <f t="shared" si="316"/>
        <v>0.24148131173064341</v>
      </c>
      <c r="CG206" s="63">
        <f t="shared" si="324"/>
        <v>0</v>
      </c>
      <c r="CH206" s="63">
        <f t="shared" si="317"/>
        <v>0</v>
      </c>
      <c r="CI206" s="63">
        <f t="shared" si="318"/>
        <v>2.9712190671280685E-3</v>
      </c>
      <c r="CJ206" s="63">
        <f t="shared" si="319"/>
        <v>0.23440668693288491</v>
      </c>
      <c r="CK206" s="63">
        <f t="shared" si="325"/>
        <v>0</v>
      </c>
      <c r="CL206" s="63">
        <f t="shared" si="320"/>
        <v>0</v>
      </c>
      <c r="CM206" s="53">
        <f t="shared" si="321"/>
        <v>0</v>
      </c>
    </row>
    <row r="207" spans="1:91" x14ac:dyDescent="0.55000000000000004">
      <c r="A207" s="64">
        <v>6.4791880094677898</v>
      </c>
      <c r="B207" s="64">
        <v>6.0247209842576197</v>
      </c>
      <c r="C207" s="50">
        <f t="shared" si="239"/>
        <v>2.4114598543504982E-2</v>
      </c>
      <c r="D207" s="12">
        <f t="shared" si="240"/>
        <v>3.032533296665247E-2</v>
      </c>
      <c r="E207" s="12">
        <f t="shared" si="241"/>
        <v>3.4284833962422247E-2</v>
      </c>
      <c r="F207" s="51">
        <f t="shared" si="242"/>
        <v>4.0500310811358596E-2</v>
      </c>
      <c r="G207" s="52">
        <f t="shared" si="243"/>
        <v>0.35</v>
      </c>
      <c r="H207" s="63">
        <f t="shared" si="244"/>
        <v>0.6</v>
      </c>
      <c r="I207" s="52">
        <f t="shared" si="245"/>
        <v>0.33894468761499741</v>
      </c>
      <c r="J207" s="63">
        <f t="shared" si="246"/>
        <v>0.46614095753006812</v>
      </c>
      <c r="K207" s="63">
        <f t="shared" si="247"/>
        <v>0.58393415218587963</v>
      </c>
      <c r="L207" s="53">
        <f t="shared" si="248"/>
        <v>0.6144699670433893</v>
      </c>
      <c r="M207" s="52">
        <f t="shared" si="249"/>
        <v>0.11187259133563521</v>
      </c>
      <c r="N207" s="63">
        <f t="shared" si="250"/>
        <v>0.11996202145930507</v>
      </c>
      <c r="O207" s="63">
        <f t="shared" si="251"/>
        <v>-5.2538653138916813E-2</v>
      </c>
      <c r="P207" s="53">
        <f t="shared" si="252"/>
        <v>-5.2106801512857716E-2</v>
      </c>
      <c r="Q207" s="52">
        <f t="shared" si="253"/>
        <v>0.13903928614696909</v>
      </c>
      <c r="R207" s="63">
        <f t="shared" si="254"/>
        <v>-6.2697178486003508E-2</v>
      </c>
      <c r="S207" s="63">
        <f t="shared" si="255"/>
        <v>0.53470393173027952</v>
      </c>
      <c r="T207" s="53">
        <f t="shared" si="256"/>
        <v>0.48433083791527298</v>
      </c>
      <c r="U207" s="64">
        <v>0.53551522292494969</v>
      </c>
      <c r="V207" s="64">
        <v>0.46448477707505031</v>
      </c>
      <c r="W207" s="63">
        <f t="shared" si="257"/>
        <v>3.2909670127466822E-7</v>
      </c>
      <c r="X207" s="63">
        <f t="shared" si="258"/>
        <v>1.9693306543690984E-4</v>
      </c>
      <c r="Y207" s="63">
        <f t="shared" si="259"/>
        <v>1.9726216213818452E-4</v>
      </c>
      <c r="Z207" s="52">
        <f t="shared" si="260"/>
        <v>-8.1129119467016064E-4</v>
      </c>
      <c r="AA207" s="63">
        <f t="shared" si="261"/>
        <v>0.24879563712246011</v>
      </c>
      <c r="AB207" s="63">
        <f t="shared" si="262"/>
        <v>0.58393415218587963</v>
      </c>
      <c r="AC207" s="53">
        <f t="shared" si="263"/>
        <v>-1.1786460334839445E-4</v>
      </c>
      <c r="AD207" s="52">
        <f t="shared" si="264"/>
        <v>-8.1129119467016064E-4</v>
      </c>
      <c r="AE207" s="63">
        <f t="shared" si="265"/>
        <v>0.24879563712246011</v>
      </c>
      <c r="AF207" s="63">
        <f t="shared" si="266"/>
        <v>0.6144699670433893</v>
      </c>
      <c r="AG207" s="53">
        <f t="shared" si="267"/>
        <v>-1.2402812656865425E-4</v>
      </c>
      <c r="AH207" s="52">
        <f t="shared" si="268"/>
        <v>1.9846060840222668E-2</v>
      </c>
      <c r="AI207" s="63">
        <f t="shared" si="269"/>
        <v>0.24975447735956255</v>
      </c>
      <c r="AJ207" s="63">
        <f t="shared" si="270"/>
        <v>0.58393415218587963</v>
      </c>
      <c r="AK207" s="53">
        <f t="shared" si="271"/>
        <v>2.894352866755324E-3</v>
      </c>
      <c r="AL207" s="63">
        <f t="shared" si="272"/>
        <v>1.9846060840222668E-2</v>
      </c>
      <c r="AM207" s="63">
        <f t="shared" si="273"/>
        <v>0.24975447735956255</v>
      </c>
      <c r="AN207" s="63">
        <f t="shared" si="274"/>
        <v>0.6144699670433893</v>
      </c>
      <c r="AO207" s="65">
        <f t="shared" si="275"/>
        <v>3.0457079860623532E-3</v>
      </c>
      <c r="AP207" s="66">
        <f t="shared" si="276"/>
        <v>-8.1129119467016064E-4</v>
      </c>
      <c r="AQ207" s="63">
        <f t="shared" si="277"/>
        <v>0.24879563712246011</v>
      </c>
      <c r="AR207" s="63">
        <f t="shared" si="278"/>
        <v>0.11187259133563521</v>
      </c>
      <c r="AS207" s="63">
        <f t="shared" si="279"/>
        <v>-2.2581002590741301E-5</v>
      </c>
      <c r="AT207" s="63">
        <f t="shared" si="280"/>
        <v>1.9846060840222668E-2</v>
      </c>
      <c r="AU207" s="63">
        <f t="shared" si="281"/>
        <v>0.24975447735956255</v>
      </c>
      <c r="AV207" s="63">
        <f t="shared" si="282"/>
        <v>-5.2538653138916813E-2</v>
      </c>
      <c r="AW207" s="63">
        <f t="shared" si="283"/>
        <v>-2.6041532381493857E-4</v>
      </c>
      <c r="AX207" s="63">
        <f t="shared" si="284"/>
        <v>-2.8299632640567987E-4</v>
      </c>
      <c r="AY207" s="63">
        <f t="shared" si="285"/>
        <v>0.2429550580968376</v>
      </c>
      <c r="AZ207" s="63">
        <f t="shared" si="286"/>
        <v>6.4791880094677898</v>
      </c>
      <c r="BA207" s="65">
        <f t="shared" si="287"/>
        <v>-4.4547909149673758E-4</v>
      </c>
      <c r="BB207" s="66">
        <f t="shared" si="288"/>
        <v>-2.2581002590741301E-5</v>
      </c>
      <c r="BC207" s="63">
        <f t="shared" si="289"/>
        <v>-2.6041532381493857E-4</v>
      </c>
      <c r="BD207" s="63">
        <f t="shared" si="290"/>
        <v>-2.8299632640567987E-4</v>
      </c>
      <c r="BE207" s="63">
        <f t="shared" si="291"/>
        <v>0.2429550580968376</v>
      </c>
      <c r="BF207" s="63">
        <f t="shared" si="292"/>
        <v>6.0247209842576197</v>
      </c>
      <c r="BG207" s="65">
        <f t="shared" si="293"/>
        <v>-4.1423203442569548E-4</v>
      </c>
      <c r="BH207" s="63">
        <f t="shared" si="294"/>
        <v>1.9846060840222668E-2</v>
      </c>
      <c r="BI207" s="63">
        <f t="shared" si="295"/>
        <v>0.24975447735956255</v>
      </c>
      <c r="BJ207" s="63">
        <f t="shared" si="296"/>
        <v>-5.2106801512857716E-2</v>
      </c>
      <c r="BK207" s="63">
        <f t="shared" si="297"/>
        <v>-8.1129119467016064E-4</v>
      </c>
      <c r="BL207" s="63">
        <f t="shared" si="298"/>
        <v>0.24879563712246011</v>
      </c>
      <c r="BM207" s="63">
        <f t="shared" si="299"/>
        <v>0.11996202145930507</v>
      </c>
      <c r="BN207" s="63">
        <f t="shared" si="300"/>
        <v>-2.4213819354877739E-5</v>
      </c>
      <c r="BO207" s="63">
        <f t="shared" si="301"/>
        <v>-2.5827478966871997E-4</v>
      </c>
      <c r="BP207" s="63">
        <f t="shared" si="302"/>
        <v>-2.8248860902359773E-4</v>
      </c>
      <c r="BQ207" s="63">
        <f t="shared" si="303"/>
        <v>0.23689662664508537</v>
      </c>
      <c r="BR207" s="63">
        <f t="shared" si="304"/>
        <v>6.4791880094677898</v>
      </c>
      <c r="BS207" s="65">
        <f t="shared" si="305"/>
        <v>-4.3359113966849865E-4</v>
      </c>
      <c r="BT207" s="63">
        <f t="shared" si="306"/>
        <v>6.0247209842576197</v>
      </c>
      <c r="BU207" s="65">
        <f t="shared" si="307"/>
        <v>-4.0317793432321711E-4</v>
      </c>
      <c r="BV207" s="63">
        <f t="shared" si="308"/>
        <v>-8.1129119467016064E-4</v>
      </c>
      <c r="BW207" s="63">
        <f t="shared" si="309"/>
        <v>0.24879563712246011</v>
      </c>
      <c r="BX207" s="63">
        <f t="shared" si="322"/>
        <v>0</v>
      </c>
      <c r="BY207" s="63">
        <f t="shared" si="310"/>
        <v>0</v>
      </c>
      <c r="BZ207" s="63">
        <f t="shared" si="311"/>
        <v>1.9846060840222668E-2</v>
      </c>
      <c r="CA207" s="63">
        <f t="shared" si="312"/>
        <v>0.24975447735956255</v>
      </c>
      <c r="CB207" s="63">
        <f t="shared" si="323"/>
        <v>0</v>
      </c>
      <c r="CC207" s="63">
        <f t="shared" si="313"/>
        <v>0</v>
      </c>
      <c r="CD207" s="63">
        <f t="shared" si="314"/>
        <v>0</v>
      </c>
      <c r="CE207" s="52">
        <f t="shared" si="315"/>
        <v>-2.8299632640567987E-4</v>
      </c>
      <c r="CF207" s="63">
        <f t="shared" si="316"/>
        <v>0.2429550580968376</v>
      </c>
      <c r="CG207" s="63">
        <f t="shared" si="324"/>
        <v>0</v>
      </c>
      <c r="CH207" s="63">
        <f t="shared" si="317"/>
        <v>0</v>
      </c>
      <c r="CI207" s="63">
        <f t="shared" si="318"/>
        <v>-2.8248860902359773E-4</v>
      </c>
      <c r="CJ207" s="63">
        <f t="shared" si="319"/>
        <v>0.23689662664508537</v>
      </c>
      <c r="CK207" s="63">
        <f t="shared" si="325"/>
        <v>0</v>
      </c>
      <c r="CL207" s="63">
        <f t="shared" si="320"/>
        <v>0</v>
      </c>
      <c r="CM207" s="53">
        <f t="shared" si="321"/>
        <v>0</v>
      </c>
    </row>
    <row r="208" spans="1:91" x14ac:dyDescent="0.55000000000000004">
      <c r="A208" s="64">
        <v>3.3117503952082998</v>
      </c>
      <c r="B208" s="64">
        <v>4.7770584643409597</v>
      </c>
      <c r="C208" s="50">
        <f t="shared" si="239"/>
        <v>2.4136872498079817E-2</v>
      </c>
      <c r="D208" s="12">
        <f t="shared" si="240"/>
        <v>3.0346044568373753E-2</v>
      </c>
      <c r="E208" s="12">
        <f t="shared" si="241"/>
        <v>3.4306513519405675E-2</v>
      </c>
      <c r="F208" s="51">
        <f t="shared" si="242"/>
        <v>4.0520469708074755E-2</v>
      </c>
      <c r="G208" s="52">
        <f t="shared" si="243"/>
        <v>0.35</v>
      </c>
      <c r="H208" s="63">
        <f t="shared" si="244"/>
        <v>0.6</v>
      </c>
      <c r="I208" s="52">
        <f t="shared" si="245"/>
        <v>0.22490012609922605</v>
      </c>
      <c r="J208" s="63">
        <f t="shared" si="246"/>
        <v>0.30718326250414058</v>
      </c>
      <c r="K208" s="63">
        <f t="shared" si="247"/>
        <v>0.55598923529146749</v>
      </c>
      <c r="L208" s="53">
        <f t="shared" si="248"/>
        <v>0.57619757898700708</v>
      </c>
      <c r="M208" s="52">
        <f t="shared" si="249"/>
        <v>0.11187848456580263</v>
      </c>
      <c r="N208" s="63">
        <f t="shared" si="250"/>
        <v>0.11996822286563349</v>
      </c>
      <c r="O208" s="63">
        <f t="shared" si="251"/>
        <v>-5.2683370782254581E-2</v>
      </c>
      <c r="P208" s="53">
        <f t="shared" si="252"/>
        <v>-5.2259086912160836E-2</v>
      </c>
      <c r="Q208" s="52">
        <f t="shared" si="253"/>
        <v>0.13132863264986055</v>
      </c>
      <c r="R208" s="63">
        <f t="shared" si="254"/>
        <v>-5.9402946392661228E-2</v>
      </c>
      <c r="S208" s="63">
        <f t="shared" si="255"/>
        <v>0.53278505081462035</v>
      </c>
      <c r="T208" s="53">
        <f t="shared" si="256"/>
        <v>0.4851536288566769</v>
      </c>
      <c r="U208" s="64">
        <v>0.45959961295896301</v>
      </c>
      <c r="V208" s="64">
        <v>0.54040038704103699</v>
      </c>
      <c r="W208" s="63">
        <f t="shared" si="257"/>
        <v>2.6780541570621415E-3</v>
      </c>
      <c r="X208" s="63">
        <f t="shared" si="258"/>
        <v>1.5261021449405792E-3</v>
      </c>
      <c r="Y208" s="63">
        <f t="shared" si="259"/>
        <v>4.2041563020027203E-3</v>
      </c>
      <c r="Z208" s="52">
        <f t="shared" si="260"/>
        <v>7.3185437855657343E-2</v>
      </c>
      <c r="AA208" s="63">
        <f t="shared" si="261"/>
        <v>0.24892514044308275</v>
      </c>
      <c r="AB208" s="63">
        <f t="shared" si="262"/>
        <v>0.55598923529146749</v>
      </c>
      <c r="AC208" s="53">
        <f t="shared" si="263"/>
        <v>1.0128842532332975E-2</v>
      </c>
      <c r="AD208" s="52">
        <f t="shared" si="264"/>
        <v>7.3185437855657343E-2</v>
      </c>
      <c r="AE208" s="63">
        <f t="shared" si="265"/>
        <v>0.24892514044308275</v>
      </c>
      <c r="AF208" s="63">
        <f t="shared" si="266"/>
        <v>0.57619757898700708</v>
      </c>
      <c r="AG208" s="53">
        <f t="shared" si="267"/>
        <v>1.0496991982248278E-2</v>
      </c>
      <c r="AH208" s="52">
        <f t="shared" si="268"/>
        <v>-5.524675818436009E-2</v>
      </c>
      <c r="AI208" s="63">
        <f t="shared" si="269"/>
        <v>0.2497795852638747</v>
      </c>
      <c r="AJ208" s="63">
        <f t="shared" si="270"/>
        <v>0.55598923529146749</v>
      </c>
      <c r="AK208" s="53">
        <f t="shared" si="271"/>
        <v>-7.6723803169051492E-3</v>
      </c>
      <c r="AL208" s="63">
        <f t="shared" si="272"/>
        <v>-5.524675818436009E-2</v>
      </c>
      <c r="AM208" s="63">
        <f t="shared" si="273"/>
        <v>0.2497795852638747</v>
      </c>
      <c r="AN208" s="63">
        <f t="shared" si="274"/>
        <v>0.57619757898700708</v>
      </c>
      <c r="AO208" s="65">
        <f t="shared" si="275"/>
        <v>-7.9512456052333157E-3</v>
      </c>
      <c r="AP208" s="66">
        <f t="shared" si="276"/>
        <v>7.3185437855657343E-2</v>
      </c>
      <c r="AQ208" s="63">
        <f t="shared" si="277"/>
        <v>0.24892514044308275</v>
      </c>
      <c r="AR208" s="63">
        <f t="shared" si="278"/>
        <v>0.11187848456580263</v>
      </c>
      <c r="AS208" s="63">
        <f t="shared" si="279"/>
        <v>2.0381681532539025E-3</v>
      </c>
      <c r="AT208" s="63">
        <f t="shared" si="280"/>
        <v>-5.524675818436009E-2</v>
      </c>
      <c r="AU208" s="63">
        <f t="shared" si="281"/>
        <v>0.2497795852638747</v>
      </c>
      <c r="AV208" s="63">
        <f t="shared" si="282"/>
        <v>-5.2683370782254581E-2</v>
      </c>
      <c r="AW208" s="63">
        <f t="shared" si="283"/>
        <v>7.2700482556301222E-4</v>
      </c>
      <c r="AX208" s="63">
        <f t="shared" si="284"/>
        <v>2.7651729788169149E-3</v>
      </c>
      <c r="AY208" s="63">
        <f t="shared" si="285"/>
        <v>0.2468652055314767</v>
      </c>
      <c r="AZ208" s="63">
        <f t="shared" si="286"/>
        <v>3.3117503952082998</v>
      </c>
      <c r="BA208" s="65">
        <f t="shared" si="287"/>
        <v>2.2606835994399633E-3</v>
      </c>
      <c r="BB208" s="66">
        <f t="shared" si="288"/>
        <v>2.0381681532539025E-3</v>
      </c>
      <c r="BC208" s="63">
        <f t="shared" si="289"/>
        <v>7.2700482556301222E-4</v>
      </c>
      <c r="BD208" s="63">
        <f t="shared" si="290"/>
        <v>2.7651729788169149E-3</v>
      </c>
      <c r="BE208" s="63">
        <f t="shared" si="291"/>
        <v>0.2468652055314767</v>
      </c>
      <c r="BF208" s="63">
        <f t="shared" si="292"/>
        <v>4.7770584643409597</v>
      </c>
      <c r="BG208" s="65">
        <f t="shared" si="293"/>
        <v>3.2609395138978193E-3</v>
      </c>
      <c r="BH208" s="63">
        <f t="shared" si="294"/>
        <v>-5.524675818436009E-2</v>
      </c>
      <c r="BI208" s="63">
        <f t="shared" si="295"/>
        <v>0.2497795852638747</v>
      </c>
      <c r="BJ208" s="63">
        <f t="shared" si="296"/>
        <v>-5.2259086912160836E-2</v>
      </c>
      <c r="BK208" s="63">
        <f t="shared" si="297"/>
        <v>7.3185437855657343E-2</v>
      </c>
      <c r="BL208" s="63">
        <f t="shared" si="298"/>
        <v>0.24892514044308275</v>
      </c>
      <c r="BM208" s="63">
        <f t="shared" si="299"/>
        <v>0.11996822286563349</v>
      </c>
      <c r="BN208" s="63">
        <f t="shared" si="300"/>
        <v>2.1855445414384949E-3</v>
      </c>
      <c r="BO208" s="63">
        <f t="shared" si="301"/>
        <v>7.2114991505924846E-4</v>
      </c>
      <c r="BP208" s="63">
        <f t="shared" si="302"/>
        <v>2.9066944564977433E-3</v>
      </c>
      <c r="BQ208" s="63">
        <f t="shared" si="303"/>
        <v>0.24419392895651881</v>
      </c>
      <c r="BR208" s="63">
        <f t="shared" si="304"/>
        <v>3.3117503952082998</v>
      </c>
      <c r="BS208" s="65">
        <f t="shared" si="305"/>
        <v>2.3506709576155646E-3</v>
      </c>
      <c r="BT208" s="63">
        <f t="shared" si="306"/>
        <v>4.7770584643409597</v>
      </c>
      <c r="BU208" s="65">
        <f t="shared" si="307"/>
        <v>3.3907424337309123E-3</v>
      </c>
      <c r="BV208" s="63">
        <f t="shared" si="308"/>
        <v>7.3185437855657343E-2</v>
      </c>
      <c r="BW208" s="63">
        <f t="shared" si="309"/>
        <v>0.24892514044308275</v>
      </c>
      <c r="BX208" s="63">
        <f t="shared" si="322"/>
        <v>0</v>
      </c>
      <c r="BY208" s="63">
        <f t="shared" si="310"/>
        <v>0</v>
      </c>
      <c r="BZ208" s="63">
        <f t="shared" si="311"/>
        <v>-5.524675818436009E-2</v>
      </c>
      <c r="CA208" s="63">
        <f t="shared" si="312"/>
        <v>0.2497795852638747</v>
      </c>
      <c r="CB208" s="63">
        <f t="shared" si="323"/>
        <v>0</v>
      </c>
      <c r="CC208" s="63">
        <f t="shared" si="313"/>
        <v>0</v>
      </c>
      <c r="CD208" s="63">
        <f t="shared" si="314"/>
        <v>0</v>
      </c>
      <c r="CE208" s="52">
        <f t="shared" si="315"/>
        <v>2.7651729788169149E-3</v>
      </c>
      <c r="CF208" s="63">
        <f t="shared" si="316"/>
        <v>0.2468652055314767</v>
      </c>
      <c r="CG208" s="63">
        <f t="shared" si="324"/>
        <v>0</v>
      </c>
      <c r="CH208" s="63">
        <f t="shared" si="317"/>
        <v>0</v>
      </c>
      <c r="CI208" s="63">
        <f t="shared" si="318"/>
        <v>2.9066944564977433E-3</v>
      </c>
      <c r="CJ208" s="63">
        <f t="shared" si="319"/>
        <v>0.24419392895651881</v>
      </c>
      <c r="CK208" s="63">
        <f t="shared" si="325"/>
        <v>0</v>
      </c>
      <c r="CL208" s="63">
        <f t="shared" si="320"/>
        <v>0</v>
      </c>
      <c r="CM208" s="53">
        <f t="shared" si="321"/>
        <v>0</v>
      </c>
    </row>
    <row r="209" spans="1:91" x14ac:dyDescent="0.55000000000000004">
      <c r="A209" s="64">
        <v>4.4043554727216598</v>
      </c>
      <c r="B209" s="64">
        <v>5.9797642424920303</v>
      </c>
      <c r="C209" s="50">
        <f t="shared" si="239"/>
        <v>2.402383831810782E-2</v>
      </c>
      <c r="D209" s="12">
        <f t="shared" si="240"/>
        <v>3.0182997592678864E-2</v>
      </c>
      <c r="E209" s="12">
        <f t="shared" si="241"/>
        <v>3.4188979971524897E-2</v>
      </c>
      <c r="F209" s="51">
        <f t="shared" si="242"/>
        <v>4.0350932586388208E-2</v>
      </c>
      <c r="G209" s="52">
        <f t="shared" si="243"/>
        <v>0.35</v>
      </c>
      <c r="H209" s="63">
        <f t="shared" si="244"/>
        <v>0.6</v>
      </c>
      <c r="I209" s="52">
        <f t="shared" si="245"/>
        <v>0.28629673350806262</v>
      </c>
      <c r="J209" s="63">
        <f t="shared" si="246"/>
        <v>0.39186948487564754</v>
      </c>
      <c r="K209" s="63">
        <f t="shared" si="247"/>
        <v>0.57108927122804287</v>
      </c>
      <c r="L209" s="53">
        <f t="shared" si="248"/>
        <v>0.59673265859798663</v>
      </c>
      <c r="M209" s="52">
        <f t="shared" si="249"/>
        <v>0.11137204243918598</v>
      </c>
      <c r="N209" s="63">
        <f t="shared" si="250"/>
        <v>0.11944337326652107</v>
      </c>
      <c r="O209" s="63">
        <f t="shared" si="251"/>
        <v>-5.2299751766409323E-2</v>
      </c>
      <c r="P209" s="53">
        <f t="shared" si="252"/>
        <v>-5.1861524631899171E-2</v>
      </c>
      <c r="Q209" s="52">
        <f t="shared" si="253"/>
        <v>0.13487914023301617</v>
      </c>
      <c r="R209" s="63">
        <f t="shared" si="254"/>
        <v>-6.0815292594224413E-2</v>
      </c>
      <c r="S209" s="63">
        <f t="shared" si="255"/>
        <v>0.53366875761843202</v>
      </c>
      <c r="T209" s="53">
        <f t="shared" si="256"/>
        <v>0.48480086106375209</v>
      </c>
      <c r="U209" s="64">
        <v>0.76687874097314446</v>
      </c>
      <c r="V209" s="64">
        <v>0.23312125902685554</v>
      </c>
      <c r="W209" s="63">
        <f t="shared" si="257"/>
        <v>2.7193448168152626E-2</v>
      </c>
      <c r="X209" s="63">
        <f t="shared" si="258"/>
        <v>3.1671311040725313E-2</v>
      </c>
      <c r="Y209" s="63">
        <f t="shared" si="259"/>
        <v>5.8864759208877938E-2</v>
      </c>
      <c r="Z209" s="52">
        <f t="shared" si="260"/>
        <v>-0.23320998335471244</v>
      </c>
      <c r="AA209" s="63">
        <f t="shared" si="261"/>
        <v>0.24886641476043128</v>
      </c>
      <c r="AB209" s="63">
        <f t="shared" si="262"/>
        <v>0.57108927122804287</v>
      </c>
      <c r="AC209" s="53">
        <f t="shared" si="263"/>
        <v>-3.3144954760781872E-2</v>
      </c>
      <c r="AD209" s="52">
        <f t="shared" si="264"/>
        <v>-0.23320998335471244</v>
      </c>
      <c r="AE209" s="63">
        <f t="shared" si="265"/>
        <v>0.24886641476043128</v>
      </c>
      <c r="AF209" s="63">
        <f t="shared" si="266"/>
        <v>0.59673265859798663</v>
      </c>
      <c r="AG209" s="53">
        <f t="shared" si="267"/>
        <v>-3.4633249073267036E-2</v>
      </c>
      <c r="AH209" s="52">
        <f t="shared" si="268"/>
        <v>0.25167960203689654</v>
      </c>
      <c r="AI209" s="63">
        <f t="shared" si="269"/>
        <v>0.24976898617559662</v>
      </c>
      <c r="AJ209" s="63">
        <f t="shared" si="270"/>
        <v>0.57108927122804287</v>
      </c>
      <c r="AK209" s="53">
        <f t="shared" si="271"/>
        <v>3.5899676159313401E-2</v>
      </c>
      <c r="AL209" s="63">
        <f t="shared" si="272"/>
        <v>0.25167960203689654</v>
      </c>
      <c r="AM209" s="63">
        <f t="shared" si="273"/>
        <v>0.24976898617559662</v>
      </c>
      <c r="AN209" s="63">
        <f t="shared" si="274"/>
        <v>0.59673265859798663</v>
      </c>
      <c r="AO209" s="65">
        <f t="shared" si="275"/>
        <v>3.7511664597179195E-2</v>
      </c>
      <c r="AP209" s="66">
        <f t="shared" si="276"/>
        <v>-0.23320998335471244</v>
      </c>
      <c r="AQ209" s="63">
        <f t="shared" si="277"/>
        <v>0.24886641476043128</v>
      </c>
      <c r="AR209" s="63">
        <f t="shared" si="278"/>
        <v>0.11137204243918598</v>
      </c>
      <c r="AS209" s="63">
        <f t="shared" si="279"/>
        <v>-6.4638253496250133E-3</v>
      </c>
      <c r="AT209" s="63">
        <f t="shared" si="280"/>
        <v>0.25167960203689654</v>
      </c>
      <c r="AU209" s="63">
        <f t="shared" si="281"/>
        <v>0.24976898617559662</v>
      </c>
      <c r="AV209" s="63">
        <f t="shared" si="282"/>
        <v>-5.2299751766409323E-2</v>
      </c>
      <c r="AW209" s="63">
        <f t="shared" si="283"/>
        <v>-3.2876543934877173E-3</v>
      </c>
      <c r="AX209" s="63">
        <f t="shared" si="284"/>
        <v>-9.7514797431127315E-3</v>
      </c>
      <c r="AY209" s="63">
        <f t="shared" si="285"/>
        <v>0.24494631551626575</v>
      </c>
      <c r="AZ209" s="63">
        <f t="shared" si="286"/>
        <v>4.4043554727216598</v>
      </c>
      <c r="BA209" s="65">
        <f t="shared" si="287"/>
        <v>-1.0520195183571085E-2</v>
      </c>
      <c r="BB209" s="66">
        <f t="shared" si="288"/>
        <v>-6.4638253496250133E-3</v>
      </c>
      <c r="BC209" s="63">
        <f t="shared" si="289"/>
        <v>-3.2876543934877173E-3</v>
      </c>
      <c r="BD209" s="63">
        <f t="shared" si="290"/>
        <v>-9.7514797431127315E-3</v>
      </c>
      <c r="BE209" s="63">
        <f t="shared" si="291"/>
        <v>0.24494631551626575</v>
      </c>
      <c r="BF209" s="63">
        <f t="shared" si="292"/>
        <v>5.9797642424920303</v>
      </c>
      <c r="BG209" s="65">
        <f t="shared" si="293"/>
        <v>-1.4283199294965455E-2</v>
      </c>
      <c r="BH209" s="63">
        <f t="shared" si="294"/>
        <v>0.25167960203689654</v>
      </c>
      <c r="BI209" s="63">
        <f t="shared" si="295"/>
        <v>0.24976898617559662</v>
      </c>
      <c r="BJ209" s="63">
        <f t="shared" si="296"/>
        <v>-5.1861524631899171E-2</v>
      </c>
      <c r="BK209" s="63">
        <f t="shared" si="297"/>
        <v>-0.23320998335471244</v>
      </c>
      <c r="BL209" s="63">
        <f t="shared" si="298"/>
        <v>0.24886641476043128</v>
      </c>
      <c r="BM209" s="63">
        <f t="shared" si="299"/>
        <v>0.11944337326652107</v>
      </c>
      <c r="BN209" s="63">
        <f t="shared" si="300"/>
        <v>-6.9322703171798318E-3</v>
      </c>
      <c r="BO209" s="63">
        <f t="shared" si="301"/>
        <v>-3.260106664952547E-3</v>
      </c>
      <c r="BP209" s="63">
        <f t="shared" si="302"/>
        <v>-1.0192376982132378E-2</v>
      </c>
      <c r="BQ209" s="63">
        <f t="shared" si="303"/>
        <v>0.24064279276056535</v>
      </c>
      <c r="BR209" s="63">
        <f t="shared" si="304"/>
        <v>4.4043554727216598</v>
      </c>
      <c r="BS209" s="65">
        <f t="shared" si="305"/>
        <v>-1.0802659836169086E-2</v>
      </c>
      <c r="BT209" s="63">
        <f t="shared" si="306"/>
        <v>5.9797642424920303</v>
      </c>
      <c r="BU209" s="65">
        <f t="shared" si="307"/>
        <v>-1.4666699682215012E-2</v>
      </c>
      <c r="BV209" s="63">
        <f t="shared" si="308"/>
        <v>-0.23320998335471244</v>
      </c>
      <c r="BW209" s="63">
        <f t="shared" si="309"/>
        <v>0.24886641476043128</v>
      </c>
      <c r="BX209" s="63">
        <f t="shared" si="322"/>
        <v>0</v>
      </c>
      <c r="BY209" s="63">
        <f t="shared" si="310"/>
        <v>0</v>
      </c>
      <c r="BZ209" s="63">
        <f t="shared" si="311"/>
        <v>0.25167960203689654</v>
      </c>
      <c r="CA209" s="63">
        <f t="shared" si="312"/>
        <v>0.24976898617559662</v>
      </c>
      <c r="CB209" s="63">
        <f t="shared" si="323"/>
        <v>0</v>
      </c>
      <c r="CC209" s="63">
        <f t="shared" si="313"/>
        <v>0</v>
      </c>
      <c r="CD209" s="63">
        <f t="shared" si="314"/>
        <v>0</v>
      </c>
      <c r="CE209" s="52">
        <f t="shared" si="315"/>
        <v>-9.7514797431127315E-3</v>
      </c>
      <c r="CF209" s="63">
        <f t="shared" si="316"/>
        <v>0.24494631551626575</v>
      </c>
      <c r="CG209" s="63">
        <f t="shared" si="324"/>
        <v>0</v>
      </c>
      <c r="CH209" s="63">
        <f t="shared" si="317"/>
        <v>0</v>
      </c>
      <c r="CI209" s="63">
        <f t="shared" si="318"/>
        <v>-1.0192376982132378E-2</v>
      </c>
      <c r="CJ209" s="63">
        <f t="shared" si="319"/>
        <v>0.24064279276056535</v>
      </c>
      <c r="CK209" s="63">
        <f t="shared" si="325"/>
        <v>0</v>
      </c>
      <c r="CL209" s="63">
        <f t="shared" si="320"/>
        <v>0</v>
      </c>
      <c r="CM209" s="53">
        <f t="shared" si="321"/>
        <v>0</v>
      </c>
    </row>
    <row r="210" spans="1:91" x14ac:dyDescent="0.55000000000000004">
      <c r="A210" s="64">
        <v>5.23814043437004</v>
      </c>
      <c r="B210" s="64">
        <v>6.8536652538424896</v>
      </c>
      <c r="C210" s="50">
        <f t="shared" si="239"/>
        <v>2.4549848077286374E-2</v>
      </c>
      <c r="D210" s="12">
        <f t="shared" si="240"/>
        <v>3.0897157557427137E-2</v>
      </c>
      <c r="E210" s="12">
        <f t="shared" si="241"/>
        <v>3.472911296333335E-2</v>
      </c>
      <c r="F210" s="51">
        <f t="shared" si="242"/>
        <v>4.1084267570498961E-2</v>
      </c>
      <c r="G210" s="52">
        <f t="shared" si="243"/>
        <v>0.35</v>
      </c>
      <c r="H210" s="63">
        <f t="shared" si="244"/>
        <v>0.6</v>
      </c>
      <c r="I210" s="52">
        <f t="shared" si="245"/>
        <v>0.3403543270651106</v>
      </c>
      <c r="J210" s="63">
        <f t="shared" si="246"/>
        <v>0.46349378799053764</v>
      </c>
      <c r="K210" s="63">
        <f t="shared" si="247"/>
        <v>0.58427659064741844</v>
      </c>
      <c r="L210" s="53">
        <f t="shared" si="248"/>
        <v>0.6138426717917399</v>
      </c>
      <c r="M210" s="52">
        <f t="shared" si="249"/>
        <v>0.11302929017722507</v>
      </c>
      <c r="N210" s="63">
        <f t="shared" si="250"/>
        <v>0.12117503572018443</v>
      </c>
      <c r="O210" s="63">
        <f t="shared" si="251"/>
        <v>-5.4094735574374997E-2</v>
      </c>
      <c r="P210" s="53">
        <f t="shared" si="252"/>
        <v>-5.3737107861758129E-2</v>
      </c>
      <c r="Q210" s="52">
        <f t="shared" si="253"/>
        <v>0.14042277598898434</v>
      </c>
      <c r="R210" s="63">
        <f t="shared" si="254"/>
        <v>-6.4592417537591956E-2</v>
      </c>
      <c r="S210" s="63">
        <f t="shared" si="255"/>
        <v>0.53504812138665803</v>
      </c>
      <c r="T210" s="53">
        <f t="shared" si="256"/>
        <v>0.4838575076745501</v>
      </c>
      <c r="U210" s="64">
        <v>5.3224711026733651E-3</v>
      </c>
      <c r="V210" s="64">
        <v>0.99467752889732663</v>
      </c>
      <c r="W210" s="63">
        <f t="shared" si="257"/>
        <v>0.14030463228439521</v>
      </c>
      <c r="X210" s="63">
        <f t="shared" si="258"/>
        <v>0.1304685470410189</v>
      </c>
      <c r="Y210" s="63">
        <f t="shared" si="259"/>
        <v>0.27077317932541412</v>
      </c>
      <c r="Z210" s="52">
        <f t="shared" si="260"/>
        <v>0.52972565028398466</v>
      </c>
      <c r="AA210" s="63">
        <f t="shared" si="261"/>
        <v>0.24877162918726609</v>
      </c>
      <c r="AB210" s="63">
        <f t="shared" si="262"/>
        <v>0.58427659064741844</v>
      </c>
      <c r="AC210" s="53">
        <f t="shared" si="263"/>
        <v>7.6996385730101549E-2</v>
      </c>
      <c r="AD210" s="52">
        <f t="shared" si="264"/>
        <v>0.52972565028398466</v>
      </c>
      <c r="AE210" s="63">
        <f t="shared" si="265"/>
        <v>0.24877162918726609</v>
      </c>
      <c r="AF210" s="63">
        <f t="shared" si="266"/>
        <v>0.6138426717917399</v>
      </c>
      <c r="AG210" s="53">
        <f t="shared" si="267"/>
        <v>8.0892624985200168E-2</v>
      </c>
      <c r="AH210" s="52">
        <f t="shared" si="268"/>
        <v>-0.51082002122277648</v>
      </c>
      <c r="AI210" s="63">
        <f t="shared" si="269"/>
        <v>0.24973941994152277</v>
      </c>
      <c r="AJ210" s="63">
        <f t="shared" si="270"/>
        <v>0.58427659064741844</v>
      </c>
      <c r="AK210" s="53">
        <f t="shared" si="271"/>
        <v>-7.4537272337350705E-2</v>
      </c>
      <c r="AL210" s="63">
        <f t="shared" si="272"/>
        <v>-0.51082002122277648</v>
      </c>
      <c r="AM210" s="63">
        <f t="shared" si="273"/>
        <v>0.24973941994152277</v>
      </c>
      <c r="AN210" s="63">
        <f t="shared" si="274"/>
        <v>0.6138426717917399</v>
      </c>
      <c r="AO210" s="65">
        <f t="shared" si="275"/>
        <v>-7.8309073360151499E-2</v>
      </c>
      <c r="AP210" s="66">
        <f t="shared" si="276"/>
        <v>0.52972565028398466</v>
      </c>
      <c r="AQ210" s="63">
        <f t="shared" si="277"/>
        <v>0.24877162918726609</v>
      </c>
      <c r="AR210" s="63">
        <f t="shared" si="278"/>
        <v>0.11302929017722507</v>
      </c>
      <c r="AS210" s="63">
        <f t="shared" si="279"/>
        <v>1.4895080454347573E-2</v>
      </c>
      <c r="AT210" s="63">
        <f t="shared" si="280"/>
        <v>-0.51082002122277648</v>
      </c>
      <c r="AU210" s="63">
        <f t="shared" si="281"/>
        <v>0.24973941994152277</v>
      </c>
      <c r="AV210" s="63">
        <f t="shared" si="282"/>
        <v>-5.4094735574374997E-2</v>
      </c>
      <c r="AW210" s="63">
        <f t="shared" si="283"/>
        <v>6.9009679697356156E-3</v>
      </c>
      <c r="AX210" s="63">
        <f t="shared" si="284"/>
        <v>2.1796048424083191E-2</v>
      </c>
      <c r="AY210" s="63">
        <f t="shared" si="285"/>
        <v>0.24289745626884746</v>
      </c>
      <c r="AZ210" s="63">
        <f t="shared" si="286"/>
        <v>5.23814043437004</v>
      </c>
      <c r="BA210" s="65">
        <f t="shared" si="287"/>
        <v>2.7731787806020241E-2</v>
      </c>
      <c r="BB210" s="66">
        <f t="shared" si="288"/>
        <v>1.4895080454347573E-2</v>
      </c>
      <c r="BC210" s="63">
        <f t="shared" si="289"/>
        <v>6.9009679697356156E-3</v>
      </c>
      <c r="BD210" s="63">
        <f t="shared" si="290"/>
        <v>2.1796048424083191E-2</v>
      </c>
      <c r="BE210" s="63">
        <f t="shared" si="291"/>
        <v>0.24289745626884746</v>
      </c>
      <c r="BF210" s="63">
        <f t="shared" si="292"/>
        <v>6.8536652538424896</v>
      </c>
      <c r="BG210" s="65">
        <f t="shared" si="293"/>
        <v>3.6284706928807593E-2</v>
      </c>
      <c r="BH210" s="63">
        <f t="shared" si="294"/>
        <v>-0.51082002122277648</v>
      </c>
      <c r="BI210" s="63">
        <f t="shared" si="295"/>
        <v>0.24973941994152277</v>
      </c>
      <c r="BJ210" s="63">
        <f t="shared" si="296"/>
        <v>-5.3737107861758129E-2</v>
      </c>
      <c r="BK210" s="63">
        <f t="shared" si="297"/>
        <v>0.52972565028398466</v>
      </c>
      <c r="BL210" s="63">
        <f t="shared" si="298"/>
        <v>0.24877162918726609</v>
      </c>
      <c r="BM210" s="63">
        <f t="shared" si="299"/>
        <v>0.12117503572018443</v>
      </c>
      <c r="BN210" s="63">
        <f t="shared" si="300"/>
        <v>1.5968532610269107E-2</v>
      </c>
      <c r="BO210" s="63">
        <f t="shared" si="301"/>
        <v>6.8553447244483617E-3</v>
      </c>
      <c r="BP210" s="63">
        <f t="shared" si="302"/>
        <v>2.2823877334717468E-2</v>
      </c>
      <c r="BQ210" s="63">
        <f t="shared" si="303"/>
        <v>0.23703984607931819</v>
      </c>
      <c r="BR210" s="63">
        <f t="shared" si="304"/>
        <v>5.23814043437004</v>
      </c>
      <c r="BS210" s="65">
        <f t="shared" si="305"/>
        <v>2.8339221697504653E-2</v>
      </c>
      <c r="BT210" s="63">
        <f t="shared" si="306"/>
        <v>6.8536652538424896</v>
      </c>
      <c r="BU210" s="65">
        <f t="shared" si="307"/>
        <v>3.707948297733743E-2</v>
      </c>
      <c r="BV210" s="63">
        <f t="shared" si="308"/>
        <v>0.52972565028398466</v>
      </c>
      <c r="BW210" s="63">
        <f t="shared" si="309"/>
        <v>0.24877162918726609</v>
      </c>
      <c r="BX210" s="63">
        <f t="shared" si="322"/>
        <v>0</v>
      </c>
      <c r="BY210" s="63">
        <f t="shared" si="310"/>
        <v>0</v>
      </c>
      <c r="BZ210" s="63">
        <f t="shared" si="311"/>
        <v>-0.51082002122277648</v>
      </c>
      <c r="CA210" s="63">
        <f t="shared" si="312"/>
        <v>0.24973941994152277</v>
      </c>
      <c r="CB210" s="63">
        <f t="shared" si="323"/>
        <v>0</v>
      </c>
      <c r="CC210" s="63">
        <f t="shared" si="313"/>
        <v>0</v>
      </c>
      <c r="CD210" s="63">
        <f t="shared" si="314"/>
        <v>0</v>
      </c>
      <c r="CE210" s="52">
        <f t="shared" si="315"/>
        <v>2.1796048424083191E-2</v>
      </c>
      <c r="CF210" s="63">
        <f t="shared" si="316"/>
        <v>0.24289745626884746</v>
      </c>
      <c r="CG210" s="63">
        <f t="shared" si="324"/>
        <v>0</v>
      </c>
      <c r="CH210" s="63">
        <f t="shared" si="317"/>
        <v>0</v>
      </c>
      <c r="CI210" s="63">
        <f t="shared" si="318"/>
        <v>2.2823877334717468E-2</v>
      </c>
      <c r="CJ210" s="63">
        <f t="shared" si="319"/>
        <v>0.23703984607931819</v>
      </c>
      <c r="CK210" s="63">
        <f t="shared" si="325"/>
        <v>0</v>
      </c>
      <c r="CL210" s="63">
        <f t="shared" si="320"/>
        <v>0</v>
      </c>
      <c r="CM210" s="53">
        <f t="shared" si="321"/>
        <v>0</v>
      </c>
    </row>
    <row r="211" spans="1:91" x14ac:dyDescent="0.55000000000000004">
      <c r="A211" s="64">
        <v>5.6888501921802002</v>
      </c>
      <c r="B211" s="64">
        <v>6.8798246254183999</v>
      </c>
      <c r="C211" s="50">
        <f t="shared" si="239"/>
        <v>2.3163258686985363E-2</v>
      </c>
      <c r="D211" s="12">
        <f t="shared" si="240"/>
        <v>2.9082922210986756E-2</v>
      </c>
      <c r="E211" s="12">
        <f t="shared" si="241"/>
        <v>3.3312151878458117E-2</v>
      </c>
      <c r="F211" s="51">
        <f t="shared" si="242"/>
        <v>3.923029342163209E-2</v>
      </c>
      <c r="G211" s="52">
        <f t="shared" si="243"/>
        <v>0.35</v>
      </c>
      <c r="H211" s="63">
        <f t="shared" si="244"/>
        <v>0.6</v>
      </c>
      <c r="I211" s="52">
        <f t="shared" si="245"/>
        <v>0.33185771303925082</v>
      </c>
      <c r="J211" s="63">
        <f t="shared" si="246"/>
        <v>0.45940538036023637</v>
      </c>
      <c r="K211" s="63">
        <f t="shared" si="247"/>
        <v>0.58221131826774597</v>
      </c>
      <c r="L211" s="53">
        <f t="shared" si="248"/>
        <v>0.61287310635694492</v>
      </c>
      <c r="M211" s="52">
        <f t="shared" si="249"/>
        <v>0.10917947089072</v>
      </c>
      <c r="N211" s="63">
        <f t="shared" si="250"/>
        <v>0.11713040447092442</v>
      </c>
      <c r="O211" s="63">
        <f t="shared" si="251"/>
        <v>-5.0367871957507464E-2</v>
      </c>
      <c r="P211" s="53">
        <f t="shared" si="252"/>
        <v>-4.9821654193750557E-2</v>
      </c>
      <c r="Q211" s="52">
        <f t="shared" si="253"/>
        <v>0.13535159851200193</v>
      </c>
      <c r="R211" s="63">
        <f t="shared" si="254"/>
        <v>-5.9859097100286869E-2</v>
      </c>
      <c r="S211" s="63">
        <f t="shared" si="255"/>
        <v>0.53378633474395087</v>
      </c>
      <c r="T211" s="53">
        <f t="shared" si="256"/>
        <v>0.4850396924956818</v>
      </c>
      <c r="U211" s="64">
        <v>0.54445979393795041</v>
      </c>
      <c r="V211" s="64">
        <v>0.45554020606204959</v>
      </c>
      <c r="W211" s="63">
        <f t="shared" si="257"/>
        <v>5.6961365582986598E-5</v>
      </c>
      <c r="X211" s="63">
        <f t="shared" si="258"/>
        <v>4.3510984992402524E-4</v>
      </c>
      <c r="Y211" s="63">
        <f t="shared" si="259"/>
        <v>4.9207121550701183E-4</v>
      </c>
      <c r="Z211" s="52">
        <f t="shared" si="260"/>
        <v>-1.0673459193999535E-2</v>
      </c>
      <c r="AA211" s="63">
        <f t="shared" si="261"/>
        <v>0.24885848358456969</v>
      </c>
      <c r="AB211" s="63">
        <f t="shared" si="262"/>
        <v>0.58221131826774597</v>
      </c>
      <c r="AC211" s="53">
        <f t="shared" si="263"/>
        <v>-1.5464585656593238E-3</v>
      </c>
      <c r="AD211" s="52">
        <f t="shared" si="264"/>
        <v>-1.0673459193999535E-2</v>
      </c>
      <c r="AE211" s="63">
        <f t="shared" si="265"/>
        <v>0.24885848358456969</v>
      </c>
      <c r="AF211" s="63">
        <f t="shared" si="266"/>
        <v>0.61287310635694492</v>
      </c>
      <c r="AG211" s="53">
        <f t="shared" si="267"/>
        <v>-1.6279018206102119E-3</v>
      </c>
      <c r="AH211" s="52">
        <f t="shared" si="268"/>
        <v>2.9499486433632205E-2</v>
      </c>
      <c r="AI211" s="63">
        <f t="shared" si="269"/>
        <v>0.24977618919937625</v>
      </c>
      <c r="AJ211" s="63">
        <f t="shared" si="270"/>
        <v>0.58221131826774597</v>
      </c>
      <c r="AK211" s="53">
        <f t="shared" si="271"/>
        <v>4.2898897852594077E-3</v>
      </c>
      <c r="AL211" s="63">
        <f t="shared" si="272"/>
        <v>2.9499486433632205E-2</v>
      </c>
      <c r="AM211" s="63">
        <f t="shared" si="273"/>
        <v>0.24977618919937625</v>
      </c>
      <c r="AN211" s="63">
        <f t="shared" si="274"/>
        <v>0.61287310635694492</v>
      </c>
      <c r="AO211" s="65">
        <f t="shared" si="275"/>
        <v>4.5158140972652297E-3</v>
      </c>
      <c r="AP211" s="66">
        <f t="shared" si="276"/>
        <v>-1.0673459193999535E-2</v>
      </c>
      <c r="AQ211" s="63">
        <f t="shared" si="277"/>
        <v>0.24885848358456969</v>
      </c>
      <c r="AR211" s="63">
        <f t="shared" si="278"/>
        <v>0.10917947089072</v>
      </c>
      <c r="AS211" s="63">
        <f t="shared" si="279"/>
        <v>-2.9000042193521957E-4</v>
      </c>
      <c r="AT211" s="63">
        <f t="shared" si="280"/>
        <v>2.9499486433632205E-2</v>
      </c>
      <c r="AU211" s="63">
        <f t="shared" si="281"/>
        <v>0.24977618919937625</v>
      </c>
      <c r="AV211" s="63">
        <f t="shared" si="282"/>
        <v>-5.0367871957507464E-2</v>
      </c>
      <c r="AW211" s="63">
        <f t="shared" si="283"/>
        <v>-3.711240448891412E-4</v>
      </c>
      <c r="AX211" s="63">
        <f t="shared" si="284"/>
        <v>-6.6112446682436076E-4</v>
      </c>
      <c r="AY211" s="63">
        <f t="shared" si="285"/>
        <v>0.24324129914867937</v>
      </c>
      <c r="AZ211" s="63">
        <f t="shared" si="286"/>
        <v>5.6888501921802002</v>
      </c>
      <c r="BA211" s="65">
        <f t="shared" si="287"/>
        <v>-9.1483978146580925E-4</v>
      </c>
      <c r="BB211" s="66">
        <f t="shared" si="288"/>
        <v>-2.9000042193521957E-4</v>
      </c>
      <c r="BC211" s="63">
        <f t="shared" si="289"/>
        <v>-3.711240448891412E-4</v>
      </c>
      <c r="BD211" s="63">
        <f t="shared" si="290"/>
        <v>-6.6112446682436076E-4</v>
      </c>
      <c r="BE211" s="63">
        <f t="shared" si="291"/>
        <v>0.24324129914867937</v>
      </c>
      <c r="BF211" s="63">
        <f t="shared" si="292"/>
        <v>6.8798246254183999</v>
      </c>
      <c r="BG211" s="65">
        <f t="shared" si="293"/>
        <v>-1.1063636840872352E-3</v>
      </c>
      <c r="BH211" s="63">
        <f t="shared" si="294"/>
        <v>2.9499486433632205E-2</v>
      </c>
      <c r="BI211" s="63">
        <f t="shared" si="295"/>
        <v>0.24977618919937625</v>
      </c>
      <c r="BJ211" s="63">
        <f t="shared" si="296"/>
        <v>-4.9821654193750557E-2</v>
      </c>
      <c r="BK211" s="63">
        <f t="shared" si="297"/>
        <v>-1.0673459193999535E-2</v>
      </c>
      <c r="BL211" s="63">
        <f t="shared" si="298"/>
        <v>0.24885848358456969</v>
      </c>
      <c r="BM211" s="63">
        <f t="shared" si="299"/>
        <v>0.11713040447092442</v>
      </c>
      <c r="BN211" s="63">
        <f t="shared" si="300"/>
        <v>-3.111195396065818E-4</v>
      </c>
      <c r="BO211" s="63">
        <f t="shared" si="301"/>
        <v>-3.670993653067522E-4</v>
      </c>
      <c r="BP211" s="63">
        <f t="shared" si="302"/>
        <v>-6.7821890491333401E-4</v>
      </c>
      <c r="BQ211" s="63">
        <f t="shared" si="303"/>
        <v>0.23725966186133379</v>
      </c>
      <c r="BR211" s="63">
        <f t="shared" si="304"/>
        <v>5.6888501921802002</v>
      </c>
      <c r="BS211" s="65">
        <f t="shared" si="305"/>
        <v>-9.1541557182965041E-4</v>
      </c>
      <c r="BT211" s="63">
        <f t="shared" si="306"/>
        <v>6.8798246254183999</v>
      </c>
      <c r="BU211" s="65">
        <f t="shared" si="307"/>
        <v>-1.1070600175448605E-3</v>
      </c>
      <c r="BV211" s="63">
        <f t="shared" si="308"/>
        <v>-1.0673459193999535E-2</v>
      </c>
      <c r="BW211" s="63">
        <f t="shared" si="309"/>
        <v>0.24885848358456969</v>
      </c>
      <c r="BX211" s="63">
        <f t="shared" si="322"/>
        <v>0</v>
      </c>
      <c r="BY211" s="63">
        <f t="shared" si="310"/>
        <v>0</v>
      </c>
      <c r="BZ211" s="63">
        <f t="shared" si="311"/>
        <v>2.9499486433632205E-2</v>
      </c>
      <c r="CA211" s="63">
        <f t="shared" si="312"/>
        <v>0.24977618919937625</v>
      </c>
      <c r="CB211" s="63">
        <f t="shared" si="323"/>
        <v>0</v>
      </c>
      <c r="CC211" s="63">
        <f t="shared" si="313"/>
        <v>0</v>
      </c>
      <c r="CD211" s="63">
        <f t="shared" si="314"/>
        <v>0</v>
      </c>
      <c r="CE211" s="52">
        <f t="shared" si="315"/>
        <v>-6.6112446682436076E-4</v>
      </c>
      <c r="CF211" s="63">
        <f t="shared" si="316"/>
        <v>0.24324129914867937</v>
      </c>
      <c r="CG211" s="63">
        <f t="shared" si="324"/>
        <v>0</v>
      </c>
      <c r="CH211" s="63">
        <f t="shared" si="317"/>
        <v>0</v>
      </c>
      <c r="CI211" s="63">
        <f t="shared" si="318"/>
        <v>-6.7821890491333401E-4</v>
      </c>
      <c r="CJ211" s="63">
        <f t="shared" si="319"/>
        <v>0.23725966186133379</v>
      </c>
      <c r="CK211" s="63">
        <f t="shared" si="325"/>
        <v>0</v>
      </c>
      <c r="CL211" s="63">
        <f t="shared" si="320"/>
        <v>0</v>
      </c>
      <c r="CM211" s="53">
        <f t="shared" si="321"/>
        <v>0</v>
      </c>
    </row>
    <row r="212" spans="1:91" x14ac:dyDescent="0.55000000000000004">
      <c r="A212" s="64">
        <v>4.0368949130803902</v>
      </c>
      <c r="B212" s="64">
        <v>5.8803522387141101</v>
      </c>
      <c r="C212" s="50">
        <f t="shared" si="239"/>
        <v>2.3209000676058654E-2</v>
      </c>
      <c r="D212" s="12">
        <f t="shared" si="240"/>
        <v>2.9138240395191119E-2</v>
      </c>
      <c r="E212" s="12">
        <f t="shared" si="241"/>
        <v>3.33579226570496E-2</v>
      </c>
      <c r="F212" s="51">
        <f t="shared" si="242"/>
        <v>3.9285646422509334E-2</v>
      </c>
      <c r="G212" s="52">
        <f t="shared" si="243"/>
        <v>0.35</v>
      </c>
      <c r="H212" s="63">
        <f t="shared" si="244"/>
        <v>0.6</v>
      </c>
      <c r="I212" s="52">
        <f t="shared" si="245"/>
        <v>0.26503541390691254</v>
      </c>
      <c r="J212" s="63">
        <f t="shared" si="246"/>
        <v>0.36567586717510636</v>
      </c>
      <c r="K212" s="63">
        <f t="shared" si="247"/>
        <v>0.56587370271935467</v>
      </c>
      <c r="L212" s="53">
        <f t="shared" si="248"/>
        <v>0.59041370373652136</v>
      </c>
      <c r="M212" s="52">
        <f t="shared" si="249"/>
        <v>0.10925679381900297</v>
      </c>
      <c r="N212" s="63">
        <f t="shared" si="250"/>
        <v>0.11721179956195493</v>
      </c>
      <c r="O212" s="63">
        <f t="shared" si="251"/>
        <v>-5.0582366446770437E-2</v>
      </c>
      <c r="P212" s="53">
        <f t="shared" si="252"/>
        <v>-5.0047444898613819E-2</v>
      </c>
      <c r="Q212" s="52">
        <f t="shared" si="253"/>
        <v>0.13102899916660088</v>
      </c>
      <c r="R212" s="63">
        <f t="shared" si="254"/>
        <v>-5.8171928298681293E-2</v>
      </c>
      <c r="S212" s="63">
        <f t="shared" si="255"/>
        <v>0.53271046377557085</v>
      </c>
      <c r="T212" s="53">
        <f t="shared" si="256"/>
        <v>0.485461117626524</v>
      </c>
      <c r="U212" s="64">
        <v>0.33907759536509408</v>
      </c>
      <c r="V212" s="64">
        <v>0.66092240463490592</v>
      </c>
      <c r="W212" s="63">
        <f t="shared" si="257"/>
        <v>1.8746843864434509E-2</v>
      </c>
      <c r="X212" s="63">
        <f t="shared" si="258"/>
        <v>1.5393331619318888E-2</v>
      </c>
      <c r="Y212" s="63">
        <f t="shared" si="259"/>
        <v>3.4140175483753393E-2</v>
      </c>
      <c r="Z212" s="52">
        <f t="shared" si="260"/>
        <v>0.19363286841047678</v>
      </c>
      <c r="AA212" s="63">
        <f t="shared" si="261"/>
        <v>0.24893002555958707</v>
      </c>
      <c r="AB212" s="63">
        <f t="shared" si="262"/>
        <v>0.56587370271935467</v>
      </c>
      <c r="AC212" s="53">
        <f t="shared" si="263"/>
        <v>2.7275698083919456E-2</v>
      </c>
      <c r="AD212" s="52">
        <f t="shared" si="264"/>
        <v>0.19363286841047678</v>
      </c>
      <c r="AE212" s="63">
        <f t="shared" si="265"/>
        <v>0.24893002555958707</v>
      </c>
      <c r="AF212" s="63">
        <f t="shared" si="266"/>
        <v>0.59041370373652136</v>
      </c>
      <c r="AG212" s="53">
        <f t="shared" si="267"/>
        <v>2.8458551528966852E-2</v>
      </c>
      <c r="AH212" s="52">
        <f t="shared" si="268"/>
        <v>-0.17546128700838193</v>
      </c>
      <c r="AI212" s="63">
        <f t="shared" si="269"/>
        <v>0.24978862089933024</v>
      </c>
      <c r="AJ212" s="63">
        <f t="shared" si="270"/>
        <v>0.56587370271935467</v>
      </c>
      <c r="AK212" s="53">
        <f t="shared" si="271"/>
        <v>-2.4801244436492492E-2</v>
      </c>
      <c r="AL212" s="63">
        <f t="shared" si="272"/>
        <v>-0.17546128700838193</v>
      </c>
      <c r="AM212" s="63">
        <f t="shared" si="273"/>
        <v>0.24978862089933024</v>
      </c>
      <c r="AN212" s="63">
        <f t="shared" si="274"/>
        <v>0.59041370373652136</v>
      </c>
      <c r="AO212" s="65">
        <f t="shared" si="275"/>
        <v>-2.587678931651384E-2</v>
      </c>
      <c r="AP212" s="66">
        <f t="shared" si="276"/>
        <v>0.19363286841047678</v>
      </c>
      <c r="AQ212" s="63">
        <f t="shared" si="277"/>
        <v>0.24893002555958707</v>
      </c>
      <c r="AR212" s="63">
        <f t="shared" si="278"/>
        <v>0.10925679381900297</v>
      </c>
      <c r="AS212" s="63">
        <f t="shared" si="279"/>
        <v>5.2662905300303771E-3</v>
      </c>
      <c r="AT212" s="63">
        <f t="shared" si="280"/>
        <v>-0.17546128700838193</v>
      </c>
      <c r="AU212" s="63">
        <f t="shared" si="281"/>
        <v>0.24978862089933024</v>
      </c>
      <c r="AV212" s="63">
        <f t="shared" si="282"/>
        <v>-5.0582366446770437E-2</v>
      </c>
      <c r="AW212" s="63">
        <f t="shared" si="283"/>
        <v>2.2169357374162385E-3</v>
      </c>
      <c r="AX212" s="63">
        <f t="shared" si="284"/>
        <v>7.483226267446616E-3</v>
      </c>
      <c r="AY212" s="63">
        <f t="shared" si="285"/>
        <v>0.24566065529004208</v>
      </c>
      <c r="AZ212" s="63">
        <f t="shared" si="286"/>
        <v>4.0368949130803902</v>
      </c>
      <c r="BA212" s="65">
        <f t="shared" si="287"/>
        <v>7.4211622572290204E-3</v>
      </c>
      <c r="BB212" s="66">
        <f t="shared" si="288"/>
        <v>5.2662905300303771E-3</v>
      </c>
      <c r="BC212" s="63">
        <f t="shared" si="289"/>
        <v>2.2169357374162385E-3</v>
      </c>
      <c r="BD212" s="63">
        <f t="shared" si="290"/>
        <v>7.483226267446616E-3</v>
      </c>
      <c r="BE212" s="63">
        <f t="shared" si="291"/>
        <v>0.24566065529004208</v>
      </c>
      <c r="BF212" s="63">
        <f t="shared" si="292"/>
        <v>5.8803522387141101</v>
      </c>
      <c r="BG212" s="65">
        <f t="shared" si="293"/>
        <v>1.0810053031541055E-2</v>
      </c>
      <c r="BH212" s="63">
        <f t="shared" si="294"/>
        <v>-0.17546128700838193</v>
      </c>
      <c r="BI212" s="63">
        <f t="shared" si="295"/>
        <v>0.24978862089933024</v>
      </c>
      <c r="BJ212" s="63">
        <f t="shared" si="296"/>
        <v>-5.0047444898613819E-2</v>
      </c>
      <c r="BK212" s="63">
        <f t="shared" si="297"/>
        <v>0.19363286841047678</v>
      </c>
      <c r="BL212" s="63">
        <f t="shared" si="298"/>
        <v>0.24893002555958707</v>
      </c>
      <c r="BM212" s="63">
        <f t="shared" si="299"/>
        <v>0.11721179956195493</v>
      </c>
      <c r="BN212" s="63">
        <f t="shared" si="300"/>
        <v>5.6497300393376576E-3</v>
      </c>
      <c r="BO212" s="63">
        <f t="shared" si="301"/>
        <v>2.1934910712187723E-3</v>
      </c>
      <c r="BP212" s="63">
        <f t="shared" si="302"/>
        <v>7.8432211105564295E-3</v>
      </c>
      <c r="BQ212" s="63">
        <f t="shared" si="303"/>
        <v>0.24182536217664455</v>
      </c>
      <c r="BR212" s="63">
        <f t="shared" si="304"/>
        <v>4.0368949130803902</v>
      </c>
      <c r="BS212" s="65">
        <f t="shared" si="305"/>
        <v>7.6567373475508148E-3</v>
      </c>
      <c r="BT212" s="63">
        <f t="shared" si="306"/>
        <v>5.8803522387141101</v>
      </c>
      <c r="BU212" s="65">
        <f t="shared" si="307"/>
        <v>1.1153204027439037E-2</v>
      </c>
      <c r="BV212" s="63">
        <f t="shared" si="308"/>
        <v>0.19363286841047678</v>
      </c>
      <c r="BW212" s="63">
        <f t="shared" si="309"/>
        <v>0.24893002555958707</v>
      </c>
      <c r="BX212" s="63">
        <f t="shared" si="322"/>
        <v>0</v>
      </c>
      <c r="BY212" s="63">
        <f t="shared" si="310"/>
        <v>0</v>
      </c>
      <c r="BZ212" s="63">
        <f t="shared" si="311"/>
        <v>-0.17546128700838193</v>
      </c>
      <c r="CA212" s="63">
        <f t="shared" si="312"/>
        <v>0.24978862089933024</v>
      </c>
      <c r="CB212" s="63">
        <f t="shared" si="323"/>
        <v>0</v>
      </c>
      <c r="CC212" s="63">
        <f t="shared" si="313"/>
        <v>0</v>
      </c>
      <c r="CD212" s="63">
        <f t="shared" si="314"/>
        <v>0</v>
      </c>
      <c r="CE212" s="52">
        <f t="shared" si="315"/>
        <v>7.483226267446616E-3</v>
      </c>
      <c r="CF212" s="63">
        <f t="shared" si="316"/>
        <v>0.24566065529004208</v>
      </c>
      <c r="CG212" s="63">
        <f t="shared" si="324"/>
        <v>0</v>
      </c>
      <c r="CH212" s="63">
        <f t="shared" si="317"/>
        <v>0</v>
      </c>
      <c r="CI212" s="63">
        <f t="shared" si="318"/>
        <v>7.8432211105564295E-3</v>
      </c>
      <c r="CJ212" s="63">
        <f t="shared" si="319"/>
        <v>0.24182536217664455</v>
      </c>
      <c r="CK212" s="63">
        <f t="shared" si="325"/>
        <v>0</v>
      </c>
      <c r="CL212" s="63">
        <f t="shared" si="320"/>
        <v>0</v>
      </c>
      <c r="CM212" s="53">
        <f t="shared" si="321"/>
        <v>0</v>
      </c>
    </row>
    <row r="213" spans="1:91" x14ac:dyDescent="0.55000000000000004">
      <c r="A213" s="64">
        <v>4.7377959212415304</v>
      </c>
      <c r="B213" s="64">
        <v>6.0226059519309798</v>
      </c>
      <c r="C213" s="50">
        <f t="shared" si="239"/>
        <v>2.2837942563197204E-2</v>
      </c>
      <c r="D213" s="12">
        <f t="shared" si="240"/>
        <v>2.8597737743614064E-2</v>
      </c>
      <c r="E213" s="12">
        <f t="shared" si="241"/>
        <v>3.2975085789672058E-2</v>
      </c>
      <c r="F213" s="51">
        <f t="shared" si="242"/>
        <v>3.8727986221137378E-2</v>
      </c>
      <c r="G213" s="52">
        <f t="shared" si="243"/>
        <v>0.35</v>
      </c>
      <c r="H213" s="63">
        <f t="shared" si="244"/>
        <v>0.6</v>
      </c>
      <c r="I213" s="52">
        <f t="shared" si="245"/>
        <v>0.28043441667191538</v>
      </c>
      <c r="J213" s="63">
        <f t="shared" si="246"/>
        <v>0.38947262727862075</v>
      </c>
      <c r="K213" s="63">
        <f t="shared" si="247"/>
        <v>0.56965272375471621</v>
      </c>
      <c r="L213" s="53">
        <f t="shared" si="248"/>
        <v>0.59615573860674276</v>
      </c>
      <c r="M213" s="52">
        <f t="shared" si="249"/>
        <v>0.10789300891480699</v>
      </c>
      <c r="N213" s="63">
        <f t="shared" si="250"/>
        <v>0.11578887198550659</v>
      </c>
      <c r="O213" s="63">
        <f t="shared" si="251"/>
        <v>-4.9342304224945815E-2</v>
      </c>
      <c r="P213" s="53">
        <f t="shared" si="252"/>
        <v>-4.875360543278813E-2</v>
      </c>
      <c r="Q213" s="52">
        <f t="shared" si="253"/>
        <v>0.13048974690337295</v>
      </c>
      <c r="R213" s="63">
        <f t="shared" si="254"/>
        <v>-5.7172719654599732E-2</v>
      </c>
      <c r="S213" s="63">
        <f t="shared" si="255"/>
        <v>0.53257622533129778</v>
      </c>
      <c r="T213" s="53">
        <f t="shared" si="256"/>
        <v>0.48571071218090733</v>
      </c>
      <c r="U213" s="64">
        <v>0.43604384069990931</v>
      </c>
      <c r="V213" s="64">
        <v>0.56395615930009069</v>
      </c>
      <c r="W213" s="63">
        <f t="shared" si="257"/>
        <v>4.6592506413111624E-3</v>
      </c>
      <c r="X213" s="63">
        <f t="shared" si="258"/>
        <v>3.0611749974404591E-3</v>
      </c>
      <c r="Y213" s="63">
        <f t="shared" si="259"/>
        <v>7.7204256387516214E-3</v>
      </c>
      <c r="Z213" s="52">
        <f t="shared" si="260"/>
        <v>9.6532384631388468E-2</v>
      </c>
      <c r="AA213" s="63">
        <f t="shared" si="261"/>
        <v>0.24893878954316451</v>
      </c>
      <c r="AB213" s="63">
        <f t="shared" si="262"/>
        <v>0.56965272375471621</v>
      </c>
      <c r="AC213" s="53">
        <f t="shared" si="263"/>
        <v>1.3689128064022414E-2</v>
      </c>
      <c r="AD213" s="52">
        <f t="shared" si="264"/>
        <v>9.6532384631388468E-2</v>
      </c>
      <c r="AE213" s="63">
        <f t="shared" si="265"/>
        <v>0.24893878954316451</v>
      </c>
      <c r="AF213" s="63">
        <f t="shared" si="266"/>
        <v>0.59615573860674276</v>
      </c>
      <c r="AG213" s="53">
        <f t="shared" si="267"/>
        <v>1.4326012869910391E-2</v>
      </c>
      <c r="AH213" s="52">
        <f t="shared" si="268"/>
        <v>-7.8245447119183353E-2</v>
      </c>
      <c r="AI213" s="63">
        <f t="shared" si="269"/>
        <v>0.24979581625362313</v>
      </c>
      <c r="AJ213" s="63">
        <f t="shared" si="270"/>
        <v>0.56965272375471621</v>
      </c>
      <c r="AK213" s="53">
        <f t="shared" si="271"/>
        <v>-1.1134081990791215E-2</v>
      </c>
      <c r="AL213" s="63">
        <f t="shared" si="272"/>
        <v>-7.8245447119183353E-2</v>
      </c>
      <c r="AM213" s="63">
        <f t="shared" si="273"/>
        <v>0.24979581625362313</v>
      </c>
      <c r="AN213" s="63">
        <f t="shared" si="274"/>
        <v>0.59615573860674276</v>
      </c>
      <c r="AO213" s="65">
        <f t="shared" si="275"/>
        <v>-1.1652093628514344E-2</v>
      </c>
      <c r="AP213" s="66">
        <f t="shared" si="276"/>
        <v>9.6532384631388468E-2</v>
      </c>
      <c r="AQ213" s="63">
        <f t="shared" si="277"/>
        <v>0.24893878954316451</v>
      </c>
      <c r="AR213" s="63">
        <f t="shared" si="278"/>
        <v>0.10789300891480699</v>
      </c>
      <c r="AS213" s="63">
        <f t="shared" si="279"/>
        <v>2.5927396721857191E-3</v>
      </c>
      <c r="AT213" s="63">
        <f t="shared" si="280"/>
        <v>-7.8245447119183353E-2</v>
      </c>
      <c r="AU213" s="63">
        <f t="shared" si="281"/>
        <v>0.24979581625362313</v>
      </c>
      <c r="AV213" s="63">
        <f t="shared" si="282"/>
        <v>-4.9342304224945815E-2</v>
      </c>
      <c r="AW213" s="63">
        <f t="shared" si="283"/>
        <v>9.6441434920912573E-4</v>
      </c>
      <c r="AX213" s="63">
        <f t="shared" si="284"/>
        <v>3.557154021394845E-3</v>
      </c>
      <c r="AY213" s="63">
        <f t="shared" si="285"/>
        <v>0.24514849807354919</v>
      </c>
      <c r="AZ213" s="63">
        <f t="shared" si="286"/>
        <v>4.7377959212415304</v>
      </c>
      <c r="BA213" s="65">
        <f t="shared" si="287"/>
        <v>4.1315047527798769E-3</v>
      </c>
      <c r="BB213" s="66">
        <f t="shared" si="288"/>
        <v>2.5927396721857191E-3</v>
      </c>
      <c r="BC213" s="63">
        <f t="shared" si="289"/>
        <v>9.6441434920912573E-4</v>
      </c>
      <c r="BD213" s="63">
        <f t="shared" si="290"/>
        <v>3.557154021394845E-3</v>
      </c>
      <c r="BE213" s="63">
        <f t="shared" si="291"/>
        <v>0.24514849807354919</v>
      </c>
      <c r="BF213" s="63">
        <f t="shared" si="292"/>
        <v>6.0226059519309798</v>
      </c>
      <c r="BG213" s="65">
        <f t="shared" si="293"/>
        <v>5.2518988846617159E-3</v>
      </c>
      <c r="BH213" s="63">
        <f t="shared" si="294"/>
        <v>-7.8245447119183353E-2</v>
      </c>
      <c r="BI213" s="63">
        <f t="shared" si="295"/>
        <v>0.24979581625362313</v>
      </c>
      <c r="BJ213" s="63">
        <f t="shared" si="296"/>
        <v>-4.875360543278813E-2</v>
      </c>
      <c r="BK213" s="63">
        <f t="shared" si="297"/>
        <v>9.6532384631388468E-2</v>
      </c>
      <c r="BL213" s="63">
        <f t="shared" si="298"/>
        <v>0.24893878954316451</v>
      </c>
      <c r="BM213" s="63">
        <f t="shared" si="299"/>
        <v>0.11578887198550659</v>
      </c>
      <c r="BN213" s="63">
        <f t="shared" si="300"/>
        <v>2.782482433421656E-3</v>
      </c>
      <c r="BO213" s="63">
        <f t="shared" si="301"/>
        <v>9.5290800447235286E-4</v>
      </c>
      <c r="BP213" s="63">
        <f t="shared" si="302"/>
        <v>3.7353904378940087E-3</v>
      </c>
      <c r="BQ213" s="63">
        <f t="shared" si="303"/>
        <v>0.24075407393299175</v>
      </c>
      <c r="BR213" s="63">
        <f t="shared" si="304"/>
        <v>4.7377959212415304</v>
      </c>
      <c r="BS213" s="65">
        <f t="shared" si="305"/>
        <v>4.2607494561021425E-3</v>
      </c>
      <c r="BT213" s="63">
        <f t="shared" si="306"/>
        <v>6.0226059519309798</v>
      </c>
      <c r="BU213" s="65">
        <f t="shared" si="307"/>
        <v>5.4161925630775336E-3</v>
      </c>
      <c r="BV213" s="63">
        <f t="shared" si="308"/>
        <v>9.6532384631388468E-2</v>
      </c>
      <c r="BW213" s="63">
        <f t="shared" si="309"/>
        <v>0.24893878954316451</v>
      </c>
      <c r="BX213" s="63">
        <f t="shared" si="322"/>
        <v>0</v>
      </c>
      <c r="BY213" s="63">
        <f t="shared" si="310"/>
        <v>0</v>
      </c>
      <c r="BZ213" s="63">
        <f t="shared" si="311"/>
        <v>-7.8245447119183353E-2</v>
      </c>
      <c r="CA213" s="63">
        <f t="shared" si="312"/>
        <v>0.24979581625362313</v>
      </c>
      <c r="CB213" s="63">
        <f t="shared" si="323"/>
        <v>0</v>
      </c>
      <c r="CC213" s="63">
        <f t="shared" si="313"/>
        <v>0</v>
      </c>
      <c r="CD213" s="63">
        <f t="shared" si="314"/>
        <v>0</v>
      </c>
      <c r="CE213" s="52">
        <f t="shared" si="315"/>
        <v>3.557154021394845E-3</v>
      </c>
      <c r="CF213" s="63">
        <f t="shared" si="316"/>
        <v>0.24514849807354919</v>
      </c>
      <c r="CG213" s="63">
        <f t="shared" si="324"/>
        <v>0</v>
      </c>
      <c r="CH213" s="63">
        <f t="shared" si="317"/>
        <v>0</v>
      </c>
      <c r="CI213" s="63">
        <f t="shared" si="318"/>
        <v>3.7353904378940087E-3</v>
      </c>
      <c r="CJ213" s="63">
        <f t="shared" si="319"/>
        <v>0.24075407393299175</v>
      </c>
      <c r="CK213" s="63">
        <f t="shared" si="325"/>
        <v>0</v>
      </c>
      <c r="CL213" s="63">
        <f t="shared" si="320"/>
        <v>0</v>
      </c>
      <c r="CM213" s="53">
        <f t="shared" si="321"/>
        <v>0</v>
      </c>
    </row>
    <row r="214" spans="1:91" x14ac:dyDescent="0.55000000000000004">
      <c r="A214" s="64">
        <v>6.5982705206530596</v>
      </c>
      <c r="B214" s="64">
        <v>6.8254859616711103</v>
      </c>
      <c r="C214" s="50">
        <f t="shared" si="239"/>
        <v>2.2631367325558212E-2</v>
      </c>
      <c r="D214" s="12">
        <f t="shared" si="240"/>
        <v>2.8335142799380979E-2</v>
      </c>
      <c r="E214" s="12">
        <f t="shared" si="241"/>
        <v>3.2762048316866951E-2</v>
      </c>
      <c r="F214" s="51">
        <f t="shared" si="242"/>
        <v>3.8457176592983498E-2</v>
      </c>
      <c r="G214" s="52">
        <f t="shared" si="243"/>
        <v>0.35</v>
      </c>
      <c r="H214" s="63">
        <f t="shared" si="244"/>
        <v>0.6</v>
      </c>
      <c r="I214" s="52">
        <f t="shared" si="245"/>
        <v>0.34272900326542277</v>
      </c>
      <c r="J214" s="63">
        <f t="shared" si="246"/>
        <v>0.47866177656631009</v>
      </c>
      <c r="K214" s="63">
        <f t="shared" si="247"/>
        <v>0.58485327777276563</v>
      </c>
      <c r="L214" s="53">
        <f t="shared" si="248"/>
        <v>0.61743182303856792</v>
      </c>
      <c r="M214" s="52">
        <f t="shared" si="249"/>
        <v>0.10720855251160587</v>
      </c>
      <c r="N214" s="63">
        <f t="shared" si="250"/>
        <v>0.11507257134201107</v>
      </c>
      <c r="O214" s="63">
        <f t="shared" si="251"/>
        <v>-4.8785600125406253E-2</v>
      </c>
      <c r="P214" s="53">
        <f t="shared" si="252"/>
        <v>-4.8171000751362415E-2</v>
      </c>
      <c r="Q214" s="52">
        <f t="shared" si="253"/>
        <v>0.13375074084711991</v>
      </c>
      <c r="R214" s="63">
        <f t="shared" si="254"/>
        <v>-5.8274726952961209E-2</v>
      </c>
      <c r="S214" s="63">
        <f t="shared" si="255"/>
        <v>0.53338792626935427</v>
      </c>
      <c r="T214" s="53">
        <f t="shared" si="256"/>
        <v>0.48543543973084136</v>
      </c>
      <c r="U214" s="64">
        <v>0.41942100984446462</v>
      </c>
      <c r="V214" s="64">
        <v>0.58057899015553538</v>
      </c>
      <c r="W214" s="63">
        <f t="shared" si="257"/>
        <v>6.4942290196988916E-3</v>
      </c>
      <c r="X214" s="63">
        <f t="shared" si="258"/>
        <v>4.5261475937081472E-3</v>
      </c>
      <c r="Y214" s="63">
        <f t="shared" si="259"/>
        <v>1.1020376613407039E-2</v>
      </c>
      <c r="Z214" s="52">
        <f t="shared" si="260"/>
        <v>0.11396691642488965</v>
      </c>
      <c r="AA214" s="63">
        <f t="shared" si="261"/>
        <v>0.24888524637943216</v>
      </c>
      <c r="AB214" s="63">
        <f t="shared" si="262"/>
        <v>0.58485327777276563</v>
      </c>
      <c r="AC214" s="53">
        <f t="shared" si="263"/>
        <v>1.6589178453382931E-2</v>
      </c>
      <c r="AD214" s="52">
        <f t="shared" si="264"/>
        <v>0.11396691642488965</v>
      </c>
      <c r="AE214" s="63">
        <f t="shared" si="265"/>
        <v>0.24888524637943216</v>
      </c>
      <c r="AF214" s="63">
        <f t="shared" si="266"/>
        <v>0.61743182303856792</v>
      </c>
      <c r="AG214" s="53">
        <f t="shared" si="267"/>
        <v>1.751325859742205E-2</v>
      </c>
      <c r="AH214" s="52">
        <f t="shared" si="268"/>
        <v>-9.5143550424694023E-2</v>
      </c>
      <c r="AI214" s="63">
        <f t="shared" si="269"/>
        <v>0.24978787358416604</v>
      </c>
      <c r="AJ214" s="63">
        <f t="shared" si="270"/>
        <v>0.58485327777276563</v>
      </c>
      <c r="AK214" s="53">
        <f t="shared" si="271"/>
        <v>-1.3899450553121044E-2</v>
      </c>
      <c r="AL214" s="63">
        <f t="shared" si="272"/>
        <v>-9.5143550424694023E-2</v>
      </c>
      <c r="AM214" s="63">
        <f t="shared" si="273"/>
        <v>0.24978787358416604</v>
      </c>
      <c r="AN214" s="63">
        <f t="shared" si="274"/>
        <v>0.61743182303856792</v>
      </c>
      <c r="AO214" s="65">
        <f t="shared" si="275"/>
        <v>-1.4673702653988249E-2</v>
      </c>
      <c r="AP214" s="66">
        <f t="shared" si="276"/>
        <v>0.11396691642488965</v>
      </c>
      <c r="AQ214" s="63">
        <f t="shared" si="277"/>
        <v>0.24888524637943216</v>
      </c>
      <c r="AR214" s="63">
        <f t="shared" si="278"/>
        <v>0.10720855251160587</v>
      </c>
      <c r="AS214" s="63">
        <f t="shared" si="279"/>
        <v>3.0409367219703092E-3</v>
      </c>
      <c r="AT214" s="63">
        <f t="shared" si="280"/>
        <v>-9.5143550424694023E-2</v>
      </c>
      <c r="AU214" s="63">
        <f t="shared" si="281"/>
        <v>0.24978787358416604</v>
      </c>
      <c r="AV214" s="63">
        <f t="shared" si="282"/>
        <v>-4.8785600125406253E-2</v>
      </c>
      <c r="AW214" s="63">
        <f t="shared" si="283"/>
        <v>1.1594241879428794E-3</v>
      </c>
      <c r="AX214" s="63">
        <f t="shared" si="284"/>
        <v>4.2003609099131884E-3</v>
      </c>
      <c r="AY214" s="63">
        <f t="shared" si="285"/>
        <v>0.24279992125121788</v>
      </c>
      <c r="AZ214" s="63">
        <f t="shared" si="286"/>
        <v>6.5982705206530596</v>
      </c>
      <c r="BA214" s="65">
        <f t="shared" si="287"/>
        <v>6.7292283629746766E-3</v>
      </c>
      <c r="BB214" s="66">
        <f t="shared" si="288"/>
        <v>3.0409367219703092E-3</v>
      </c>
      <c r="BC214" s="63">
        <f t="shared" si="289"/>
        <v>1.1594241879428794E-3</v>
      </c>
      <c r="BD214" s="63">
        <f t="shared" si="290"/>
        <v>4.2003609099131884E-3</v>
      </c>
      <c r="BE214" s="63">
        <f t="shared" si="291"/>
        <v>0.24279992125121788</v>
      </c>
      <c r="BF214" s="63">
        <f t="shared" si="292"/>
        <v>6.8254859616711103</v>
      </c>
      <c r="BG214" s="65">
        <f t="shared" si="293"/>
        <v>6.9609534165957169E-3</v>
      </c>
      <c r="BH214" s="63">
        <f t="shared" si="294"/>
        <v>-9.5143550424694023E-2</v>
      </c>
      <c r="BI214" s="63">
        <f t="shared" si="295"/>
        <v>0.24978787358416604</v>
      </c>
      <c r="BJ214" s="63">
        <f t="shared" si="296"/>
        <v>-4.8171000751362415E-2</v>
      </c>
      <c r="BK214" s="63">
        <f t="shared" si="297"/>
        <v>0.11396691642488965</v>
      </c>
      <c r="BL214" s="63">
        <f t="shared" si="298"/>
        <v>0.24888524637943216</v>
      </c>
      <c r="BM214" s="63">
        <f t="shared" si="299"/>
        <v>0.11507257134201107</v>
      </c>
      <c r="BN214" s="63">
        <f t="shared" si="300"/>
        <v>3.2639971316429086E-3</v>
      </c>
      <c r="BO214" s="63">
        <f t="shared" si="301"/>
        <v>1.1448178004365404E-3</v>
      </c>
      <c r="BP214" s="63">
        <f t="shared" si="302"/>
        <v>4.4088149320794488E-3</v>
      </c>
      <c r="BQ214" s="63">
        <f t="shared" si="303"/>
        <v>0.23620976693783846</v>
      </c>
      <c r="BR214" s="63">
        <f t="shared" si="304"/>
        <v>6.5982705206530596</v>
      </c>
      <c r="BS214" s="65">
        <f t="shared" si="305"/>
        <v>6.871472885323888E-3</v>
      </c>
      <c r="BT214" s="63">
        <f t="shared" si="306"/>
        <v>6.8254859616711103</v>
      </c>
      <c r="BU214" s="65">
        <f t="shared" si="307"/>
        <v>7.1080962152094158E-3</v>
      </c>
      <c r="BV214" s="63">
        <f t="shared" si="308"/>
        <v>0.11396691642488965</v>
      </c>
      <c r="BW214" s="63">
        <f t="shared" si="309"/>
        <v>0.24888524637943216</v>
      </c>
      <c r="BX214" s="63">
        <f t="shared" si="322"/>
        <v>0</v>
      </c>
      <c r="BY214" s="63">
        <f t="shared" si="310"/>
        <v>0</v>
      </c>
      <c r="BZ214" s="63">
        <f t="shared" si="311"/>
        <v>-9.5143550424694023E-2</v>
      </c>
      <c r="CA214" s="63">
        <f t="shared" si="312"/>
        <v>0.24978787358416604</v>
      </c>
      <c r="CB214" s="63">
        <f t="shared" si="323"/>
        <v>0</v>
      </c>
      <c r="CC214" s="63">
        <f t="shared" si="313"/>
        <v>0</v>
      </c>
      <c r="CD214" s="63">
        <f t="shared" si="314"/>
        <v>0</v>
      </c>
      <c r="CE214" s="52">
        <f t="shared" si="315"/>
        <v>4.2003609099131884E-3</v>
      </c>
      <c r="CF214" s="63">
        <f t="shared" si="316"/>
        <v>0.24279992125121788</v>
      </c>
      <c r="CG214" s="63">
        <f t="shared" si="324"/>
        <v>0</v>
      </c>
      <c r="CH214" s="63">
        <f t="shared" si="317"/>
        <v>0</v>
      </c>
      <c r="CI214" s="63">
        <f t="shared" si="318"/>
        <v>4.4088149320794488E-3</v>
      </c>
      <c r="CJ214" s="63">
        <f t="shared" si="319"/>
        <v>0.23620976693783846</v>
      </c>
      <c r="CK214" s="63">
        <f t="shared" si="325"/>
        <v>0</v>
      </c>
      <c r="CL214" s="63">
        <f t="shared" si="320"/>
        <v>0</v>
      </c>
      <c r="CM214" s="53">
        <f t="shared" si="321"/>
        <v>0</v>
      </c>
    </row>
    <row r="215" spans="1:91" x14ac:dyDescent="0.55000000000000004">
      <c r="A215" s="64">
        <v>3.43848414523432</v>
      </c>
      <c r="B215" s="64">
        <v>4.40383246481806</v>
      </c>
      <c r="C215" s="50">
        <f t="shared" si="239"/>
        <v>2.2294905907409478E-2</v>
      </c>
      <c r="D215" s="12">
        <f t="shared" si="240"/>
        <v>2.7987095128551194E-2</v>
      </c>
      <c r="E215" s="12">
        <f t="shared" si="241"/>
        <v>3.2418474672600756E-2</v>
      </c>
      <c r="F215" s="51">
        <f t="shared" si="242"/>
        <v>3.8101771782223029E-2</v>
      </c>
      <c r="G215" s="52">
        <f t="shared" si="243"/>
        <v>0.35</v>
      </c>
      <c r="H215" s="63">
        <f t="shared" si="244"/>
        <v>0.6</v>
      </c>
      <c r="I215" s="52">
        <f t="shared" si="245"/>
        <v>0.1999111586051836</v>
      </c>
      <c r="J215" s="63">
        <f t="shared" si="246"/>
        <v>0.27926423071606049</v>
      </c>
      <c r="K215" s="63">
        <f t="shared" si="247"/>
        <v>0.54981200749757653</v>
      </c>
      <c r="L215" s="53">
        <f t="shared" si="248"/>
        <v>0.56936583107425109</v>
      </c>
      <c r="M215" s="52">
        <f t="shared" si="249"/>
        <v>0.10637909358893673</v>
      </c>
      <c r="N215" s="63">
        <f t="shared" si="250"/>
        <v>0.11419690841213997</v>
      </c>
      <c r="O215" s="63">
        <f t="shared" si="251"/>
        <v>-4.80906275977502E-2</v>
      </c>
      <c r="P215" s="53">
        <f t="shared" si="252"/>
        <v>-4.7437315618663004E-2</v>
      </c>
      <c r="Q215" s="52">
        <f t="shared" si="253"/>
        <v>0.12350832066609409</v>
      </c>
      <c r="R215" s="63">
        <f t="shared" si="254"/>
        <v>-5.3449991132489008E-2</v>
      </c>
      <c r="S215" s="63">
        <f t="shared" si="255"/>
        <v>0.53083788924789321</v>
      </c>
      <c r="T215" s="53">
        <f t="shared" si="256"/>
        <v>0.48664068258666848</v>
      </c>
      <c r="U215" s="64">
        <v>1.6417309743585795E-2</v>
      </c>
      <c r="V215" s="64">
        <v>0.9835826902564142</v>
      </c>
      <c r="W215" s="63">
        <f t="shared" si="257"/>
        <v>0.13231426630877374</v>
      </c>
      <c r="X215" s="63">
        <f t="shared" si="258"/>
        <v>0.12347567949341881</v>
      </c>
      <c r="Y215" s="63">
        <f t="shared" si="259"/>
        <v>0.25578994580219255</v>
      </c>
      <c r="Z215" s="52">
        <f t="shared" si="260"/>
        <v>0.51442057950430742</v>
      </c>
      <c r="AA215" s="63">
        <f t="shared" si="261"/>
        <v>0.24904902458673467</v>
      </c>
      <c r="AB215" s="63">
        <f t="shared" si="262"/>
        <v>0.54981200749757653</v>
      </c>
      <c r="AC215" s="53">
        <f t="shared" si="263"/>
        <v>7.0439684117260953E-2</v>
      </c>
      <c r="AD215" s="52">
        <f t="shared" si="264"/>
        <v>0.51442057950430742</v>
      </c>
      <c r="AE215" s="63">
        <f t="shared" si="265"/>
        <v>0.24904902458673467</v>
      </c>
      <c r="AF215" s="63">
        <f t="shared" si="266"/>
        <v>0.56936583107425109</v>
      </c>
      <c r="AG215" s="53">
        <f t="shared" si="267"/>
        <v>7.2944840674853365E-2</v>
      </c>
      <c r="AH215" s="52">
        <f t="shared" si="268"/>
        <v>-0.49694200766974572</v>
      </c>
      <c r="AI215" s="63">
        <f t="shared" si="269"/>
        <v>0.24982152863824986</v>
      </c>
      <c r="AJ215" s="63">
        <f t="shared" si="270"/>
        <v>0.54981200749757653</v>
      </c>
      <c r="AK215" s="53">
        <f t="shared" si="271"/>
        <v>-6.8257407930483335E-2</v>
      </c>
      <c r="AL215" s="63">
        <f t="shared" si="272"/>
        <v>-0.49694200766974572</v>
      </c>
      <c r="AM215" s="63">
        <f t="shared" si="273"/>
        <v>0.24982152863824986</v>
      </c>
      <c r="AN215" s="63">
        <f t="shared" si="274"/>
        <v>0.56936583107425109</v>
      </c>
      <c r="AO215" s="65">
        <f t="shared" si="275"/>
        <v>-7.0684952789949976E-2</v>
      </c>
      <c r="AP215" s="66">
        <f t="shared" si="276"/>
        <v>0.51442057950430742</v>
      </c>
      <c r="AQ215" s="63">
        <f t="shared" si="277"/>
        <v>0.24904902458673467</v>
      </c>
      <c r="AR215" s="63">
        <f t="shared" si="278"/>
        <v>0.10637909358893673</v>
      </c>
      <c r="AS215" s="63">
        <f t="shared" si="279"/>
        <v>1.3628857949447879E-2</v>
      </c>
      <c r="AT215" s="63">
        <f t="shared" si="280"/>
        <v>-0.49694200766974572</v>
      </c>
      <c r="AU215" s="63">
        <f t="shared" si="281"/>
        <v>0.24982152863824986</v>
      </c>
      <c r="AV215" s="63">
        <f t="shared" si="282"/>
        <v>-4.80906275977502E-2</v>
      </c>
      <c r="AW215" s="63">
        <f t="shared" si="283"/>
        <v>5.9702981033695661E-3</v>
      </c>
      <c r="AX215" s="63">
        <f t="shared" si="284"/>
        <v>1.9599156052817444E-2</v>
      </c>
      <c r="AY215" s="63">
        <f t="shared" si="285"/>
        <v>0.24751876390906138</v>
      </c>
      <c r="AZ215" s="63">
        <f t="shared" si="286"/>
        <v>3.43848414523432</v>
      </c>
      <c r="BA215" s="65">
        <f t="shared" si="287"/>
        <v>1.6680632894391256E-2</v>
      </c>
      <c r="BB215" s="66">
        <f t="shared" si="288"/>
        <v>1.3628857949447879E-2</v>
      </c>
      <c r="BC215" s="63">
        <f t="shared" si="289"/>
        <v>5.9702981033695661E-3</v>
      </c>
      <c r="BD215" s="63">
        <f t="shared" si="290"/>
        <v>1.9599156052817444E-2</v>
      </c>
      <c r="BE215" s="63">
        <f t="shared" si="291"/>
        <v>0.24751876390906138</v>
      </c>
      <c r="BF215" s="63">
        <f t="shared" si="292"/>
        <v>4.40383246481806</v>
      </c>
      <c r="BG215" s="65">
        <f t="shared" si="293"/>
        <v>2.136369096709222E-2</v>
      </c>
      <c r="BH215" s="63">
        <f t="shared" si="294"/>
        <v>-0.49694200766974572</v>
      </c>
      <c r="BI215" s="63">
        <f t="shared" si="295"/>
        <v>0.24982152863824986</v>
      </c>
      <c r="BJ215" s="63">
        <f t="shared" si="296"/>
        <v>-4.7437315618663004E-2</v>
      </c>
      <c r="BK215" s="63">
        <f t="shared" si="297"/>
        <v>0.51442057950430742</v>
      </c>
      <c r="BL215" s="63">
        <f t="shared" si="298"/>
        <v>0.24904902458673467</v>
      </c>
      <c r="BM215" s="63">
        <f t="shared" si="299"/>
        <v>0.11419690841213997</v>
      </c>
      <c r="BN215" s="63">
        <f t="shared" si="300"/>
        <v>1.4630444672044336E-2</v>
      </c>
      <c r="BO215" s="63">
        <f t="shared" si="301"/>
        <v>5.8891915039240772E-3</v>
      </c>
      <c r="BP215" s="63">
        <f t="shared" si="302"/>
        <v>2.0519636175968414E-2</v>
      </c>
      <c r="BQ215" s="63">
        <f t="shared" si="303"/>
        <v>0.24518838147937846</v>
      </c>
      <c r="BR215" s="63">
        <f t="shared" si="304"/>
        <v>3.43848414523432</v>
      </c>
      <c r="BS215" s="65">
        <f t="shared" si="305"/>
        <v>1.7299620223211572E-2</v>
      </c>
      <c r="BT215" s="63">
        <f t="shared" si="306"/>
        <v>4.40383246481806</v>
      </c>
      <c r="BU215" s="65">
        <f t="shared" si="307"/>
        <v>2.2156457889617658E-2</v>
      </c>
      <c r="BV215" s="63">
        <f t="shared" si="308"/>
        <v>0.51442057950430742</v>
      </c>
      <c r="BW215" s="63">
        <f t="shared" si="309"/>
        <v>0.24904902458673467</v>
      </c>
      <c r="BX215" s="63">
        <f t="shared" si="322"/>
        <v>0</v>
      </c>
      <c r="BY215" s="63">
        <f t="shared" si="310"/>
        <v>0</v>
      </c>
      <c r="BZ215" s="63">
        <f t="shared" si="311"/>
        <v>-0.49694200766974572</v>
      </c>
      <c r="CA215" s="63">
        <f t="shared" si="312"/>
        <v>0.24982152863824986</v>
      </c>
      <c r="CB215" s="63">
        <f t="shared" si="323"/>
        <v>0</v>
      </c>
      <c r="CC215" s="63">
        <f t="shared" si="313"/>
        <v>0</v>
      </c>
      <c r="CD215" s="63">
        <f t="shared" si="314"/>
        <v>0</v>
      </c>
      <c r="CE215" s="52">
        <f t="shared" si="315"/>
        <v>1.9599156052817444E-2</v>
      </c>
      <c r="CF215" s="63">
        <f t="shared" si="316"/>
        <v>0.24751876390906138</v>
      </c>
      <c r="CG215" s="63">
        <f t="shared" si="324"/>
        <v>0</v>
      </c>
      <c r="CH215" s="63">
        <f t="shared" si="317"/>
        <v>0</v>
      </c>
      <c r="CI215" s="63">
        <f t="shared" si="318"/>
        <v>2.0519636175968414E-2</v>
      </c>
      <c r="CJ215" s="63">
        <f t="shared" si="319"/>
        <v>0.24518838147937846</v>
      </c>
      <c r="CK215" s="63">
        <f t="shared" si="325"/>
        <v>0</v>
      </c>
      <c r="CL215" s="63">
        <f t="shared" si="320"/>
        <v>0</v>
      </c>
      <c r="CM215" s="53">
        <f t="shared" si="321"/>
        <v>0</v>
      </c>
    </row>
    <row r="216" spans="1:91" x14ac:dyDescent="0.55000000000000004">
      <c r="A216" s="64">
        <v>4.5130839855452196</v>
      </c>
      <c r="B216" s="64">
        <v>5.7772369385962099</v>
      </c>
      <c r="C216" s="50">
        <f t="shared" si="239"/>
        <v>2.1460874262689916E-2</v>
      </c>
      <c r="D216" s="12">
        <f t="shared" si="240"/>
        <v>2.6918910580196583E-2</v>
      </c>
      <c r="E216" s="12">
        <f t="shared" si="241"/>
        <v>3.1553493661440175E-2</v>
      </c>
      <c r="F216" s="51">
        <f t="shared" si="242"/>
        <v>3.6993948887742149E-2</v>
      </c>
      <c r="G216" s="52">
        <f t="shared" si="243"/>
        <v>0.35</v>
      </c>
      <c r="H216" s="63">
        <f t="shared" si="244"/>
        <v>0.6</v>
      </c>
      <c r="I216" s="52">
        <f t="shared" si="245"/>
        <v>0.25237165250142546</v>
      </c>
      <c r="J216" s="63">
        <f t="shared" si="246"/>
        <v>0.35612637495025234</v>
      </c>
      <c r="K216" s="63">
        <f t="shared" si="247"/>
        <v>0.56276015905838273</v>
      </c>
      <c r="L216" s="53">
        <f t="shared" si="248"/>
        <v>0.58810241630798255</v>
      </c>
      <c r="M216" s="52">
        <f t="shared" si="249"/>
        <v>0.10285710938307369</v>
      </c>
      <c r="N216" s="63">
        <f t="shared" si="250"/>
        <v>0.1105496663783973</v>
      </c>
      <c r="O216" s="63">
        <f t="shared" si="251"/>
        <v>-4.4677757201226034E-2</v>
      </c>
      <c r="P216" s="53">
        <f t="shared" si="252"/>
        <v>-4.3903067979165503E-2</v>
      </c>
      <c r="Q216" s="52">
        <f t="shared" si="253"/>
        <v>0.12289840915588081</v>
      </c>
      <c r="R216" s="63">
        <f t="shared" si="254"/>
        <v>-5.0962362110814619E-2</v>
      </c>
      <c r="S216" s="63">
        <f t="shared" si="255"/>
        <v>0.53068598852889226</v>
      </c>
      <c r="T216" s="53">
        <f t="shared" si="256"/>
        <v>0.48726216620483537</v>
      </c>
      <c r="U216" s="64">
        <v>0.33835667219752663</v>
      </c>
      <c r="V216" s="64">
        <v>0.66164332780247337</v>
      </c>
      <c r="W216" s="63">
        <f t="shared" si="257"/>
        <v>1.8495282960245253E-2</v>
      </c>
      <c r="X216" s="63">
        <f t="shared" si="258"/>
        <v>1.520439476007077E-2</v>
      </c>
      <c r="Y216" s="63">
        <f t="shared" si="259"/>
        <v>3.3699677720316026E-2</v>
      </c>
      <c r="Z216" s="52">
        <f t="shared" si="260"/>
        <v>0.19232931633136563</v>
      </c>
      <c r="AA216" s="63">
        <f t="shared" si="261"/>
        <v>0.24905837010800469</v>
      </c>
      <c r="AB216" s="63">
        <f t="shared" si="262"/>
        <v>0.56276015905838273</v>
      </c>
      <c r="AC216" s="53">
        <f t="shared" si="263"/>
        <v>2.6956901590695095E-2</v>
      </c>
      <c r="AD216" s="52">
        <f t="shared" si="264"/>
        <v>0.19232931633136563</v>
      </c>
      <c r="AE216" s="63">
        <f t="shared" si="265"/>
        <v>0.24905837010800469</v>
      </c>
      <c r="AF216" s="63">
        <f t="shared" si="266"/>
        <v>0.58810241630798255</v>
      </c>
      <c r="AG216" s="53">
        <f t="shared" si="267"/>
        <v>2.8170826783812167E-2</v>
      </c>
      <c r="AH216" s="52">
        <f t="shared" si="268"/>
        <v>-0.174381161597638</v>
      </c>
      <c r="AI216" s="63">
        <f t="shared" si="269"/>
        <v>0.2498377475902068</v>
      </c>
      <c r="AJ216" s="63">
        <f t="shared" si="270"/>
        <v>0.56276015905838273</v>
      </c>
      <c r="AK216" s="53">
        <f t="shared" si="271"/>
        <v>-2.4517769956412545E-2</v>
      </c>
      <c r="AL216" s="63">
        <f t="shared" si="272"/>
        <v>-0.174381161597638</v>
      </c>
      <c r="AM216" s="63">
        <f t="shared" si="273"/>
        <v>0.2498377475902068</v>
      </c>
      <c r="AN216" s="63">
        <f t="shared" si="274"/>
        <v>0.58810241630798255</v>
      </c>
      <c r="AO216" s="65">
        <f t="shared" si="275"/>
        <v>-2.5621855992747352E-2</v>
      </c>
      <c r="AP216" s="66">
        <f t="shared" si="276"/>
        <v>0.19232931633136563</v>
      </c>
      <c r="AQ216" s="63">
        <f t="shared" si="277"/>
        <v>0.24905837010800469</v>
      </c>
      <c r="AR216" s="63">
        <f t="shared" si="278"/>
        <v>0.10285710938307369</v>
      </c>
      <c r="AS216" s="63">
        <f t="shared" si="279"/>
        <v>4.926981647354371E-3</v>
      </c>
      <c r="AT216" s="63">
        <f t="shared" si="280"/>
        <v>-0.174381161597638</v>
      </c>
      <c r="AU216" s="63">
        <f t="shared" si="281"/>
        <v>0.2498377475902068</v>
      </c>
      <c r="AV216" s="63">
        <f t="shared" si="282"/>
        <v>-4.4677757201226034E-2</v>
      </c>
      <c r="AW216" s="63">
        <f t="shared" si="283"/>
        <v>1.946475697677229E-3</v>
      </c>
      <c r="AX216" s="63">
        <f t="shared" si="284"/>
        <v>6.8734573450316E-3</v>
      </c>
      <c r="AY216" s="63">
        <f t="shared" si="285"/>
        <v>0.24606116243496651</v>
      </c>
      <c r="AZ216" s="63">
        <f t="shared" si="286"/>
        <v>4.5130839855452196</v>
      </c>
      <c r="BA216" s="65">
        <f t="shared" si="287"/>
        <v>7.6329378949395264E-3</v>
      </c>
      <c r="BB216" s="66">
        <f t="shared" si="288"/>
        <v>4.926981647354371E-3</v>
      </c>
      <c r="BC216" s="63">
        <f t="shared" si="289"/>
        <v>1.946475697677229E-3</v>
      </c>
      <c r="BD216" s="63">
        <f t="shared" si="290"/>
        <v>6.8734573450316E-3</v>
      </c>
      <c r="BE216" s="63">
        <f t="shared" si="291"/>
        <v>0.24606116243496651</v>
      </c>
      <c r="BF216" s="63">
        <f t="shared" si="292"/>
        <v>5.7772369385962099</v>
      </c>
      <c r="BG216" s="65">
        <f t="shared" si="293"/>
        <v>9.7709882860352072E-3</v>
      </c>
      <c r="BH216" s="63">
        <f t="shared" si="294"/>
        <v>-0.174381161597638</v>
      </c>
      <c r="BI216" s="63">
        <f t="shared" si="295"/>
        <v>0.2498377475902068</v>
      </c>
      <c r="BJ216" s="63">
        <f t="shared" si="296"/>
        <v>-4.3903067979165503E-2</v>
      </c>
      <c r="BK216" s="63">
        <f t="shared" si="297"/>
        <v>0.19232931633136563</v>
      </c>
      <c r="BL216" s="63">
        <f t="shared" si="298"/>
        <v>0.24905837010800469</v>
      </c>
      <c r="BM216" s="63">
        <f t="shared" si="299"/>
        <v>0.1105496663783973</v>
      </c>
      <c r="BN216" s="63">
        <f t="shared" si="300"/>
        <v>5.2954645588858514E-3</v>
      </c>
      <c r="BO216" s="63">
        <f t="shared" si="301"/>
        <v>1.9127248149459909E-3</v>
      </c>
      <c r="BP216" s="63">
        <f t="shared" si="302"/>
        <v>7.2081893738318425E-3</v>
      </c>
      <c r="BQ216" s="63">
        <f t="shared" si="303"/>
        <v>0.24223796424069494</v>
      </c>
      <c r="BR216" s="63">
        <f t="shared" si="304"/>
        <v>4.5130839855452196</v>
      </c>
      <c r="BS216" s="65">
        <f t="shared" si="305"/>
        <v>7.8802829484786886E-3</v>
      </c>
      <c r="BT216" s="63">
        <f t="shared" si="306"/>
        <v>5.7772369385962099</v>
      </c>
      <c r="BU216" s="65">
        <f t="shared" si="307"/>
        <v>1.0087616778760427E-2</v>
      </c>
      <c r="BV216" s="63">
        <f t="shared" si="308"/>
        <v>0.19232931633136563</v>
      </c>
      <c r="BW216" s="63">
        <f t="shared" si="309"/>
        <v>0.24905837010800469</v>
      </c>
      <c r="BX216" s="63">
        <f t="shared" si="322"/>
        <v>0</v>
      </c>
      <c r="BY216" s="63">
        <f t="shared" si="310"/>
        <v>0</v>
      </c>
      <c r="BZ216" s="63">
        <f t="shared" si="311"/>
        <v>-0.174381161597638</v>
      </c>
      <c r="CA216" s="63">
        <f t="shared" si="312"/>
        <v>0.2498377475902068</v>
      </c>
      <c r="CB216" s="63">
        <f t="shared" si="323"/>
        <v>0</v>
      </c>
      <c r="CC216" s="63">
        <f t="shared" si="313"/>
        <v>0</v>
      </c>
      <c r="CD216" s="63">
        <f t="shared" si="314"/>
        <v>0</v>
      </c>
      <c r="CE216" s="52">
        <f t="shared" si="315"/>
        <v>6.8734573450316E-3</v>
      </c>
      <c r="CF216" s="63">
        <f t="shared" si="316"/>
        <v>0.24606116243496651</v>
      </c>
      <c r="CG216" s="63">
        <f t="shared" si="324"/>
        <v>0</v>
      </c>
      <c r="CH216" s="63">
        <f t="shared" si="317"/>
        <v>0</v>
      </c>
      <c r="CI216" s="63">
        <f t="shared" si="318"/>
        <v>7.2081893738318425E-3</v>
      </c>
      <c r="CJ216" s="63">
        <f t="shared" si="319"/>
        <v>0.24223796424069494</v>
      </c>
      <c r="CK216" s="63">
        <f t="shared" si="325"/>
        <v>0</v>
      </c>
      <c r="CL216" s="63">
        <f t="shared" si="320"/>
        <v>0</v>
      </c>
      <c r="CM216" s="53">
        <f t="shared" si="321"/>
        <v>0</v>
      </c>
    </row>
    <row r="217" spans="1:91" x14ac:dyDescent="0.55000000000000004">
      <c r="A217" s="64">
        <v>5.8525945976513603</v>
      </c>
      <c r="B217" s="64">
        <v>7.0850615306337197</v>
      </c>
      <c r="C217" s="50">
        <f t="shared" si="239"/>
        <v>2.1079227367942939E-2</v>
      </c>
      <c r="D217" s="12">
        <f t="shared" si="240"/>
        <v>2.6430361165894822E-2</v>
      </c>
      <c r="E217" s="12">
        <f t="shared" si="241"/>
        <v>3.115947951401624E-2</v>
      </c>
      <c r="F217" s="51">
        <f t="shared" si="242"/>
        <v>3.6489568048804127E-2</v>
      </c>
      <c r="G217" s="52">
        <f t="shared" si="243"/>
        <v>0.35</v>
      </c>
      <c r="H217" s="63">
        <f t="shared" si="244"/>
        <v>0.6</v>
      </c>
      <c r="I217" s="52">
        <f t="shared" si="245"/>
        <v>0.31062890735352433</v>
      </c>
      <c r="J217" s="63">
        <f t="shared" si="246"/>
        <v>0.44089463632138315</v>
      </c>
      <c r="K217" s="63">
        <f t="shared" si="247"/>
        <v>0.57703876285567024</v>
      </c>
      <c r="L217" s="53">
        <f t="shared" si="248"/>
        <v>0.60847218401466896</v>
      </c>
      <c r="M217" s="52">
        <f t="shared" si="249"/>
        <v>0.10150926430353893</v>
      </c>
      <c r="N217" s="63">
        <f t="shared" si="250"/>
        <v>0.1091411250392067</v>
      </c>
      <c r="O217" s="63">
        <f t="shared" si="251"/>
        <v>-4.3451868703405408E-2</v>
      </c>
      <c r="P217" s="53">
        <f t="shared" si="252"/>
        <v>-4.2621975179528135E-2</v>
      </c>
      <c r="Q217" s="52">
        <f t="shared" si="253"/>
        <v>0.12498411901052753</v>
      </c>
      <c r="R217" s="63">
        <f t="shared" si="254"/>
        <v>-5.1007698884886571E-2</v>
      </c>
      <c r="S217" s="63">
        <f t="shared" si="255"/>
        <v>0.5312054185929086</v>
      </c>
      <c r="T217" s="53">
        <f t="shared" si="256"/>
        <v>0.48725083937386132</v>
      </c>
      <c r="U217" s="64">
        <v>0.2040611988583938</v>
      </c>
      <c r="V217" s="64">
        <v>0.7959388011416062</v>
      </c>
      <c r="W217" s="63">
        <f t="shared" si="257"/>
        <v>5.351167025285225E-2</v>
      </c>
      <c r="X217" s="63">
        <f t="shared" si="258"/>
        <v>4.764412887016236E-2</v>
      </c>
      <c r="Y217" s="63">
        <f t="shared" si="259"/>
        <v>0.10115579912301462</v>
      </c>
      <c r="Z217" s="52">
        <f t="shared" si="260"/>
        <v>0.3271442197345148</v>
      </c>
      <c r="AA217" s="63">
        <f t="shared" si="261"/>
        <v>0.24902622185044135</v>
      </c>
      <c r="AB217" s="63">
        <f t="shared" si="262"/>
        <v>0.57703876285567024</v>
      </c>
      <c r="AC217" s="53">
        <f t="shared" si="263"/>
        <v>4.7009899089001564E-2</v>
      </c>
      <c r="AD217" s="52">
        <f t="shared" si="264"/>
        <v>0.3271442197345148</v>
      </c>
      <c r="AE217" s="63">
        <f t="shared" si="265"/>
        <v>0.24902622185044135</v>
      </c>
      <c r="AF217" s="63">
        <f t="shared" si="266"/>
        <v>0.60847218401466896</v>
      </c>
      <c r="AG217" s="53">
        <f t="shared" si="267"/>
        <v>4.9570700982783898E-2</v>
      </c>
      <c r="AH217" s="52">
        <f t="shared" si="268"/>
        <v>-0.30868796176774488</v>
      </c>
      <c r="AI217" s="63">
        <f t="shared" si="269"/>
        <v>0.24983745890332895</v>
      </c>
      <c r="AJ217" s="63">
        <f t="shared" si="270"/>
        <v>0.57703876285567024</v>
      </c>
      <c r="AK217" s="53">
        <f t="shared" si="271"/>
        <v>-4.450227727195364E-2</v>
      </c>
      <c r="AL217" s="63">
        <f t="shared" si="272"/>
        <v>-0.30868796176774488</v>
      </c>
      <c r="AM217" s="63">
        <f t="shared" si="273"/>
        <v>0.24983745890332895</v>
      </c>
      <c r="AN217" s="63">
        <f t="shared" si="274"/>
        <v>0.60847218401466896</v>
      </c>
      <c r="AO217" s="65">
        <f t="shared" si="275"/>
        <v>-4.6926479793637163E-2</v>
      </c>
      <c r="AP217" s="66">
        <f t="shared" si="276"/>
        <v>0.3271442197345148</v>
      </c>
      <c r="AQ217" s="63">
        <f t="shared" si="277"/>
        <v>0.24902622185044135</v>
      </c>
      <c r="AR217" s="63">
        <f t="shared" si="278"/>
        <v>0.10150926430353893</v>
      </c>
      <c r="AS217" s="63">
        <f t="shared" si="279"/>
        <v>8.2697048771777533E-3</v>
      </c>
      <c r="AT217" s="63">
        <f t="shared" si="280"/>
        <v>-0.30868796176774488</v>
      </c>
      <c r="AU217" s="63">
        <f t="shared" si="281"/>
        <v>0.24983745890332895</v>
      </c>
      <c r="AV217" s="63">
        <f t="shared" si="282"/>
        <v>-4.3451868703405408E-2</v>
      </c>
      <c r="AW217" s="63">
        <f t="shared" si="283"/>
        <v>3.3510870213534229E-3</v>
      </c>
      <c r="AX217" s="63">
        <f t="shared" si="284"/>
        <v>1.1620791898531177E-2</v>
      </c>
      <c r="AY217" s="63">
        <f t="shared" si="285"/>
        <v>0.2440650290176678</v>
      </c>
      <c r="AZ217" s="63">
        <f t="shared" si="286"/>
        <v>5.8525945976513603</v>
      </c>
      <c r="BA217" s="65">
        <f t="shared" si="287"/>
        <v>1.6599298007624844E-2</v>
      </c>
      <c r="BB217" s="66">
        <f t="shared" si="288"/>
        <v>8.2697048771777533E-3</v>
      </c>
      <c r="BC217" s="63">
        <f t="shared" si="289"/>
        <v>3.3510870213534229E-3</v>
      </c>
      <c r="BD217" s="63">
        <f t="shared" si="290"/>
        <v>1.1620791898531177E-2</v>
      </c>
      <c r="BE217" s="63">
        <f t="shared" si="291"/>
        <v>0.2440650290176678</v>
      </c>
      <c r="BF217" s="63">
        <f t="shared" si="292"/>
        <v>7.0850615306337197</v>
      </c>
      <c r="BG217" s="65">
        <f t="shared" si="293"/>
        <v>2.0094856355938839E-2</v>
      </c>
      <c r="BH217" s="63">
        <f t="shared" si="294"/>
        <v>-0.30868796176774488</v>
      </c>
      <c r="BI217" s="63">
        <f t="shared" si="295"/>
        <v>0.24983745890332895</v>
      </c>
      <c r="BJ217" s="63">
        <f t="shared" si="296"/>
        <v>-4.2621975179528135E-2</v>
      </c>
      <c r="BK217" s="63">
        <f t="shared" si="297"/>
        <v>0.3271442197345148</v>
      </c>
      <c r="BL217" s="63">
        <f t="shared" si="298"/>
        <v>0.24902622185044135</v>
      </c>
      <c r="BM217" s="63">
        <f t="shared" si="299"/>
        <v>0.1091411250392067</v>
      </c>
      <c r="BN217" s="63">
        <f t="shared" si="300"/>
        <v>8.8914534080208919E-3</v>
      </c>
      <c r="BO217" s="63">
        <f t="shared" si="301"/>
        <v>3.2870841257368198E-3</v>
      </c>
      <c r="BP217" s="63">
        <f t="shared" si="302"/>
        <v>1.2178537533757711E-2</v>
      </c>
      <c r="BQ217" s="63">
        <f t="shared" si="303"/>
        <v>0.23823378529508779</v>
      </c>
      <c r="BR217" s="63">
        <f t="shared" si="304"/>
        <v>5.8525945976513603</v>
      </c>
      <c r="BS217" s="65">
        <f t="shared" si="305"/>
        <v>1.6980361519352952E-2</v>
      </c>
      <c r="BT217" s="63">
        <f t="shared" si="306"/>
        <v>7.0850615306337197</v>
      </c>
      <c r="BU217" s="65">
        <f t="shared" si="307"/>
        <v>2.0556166016573191E-2</v>
      </c>
      <c r="BV217" s="63">
        <f t="shared" si="308"/>
        <v>0.3271442197345148</v>
      </c>
      <c r="BW217" s="63">
        <f t="shared" si="309"/>
        <v>0.24902622185044135</v>
      </c>
      <c r="BX217" s="63">
        <f t="shared" si="322"/>
        <v>0</v>
      </c>
      <c r="BY217" s="63">
        <f t="shared" si="310"/>
        <v>0</v>
      </c>
      <c r="BZ217" s="63">
        <f t="shared" si="311"/>
        <v>-0.30868796176774488</v>
      </c>
      <c r="CA217" s="63">
        <f t="shared" si="312"/>
        <v>0.24983745890332895</v>
      </c>
      <c r="CB217" s="63">
        <f t="shared" si="323"/>
        <v>0</v>
      </c>
      <c r="CC217" s="63">
        <f t="shared" si="313"/>
        <v>0</v>
      </c>
      <c r="CD217" s="63">
        <f t="shared" si="314"/>
        <v>0</v>
      </c>
      <c r="CE217" s="52">
        <f t="shared" si="315"/>
        <v>1.1620791898531177E-2</v>
      </c>
      <c r="CF217" s="63">
        <f t="shared" si="316"/>
        <v>0.2440650290176678</v>
      </c>
      <c r="CG217" s="63">
        <f t="shared" si="324"/>
        <v>0</v>
      </c>
      <c r="CH217" s="63">
        <f t="shared" si="317"/>
        <v>0</v>
      </c>
      <c r="CI217" s="63">
        <f t="shared" si="318"/>
        <v>1.2178537533757711E-2</v>
      </c>
      <c r="CJ217" s="63">
        <f t="shared" si="319"/>
        <v>0.23823378529508779</v>
      </c>
      <c r="CK217" s="63">
        <f t="shared" si="325"/>
        <v>0</v>
      </c>
      <c r="CL217" s="63">
        <f t="shared" si="320"/>
        <v>0</v>
      </c>
      <c r="CM217" s="53">
        <f t="shared" si="321"/>
        <v>0</v>
      </c>
    </row>
    <row r="218" spans="1:91" x14ac:dyDescent="0.55000000000000004">
      <c r="A218" s="64">
        <v>6.7284900685703297</v>
      </c>
      <c r="B218" s="64">
        <v>7.4533762642557297</v>
      </c>
      <c r="C218" s="50">
        <f t="shared" si="239"/>
        <v>2.0249262467561698E-2</v>
      </c>
      <c r="D218" s="12">
        <f t="shared" si="240"/>
        <v>2.5425618348097881E-2</v>
      </c>
      <c r="E218" s="12">
        <f t="shared" si="241"/>
        <v>3.0310461438048591E-2</v>
      </c>
      <c r="F218" s="51">
        <f t="shared" si="242"/>
        <v>3.5461759747975469E-2</v>
      </c>
      <c r="G218" s="52">
        <f t="shared" si="243"/>
        <v>0.35</v>
      </c>
      <c r="H218" s="63">
        <f t="shared" si="244"/>
        <v>0.6</v>
      </c>
      <c r="I218" s="52">
        <f t="shared" si="245"/>
        <v>0.32575366170860054</v>
      </c>
      <c r="J218" s="63">
        <f t="shared" si="246"/>
        <v>0.46825347715399351</v>
      </c>
      <c r="K218" s="63">
        <f t="shared" si="247"/>
        <v>0.58072582004856277</v>
      </c>
      <c r="L218" s="53">
        <f t="shared" si="248"/>
        <v>0.61497029464070407</v>
      </c>
      <c r="M218" s="52">
        <f t="shared" si="249"/>
        <v>9.9158769349088849E-2</v>
      </c>
      <c r="N218" s="63">
        <f t="shared" si="250"/>
        <v>0.1066625899900675</v>
      </c>
      <c r="O218" s="63">
        <f t="shared" si="251"/>
        <v>-4.1226754839807728E-2</v>
      </c>
      <c r="P218" s="53">
        <f t="shared" si="252"/>
        <v>-4.0275651189846273E-2</v>
      </c>
      <c r="Q218" s="52">
        <f t="shared" si="253"/>
        <v>0.12317838203858834</v>
      </c>
      <c r="R218" s="63">
        <f t="shared" si="254"/>
        <v>-4.8709770091354382E-2</v>
      </c>
      <c r="S218" s="63">
        <f t="shared" si="255"/>
        <v>0.53075571751921946</v>
      </c>
      <c r="T218" s="53">
        <f t="shared" si="256"/>
        <v>0.48782496463169467</v>
      </c>
      <c r="U218" s="64">
        <v>0.79808555833702577</v>
      </c>
      <c r="V218" s="64">
        <v>0.20191444166297423</v>
      </c>
      <c r="W218" s="63">
        <f t="shared" si="257"/>
        <v>3.5732621895836827E-2</v>
      </c>
      <c r="X218" s="63">
        <f t="shared" si="258"/>
        <v>4.0872413572123609E-2</v>
      </c>
      <c r="Y218" s="63">
        <f t="shared" si="259"/>
        <v>7.6605035467960436E-2</v>
      </c>
      <c r="Z218" s="52">
        <f t="shared" si="260"/>
        <v>-0.26732984081780631</v>
      </c>
      <c r="AA218" s="63">
        <f t="shared" si="261"/>
        <v>0.24905408583987798</v>
      </c>
      <c r="AB218" s="63">
        <f t="shared" si="262"/>
        <v>0.58072582004856277</v>
      </c>
      <c r="AC218" s="53">
        <f t="shared" si="263"/>
        <v>-3.8664486491717581E-2</v>
      </c>
      <c r="AD218" s="52">
        <f t="shared" si="264"/>
        <v>-0.26732984081780631</v>
      </c>
      <c r="AE218" s="63">
        <f t="shared" si="265"/>
        <v>0.24905408583987798</v>
      </c>
      <c r="AF218" s="63">
        <f t="shared" si="266"/>
        <v>0.61497029464070407</v>
      </c>
      <c r="AG218" s="53">
        <f t="shared" si="267"/>
        <v>-4.0944469539781626E-2</v>
      </c>
      <c r="AH218" s="52">
        <f t="shared" si="268"/>
        <v>0.28591052296872044</v>
      </c>
      <c r="AI218" s="63">
        <f t="shared" si="269"/>
        <v>0.24985176851378052</v>
      </c>
      <c r="AJ218" s="63">
        <f t="shared" si="270"/>
        <v>0.58072582004856277</v>
      </c>
      <c r="AK218" s="53">
        <f t="shared" si="271"/>
        <v>4.1484294020731352E-2</v>
      </c>
      <c r="AL218" s="63">
        <f t="shared" si="272"/>
        <v>0.28591052296872044</v>
      </c>
      <c r="AM218" s="63">
        <f t="shared" si="273"/>
        <v>0.24985176851378052</v>
      </c>
      <c r="AN218" s="63">
        <f t="shared" si="274"/>
        <v>0.61497029464070407</v>
      </c>
      <c r="AO218" s="65">
        <f t="shared" si="275"/>
        <v>4.3930556617505605E-2</v>
      </c>
      <c r="AP218" s="66">
        <f t="shared" si="276"/>
        <v>-0.26732984081780631</v>
      </c>
      <c r="AQ218" s="63">
        <f t="shared" si="277"/>
        <v>0.24905408583987798</v>
      </c>
      <c r="AR218" s="63">
        <f t="shared" si="278"/>
        <v>9.9158769349088849E-2</v>
      </c>
      <c r="AS218" s="63">
        <f t="shared" si="279"/>
        <v>-6.6019501211648833E-3</v>
      </c>
      <c r="AT218" s="63">
        <f t="shared" si="280"/>
        <v>0.28591052296872044</v>
      </c>
      <c r="AU218" s="63">
        <f t="shared" si="281"/>
        <v>0.24985176851378052</v>
      </c>
      <c r="AV218" s="63">
        <f t="shared" si="282"/>
        <v>-4.1226754839807728E-2</v>
      </c>
      <c r="AW218" s="63">
        <f t="shared" si="283"/>
        <v>-2.945043530442944E-3</v>
      </c>
      <c r="AX218" s="63">
        <f t="shared" si="284"/>
        <v>-9.5469936516078269E-3</v>
      </c>
      <c r="AY218" s="63">
        <f t="shared" si="285"/>
        <v>0.24348334197748706</v>
      </c>
      <c r="AZ218" s="63">
        <f t="shared" si="286"/>
        <v>6.7284900685703297</v>
      </c>
      <c r="BA218" s="65">
        <f t="shared" si="287"/>
        <v>-1.5640603395658485E-2</v>
      </c>
      <c r="BB218" s="66">
        <f t="shared" si="288"/>
        <v>-6.6019501211648833E-3</v>
      </c>
      <c r="BC218" s="63">
        <f t="shared" si="289"/>
        <v>-2.945043530442944E-3</v>
      </c>
      <c r="BD218" s="63">
        <f t="shared" si="290"/>
        <v>-9.5469936516078269E-3</v>
      </c>
      <c r="BE218" s="63">
        <f t="shared" si="291"/>
        <v>0.24348334197748706</v>
      </c>
      <c r="BF218" s="63">
        <f t="shared" si="292"/>
        <v>7.4533762642557297</v>
      </c>
      <c r="BG218" s="65">
        <f t="shared" si="293"/>
        <v>-1.7325625945764152E-2</v>
      </c>
      <c r="BH218" s="63">
        <f t="shared" si="294"/>
        <v>0.28591052296872044</v>
      </c>
      <c r="BI218" s="63">
        <f t="shared" si="295"/>
        <v>0.24985176851378052</v>
      </c>
      <c r="BJ218" s="63">
        <f t="shared" si="296"/>
        <v>-4.0275651189846273E-2</v>
      </c>
      <c r="BK218" s="63">
        <f t="shared" si="297"/>
        <v>-0.26732984081780631</v>
      </c>
      <c r="BL218" s="63">
        <f t="shared" si="298"/>
        <v>0.24905408583987798</v>
      </c>
      <c r="BM218" s="63">
        <f t="shared" si="299"/>
        <v>0.1066625899900675</v>
      </c>
      <c r="BN218" s="63">
        <f t="shared" si="300"/>
        <v>-7.1015514162909186E-3</v>
      </c>
      <c r="BO218" s="63">
        <f t="shared" si="301"/>
        <v>-2.8771012036218424E-3</v>
      </c>
      <c r="BP218" s="63">
        <f t="shared" si="302"/>
        <v>-9.9786526199127611E-3</v>
      </c>
      <c r="BQ218" s="63">
        <f t="shared" si="303"/>
        <v>0.2367818313502297</v>
      </c>
      <c r="BR218" s="63">
        <f t="shared" si="304"/>
        <v>6.7284900685703297</v>
      </c>
      <c r="BS218" s="65">
        <f t="shared" si="305"/>
        <v>-1.5897831697898723E-2</v>
      </c>
      <c r="BT218" s="63">
        <f t="shared" si="306"/>
        <v>7.4533762642557297</v>
      </c>
      <c r="BU218" s="65">
        <f t="shared" si="307"/>
        <v>-1.7610566445471178E-2</v>
      </c>
      <c r="BV218" s="63">
        <f t="shared" si="308"/>
        <v>-0.26732984081780631</v>
      </c>
      <c r="BW218" s="63">
        <f t="shared" si="309"/>
        <v>0.24905408583987798</v>
      </c>
      <c r="BX218" s="63">
        <f t="shared" si="322"/>
        <v>0</v>
      </c>
      <c r="BY218" s="63">
        <f t="shared" si="310"/>
        <v>0</v>
      </c>
      <c r="BZ218" s="63">
        <f t="shared" si="311"/>
        <v>0.28591052296872044</v>
      </c>
      <c r="CA218" s="63">
        <f t="shared" si="312"/>
        <v>0.24985176851378052</v>
      </c>
      <c r="CB218" s="63">
        <f t="shared" si="323"/>
        <v>0</v>
      </c>
      <c r="CC218" s="63">
        <f t="shared" si="313"/>
        <v>0</v>
      </c>
      <c r="CD218" s="63">
        <f t="shared" si="314"/>
        <v>0</v>
      </c>
      <c r="CE218" s="52">
        <f t="shared" si="315"/>
        <v>-9.5469936516078269E-3</v>
      </c>
      <c r="CF218" s="63">
        <f t="shared" si="316"/>
        <v>0.24348334197748706</v>
      </c>
      <c r="CG218" s="63">
        <f t="shared" si="324"/>
        <v>0</v>
      </c>
      <c r="CH218" s="63">
        <f t="shared" si="317"/>
        <v>0</v>
      </c>
      <c r="CI218" s="63">
        <f t="shared" si="318"/>
        <v>-9.9786526199127611E-3</v>
      </c>
      <c r="CJ218" s="63">
        <f t="shared" si="319"/>
        <v>0.2367818313502297</v>
      </c>
      <c r="CK218" s="63">
        <f t="shared" si="325"/>
        <v>0</v>
      </c>
      <c r="CL218" s="63">
        <f t="shared" si="320"/>
        <v>0</v>
      </c>
      <c r="CM218" s="53">
        <f t="shared" si="321"/>
        <v>0</v>
      </c>
    </row>
    <row r="219" spans="1:91" x14ac:dyDescent="0.55000000000000004">
      <c r="A219" s="64">
        <v>7.8068997980900798</v>
      </c>
      <c r="B219" s="64">
        <v>7.4109448298399903</v>
      </c>
      <c r="C219" s="50">
        <f t="shared" si="239"/>
        <v>2.1031292637344622E-2</v>
      </c>
      <c r="D219" s="12">
        <f t="shared" si="240"/>
        <v>2.6291899645386089E-2</v>
      </c>
      <c r="E219" s="12">
        <f t="shared" si="241"/>
        <v>3.1105353022943528E-2</v>
      </c>
      <c r="F219" s="51">
        <f t="shared" si="242"/>
        <v>3.6342288070249029E-2</v>
      </c>
      <c r="G219" s="52">
        <f t="shared" si="243"/>
        <v>0.35</v>
      </c>
      <c r="H219" s="63">
        <f t="shared" si="244"/>
        <v>0.6</v>
      </c>
      <c r="I219" s="52">
        <f t="shared" si="245"/>
        <v>0.35903701198770499</v>
      </c>
      <c r="J219" s="63">
        <f t="shared" si="246"/>
        <v>0.51216706611310614</v>
      </c>
      <c r="K219" s="63">
        <f t="shared" si="247"/>
        <v>0.58880730184421315</v>
      </c>
      <c r="L219" s="53">
        <f t="shared" si="248"/>
        <v>0.62531434779303674</v>
      </c>
      <c r="M219" s="52">
        <f t="shared" si="249"/>
        <v>0.10109199367367473</v>
      </c>
      <c r="N219" s="63">
        <f t="shared" si="250"/>
        <v>0.10870981346705659</v>
      </c>
      <c r="O219" s="63">
        <f t="shared" si="251"/>
        <v>-4.3300969540844295E-2</v>
      </c>
      <c r="P219" s="53">
        <f t="shared" si="252"/>
        <v>-4.2472179020721555E-2</v>
      </c>
      <c r="Q219" s="52">
        <f t="shared" si="253"/>
        <v>0.12750151013990385</v>
      </c>
      <c r="R219" s="63">
        <f t="shared" si="254"/>
        <v>-5.2054389966274581E-2</v>
      </c>
      <c r="S219" s="63">
        <f t="shared" si="255"/>
        <v>0.53183226542100392</v>
      </c>
      <c r="T219" s="53">
        <f t="shared" si="256"/>
        <v>0.48698934024726209</v>
      </c>
      <c r="U219" s="64">
        <v>0.81052005485369416</v>
      </c>
      <c r="V219" s="64">
        <v>0.18947994514630584</v>
      </c>
      <c r="W219" s="63">
        <f t="shared" si="257"/>
        <v>3.8833441989439749E-2</v>
      </c>
      <c r="X219" s="63">
        <f t="shared" si="258"/>
        <v>4.4255920086668447E-2</v>
      </c>
      <c r="Y219" s="63">
        <f t="shared" si="259"/>
        <v>8.3089362076108203E-2</v>
      </c>
      <c r="Z219" s="52">
        <f t="shared" si="260"/>
        <v>-0.27868778943269024</v>
      </c>
      <c r="AA219" s="63">
        <f t="shared" si="261"/>
        <v>0.24898670687816676</v>
      </c>
      <c r="AB219" s="63">
        <f t="shared" si="262"/>
        <v>0.58880730184421315</v>
      </c>
      <c r="AC219" s="53">
        <f t="shared" si="263"/>
        <v>-4.0857076619215463E-2</v>
      </c>
      <c r="AD219" s="52">
        <f t="shared" si="264"/>
        <v>-0.27868778943269024</v>
      </c>
      <c r="AE219" s="63">
        <f t="shared" si="265"/>
        <v>0.24898670687816676</v>
      </c>
      <c r="AF219" s="63">
        <f t="shared" si="266"/>
        <v>0.62531434779303674</v>
      </c>
      <c r="AG219" s="53">
        <f t="shared" si="267"/>
        <v>-4.3390284289705504E-2</v>
      </c>
      <c r="AH219" s="52">
        <f t="shared" si="268"/>
        <v>0.29750939510095625</v>
      </c>
      <c r="AI219" s="63">
        <f t="shared" si="269"/>
        <v>0.24983072273279852</v>
      </c>
      <c r="AJ219" s="63">
        <f t="shared" si="270"/>
        <v>0.58880730184421315</v>
      </c>
      <c r="AK219" s="53">
        <f t="shared" si="271"/>
        <v>4.3764272786186977E-2</v>
      </c>
      <c r="AL219" s="63">
        <f t="shared" si="272"/>
        <v>0.29750939510095625</v>
      </c>
      <c r="AM219" s="63">
        <f t="shared" si="273"/>
        <v>0.24983072273279852</v>
      </c>
      <c r="AN219" s="63">
        <f t="shared" si="274"/>
        <v>0.62531434779303674</v>
      </c>
      <c r="AO219" s="65">
        <f t="shared" si="275"/>
        <v>4.6477731523057224E-2</v>
      </c>
      <c r="AP219" s="66">
        <f t="shared" si="276"/>
        <v>-0.27868778943269024</v>
      </c>
      <c r="AQ219" s="63">
        <f t="shared" si="277"/>
        <v>0.24898670687816676</v>
      </c>
      <c r="AR219" s="63">
        <f t="shared" si="278"/>
        <v>0.10109199367367473</v>
      </c>
      <c r="AS219" s="63">
        <f t="shared" si="279"/>
        <v>-7.0147284488115535E-3</v>
      </c>
      <c r="AT219" s="63">
        <f t="shared" si="280"/>
        <v>0.29750939510095625</v>
      </c>
      <c r="AU219" s="63">
        <f t="shared" si="281"/>
        <v>0.24983072273279852</v>
      </c>
      <c r="AV219" s="63">
        <f t="shared" si="282"/>
        <v>-4.3300969540844295E-2</v>
      </c>
      <c r="AW219" s="63">
        <f t="shared" si="283"/>
        <v>-3.2184306087176756E-3</v>
      </c>
      <c r="AX219" s="63">
        <f t="shared" si="284"/>
        <v>-1.023315905752923E-2</v>
      </c>
      <c r="AY219" s="63">
        <f t="shared" si="285"/>
        <v>0.24211326313915082</v>
      </c>
      <c r="AZ219" s="63">
        <f t="shared" si="286"/>
        <v>7.8068997980900798</v>
      </c>
      <c r="BA219" s="65">
        <f t="shared" si="287"/>
        <v>-1.9342246372914425E-2</v>
      </c>
      <c r="BB219" s="66">
        <f t="shared" si="288"/>
        <v>-7.0147284488115535E-3</v>
      </c>
      <c r="BC219" s="63">
        <f t="shared" si="289"/>
        <v>-3.2184306087176756E-3</v>
      </c>
      <c r="BD219" s="63">
        <f t="shared" si="290"/>
        <v>-1.023315905752923E-2</v>
      </c>
      <c r="BE219" s="63">
        <f t="shared" si="291"/>
        <v>0.24211326313915082</v>
      </c>
      <c r="BF219" s="63">
        <f t="shared" si="292"/>
        <v>7.4109448298399903</v>
      </c>
      <c r="BG219" s="65">
        <f t="shared" si="293"/>
        <v>-1.8361234864306825E-2</v>
      </c>
      <c r="BH219" s="63">
        <f t="shared" si="294"/>
        <v>0.29750939510095625</v>
      </c>
      <c r="BI219" s="63">
        <f t="shared" si="295"/>
        <v>0.24983072273279852</v>
      </c>
      <c r="BJ219" s="63">
        <f t="shared" si="296"/>
        <v>-4.2472179020721555E-2</v>
      </c>
      <c r="BK219" s="63">
        <f t="shared" si="297"/>
        <v>-0.27868778943269024</v>
      </c>
      <c r="BL219" s="63">
        <f t="shared" si="298"/>
        <v>0.24898670687816676</v>
      </c>
      <c r="BM219" s="63">
        <f t="shared" si="299"/>
        <v>0.10870981346705659</v>
      </c>
      <c r="BN219" s="63">
        <f t="shared" si="300"/>
        <v>-7.5433255738722189E-3</v>
      </c>
      <c r="BO219" s="63">
        <f t="shared" si="301"/>
        <v>-3.156829106338797E-3</v>
      </c>
      <c r="BP219" s="63">
        <f t="shared" si="302"/>
        <v>-1.0700154680211016E-2</v>
      </c>
      <c r="BQ219" s="63">
        <f t="shared" si="303"/>
        <v>0.23429631423720582</v>
      </c>
      <c r="BR219" s="63">
        <f t="shared" si="304"/>
        <v>7.8068997980900798</v>
      </c>
      <c r="BS219" s="65">
        <f t="shared" si="305"/>
        <v>-1.9571950906816654E-2</v>
      </c>
      <c r="BT219" s="63">
        <f t="shared" si="306"/>
        <v>7.4109448298399903</v>
      </c>
      <c r="BU219" s="65">
        <f t="shared" si="307"/>
        <v>-1.857928910759684E-2</v>
      </c>
      <c r="BV219" s="63">
        <f t="shared" si="308"/>
        <v>-0.27868778943269024</v>
      </c>
      <c r="BW219" s="63">
        <f t="shared" si="309"/>
        <v>0.24898670687816676</v>
      </c>
      <c r="BX219" s="63">
        <f t="shared" si="322"/>
        <v>0</v>
      </c>
      <c r="BY219" s="63">
        <f t="shared" si="310"/>
        <v>0</v>
      </c>
      <c r="BZ219" s="63">
        <f t="shared" si="311"/>
        <v>0.29750939510095625</v>
      </c>
      <c r="CA219" s="63">
        <f t="shared" si="312"/>
        <v>0.24983072273279852</v>
      </c>
      <c r="CB219" s="63">
        <f t="shared" si="323"/>
        <v>0</v>
      </c>
      <c r="CC219" s="63">
        <f t="shared" si="313"/>
        <v>0</v>
      </c>
      <c r="CD219" s="63">
        <f t="shared" si="314"/>
        <v>0</v>
      </c>
      <c r="CE219" s="52">
        <f t="shared" si="315"/>
        <v>-1.023315905752923E-2</v>
      </c>
      <c r="CF219" s="63">
        <f t="shared" si="316"/>
        <v>0.24211326313915082</v>
      </c>
      <c r="CG219" s="63">
        <f t="shared" si="324"/>
        <v>0</v>
      </c>
      <c r="CH219" s="63">
        <f t="shared" si="317"/>
        <v>0</v>
      </c>
      <c r="CI219" s="63">
        <f t="shared" si="318"/>
        <v>-1.0700154680211016E-2</v>
      </c>
      <c r="CJ219" s="63">
        <f t="shared" si="319"/>
        <v>0.23429631423720582</v>
      </c>
      <c r="CK219" s="63">
        <f t="shared" si="325"/>
        <v>0</v>
      </c>
      <c r="CL219" s="63">
        <f t="shared" si="320"/>
        <v>0</v>
      </c>
      <c r="CM219" s="53">
        <f t="shared" si="321"/>
        <v>0</v>
      </c>
    </row>
    <row r="220" spans="1:91" x14ac:dyDescent="0.55000000000000004">
      <c r="A220" s="64">
        <v>4.3873371440590798</v>
      </c>
      <c r="B220" s="64">
        <v>5.5282522257553497</v>
      </c>
      <c r="C220" s="50">
        <f t="shared" si="239"/>
        <v>2.1998404955990342E-2</v>
      </c>
      <c r="D220" s="12">
        <f t="shared" si="240"/>
        <v>2.720996138860143E-2</v>
      </c>
      <c r="E220" s="12">
        <f t="shared" si="241"/>
        <v>3.2083950568284364E-2</v>
      </c>
      <c r="F220" s="51">
        <f t="shared" si="242"/>
        <v>3.7271252525628872E-2</v>
      </c>
      <c r="G220" s="52">
        <f t="shared" si="243"/>
        <v>0.35</v>
      </c>
      <c r="H220" s="63">
        <f t="shared" si="244"/>
        <v>0.6</v>
      </c>
      <c r="I220" s="52">
        <f t="shared" si="245"/>
        <v>0.24693794878272274</v>
      </c>
      <c r="J220" s="63">
        <f t="shared" si="246"/>
        <v>0.34680799278788693</v>
      </c>
      <c r="K220" s="63">
        <f t="shared" si="247"/>
        <v>0.56142268278949004</v>
      </c>
      <c r="L220" s="53">
        <f t="shared" si="248"/>
        <v>0.58584331206856444</v>
      </c>
      <c r="M220" s="52">
        <f t="shared" si="249"/>
        <v>0.1031348475046355</v>
      </c>
      <c r="N220" s="63">
        <f t="shared" si="250"/>
        <v>0.11087932768154186</v>
      </c>
      <c r="O220" s="63">
        <f t="shared" si="251"/>
        <v>-4.5489183180153644E-2</v>
      </c>
      <c r="P220" s="53">
        <f t="shared" si="252"/>
        <v>-4.4796065596874414E-2</v>
      </c>
      <c r="Q220" s="52">
        <f t="shared" si="253"/>
        <v>0.12286015534402756</v>
      </c>
      <c r="R220" s="63">
        <f t="shared" si="254"/>
        <v>-5.1782134695817987E-2</v>
      </c>
      <c r="S220" s="63">
        <f t="shared" si="255"/>
        <v>0.5306764610856789</v>
      </c>
      <c r="T220" s="53">
        <f t="shared" si="256"/>
        <v>0.48705735821876256</v>
      </c>
      <c r="U220" s="64">
        <v>0.18026622870948539</v>
      </c>
      <c r="V220" s="64">
        <v>0.81973377129051461</v>
      </c>
      <c r="W220" s="63">
        <f t="shared" si="257"/>
        <v>6.1393665476968964E-2</v>
      </c>
      <c r="X220" s="63">
        <f t="shared" si="258"/>
        <v>5.5336797907143499E-2</v>
      </c>
      <c r="Y220" s="63">
        <f t="shared" si="259"/>
        <v>0.11673046338411247</v>
      </c>
      <c r="Z220" s="52">
        <f t="shared" si="260"/>
        <v>0.35041023237619351</v>
      </c>
      <c r="AA220" s="63">
        <f t="shared" si="261"/>
        <v>0.24905895473525883</v>
      </c>
      <c r="AB220" s="63">
        <f t="shared" si="262"/>
        <v>0.56142268278949004</v>
      </c>
      <c r="AC220" s="53">
        <f t="shared" si="263"/>
        <v>4.8996932993703342E-2</v>
      </c>
      <c r="AD220" s="52">
        <f t="shared" si="264"/>
        <v>0.35041023237619351</v>
      </c>
      <c r="AE220" s="63">
        <f t="shared" si="265"/>
        <v>0.24905895473525883</v>
      </c>
      <c r="AF220" s="63">
        <f t="shared" si="266"/>
        <v>0.58584331206856444</v>
      </c>
      <c r="AG220" s="53">
        <f t="shared" si="267"/>
        <v>5.1128189840159488E-2</v>
      </c>
      <c r="AH220" s="52">
        <f t="shared" si="268"/>
        <v>-0.33267641307175205</v>
      </c>
      <c r="AI220" s="63">
        <f t="shared" si="269"/>
        <v>0.2498324880237226</v>
      </c>
      <c r="AJ220" s="63">
        <f t="shared" si="270"/>
        <v>0.56142268278949004</v>
      </c>
      <c r="AK220" s="53">
        <f t="shared" si="271"/>
        <v>-4.6661734520922753E-2</v>
      </c>
      <c r="AL220" s="63">
        <f t="shared" si="272"/>
        <v>-0.33267641307175205</v>
      </c>
      <c r="AM220" s="63">
        <f t="shared" si="273"/>
        <v>0.2498324880237226</v>
      </c>
      <c r="AN220" s="63">
        <f t="shared" si="274"/>
        <v>0.58584331206856444</v>
      </c>
      <c r="AO220" s="65">
        <f t="shared" si="275"/>
        <v>-4.8691415463973126E-2</v>
      </c>
      <c r="AP220" s="66">
        <f t="shared" si="276"/>
        <v>0.35041023237619351</v>
      </c>
      <c r="AQ220" s="63">
        <f t="shared" si="277"/>
        <v>0.24905895473525883</v>
      </c>
      <c r="AR220" s="63">
        <f t="shared" si="278"/>
        <v>0.1031348475046355</v>
      </c>
      <c r="AS220" s="63">
        <f t="shared" si="279"/>
        <v>9.0008675591670209E-3</v>
      </c>
      <c r="AT220" s="63">
        <f t="shared" si="280"/>
        <v>-0.33267641307175205</v>
      </c>
      <c r="AU220" s="63">
        <f t="shared" si="281"/>
        <v>0.2498324880237226</v>
      </c>
      <c r="AV220" s="63">
        <f t="shared" si="282"/>
        <v>-4.5489183180153644E-2</v>
      </c>
      <c r="AW220" s="63">
        <f t="shared" si="283"/>
        <v>3.7807595848809721E-3</v>
      </c>
      <c r="AX220" s="63">
        <f t="shared" si="284"/>
        <v>1.2781627144047993E-2</v>
      </c>
      <c r="AY220" s="63">
        <f t="shared" si="285"/>
        <v>0.24622725403894169</v>
      </c>
      <c r="AZ220" s="63">
        <f t="shared" si="286"/>
        <v>4.3873371440590798</v>
      </c>
      <c r="BA220" s="65">
        <f t="shared" si="287"/>
        <v>1.3807761447155804E-2</v>
      </c>
      <c r="BB220" s="66">
        <f t="shared" si="288"/>
        <v>9.0008675591670209E-3</v>
      </c>
      <c r="BC220" s="63">
        <f t="shared" si="289"/>
        <v>3.7807595848809721E-3</v>
      </c>
      <c r="BD220" s="63">
        <f t="shared" si="290"/>
        <v>1.2781627144047993E-2</v>
      </c>
      <c r="BE220" s="63">
        <f t="shared" si="291"/>
        <v>0.24622725403894169</v>
      </c>
      <c r="BF220" s="63">
        <f t="shared" si="292"/>
        <v>5.5282522257553497</v>
      </c>
      <c r="BG220" s="65">
        <f t="shared" si="293"/>
        <v>1.7398432225866362E-2</v>
      </c>
      <c r="BH220" s="63">
        <f t="shared" si="294"/>
        <v>-0.33267641307175205</v>
      </c>
      <c r="BI220" s="63">
        <f t="shared" si="295"/>
        <v>0.2498324880237226</v>
      </c>
      <c r="BJ220" s="63">
        <f t="shared" si="296"/>
        <v>-4.4796065596874414E-2</v>
      </c>
      <c r="BK220" s="63">
        <f t="shared" si="297"/>
        <v>0.35041023237619351</v>
      </c>
      <c r="BL220" s="63">
        <f t="shared" si="298"/>
        <v>0.24905895473525883</v>
      </c>
      <c r="BM220" s="63">
        <f t="shared" si="299"/>
        <v>0.11087932768154186</v>
      </c>
      <c r="BN220" s="63">
        <f t="shared" si="300"/>
        <v>9.6767500767980814E-3</v>
      </c>
      <c r="BO220" s="63">
        <f t="shared" si="301"/>
        <v>3.7231522425804011E-3</v>
      </c>
      <c r="BP220" s="63">
        <f t="shared" si="302"/>
        <v>1.3399902319378482E-2</v>
      </c>
      <c r="BQ220" s="63">
        <f t="shared" si="303"/>
        <v>0.24263092577309905</v>
      </c>
      <c r="BR220" s="63">
        <f t="shared" si="304"/>
        <v>4.3873371440590798</v>
      </c>
      <c r="BS220" s="65">
        <f t="shared" si="305"/>
        <v>1.426424523603919E-2</v>
      </c>
      <c r="BT220" s="63">
        <f t="shared" si="306"/>
        <v>5.5282522257553497</v>
      </c>
      <c r="BU220" s="65">
        <f t="shared" si="307"/>
        <v>1.7973623381470388E-2</v>
      </c>
      <c r="BV220" s="63">
        <f t="shared" si="308"/>
        <v>0.35041023237619351</v>
      </c>
      <c r="BW220" s="63">
        <f t="shared" si="309"/>
        <v>0.24905895473525883</v>
      </c>
      <c r="BX220" s="63">
        <f t="shared" si="322"/>
        <v>0</v>
      </c>
      <c r="BY220" s="63">
        <f t="shared" si="310"/>
        <v>0</v>
      </c>
      <c r="BZ220" s="63">
        <f t="shared" si="311"/>
        <v>-0.33267641307175205</v>
      </c>
      <c r="CA220" s="63">
        <f t="shared" si="312"/>
        <v>0.2498324880237226</v>
      </c>
      <c r="CB220" s="63">
        <f t="shared" si="323"/>
        <v>0</v>
      </c>
      <c r="CC220" s="63">
        <f t="shared" si="313"/>
        <v>0</v>
      </c>
      <c r="CD220" s="63">
        <f t="shared" si="314"/>
        <v>0</v>
      </c>
      <c r="CE220" s="52">
        <f t="shared" si="315"/>
        <v>1.2781627144047993E-2</v>
      </c>
      <c r="CF220" s="63">
        <f t="shared" si="316"/>
        <v>0.24622725403894169</v>
      </c>
      <c r="CG220" s="63">
        <f t="shared" si="324"/>
        <v>0</v>
      </c>
      <c r="CH220" s="63">
        <f t="shared" si="317"/>
        <v>0</v>
      </c>
      <c r="CI220" s="63">
        <f t="shared" si="318"/>
        <v>1.3399902319378482E-2</v>
      </c>
      <c r="CJ220" s="63">
        <f t="shared" si="319"/>
        <v>0.24263092577309905</v>
      </c>
      <c r="CK220" s="63">
        <f t="shared" si="325"/>
        <v>0</v>
      </c>
      <c r="CL220" s="63">
        <f t="shared" si="320"/>
        <v>0</v>
      </c>
      <c r="CM220" s="53">
        <f t="shared" si="321"/>
        <v>0</v>
      </c>
    </row>
    <row r="221" spans="1:91" x14ac:dyDescent="0.55000000000000004">
      <c r="AO221" s="2"/>
      <c r="AP221" s="4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2"/>
      <c r="BB221" s="4"/>
      <c r="BC221" s="5"/>
      <c r="BD221" s="5"/>
      <c r="BE221" s="5"/>
      <c r="BF221" s="5"/>
      <c r="BG221" s="2"/>
      <c r="BS221" s="2"/>
      <c r="BU221" s="2"/>
      <c r="CD221" s="5"/>
    </row>
    <row r="222" spans="1:91" x14ac:dyDescent="0.55000000000000004">
      <c r="AO222" s="2"/>
      <c r="AP222" s="4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2"/>
      <c r="BB222" s="4"/>
      <c r="BC222" s="5"/>
      <c r="BD222" s="5"/>
      <c r="BE222" s="5"/>
      <c r="BF222" s="5"/>
      <c r="BG222" s="2"/>
      <c r="BS222" s="2"/>
      <c r="BU222" s="2"/>
      <c r="CD222" s="5"/>
    </row>
    <row r="223" spans="1:91" x14ac:dyDescent="0.55000000000000004">
      <c r="AO223" s="2"/>
      <c r="AP223" s="4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2"/>
      <c r="BB223" s="4"/>
      <c r="BC223" s="5"/>
      <c r="BD223" s="5"/>
      <c r="BE223" s="5"/>
      <c r="BF223" s="5"/>
      <c r="BG223" s="2"/>
      <c r="BS223" s="2"/>
      <c r="BU223" s="2"/>
      <c r="CD223" s="5"/>
    </row>
    <row r="224" spans="1:91" x14ac:dyDescent="0.55000000000000004">
      <c r="AO224" s="2"/>
      <c r="AP224" s="4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2"/>
      <c r="BB224" s="4"/>
      <c r="BC224" s="5"/>
      <c r="BD224" s="5"/>
      <c r="BE224" s="5"/>
      <c r="BF224" s="5"/>
      <c r="BG224" s="2"/>
      <c r="BS224" s="2"/>
      <c r="BU224" s="2"/>
      <c r="CD224" s="5"/>
    </row>
    <row r="225" spans="41:82" x14ac:dyDescent="0.55000000000000004">
      <c r="AO225" s="2"/>
      <c r="AP225" s="4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2"/>
      <c r="BB225" s="4"/>
      <c r="BC225" s="5"/>
      <c r="BD225" s="5"/>
      <c r="BE225" s="5"/>
      <c r="BF225" s="5"/>
      <c r="BG225" s="2"/>
      <c r="BS225" s="2"/>
      <c r="BU225" s="2"/>
      <c r="CD225" s="5"/>
    </row>
    <row r="226" spans="41:82" x14ac:dyDescent="0.55000000000000004">
      <c r="AO226" s="2"/>
      <c r="AP226" s="4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2"/>
      <c r="BB226" s="4"/>
      <c r="BC226" s="5"/>
      <c r="BD226" s="5"/>
      <c r="BE226" s="5"/>
      <c r="BF226" s="5"/>
      <c r="BG226" s="2"/>
      <c r="BS226" s="2"/>
      <c r="BU226" s="2"/>
      <c r="CD226" s="5"/>
    </row>
    <row r="227" spans="41:82" x14ac:dyDescent="0.55000000000000004">
      <c r="AO227" s="2"/>
      <c r="AP227" s="4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2"/>
      <c r="BB227" s="4"/>
      <c r="BC227" s="5"/>
      <c r="BD227" s="5"/>
      <c r="BE227" s="5"/>
      <c r="BF227" s="5"/>
      <c r="BG227" s="2"/>
      <c r="BS227" s="2"/>
      <c r="BU227" s="2"/>
      <c r="CD227" s="5"/>
    </row>
    <row r="228" spans="41:82" x14ac:dyDescent="0.55000000000000004">
      <c r="AO228" s="2"/>
      <c r="AP228" s="4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2"/>
      <c r="BB228" s="4"/>
      <c r="BC228" s="5"/>
      <c r="BD228" s="5"/>
      <c r="BE228" s="5"/>
      <c r="BF228" s="5"/>
      <c r="BG228" s="2"/>
      <c r="BS228" s="2"/>
      <c r="BU228" s="2"/>
      <c r="CD228" s="5"/>
    </row>
    <row r="229" spans="41:82" x14ac:dyDescent="0.55000000000000004">
      <c r="AO229" s="2"/>
      <c r="AP229" s="4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2"/>
      <c r="BB229" s="4"/>
      <c r="BC229" s="5"/>
      <c r="BD229" s="5"/>
      <c r="BE229" s="5"/>
      <c r="BF229" s="5"/>
      <c r="BG229" s="2"/>
      <c r="BS229" s="2"/>
      <c r="BU229" s="2"/>
      <c r="CD229" s="5"/>
    </row>
    <row r="230" spans="41:82" x14ac:dyDescent="0.55000000000000004">
      <c r="AO230" s="2"/>
      <c r="AP230" s="4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2"/>
      <c r="BB230" s="4"/>
      <c r="BC230" s="5"/>
      <c r="BD230" s="5"/>
      <c r="BE230" s="5"/>
      <c r="BF230" s="5"/>
      <c r="BG230" s="2"/>
      <c r="BS230" s="2"/>
      <c r="BU230" s="2"/>
      <c r="CD230" s="5"/>
    </row>
    <row r="231" spans="41:82" x14ac:dyDescent="0.55000000000000004">
      <c r="AO231" s="2"/>
      <c r="AP231" s="4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2"/>
      <c r="BB231" s="4"/>
      <c r="BC231" s="5"/>
      <c r="BD231" s="5"/>
      <c r="BE231" s="5"/>
      <c r="BF231" s="5"/>
      <c r="BG231" s="2"/>
      <c r="BS231" s="2"/>
      <c r="BU231" s="2"/>
      <c r="CD231" s="5"/>
    </row>
    <row r="232" spans="41:82" x14ac:dyDescent="0.55000000000000004">
      <c r="AO232" s="2"/>
      <c r="AP232" s="4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2"/>
      <c r="BB232" s="4"/>
      <c r="BC232" s="5"/>
      <c r="BD232" s="5"/>
      <c r="BE232" s="5"/>
      <c r="BF232" s="5"/>
      <c r="BG232" s="2"/>
      <c r="BS232" s="2"/>
      <c r="BU232" s="2"/>
      <c r="CD232" s="5"/>
    </row>
    <row r="233" spans="41:82" x14ac:dyDescent="0.55000000000000004">
      <c r="AO233" s="2"/>
      <c r="AP233" s="4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2"/>
      <c r="BB233" s="4"/>
      <c r="BC233" s="5"/>
      <c r="BD233" s="5"/>
      <c r="BE233" s="5"/>
      <c r="BF233" s="5"/>
      <c r="BG233" s="2"/>
      <c r="BS233" s="2"/>
      <c r="BU233" s="2"/>
      <c r="CD233" s="5"/>
    </row>
    <row r="234" spans="41:82" x14ac:dyDescent="0.55000000000000004">
      <c r="AO234" s="2"/>
      <c r="AP234" s="4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2"/>
      <c r="BB234" s="4"/>
      <c r="BC234" s="5"/>
      <c r="BD234" s="5"/>
      <c r="BE234" s="5"/>
      <c r="BF234" s="5"/>
      <c r="BG234" s="2"/>
      <c r="BS234" s="2"/>
      <c r="BU234" s="2"/>
      <c r="CD234" s="5"/>
    </row>
    <row r="235" spans="41:82" x14ac:dyDescent="0.55000000000000004">
      <c r="AO235" s="2"/>
      <c r="AP235" s="4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2"/>
      <c r="BB235" s="4"/>
      <c r="BC235" s="5"/>
      <c r="BD235" s="5"/>
      <c r="BE235" s="5"/>
      <c r="BF235" s="5"/>
      <c r="BG235" s="2"/>
      <c r="BS235" s="2"/>
      <c r="BU235" s="2"/>
      <c r="CD235" s="5"/>
    </row>
    <row r="236" spans="41:82" x14ac:dyDescent="0.55000000000000004">
      <c r="AO236" s="2"/>
      <c r="AP236" s="4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2"/>
      <c r="BB236" s="4"/>
      <c r="BC236" s="5"/>
      <c r="BD236" s="5"/>
      <c r="BE236" s="5"/>
      <c r="BF236" s="5"/>
      <c r="BG236" s="2"/>
      <c r="BS236" s="2"/>
      <c r="BU236" s="2"/>
      <c r="CD236" s="5"/>
    </row>
    <row r="237" spans="41:82" x14ac:dyDescent="0.55000000000000004">
      <c r="AO237" s="2"/>
      <c r="AP237" s="4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2"/>
      <c r="BB237" s="4"/>
      <c r="BC237" s="5"/>
      <c r="BD237" s="5"/>
      <c r="BE237" s="5"/>
      <c r="BF237" s="5"/>
      <c r="BG237" s="2"/>
      <c r="BS237" s="2"/>
      <c r="BU237" s="2"/>
      <c r="CD237" s="5"/>
    </row>
    <row r="238" spans="41:82" x14ac:dyDescent="0.55000000000000004">
      <c r="AO238" s="2"/>
      <c r="AP238" s="4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2"/>
      <c r="BB238" s="4"/>
      <c r="BC238" s="5"/>
      <c r="BD238" s="5"/>
      <c r="BE238" s="5"/>
      <c r="BF238" s="5"/>
      <c r="BG238" s="2"/>
      <c r="BS238" s="2"/>
      <c r="BU238" s="2"/>
      <c r="CD238" s="5"/>
    </row>
    <row r="239" spans="41:82" x14ac:dyDescent="0.55000000000000004">
      <c r="AO239" s="2"/>
      <c r="AP239" s="4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2"/>
      <c r="BB239" s="4"/>
      <c r="BC239" s="5"/>
      <c r="BD239" s="5"/>
      <c r="BE239" s="5"/>
      <c r="BF239" s="5"/>
      <c r="BG239" s="2"/>
      <c r="BS239" s="2"/>
      <c r="BU239" s="2"/>
      <c r="CD239" s="5"/>
    </row>
    <row r="240" spans="41:82" x14ac:dyDescent="0.55000000000000004">
      <c r="AO240" s="2"/>
      <c r="AP240" s="4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2"/>
      <c r="BB240" s="4"/>
      <c r="BC240" s="5"/>
      <c r="BD240" s="5"/>
      <c r="BE240" s="5"/>
      <c r="BF240" s="5"/>
      <c r="BG240" s="2"/>
      <c r="BS240" s="2"/>
      <c r="BU240" s="2"/>
      <c r="CD240" s="5"/>
    </row>
    <row r="241" spans="41:82" x14ac:dyDescent="0.55000000000000004">
      <c r="AO241" s="2"/>
      <c r="AP241" s="4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2"/>
      <c r="BB241" s="4"/>
      <c r="BC241" s="5"/>
      <c r="BD241" s="5"/>
      <c r="BE241" s="5"/>
      <c r="BF241" s="5"/>
      <c r="BG241" s="2"/>
      <c r="BS241" s="2"/>
      <c r="BU241" s="2"/>
      <c r="CD241" s="5"/>
    </row>
    <row r="242" spans="41:82" x14ac:dyDescent="0.55000000000000004">
      <c r="AO242" s="2"/>
      <c r="AP242" s="4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2"/>
      <c r="BB242" s="4"/>
      <c r="BC242" s="5"/>
      <c r="BD242" s="5"/>
      <c r="BE242" s="5"/>
      <c r="BF242" s="5"/>
      <c r="BG242" s="2"/>
      <c r="BS242" s="2"/>
      <c r="BU242" s="2"/>
      <c r="CD242" s="5"/>
    </row>
    <row r="243" spans="41:82" x14ac:dyDescent="0.55000000000000004">
      <c r="AO243" s="2"/>
      <c r="AP243" s="4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2"/>
      <c r="BB243" s="4"/>
      <c r="BC243" s="5"/>
      <c r="BD243" s="5"/>
      <c r="BE243" s="5"/>
      <c r="BF243" s="5"/>
      <c r="BG243" s="2"/>
      <c r="BS243" s="2"/>
      <c r="BU243" s="2"/>
      <c r="CD243" s="5"/>
    </row>
    <row r="244" spans="41:82" x14ac:dyDescent="0.55000000000000004">
      <c r="AO244" s="2"/>
      <c r="AP244" s="4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2"/>
      <c r="BB244" s="4"/>
      <c r="BC244" s="5"/>
      <c r="BD244" s="5"/>
      <c r="BE244" s="5"/>
      <c r="BF244" s="5"/>
      <c r="BG244" s="2"/>
      <c r="BS244" s="2"/>
      <c r="BU244" s="2"/>
      <c r="CD244" s="5"/>
    </row>
    <row r="245" spans="41:82" x14ac:dyDescent="0.55000000000000004">
      <c r="AO245" s="2"/>
      <c r="AP245" s="4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2"/>
      <c r="BB245" s="4"/>
      <c r="BC245" s="5"/>
      <c r="BD245" s="5"/>
      <c r="BE245" s="5"/>
      <c r="BF245" s="5"/>
      <c r="BG245" s="2"/>
      <c r="BS245" s="2"/>
      <c r="BU245" s="2"/>
      <c r="CD245" s="5"/>
    </row>
    <row r="246" spans="41:82" x14ac:dyDescent="0.55000000000000004">
      <c r="AO246" s="2"/>
      <c r="AP246" s="4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2"/>
      <c r="BB246" s="4"/>
      <c r="BC246" s="5"/>
      <c r="BD246" s="5"/>
      <c r="BE246" s="5"/>
      <c r="BF246" s="5"/>
      <c r="BG246" s="2"/>
      <c r="BS246" s="2"/>
      <c r="BU246" s="2"/>
      <c r="CD246" s="5"/>
    </row>
    <row r="247" spans="41:82" x14ac:dyDescent="0.55000000000000004">
      <c r="AO247" s="2"/>
      <c r="AP247" s="4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2"/>
      <c r="BB247" s="4"/>
      <c r="BC247" s="5"/>
      <c r="BD247" s="5"/>
      <c r="BE247" s="5"/>
      <c r="BF247" s="5"/>
      <c r="BG247" s="2"/>
      <c r="BS247" s="2"/>
      <c r="BU247" s="2"/>
      <c r="CD247" s="5"/>
    </row>
    <row r="248" spans="41:82" x14ac:dyDescent="0.55000000000000004">
      <c r="AO248" s="2"/>
      <c r="AP248" s="4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2"/>
      <c r="BB248" s="4"/>
      <c r="BC248" s="5"/>
      <c r="BD248" s="5"/>
      <c r="BE248" s="5"/>
      <c r="BF248" s="5"/>
      <c r="BG248" s="2"/>
      <c r="BS248" s="2"/>
      <c r="BU248" s="2"/>
      <c r="CD248" s="5"/>
    </row>
    <row r="249" spans="41:82" x14ac:dyDescent="0.55000000000000004">
      <c r="AO249" s="2"/>
      <c r="AP249" s="4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2"/>
      <c r="BB249" s="4"/>
      <c r="BC249" s="5"/>
      <c r="BD249" s="5"/>
      <c r="BE249" s="5"/>
      <c r="BF249" s="5"/>
      <c r="BG249" s="2"/>
      <c r="BS249" s="2"/>
      <c r="BU249" s="2"/>
      <c r="CD249" s="5"/>
    </row>
    <row r="250" spans="41:82" x14ac:dyDescent="0.55000000000000004">
      <c r="AO250" s="2"/>
      <c r="AP250" s="4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2"/>
      <c r="BB250" s="4"/>
      <c r="BC250" s="5"/>
      <c r="BD250" s="5"/>
      <c r="BE250" s="5"/>
      <c r="BF250" s="5"/>
      <c r="BG250" s="2"/>
      <c r="BS250" s="2"/>
      <c r="BU250" s="2"/>
      <c r="CD250" s="5"/>
    </row>
    <row r="251" spans="41:82" x14ac:dyDescent="0.55000000000000004">
      <c r="AO251" s="2"/>
      <c r="AP251" s="4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2"/>
      <c r="BB251" s="4"/>
      <c r="BC251" s="5"/>
      <c r="BD251" s="5"/>
      <c r="BE251" s="5"/>
      <c r="BF251" s="5"/>
      <c r="BG251" s="2"/>
      <c r="BS251" s="2"/>
      <c r="BU251" s="2"/>
      <c r="CD251" s="5"/>
    </row>
    <row r="252" spans="41:82" x14ac:dyDescent="0.55000000000000004">
      <c r="AO252" s="2"/>
      <c r="AP252" s="4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2"/>
      <c r="BB252" s="4"/>
      <c r="BC252" s="5"/>
      <c r="BD252" s="5"/>
      <c r="BE252" s="5"/>
      <c r="BF252" s="5"/>
      <c r="BG252" s="2"/>
      <c r="BS252" s="2"/>
      <c r="BU252" s="2"/>
      <c r="CD252" s="5"/>
    </row>
    <row r="253" spans="41:82" x14ac:dyDescent="0.55000000000000004">
      <c r="AO253" s="2"/>
      <c r="AP253" s="4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2"/>
      <c r="BB253" s="4"/>
      <c r="BC253" s="5"/>
      <c r="BD253" s="5"/>
      <c r="BE253" s="5"/>
      <c r="BF253" s="5"/>
      <c r="BG253" s="2"/>
      <c r="BS253" s="2"/>
      <c r="BU253" s="2"/>
      <c r="CD253" s="5"/>
    </row>
    <row r="254" spans="41:82" x14ac:dyDescent="0.55000000000000004">
      <c r="AO254" s="2"/>
      <c r="AP254" s="4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2"/>
      <c r="BB254" s="4"/>
      <c r="BC254" s="5"/>
      <c r="BD254" s="5"/>
      <c r="BE254" s="5"/>
      <c r="BF254" s="5"/>
      <c r="BG254" s="2"/>
      <c r="BS254" s="2"/>
      <c r="BU254" s="2"/>
      <c r="CD254" s="5"/>
    </row>
    <row r="255" spans="41:82" x14ac:dyDescent="0.55000000000000004">
      <c r="AO255" s="2"/>
      <c r="AP255" s="4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2"/>
      <c r="BB255" s="4"/>
      <c r="BC255" s="5"/>
      <c r="BD255" s="5"/>
      <c r="BE255" s="5"/>
      <c r="BF255" s="5"/>
      <c r="BG255" s="2"/>
      <c r="BS255" s="2"/>
      <c r="BU255" s="2"/>
      <c r="CD255" s="5"/>
    </row>
    <row r="256" spans="41:82" x14ac:dyDescent="0.55000000000000004">
      <c r="AO256" s="2"/>
      <c r="AP256" s="4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2"/>
      <c r="BB256" s="4"/>
      <c r="BC256" s="5"/>
      <c r="BD256" s="5"/>
      <c r="BE256" s="5"/>
      <c r="BF256" s="5"/>
      <c r="BG256" s="2"/>
      <c r="BS256" s="2"/>
      <c r="BU256" s="2"/>
      <c r="CD256" s="5"/>
    </row>
    <row r="257" spans="41:82" x14ac:dyDescent="0.55000000000000004">
      <c r="AO257" s="2"/>
      <c r="AP257" s="4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2"/>
      <c r="BB257" s="4"/>
      <c r="BC257" s="5"/>
      <c r="BD257" s="5"/>
      <c r="BE257" s="5"/>
      <c r="BF257" s="5"/>
      <c r="BG257" s="2"/>
      <c r="BS257" s="2"/>
      <c r="BU257" s="2"/>
      <c r="CD257" s="5"/>
    </row>
    <row r="258" spans="41:82" x14ac:dyDescent="0.55000000000000004">
      <c r="AO258" s="2"/>
      <c r="AP258" s="4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2"/>
      <c r="BB258" s="4"/>
      <c r="BC258" s="5"/>
      <c r="BD258" s="5"/>
      <c r="BE258" s="5"/>
      <c r="BF258" s="5"/>
      <c r="BG258" s="2"/>
      <c r="BS258" s="2"/>
      <c r="BU258" s="2"/>
      <c r="CD258" s="5"/>
    </row>
    <row r="259" spans="41:82" x14ac:dyDescent="0.55000000000000004">
      <c r="AO259" s="2"/>
      <c r="AP259" s="4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2"/>
      <c r="BB259" s="4"/>
      <c r="BC259" s="5"/>
      <c r="BD259" s="5"/>
      <c r="BE259" s="5"/>
      <c r="BF259" s="5"/>
      <c r="BG259" s="2"/>
      <c r="BS259" s="2"/>
      <c r="BU259" s="2"/>
      <c r="CD259" s="5"/>
    </row>
    <row r="260" spans="41:82" x14ac:dyDescent="0.55000000000000004">
      <c r="AO260" s="2"/>
      <c r="AP260" s="4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2"/>
      <c r="BB260" s="4"/>
      <c r="BC260" s="5"/>
      <c r="BD260" s="5"/>
      <c r="BE260" s="5"/>
      <c r="BF260" s="5"/>
      <c r="BG260" s="2"/>
      <c r="BS260" s="2"/>
      <c r="BU260" s="2"/>
      <c r="CD260" s="5"/>
    </row>
    <row r="261" spans="41:82" x14ac:dyDescent="0.55000000000000004">
      <c r="AO261" s="2"/>
      <c r="AP261" s="4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2"/>
      <c r="BB261" s="4"/>
      <c r="BC261" s="5"/>
      <c r="BD261" s="5"/>
      <c r="BE261" s="5"/>
      <c r="BF261" s="5"/>
      <c r="BG261" s="2"/>
      <c r="BS261" s="2"/>
      <c r="BU261" s="2"/>
      <c r="CD261" s="5"/>
    </row>
    <row r="262" spans="41:82" x14ac:dyDescent="0.55000000000000004">
      <c r="AO262" s="2"/>
      <c r="AP262" s="4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2"/>
      <c r="BB262" s="4"/>
      <c r="BC262" s="5"/>
      <c r="BD262" s="5"/>
      <c r="BE262" s="5"/>
      <c r="BF262" s="5"/>
      <c r="BG262" s="2"/>
      <c r="BS262" s="2"/>
      <c r="BU262" s="2"/>
      <c r="CD262" s="5"/>
    </row>
    <row r="263" spans="41:82" x14ac:dyDescent="0.55000000000000004">
      <c r="AO263" s="2"/>
      <c r="AP263" s="4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2"/>
      <c r="BB263" s="4"/>
      <c r="BC263" s="5"/>
      <c r="BD263" s="5"/>
      <c r="BE263" s="5"/>
      <c r="BF263" s="5"/>
      <c r="BG263" s="2"/>
      <c r="BS263" s="2"/>
      <c r="BU263" s="2"/>
      <c r="CD263" s="5"/>
    </row>
    <row r="264" spans="41:82" x14ac:dyDescent="0.55000000000000004">
      <c r="AO264" s="2"/>
      <c r="AP264" s="4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2"/>
      <c r="BB264" s="4"/>
      <c r="BC264" s="5"/>
      <c r="BD264" s="5"/>
      <c r="BE264" s="5"/>
      <c r="BF264" s="5"/>
      <c r="BG264" s="2"/>
      <c r="BS264" s="2"/>
      <c r="BU264" s="2"/>
      <c r="CD264" s="5"/>
    </row>
    <row r="265" spans="41:82" x14ac:dyDescent="0.55000000000000004">
      <c r="AO265" s="2"/>
      <c r="AP265" s="4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2"/>
      <c r="BB265" s="4"/>
      <c r="BC265" s="5"/>
      <c r="BD265" s="5"/>
      <c r="BE265" s="5"/>
      <c r="BF265" s="5"/>
      <c r="BG265" s="2"/>
      <c r="BS265" s="2"/>
      <c r="BU265" s="2"/>
      <c r="CD265" s="5"/>
    </row>
    <row r="266" spans="41:82" x14ac:dyDescent="0.55000000000000004">
      <c r="AO266" s="2"/>
      <c r="AP266" s="4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2"/>
      <c r="BB266" s="4"/>
      <c r="BC266" s="5"/>
      <c r="BD266" s="5"/>
      <c r="BE266" s="5"/>
      <c r="BF266" s="5"/>
      <c r="BG266" s="2"/>
      <c r="BS266" s="2"/>
      <c r="BU266" s="2"/>
      <c r="CD266" s="5"/>
    </row>
    <row r="267" spans="41:82" x14ac:dyDescent="0.55000000000000004">
      <c r="AO267" s="2"/>
      <c r="AP267" s="4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2"/>
      <c r="BB267" s="4"/>
      <c r="BC267" s="5"/>
      <c r="BD267" s="5"/>
      <c r="BE267" s="5"/>
      <c r="BF267" s="5"/>
      <c r="BG267" s="2"/>
      <c r="BS267" s="2"/>
      <c r="BU267" s="2"/>
      <c r="CD267" s="5"/>
    </row>
    <row r="268" spans="41:82" x14ac:dyDescent="0.55000000000000004">
      <c r="AO268" s="2"/>
      <c r="AP268" s="4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2"/>
      <c r="BB268" s="4"/>
      <c r="BC268" s="5"/>
      <c r="BD268" s="5"/>
      <c r="BE268" s="5"/>
      <c r="BF268" s="5"/>
      <c r="BG268" s="2"/>
      <c r="BS268" s="2"/>
      <c r="BU268" s="2"/>
      <c r="CD268" s="5"/>
    </row>
    <row r="269" spans="41:82" x14ac:dyDescent="0.55000000000000004">
      <c r="AO269" s="2"/>
      <c r="AP269" s="4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2"/>
      <c r="BB269" s="4"/>
      <c r="BC269" s="5"/>
      <c r="BD269" s="5"/>
      <c r="BE269" s="5"/>
      <c r="BF269" s="5"/>
      <c r="BG269" s="2"/>
      <c r="BS269" s="2"/>
      <c r="BU269" s="2"/>
      <c r="CD269" s="5"/>
    </row>
    <row r="270" spans="41:82" x14ac:dyDescent="0.55000000000000004">
      <c r="AO270" s="2"/>
      <c r="AP270" s="4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2"/>
      <c r="BB270" s="4"/>
      <c r="BC270" s="5"/>
      <c r="BD270" s="5"/>
      <c r="BE270" s="5"/>
      <c r="BF270" s="5"/>
      <c r="BG270" s="2"/>
      <c r="BS270" s="2"/>
      <c r="BU270" s="2"/>
      <c r="CD270" s="5"/>
    </row>
    <row r="271" spans="41:82" x14ac:dyDescent="0.55000000000000004">
      <c r="AO271" s="2"/>
      <c r="AP271" s="4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2"/>
      <c r="BB271" s="4"/>
      <c r="BC271" s="5"/>
      <c r="BD271" s="5"/>
      <c r="BE271" s="5"/>
      <c r="BF271" s="5"/>
      <c r="BG271" s="2"/>
      <c r="BS271" s="2"/>
      <c r="BU271" s="2"/>
      <c r="CD271" s="5"/>
    </row>
    <row r="272" spans="41:82" x14ac:dyDescent="0.55000000000000004">
      <c r="AO272" s="2"/>
      <c r="AP272" s="4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2"/>
      <c r="BB272" s="4"/>
      <c r="BC272" s="5"/>
      <c r="BD272" s="5"/>
      <c r="BE272" s="5"/>
      <c r="BF272" s="5"/>
      <c r="BG272" s="2"/>
      <c r="BS272" s="2"/>
      <c r="BU272" s="2"/>
      <c r="CD272" s="5"/>
    </row>
    <row r="273" spans="41:82" x14ac:dyDescent="0.55000000000000004">
      <c r="AO273" s="2"/>
      <c r="AP273" s="4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2"/>
      <c r="BB273" s="4"/>
      <c r="BC273" s="5"/>
      <c r="BD273" s="5"/>
      <c r="BE273" s="5"/>
      <c r="BF273" s="5"/>
      <c r="BG273" s="2"/>
      <c r="BS273" s="2"/>
      <c r="BU273" s="2"/>
      <c r="CD273" s="5"/>
    </row>
    <row r="274" spans="41:82" x14ac:dyDescent="0.55000000000000004">
      <c r="AO274" s="2"/>
      <c r="AP274" s="4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2"/>
      <c r="BB274" s="4"/>
      <c r="BC274" s="5"/>
      <c r="BD274" s="5"/>
      <c r="BE274" s="5"/>
      <c r="BF274" s="5"/>
      <c r="BG274" s="2"/>
      <c r="BS274" s="2"/>
      <c r="BU274" s="2"/>
      <c r="CD274" s="5"/>
    </row>
    <row r="275" spans="41:82" x14ac:dyDescent="0.55000000000000004">
      <c r="AO275" s="2"/>
      <c r="AP275" s="4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2"/>
      <c r="BB275" s="4"/>
      <c r="BC275" s="5"/>
      <c r="BD275" s="5"/>
      <c r="BE275" s="5"/>
      <c r="BF275" s="5"/>
      <c r="BG275" s="2"/>
      <c r="BS275" s="2"/>
      <c r="BU275" s="2"/>
      <c r="CD275" s="5"/>
    </row>
    <row r="276" spans="41:82" x14ac:dyDescent="0.55000000000000004">
      <c r="AO276" s="2"/>
      <c r="AP276" s="4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2"/>
      <c r="BB276" s="4"/>
      <c r="BC276" s="5"/>
      <c r="BD276" s="5"/>
      <c r="BE276" s="5"/>
      <c r="BF276" s="5"/>
      <c r="BG276" s="2"/>
      <c r="BS276" s="2"/>
      <c r="BU276" s="2"/>
      <c r="CD276" s="5"/>
    </row>
    <row r="277" spans="41:82" x14ac:dyDescent="0.55000000000000004">
      <c r="AO277" s="2"/>
      <c r="AP277" s="4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2"/>
      <c r="BB277" s="4"/>
      <c r="BC277" s="5"/>
      <c r="BD277" s="5"/>
      <c r="BE277" s="5"/>
      <c r="BF277" s="5"/>
      <c r="BG277" s="2"/>
      <c r="BS277" s="2"/>
      <c r="BU277" s="2"/>
      <c r="CD277" s="5"/>
    </row>
    <row r="278" spans="41:82" x14ac:dyDescent="0.55000000000000004">
      <c r="AO278" s="2"/>
      <c r="AP278" s="4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2"/>
      <c r="BB278" s="4"/>
      <c r="BC278" s="5"/>
      <c r="BD278" s="5"/>
      <c r="BE278" s="5"/>
      <c r="BF278" s="5"/>
      <c r="BG278" s="2"/>
      <c r="BS278" s="2"/>
      <c r="BU278" s="2"/>
      <c r="CD278" s="5"/>
    </row>
    <row r="279" spans="41:82" x14ac:dyDescent="0.55000000000000004">
      <c r="AO279" s="2"/>
      <c r="AP279" s="4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2"/>
      <c r="BB279" s="4"/>
      <c r="BC279" s="5"/>
      <c r="BD279" s="5"/>
      <c r="BE279" s="5"/>
      <c r="BF279" s="5"/>
      <c r="BG279" s="2"/>
      <c r="BS279" s="2"/>
      <c r="BU279" s="2"/>
      <c r="CD279" s="5"/>
    </row>
    <row r="280" spans="41:82" x14ac:dyDescent="0.55000000000000004">
      <c r="AO280" s="2"/>
      <c r="AP280" s="4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2"/>
      <c r="BB280" s="4"/>
      <c r="BC280" s="5"/>
      <c r="BD280" s="5"/>
      <c r="BE280" s="5"/>
      <c r="BF280" s="5"/>
      <c r="BG280" s="2"/>
      <c r="BS280" s="2"/>
      <c r="BU280" s="2"/>
      <c r="CD280" s="5"/>
    </row>
    <row r="281" spans="41:82" x14ac:dyDescent="0.55000000000000004">
      <c r="AO281" s="2"/>
      <c r="AP281" s="4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2"/>
      <c r="BB281" s="4"/>
      <c r="BC281" s="5"/>
      <c r="BD281" s="5"/>
      <c r="BE281" s="5"/>
      <c r="BF281" s="5"/>
      <c r="BG281" s="2"/>
      <c r="BS281" s="2"/>
      <c r="BU281" s="2"/>
      <c r="CD281" s="5"/>
    </row>
    <row r="282" spans="41:82" x14ac:dyDescent="0.55000000000000004">
      <c r="AO282" s="2"/>
      <c r="AP282" s="4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2"/>
      <c r="BB282" s="4"/>
      <c r="BC282" s="5"/>
      <c r="BD282" s="5"/>
      <c r="BE282" s="5"/>
      <c r="BF282" s="5"/>
      <c r="BG282" s="2"/>
      <c r="BS282" s="2"/>
      <c r="BU282" s="2"/>
      <c r="CD282" s="5"/>
    </row>
    <row r="283" spans="41:82" x14ac:dyDescent="0.55000000000000004">
      <c r="AO283" s="2"/>
      <c r="AP283" s="4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2"/>
      <c r="BB283" s="4"/>
      <c r="BC283" s="5"/>
      <c r="BD283" s="5"/>
      <c r="BE283" s="5"/>
      <c r="BF283" s="5"/>
      <c r="BG283" s="2"/>
      <c r="BS283" s="2"/>
      <c r="BU283" s="2"/>
      <c r="CD283" s="5"/>
    </row>
    <row r="284" spans="41:82" x14ac:dyDescent="0.55000000000000004">
      <c r="AO284" s="2"/>
      <c r="AP284" s="4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2"/>
      <c r="BB284" s="4"/>
      <c r="BC284" s="5"/>
      <c r="BD284" s="5"/>
      <c r="BE284" s="5"/>
      <c r="BF284" s="5"/>
      <c r="BG284" s="2"/>
      <c r="BS284" s="2"/>
      <c r="BU284" s="2"/>
      <c r="CD284" s="5"/>
    </row>
    <row r="285" spans="41:82" x14ac:dyDescent="0.55000000000000004">
      <c r="AO285" s="2"/>
      <c r="AP285" s="4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2"/>
      <c r="BB285" s="4"/>
      <c r="BC285" s="5"/>
      <c r="BD285" s="5"/>
      <c r="BE285" s="5"/>
      <c r="BF285" s="5"/>
      <c r="BG285" s="2"/>
      <c r="BS285" s="2"/>
      <c r="BU285" s="2"/>
      <c r="CD285" s="5"/>
    </row>
    <row r="286" spans="41:82" x14ac:dyDescent="0.55000000000000004">
      <c r="AO286" s="2"/>
      <c r="AP286" s="4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2"/>
      <c r="BB286" s="4"/>
      <c r="BC286" s="5"/>
      <c r="BD286" s="5"/>
      <c r="BE286" s="5"/>
      <c r="BF286" s="5"/>
      <c r="BG286" s="2"/>
      <c r="BS286" s="2"/>
      <c r="BU286" s="2"/>
      <c r="CD286" s="5"/>
    </row>
    <row r="287" spans="41:82" x14ac:dyDescent="0.55000000000000004">
      <c r="AO287" s="2"/>
      <c r="AP287" s="4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2"/>
      <c r="BB287" s="4"/>
      <c r="BC287" s="5"/>
      <c r="BD287" s="5"/>
      <c r="BE287" s="5"/>
      <c r="BF287" s="5"/>
      <c r="BG287" s="2"/>
      <c r="BS287" s="2"/>
      <c r="BU287" s="2"/>
      <c r="CD287" s="5"/>
    </row>
    <row r="288" spans="41:82" x14ac:dyDescent="0.55000000000000004">
      <c r="AO288" s="2"/>
      <c r="AP288" s="4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2"/>
      <c r="BB288" s="4"/>
      <c r="BC288" s="5"/>
      <c r="BD288" s="5"/>
      <c r="BE288" s="5"/>
      <c r="BF288" s="5"/>
      <c r="BG288" s="2"/>
      <c r="BS288" s="2"/>
      <c r="BU288" s="2"/>
      <c r="CD288" s="5"/>
    </row>
    <row r="289" spans="41:82" x14ac:dyDescent="0.55000000000000004">
      <c r="AO289" s="2"/>
      <c r="AP289" s="4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2"/>
      <c r="BB289" s="4"/>
      <c r="BC289" s="5"/>
      <c r="BD289" s="5"/>
      <c r="BE289" s="5"/>
      <c r="BF289" s="5"/>
      <c r="BG289" s="2"/>
      <c r="BS289" s="2"/>
      <c r="BU289" s="2"/>
      <c r="CD289" s="5"/>
    </row>
    <row r="290" spans="41:82" x14ac:dyDescent="0.55000000000000004">
      <c r="AO290" s="2"/>
      <c r="AP290" s="4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2"/>
      <c r="BB290" s="4"/>
      <c r="BC290" s="5"/>
      <c r="BD290" s="5"/>
      <c r="BE290" s="5"/>
      <c r="BF290" s="5"/>
      <c r="BG290" s="2"/>
      <c r="BS290" s="2"/>
      <c r="BU290" s="2"/>
      <c r="CD290" s="5"/>
    </row>
    <row r="291" spans="41:82" x14ac:dyDescent="0.55000000000000004">
      <c r="AO291" s="2"/>
      <c r="AP291" s="4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2"/>
      <c r="BB291" s="4"/>
      <c r="BC291" s="5"/>
      <c r="BD291" s="5"/>
      <c r="BE291" s="5"/>
      <c r="BF291" s="5"/>
      <c r="BG291" s="2"/>
      <c r="BS291" s="2"/>
      <c r="BU291" s="2"/>
      <c r="CD291" s="5"/>
    </row>
    <row r="292" spans="41:82" x14ac:dyDescent="0.55000000000000004">
      <c r="AO292" s="2"/>
      <c r="AP292" s="4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2"/>
      <c r="BB292" s="4"/>
      <c r="BC292" s="5"/>
      <c r="BD292" s="5"/>
      <c r="BE292" s="5"/>
      <c r="BF292" s="5"/>
      <c r="BG292" s="2"/>
      <c r="BS292" s="2"/>
      <c r="BU292" s="2"/>
      <c r="CD292" s="5"/>
    </row>
    <row r="293" spans="41:82" x14ac:dyDescent="0.55000000000000004">
      <c r="AO293" s="2"/>
      <c r="AP293" s="4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2"/>
      <c r="BB293" s="4"/>
      <c r="BC293" s="5"/>
      <c r="BD293" s="5"/>
      <c r="BE293" s="5"/>
      <c r="BF293" s="5"/>
      <c r="BG293" s="2"/>
      <c r="BS293" s="2"/>
      <c r="BU293" s="2"/>
      <c r="CD293" s="5"/>
    </row>
    <row r="294" spans="41:82" x14ac:dyDescent="0.55000000000000004">
      <c r="AO294" s="2"/>
      <c r="AP294" s="4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2"/>
      <c r="BB294" s="4"/>
      <c r="BC294" s="5"/>
      <c r="BD294" s="5"/>
      <c r="BE294" s="5"/>
      <c r="BF294" s="5"/>
      <c r="BG294" s="2"/>
      <c r="BS294" s="2"/>
      <c r="BU294" s="2"/>
      <c r="CD294" s="5"/>
    </row>
    <row r="295" spans="41:82" x14ac:dyDescent="0.55000000000000004">
      <c r="AO295" s="2"/>
      <c r="AP295" s="4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2"/>
      <c r="BB295" s="4"/>
      <c r="BC295" s="5"/>
      <c r="BD295" s="5"/>
      <c r="BE295" s="5"/>
      <c r="BF295" s="5"/>
      <c r="BG295" s="2"/>
      <c r="BS295" s="2"/>
      <c r="BU295" s="2"/>
      <c r="CD295" s="5"/>
    </row>
    <row r="296" spans="41:82" x14ac:dyDescent="0.55000000000000004">
      <c r="AO296" s="2"/>
      <c r="AP296" s="4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2"/>
      <c r="BB296" s="4"/>
      <c r="BC296" s="5"/>
      <c r="BD296" s="5"/>
      <c r="BE296" s="5"/>
      <c r="BF296" s="5"/>
      <c r="BG296" s="2"/>
      <c r="BS296" s="2"/>
      <c r="BU296" s="2"/>
      <c r="CD296" s="5"/>
    </row>
    <row r="297" spans="41:82" x14ac:dyDescent="0.55000000000000004">
      <c r="AO297" s="2"/>
      <c r="AP297" s="4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2"/>
      <c r="BB297" s="4"/>
      <c r="BC297" s="5"/>
      <c r="BD297" s="5"/>
      <c r="BE297" s="5"/>
      <c r="BF297" s="5"/>
      <c r="BG297" s="2"/>
      <c r="BS297" s="2"/>
      <c r="BU297" s="2"/>
      <c r="CD297" s="5"/>
    </row>
    <row r="298" spans="41:82" x14ac:dyDescent="0.55000000000000004">
      <c r="AO298" s="2"/>
      <c r="AP298" s="4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2"/>
      <c r="BB298" s="4"/>
      <c r="BC298" s="5"/>
      <c r="BD298" s="5"/>
      <c r="BE298" s="5"/>
      <c r="BF298" s="5"/>
      <c r="BG298" s="2"/>
      <c r="BS298" s="2"/>
      <c r="BU298" s="2"/>
      <c r="CD298" s="5"/>
    </row>
    <row r="299" spans="41:82" x14ac:dyDescent="0.55000000000000004">
      <c r="AO299" s="2"/>
      <c r="AP299" s="4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2"/>
      <c r="BB299" s="4"/>
      <c r="BC299" s="5"/>
      <c r="BD299" s="5"/>
      <c r="BE299" s="5"/>
      <c r="BF299" s="5"/>
      <c r="BG299" s="2"/>
      <c r="BS299" s="2"/>
      <c r="BU299" s="2"/>
      <c r="CD299" s="5"/>
    </row>
    <row r="300" spans="41:82" x14ac:dyDescent="0.55000000000000004">
      <c r="AO300" s="2"/>
      <c r="AP300" s="4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2"/>
      <c r="BB300" s="4"/>
      <c r="BC300" s="5"/>
      <c r="BD300" s="5"/>
      <c r="BE300" s="5"/>
      <c r="BF300" s="5"/>
      <c r="BG300" s="2"/>
      <c r="BS300" s="2"/>
      <c r="BU300" s="2"/>
      <c r="CD300" s="5"/>
    </row>
    <row r="301" spans="41:82" x14ac:dyDescent="0.55000000000000004">
      <c r="AO301" s="2"/>
      <c r="AP301" s="4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2"/>
      <c r="BB301" s="4"/>
      <c r="BC301" s="5"/>
      <c r="BD301" s="5"/>
      <c r="BE301" s="5"/>
      <c r="BF301" s="5"/>
      <c r="BG301" s="2"/>
      <c r="BS301" s="2"/>
      <c r="BU301" s="2"/>
      <c r="CD301" s="5"/>
    </row>
    <row r="302" spans="41:82" x14ac:dyDescent="0.55000000000000004">
      <c r="AO302" s="2"/>
      <c r="AP302" s="4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2"/>
      <c r="BB302" s="4"/>
      <c r="BC302" s="5"/>
      <c r="BD302" s="5"/>
      <c r="BE302" s="5"/>
      <c r="BF302" s="5"/>
      <c r="BG302" s="2"/>
      <c r="BS302" s="2"/>
      <c r="BU302" s="2"/>
      <c r="CD302" s="5"/>
    </row>
    <row r="303" spans="41:82" x14ac:dyDescent="0.55000000000000004">
      <c r="AO303" s="2"/>
      <c r="AP303" s="4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2"/>
      <c r="BB303" s="4"/>
      <c r="BC303" s="5"/>
      <c r="BD303" s="5"/>
      <c r="BE303" s="5"/>
      <c r="BF303" s="5"/>
      <c r="BG303" s="2"/>
      <c r="BS303" s="2"/>
      <c r="BU303" s="2"/>
      <c r="CD303" s="5"/>
    </row>
    <row r="304" spans="41:82" x14ac:dyDescent="0.55000000000000004">
      <c r="AO304" s="2"/>
      <c r="AP304" s="4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2"/>
      <c r="BB304" s="4"/>
      <c r="BC304" s="5"/>
      <c r="BD304" s="5"/>
      <c r="BE304" s="5"/>
      <c r="BF304" s="5"/>
      <c r="BG304" s="2"/>
      <c r="BS304" s="2"/>
      <c r="BU304" s="2"/>
      <c r="CD304" s="5"/>
    </row>
    <row r="305" spans="41:82" x14ac:dyDescent="0.55000000000000004">
      <c r="AO305" s="2"/>
      <c r="AP305" s="4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2"/>
      <c r="BB305" s="4"/>
      <c r="BC305" s="5"/>
      <c r="BD305" s="5"/>
      <c r="BE305" s="5"/>
      <c r="BF305" s="5"/>
      <c r="BG305" s="2"/>
      <c r="BS305" s="2"/>
      <c r="BU305" s="2"/>
      <c r="CD305" s="5"/>
    </row>
    <row r="306" spans="41:82" x14ac:dyDescent="0.55000000000000004">
      <c r="AO306" s="2"/>
      <c r="AP306" s="4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2"/>
      <c r="BB306" s="4"/>
      <c r="BC306" s="5"/>
      <c r="BD306" s="5"/>
      <c r="BE306" s="5"/>
      <c r="BF306" s="5"/>
      <c r="BG306" s="2"/>
      <c r="BS306" s="2"/>
      <c r="BU306" s="2"/>
      <c r="CD306" s="5"/>
    </row>
    <row r="307" spans="41:82" x14ac:dyDescent="0.55000000000000004">
      <c r="AO307" s="2"/>
      <c r="AP307" s="4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2"/>
      <c r="BB307" s="4"/>
      <c r="BC307" s="5"/>
      <c r="BD307" s="5"/>
      <c r="BE307" s="5"/>
      <c r="BF307" s="5"/>
      <c r="BG307" s="2"/>
      <c r="BS307" s="2"/>
      <c r="BU307" s="2"/>
      <c r="CD307" s="5"/>
    </row>
    <row r="308" spans="41:82" x14ac:dyDescent="0.55000000000000004">
      <c r="AO308" s="2"/>
      <c r="AP308" s="4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2"/>
      <c r="BB308" s="4"/>
      <c r="BC308" s="5"/>
      <c r="BD308" s="5"/>
      <c r="BE308" s="5"/>
      <c r="BF308" s="5"/>
      <c r="BG308" s="2"/>
      <c r="BS308" s="2"/>
      <c r="BU308" s="2"/>
      <c r="CD308" s="5"/>
    </row>
    <row r="309" spans="41:82" x14ac:dyDescent="0.55000000000000004">
      <c r="AO309" s="2"/>
      <c r="AP309" s="4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2"/>
      <c r="BB309" s="4"/>
      <c r="BC309" s="5"/>
      <c r="BD309" s="5"/>
      <c r="BE309" s="5"/>
      <c r="BF309" s="5"/>
      <c r="BG309" s="2"/>
      <c r="BS309" s="2"/>
      <c r="BU309" s="2"/>
      <c r="CD309" s="5"/>
    </row>
    <row r="310" spans="41:82" x14ac:dyDescent="0.55000000000000004">
      <c r="AO310" s="2"/>
      <c r="AP310" s="4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2"/>
      <c r="BB310" s="4"/>
      <c r="BC310" s="5"/>
      <c r="BD310" s="5"/>
      <c r="BE310" s="5"/>
      <c r="BF310" s="5"/>
      <c r="BG310" s="2"/>
      <c r="BS310" s="2"/>
      <c r="BU310" s="2"/>
      <c r="CD310" s="5"/>
    </row>
    <row r="311" spans="41:82" x14ac:dyDescent="0.55000000000000004">
      <c r="AO311" s="2"/>
      <c r="AP311" s="4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2"/>
      <c r="BB311" s="4"/>
      <c r="BC311" s="5"/>
      <c r="BD311" s="5"/>
      <c r="BE311" s="5"/>
      <c r="BF311" s="5"/>
      <c r="BG311" s="2"/>
      <c r="BS311" s="2"/>
      <c r="BU311" s="2"/>
      <c r="CD311" s="5"/>
    </row>
    <row r="312" spans="41:82" x14ac:dyDescent="0.55000000000000004">
      <c r="AO312" s="2"/>
      <c r="AP312" s="4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2"/>
      <c r="BB312" s="4"/>
      <c r="BC312" s="5"/>
      <c r="BD312" s="5"/>
      <c r="BE312" s="5"/>
      <c r="BF312" s="5"/>
      <c r="BG312" s="2"/>
      <c r="BS312" s="2"/>
      <c r="BU312" s="2"/>
      <c r="CD312" s="5"/>
    </row>
    <row r="313" spans="41:82" x14ac:dyDescent="0.55000000000000004">
      <c r="AO313" s="2"/>
      <c r="AP313" s="4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2"/>
      <c r="BB313" s="4"/>
      <c r="BC313" s="5"/>
      <c r="BD313" s="5"/>
      <c r="BE313" s="5"/>
      <c r="BF313" s="5"/>
      <c r="BG313" s="2"/>
      <c r="BS313" s="2"/>
      <c r="BU313" s="2"/>
      <c r="CD313" s="5"/>
    </row>
    <row r="314" spans="41:82" x14ac:dyDescent="0.55000000000000004">
      <c r="AO314" s="2"/>
      <c r="AP314" s="4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2"/>
      <c r="BB314" s="4"/>
      <c r="BC314" s="5"/>
      <c r="BD314" s="5"/>
      <c r="BE314" s="5"/>
      <c r="BF314" s="5"/>
      <c r="BG314" s="2"/>
      <c r="BS314" s="2"/>
      <c r="BU314" s="2"/>
      <c r="CD314" s="5"/>
    </row>
    <row r="315" spans="41:82" x14ac:dyDescent="0.55000000000000004">
      <c r="AO315" s="2"/>
      <c r="AP315" s="4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2"/>
      <c r="BB315" s="4"/>
      <c r="BC315" s="5"/>
      <c r="BD315" s="5"/>
      <c r="BE315" s="5"/>
      <c r="BF315" s="5"/>
      <c r="BG315" s="2"/>
      <c r="BS315" s="2"/>
      <c r="BU315" s="2"/>
      <c r="CD315" s="5"/>
    </row>
    <row r="316" spans="41:82" x14ac:dyDescent="0.55000000000000004">
      <c r="AO316" s="2"/>
      <c r="AP316" s="4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2"/>
      <c r="BB316" s="4"/>
      <c r="BC316" s="5"/>
      <c r="BD316" s="5"/>
      <c r="BE316" s="5"/>
      <c r="BF316" s="5"/>
      <c r="BG316" s="2"/>
      <c r="BS316" s="2"/>
      <c r="BU316" s="2"/>
      <c r="CD316" s="5"/>
    </row>
    <row r="317" spans="41:82" x14ac:dyDescent="0.55000000000000004">
      <c r="AO317" s="2"/>
      <c r="AP317" s="4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2"/>
      <c r="BB317" s="4"/>
      <c r="BC317" s="5"/>
      <c r="BD317" s="5"/>
      <c r="BE317" s="5"/>
      <c r="BF317" s="5"/>
      <c r="BG317" s="2"/>
      <c r="BS317" s="2"/>
      <c r="BU317" s="2"/>
      <c r="CD317" s="5"/>
    </row>
    <row r="318" spans="41:82" x14ac:dyDescent="0.55000000000000004">
      <c r="AO318" s="2"/>
      <c r="AP318" s="4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2"/>
      <c r="BB318" s="4"/>
      <c r="BC318" s="5"/>
      <c r="BD318" s="5"/>
      <c r="BE318" s="5"/>
      <c r="BF318" s="5"/>
      <c r="BG318" s="2"/>
      <c r="BS318" s="2"/>
      <c r="BU318" s="2"/>
      <c r="CD318" s="5"/>
    </row>
    <row r="319" spans="41:82" x14ac:dyDescent="0.55000000000000004">
      <c r="AO319" s="2"/>
      <c r="AP319" s="4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2"/>
      <c r="BB319" s="4"/>
      <c r="BC319" s="5"/>
      <c r="BD319" s="5"/>
      <c r="BE319" s="5"/>
      <c r="BF319" s="5"/>
      <c r="BG319" s="2"/>
      <c r="BS319" s="2"/>
      <c r="BU319" s="2"/>
      <c r="CD319" s="5"/>
    </row>
    <row r="320" spans="41:82" x14ac:dyDescent="0.55000000000000004">
      <c r="AO320" s="2"/>
      <c r="AP320" s="4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2"/>
      <c r="BB320" s="4"/>
      <c r="BC320" s="5"/>
      <c r="BD320" s="5"/>
      <c r="BE320" s="5"/>
      <c r="BF320" s="5"/>
      <c r="BG320" s="2"/>
      <c r="BS320" s="2"/>
      <c r="BU320" s="2"/>
      <c r="CD320" s="5"/>
    </row>
    <row r="321" spans="41:82" x14ac:dyDescent="0.55000000000000004">
      <c r="AO321" s="2"/>
      <c r="AP321" s="4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2"/>
      <c r="BB321" s="4"/>
      <c r="BC321" s="5"/>
      <c r="BD321" s="5"/>
      <c r="BE321" s="5"/>
      <c r="BF321" s="5"/>
      <c r="BG321" s="2"/>
      <c r="BS321" s="2"/>
      <c r="BU321" s="2"/>
      <c r="CD321" s="5"/>
    </row>
    <row r="322" spans="41:82" x14ac:dyDescent="0.55000000000000004">
      <c r="AO322" s="2"/>
      <c r="AP322" s="4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2"/>
      <c r="BB322" s="4"/>
      <c r="BC322" s="5"/>
      <c r="BD322" s="5"/>
      <c r="BE322" s="5"/>
      <c r="BF322" s="5"/>
      <c r="BG322" s="2"/>
      <c r="BS322" s="2"/>
      <c r="BU322" s="2"/>
      <c r="CD322" s="5"/>
    </row>
    <row r="323" spans="41:82" x14ac:dyDescent="0.55000000000000004">
      <c r="AO323" s="2"/>
      <c r="AP323" s="4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2"/>
      <c r="BB323" s="4"/>
      <c r="BC323" s="5"/>
      <c r="BD323" s="5"/>
      <c r="BE323" s="5"/>
      <c r="BF323" s="5"/>
      <c r="BG323" s="2"/>
      <c r="BS323" s="2"/>
      <c r="BU323" s="2"/>
      <c r="CD323" s="5"/>
    </row>
    <row r="324" spans="41:82" x14ac:dyDescent="0.55000000000000004">
      <c r="AO324" s="2"/>
      <c r="AP324" s="4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2"/>
      <c r="BB324" s="4"/>
      <c r="BC324" s="5"/>
      <c r="BD324" s="5"/>
      <c r="BE324" s="5"/>
      <c r="BF324" s="5"/>
      <c r="BG324" s="2"/>
      <c r="BS324" s="2"/>
      <c r="BU324" s="2"/>
      <c r="CD324" s="5"/>
    </row>
    <row r="325" spans="41:82" x14ac:dyDescent="0.55000000000000004">
      <c r="AO325" s="2"/>
      <c r="AP325" s="4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2"/>
      <c r="BB325" s="4"/>
      <c r="BC325" s="5"/>
      <c r="BD325" s="5"/>
      <c r="BE325" s="5"/>
      <c r="BF325" s="5"/>
      <c r="BG325" s="2"/>
      <c r="BS325" s="2"/>
      <c r="BU325" s="2"/>
      <c r="CD325" s="5"/>
    </row>
    <row r="326" spans="41:82" x14ac:dyDescent="0.55000000000000004">
      <c r="AO326" s="2"/>
      <c r="AP326" s="4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2"/>
      <c r="BB326" s="4"/>
      <c r="BC326" s="5"/>
      <c r="BD326" s="5"/>
      <c r="BE326" s="5"/>
      <c r="BF326" s="5"/>
      <c r="BG326" s="2"/>
      <c r="BS326" s="2"/>
      <c r="BU326" s="2"/>
      <c r="CD326" s="5"/>
    </row>
    <row r="327" spans="41:82" x14ac:dyDescent="0.55000000000000004">
      <c r="AO327" s="2"/>
      <c r="AP327" s="4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2"/>
      <c r="BB327" s="4"/>
      <c r="BC327" s="5"/>
      <c r="BD327" s="5"/>
      <c r="BE327" s="5"/>
      <c r="BF327" s="5"/>
      <c r="BG327" s="2"/>
      <c r="BS327" s="2"/>
      <c r="BU327" s="2"/>
      <c r="CD327" s="5"/>
    </row>
    <row r="328" spans="41:82" x14ac:dyDescent="0.55000000000000004">
      <c r="AO328" s="2"/>
      <c r="AP328" s="4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2"/>
      <c r="BB328" s="4"/>
      <c r="BC328" s="5"/>
      <c r="BD328" s="5"/>
      <c r="BE328" s="5"/>
      <c r="BF328" s="5"/>
      <c r="BG328" s="2"/>
      <c r="BS328" s="2"/>
      <c r="BU328" s="2"/>
      <c r="CD328" s="5"/>
    </row>
    <row r="329" spans="41:82" x14ac:dyDescent="0.55000000000000004">
      <c r="AO329" s="2"/>
      <c r="AP329" s="4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2"/>
      <c r="BB329" s="4"/>
      <c r="BC329" s="5"/>
      <c r="BD329" s="5"/>
      <c r="BE329" s="5"/>
      <c r="BF329" s="5"/>
      <c r="BG329" s="2"/>
      <c r="BS329" s="2"/>
      <c r="BU329" s="2"/>
      <c r="CD329" s="5"/>
    </row>
    <row r="330" spans="41:82" x14ac:dyDescent="0.55000000000000004">
      <c r="AO330" s="2"/>
      <c r="AP330" s="4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2"/>
      <c r="BB330" s="4"/>
      <c r="BC330" s="5"/>
      <c r="BD330" s="5"/>
      <c r="BE330" s="5"/>
      <c r="BF330" s="5"/>
      <c r="BG330" s="2"/>
      <c r="BS330" s="2"/>
      <c r="BU330" s="2"/>
      <c r="CD330" s="5"/>
    </row>
    <row r="331" spans="41:82" x14ac:dyDescent="0.55000000000000004">
      <c r="AO331" s="2"/>
      <c r="AP331" s="4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2"/>
      <c r="BB331" s="4"/>
      <c r="BC331" s="5"/>
      <c r="BD331" s="5"/>
      <c r="BE331" s="5"/>
      <c r="BF331" s="5"/>
      <c r="BG331" s="2"/>
      <c r="BS331" s="2"/>
      <c r="BU331" s="2"/>
      <c r="CD331" s="5"/>
    </row>
    <row r="332" spans="41:82" x14ac:dyDescent="0.55000000000000004">
      <c r="AO332" s="2"/>
      <c r="AP332" s="4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2"/>
      <c r="BB332" s="4"/>
      <c r="BC332" s="5"/>
      <c r="BD332" s="5"/>
      <c r="BE332" s="5"/>
      <c r="BF332" s="5"/>
      <c r="BG332" s="2"/>
      <c r="BS332" s="2"/>
      <c r="BU332" s="2"/>
      <c r="CD332" s="5"/>
    </row>
    <row r="333" spans="41:82" x14ac:dyDescent="0.55000000000000004">
      <c r="AO333" s="2"/>
      <c r="AP333" s="4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2"/>
      <c r="BB333" s="4"/>
      <c r="BC333" s="5"/>
      <c r="BD333" s="5"/>
      <c r="BE333" s="5"/>
      <c r="BF333" s="5"/>
      <c r="BG333" s="2"/>
      <c r="BS333" s="2"/>
      <c r="BU333" s="2"/>
      <c r="CD333" s="5"/>
    </row>
    <row r="334" spans="41:82" x14ac:dyDescent="0.55000000000000004">
      <c r="AO334" s="2"/>
      <c r="AP334" s="4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2"/>
      <c r="BB334" s="4"/>
      <c r="BC334" s="5"/>
      <c r="BD334" s="5"/>
      <c r="BE334" s="5"/>
      <c r="BF334" s="5"/>
      <c r="BG334" s="2"/>
      <c r="BS334" s="2"/>
      <c r="BU334" s="2"/>
      <c r="CD334" s="5"/>
    </row>
    <row r="335" spans="41:82" x14ac:dyDescent="0.55000000000000004">
      <c r="AO335" s="2"/>
      <c r="AP335" s="4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2"/>
      <c r="BB335" s="4"/>
      <c r="BC335" s="5"/>
      <c r="BD335" s="5"/>
      <c r="BE335" s="5"/>
      <c r="BF335" s="5"/>
      <c r="BG335" s="2"/>
      <c r="BS335" s="2"/>
      <c r="BU335" s="2"/>
      <c r="CD335" s="5"/>
    </row>
    <row r="336" spans="41:82" x14ac:dyDescent="0.55000000000000004">
      <c r="AO336" s="2"/>
      <c r="AP336" s="4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2"/>
      <c r="BB336" s="4"/>
      <c r="BC336" s="5"/>
      <c r="BD336" s="5"/>
      <c r="BE336" s="5"/>
      <c r="BF336" s="5"/>
      <c r="BG336" s="2"/>
      <c r="BS336" s="2"/>
      <c r="BU336" s="2"/>
      <c r="CD336" s="5"/>
    </row>
    <row r="337" spans="41:82" x14ac:dyDescent="0.55000000000000004">
      <c r="AO337" s="2"/>
      <c r="AP337" s="4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2"/>
      <c r="BB337" s="4"/>
      <c r="BC337" s="5"/>
      <c r="BD337" s="5"/>
      <c r="BE337" s="5"/>
      <c r="BF337" s="5"/>
      <c r="BG337" s="2"/>
      <c r="BS337" s="2"/>
      <c r="BU337" s="2"/>
      <c r="CD337" s="5"/>
    </row>
    <row r="338" spans="41:82" x14ac:dyDescent="0.55000000000000004">
      <c r="AO338" s="2"/>
      <c r="AP338" s="4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2"/>
      <c r="BB338" s="4"/>
      <c r="BC338" s="5"/>
      <c r="BD338" s="5"/>
      <c r="BE338" s="5"/>
      <c r="BF338" s="5"/>
      <c r="BG338" s="2"/>
      <c r="BS338" s="2"/>
      <c r="BU338" s="2"/>
      <c r="CD338" s="5"/>
    </row>
    <row r="339" spans="41:82" x14ac:dyDescent="0.55000000000000004">
      <c r="AO339" s="2"/>
      <c r="AP339" s="4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2"/>
      <c r="BB339" s="4"/>
      <c r="BC339" s="5"/>
      <c r="BD339" s="5"/>
      <c r="BE339" s="5"/>
      <c r="BF339" s="5"/>
      <c r="BG339" s="2"/>
      <c r="BS339" s="2"/>
      <c r="BU339" s="2"/>
      <c r="CD339" s="5"/>
    </row>
    <row r="340" spans="41:82" x14ac:dyDescent="0.55000000000000004">
      <c r="AO340" s="2"/>
      <c r="AP340" s="4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2"/>
      <c r="BB340" s="4"/>
      <c r="BC340" s="5"/>
      <c r="BD340" s="5"/>
      <c r="BE340" s="5"/>
      <c r="BF340" s="5"/>
      <c r="BG340" s="2"/>
      <c r="BS340" s="2"/>
      <c r="BU340" s="2"/>
      <c r="CD340" s="5"/>
    </row>
    <row r="341" spans="41:82" x14ac:dyDescent="0.55000000000000004">
      <c r="AO341" s="2"/>
      <c r="AP341" s="4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2"/>
      <c r="BB341" s="4"/>
      <c r="BC341" s="5"/>
      <c r="BD341" s="5"/>
      <c r="BE341" s="5"/>
      <c r="BF341" s="5"/>
      <c r="BG341" s="2"/>
      <c r="BS341" s="2"/>
      <c r="BU341" s="2"/>
      <c r="CD341" s="5"/>
    </row>
    <row r="342" spans="41:82" x14ac:dyDescent="0.55000000000000004">
      <c r="AO342" s="2"/>
      <c r="AP342" s="4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2"/>
      <c r="BB342" s="4"/>
      <c r="BC342" s="5"/>
      <c r="BD342" s="5"/>
      <c r="BE342" s="5"/>
      <c r="BF342" s="5"/>
      <c r="BG342" s="2"/>
      <c r="BS342" s="2"/>
      <c r="BU342" s="2"/>
      <c r="CD342" s="5"/>
    </row>
    <row r="343" spans="41:82" x14ac:dyDescent="0.55000000000000004">
      <c r="AO343" s="2"/>
      <c r="AP343" s="4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2"/>
      <c r="BB343" s="4"/>
      <c r="BC343" s="5"/>
      <c r="BD343" s="5"/>
      <c r="BE343" s="5"/>
      <c r="BF343" s="5"/>
      <c r="BG343" s="2"/>
      <c r="BS343" s="2"/>
      <c r="BU343" s="2"/>
      <c r="CD343" s="5"/>
    </row>
    <row r="344" spans="41:82" x14ac:dyDescent="0.55000000000000004">
      <c r="AO344" s="2"/>
      <c r="AP344" s="4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2"/>
      <c r="BB344" s="4"/>
      <c r="BC344" s="5"/>
      <c r="BD344" s="5"/>
      <c r="BE344" s="5"/>
      <c r="BF344" s="5"/>
      <c r="BG344" s="2"/>
      <c r="BS344" s="2"/>
      <c r="BU344" s="2"/>
      <c r="CD344" s="5"/>
    </row>
    <row r="345" spans="41:82" x14ac:dyDescent="0.55000000000000004">
      <c r="AO345" s="2"/>
      <c r="AP345" s="4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2"/>
      <c r="BB345" s="4"/>
      <c r="BC345" s="5"/>
      <c r="BD345" s="5"/>
      <c r="BE345" s="5"/>
      <c r="BF345" s="5"/>
      <c r="BG345" s="2"/>
      <c r="BS345" s="2"/>
      <c r="BU345" s="2"/>
      <c r="CD345" s="5"/>
    </row>
    <row r="346" spans="41:82" x14ac:dyDescent="0.55000000000000004">
      <c r="AO346" s="2"/>
      <c r="AP346" s="4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2"/>
      <c r="BB346" s="4"/>
      <c r="BC346" s="5"/>
      <c r="BD346" s="5"/>
      <c r="BE346" s="5"/>
      <c r="BF346" s="5"/>
      <c r="BG346" s="2"/>
      <c r="BS346" s="2"/>
      <c r="BU346" s="2"/>
      <c r="CD346" s="5"/>
    </row>
    <row r="347" spans="41:82" x14ac:dyDescent="0.55000000000000004">
      <c r="AO347" s="2"/>
      <c r="AP347" s="4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2"/>
      <c r="BB347" s="4"/>
      <c r="BC347" s="5"/>
      <c r="BD347" s="5"/>
      <c r="BE347" s="5"/>
      <c r="BF347" s="5"/>
      <c r="BG347" s="2"/>
      <c r="BS347" s="2"/>
      <c r="BU347" s="2"/>
      <c r="CD347" s="5"/>
    </row>
    <row r="348" spans="41:82" x14ac:dyDescent="0.55000000000000004">
      <c r="AO348" s="2"/>
      <c r="AP348" s="4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2"/>
      <c r="BB348" s="4"/>
      <c r="BC348" s="5"/>
      <c r="BD348" s="5"/>
      <c r="BE348" s="5"/>
      <c r="BF348" s="5"/>
      <c r="BG348" s="2"/>
      <c r="BS348" s="2"/>
      <c r="BU348" s="2"/>
      <c r="CD348" s="5"/>
    </row>
    <row r="349" spans="41:82" x14ac:dyDescent="0.55000000000000004">
      <c r="AO349" s="2"/>
      <c r="AP349" s="4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2"/>
      <c r="BB349" s="4"/>
      <c r="BC349" s="5"/>
      <c r="BD349" s="5"/>
      <c r="BE349" s="5"/>
      <c r="BF349" s="5"/>
      <c r="BG349" s="2"/>
      <c r="BS349" s="2"/>
      <c r="BU349" s="2"/>
      <c r="CD349" s="5"/>
    </row>
    <row r="350" spans="41:82" x14ac:dyDescent="0.55000000000000004">
      <c r="AO350" s="2"/>
      <c r="AP350" s="4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2"/>
      <c r="BB350" s="4"/>
      <c r="BC350" s="5"/>
      <c r="BD350" s="5"/>
      <c r="BE350" s="5"/>
      <c r="BF350" s="5"/>
      <c r="BG350" s="2"/>
      <c r="BS350" s="2"/>
      <c r="BU350" s="2"/>
      <c r="CD350" s="5"/>
    </row>
    <row r="351" spans="41:82" x14ac:dyDescent="0.55000000000000004">
      <c r="AO351" s="2"/>
      <c r="AP351" s="4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2"/>
      <c r="BB351" s="4"/>
      <c r="BC351" s="5"/>
      <c r="BD351" s="5"/>
      <c r="BE351" s="5"/>
      <c r="BF351" s="5"/>
      <c r="BG351" s="2"/>
      <c r="BS351" s="2"/>
      <c r="BU351" s="2"/>
      <c r="CD351" s="5"/>
    </row>
    <row r="352" spans="41:82" x14ac:dyDescent="0.55000000000000004">
      <c r="AO352" s="2"/>
      <c r="AP352" s="4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2"/>
      <c r="BB352" s="4"/>
      <c r="BC352" s="5"/>
      <c r="BD352" s="5"/>
      <c r="BE352" s="5"/>
      <c r="BF352" s="5"/>
      <c r="BG352" s="2"/>
      <c r="BS352" s="2"/>
      <c r="BU352" s="2"/>
      <c r="CD352" s="5"/>
    </row>
    <row r="353" spans="41:82" x14ac:dyDescent="0.55000000000000004">
      <c r="AO353" s="2"/>
      <c r="AP353" s="4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2"/>
      <c r="BB353" s="4"/>
      <c r="BC353" s="5"/>
      <c r="BD353" s="5"/>
      <c r="BE353" s="5"/>
      <c r="BF353" s="5"/>
      <c r="BG353" s="2"/>
      <c r="BS353" s="2"/>
      <c r="BU353" s="2"/>
      <c r="CD353" s="5"/>
    </row>
    <row r="354" spans="41:82" x14ac:dyDescent="0.55000000000000004">
      <c r="AO354" s="2"/>
      <c r="AP354" s="4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2"/>
      <c r="BB354" s="4"/>
      <c r="BC354" s="5"/>
      <c r="BD354" s="5"/>
      <c r="BE354" s="5"/>
      <c r="BF354" s="5"/>
      <c r="BG354" s="2"/>
      <c r="BS354" s="2"/>
      <c r="BU354" s="2"/>
      <c r="CD354" s="5"/>
    </row>
    <row r="355" spans="41:82" x14ac:dyDescent="0.55000000000000004">
      <c r="AO355" s="2"/>
      <c r="AP355" s="4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2"/>
      <c r="BB355" s="4"/>
      <c r="BC355" s="5"/>
      <c r="BD355" s="5"/>
      <c r="BE355" s="5"/>
      <c r="BF355" s="5"/>
      <c r="BG355" s="2"/>
      <c r="BS355" s="2"/>
      <c r="BU355" s="2"/>
      <c r="CD355" s="5"/>
    </row>
    <row r="356" spans="41:82" x14ac:dyDescent="0.55000000000000004">
      <c r="AO356" s="2"/>
      <c r="AP356" s="4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2"/>
      <c r="BB356" s="4"/>
      <c r="BC356" s="5"/>
      <c r="BD356" s="5"/>
      <c r="BE356" s="5"/>
      <c r="BF356" s="5"/>
      <c r="BG356" s="2"/>
      <c r="BS356" s="2"/>
      <c r="BU356" s="2"/>
      <c r="CD356" s="5"/>
    </row>
    <row r="357" spans="41:82" x14ac:dyDescent="0.55000000000000004">
      <c r="AO357" s="2"/>
      <c r="AP357" s="4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2"/>
      <c r="BB357" s="4"/>
      <c r="BC357" s="5"/>
      <c r="BD357" s="5"/>
      <c r="BE357" s="5"/>
      <c r="BF357" s="5"/>
      <c r="BG357" s="2"/>
      <c r="BS357" s="2"/>
      <c r="BU357" s="2"/>
      <c r="CD357" s="5"/>
    </row>
    <row r="358" spans="41:82" x14ac:dyDescent="0.55000000000000004">
      <c r="AO358" s="2"/>
      <c r="AP358" s="4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2"/>
      <c r="BB358" s="4"/>
      <c r="BC358" s="5"/>
      <c r="BD358" s="5"/>
      <c r="BE358" s="5"/>
      <c r="BF358" s="5"/>
      <c r="BG358" s="2"/>
      <c r="BS358" s="2"/>
      <c r="BU358" s="2"/>
      <c r="CD358" s="5"/>
    </row>
    <row r="359" spans="41:82" x14ac:dyDescent="0.55000000000000004">
      <c r="AO359" s="2"/>
      <c r="AP359" s="4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2"/>
      <c r="BB359" s="4"/>
      <c r="BC359" s="5"/>
      <c r="BD359" s="5"/>
      <c r="BE359" s="5"/>
      <c r="BF359" s="5"/>
      <c r="BG359" s="2"/>
      <c r="BS359" s="2"/>
      <c r="BU359" s="2"/>
      <c r="CD359" s="5"/>
    </row>
    <row r="360" spans="41:82" x14ac:dyDescent="0.55000000000000004">
      <c r="AO360" s="2"/>
      <c r="AP360" s="4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2"/>
      <c r="BB360" s="4"/>
      <c r="BC360" s="5"/>
      <c r="BD360" s="5"/>
      <c r="BE360" s="5"/>
      <c r="BF360" s="5"/>
      <c r="BG360" s="2"/>
      <c r="BS360" s="2"/>
      <c r="BU360" s="2"/>
      <c r="CD360" s="5"/>
    </row>
    <row r="361" spans="41:82" x14ac:dyDescent="0.55000000000000004">
      <c r="AO361" s="2"/>
      <c r="AP361" s="4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2"/>
      <c r="BB361" s="4"/>
      <c r="BC361" s="5"/>
      <c r="BD361" s="5"/>
      <c r="BE361" s="5"/>
      <c r="BF361" s="5"/>
      <c r="BG361" s="2"/>
      <c r="BS361" s="2"/>
      <c r="BU361" s="2"/>
      <c r="CD361" s="5"/>
    </row>
    <row r="362" spans="41:82" x14ac:dyDescent="0.55000000000000004">
      <c r="AO362" s="2"/>
      <c r="AP362" s="4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2"/>
      <c r="BB362" s="4"/>
      <c r="BC362" s="5"/>
      <c r="BD362" s="5"/>
      <c r="BE362" s="5"/>
      <c r="BF362" s="5"/>
      <c r="BG362" s="2"/>
      <c r="BS362" s="2"/>
      <c r="BU362" s="2"/>
      <c r="CD362" s="5"/>
    </row>
    <row r="363" spans="41:82" x14ac:dyDescent="0.55000000000000004">
      <c r="AO363" s="2"/>
      <c r="AP363" s="4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2"/>
      <c r="BB363" s="4"/>
      <c r="BC363" s="5"/>
      <c r="BD363" s="5"/>
      <c r="BE363" s="5"/>
      <c r="BF363" s="5"/>
      <c r="BG363" s="2"/>
      <c r="BS363" s="2"/>
      <c r="BU363" s="2"/>
      <c r="CD363" s="5"/>
    </row>
    <row r="364" spans="41:82" x14ac:dyDescent="0.55000000000000004">
      <c r="AO364" s="2"/>
      <c r="AP364" s="4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2"/>
      <c r="BB364" s="4"/>
      <c r="BC364" s="5"/>
      <c r="BD364" s="5"/>
      <c r="BE364" s="5"/>
      <c r="BF364" s="5"/>
      <c r="BG364" s="2"/>
      <c r="BS364" s="2"/>
      <c r="BU364" s="2"/>
      <c r="CD364" s="5"/>
    </row>
    <row r="365" spans="41:82" x14ac:dyDescent="0.55000000000000004">
      <c r="AO365" s="2"/>
      <c r="AP365" s="4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2"/>
      <c r="BB365" s="4"/>
      <c r="BC365" s="5"/>
      <c r="BD365" s="5"/>
      <c r="BE365" s="5"/>
      <c r="BF365" s="5"/>
      <c r="BG365" s="2"/>
      <c r="BS365" s="2"/>
      <c r="BU365" s="2"/>
      <c r="CD365" s="5"/>
    </row>
    <row r="366" spans="41:82" x14ac:dyDescent="0.55000000000000004">
      <c r="AO366" s="2"/>
      <c r="AP366" s="4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2"/>
      <c r="BB366" s="4"/>
      <c r="BC366" s="5"/>
      <c r="BD366" s="5"/>
      <c r="BE366" s="5"/>
      <c r="BF366" s="5"/>
      <c r="BG366" s="2"/>
      <c r="BS366" s="2"/>
      <c r="BU366" s="2"/>
      <c r="CD366" s="5"/>
    </row>
    <row r="367" spans="41:82" x14ac:dyDescent="0.55000000000000004">
      <c r="AO367" s="2"/>
      <c r="AP367" s="4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2"/>
      <c r="BB367" s="4"/>
      <c r="BC367" s="5"/>
      <c r="BD367" s="5"/>
      <c r="BE367" s="5"/>
      <c r="BF367" s="5"/>
      <c r="BG367" s="2"/>
      <c r="BS367" s="2"/>
      <c r="BU367" s="2"/>
      <c r="CD367" s="5"/>
    </row>
    <row r="368" spans="41:82" x14ac:dyDescent="0.55000000000000004">
      <c r="AO368" s="2"/>
      <c r="AP368" s="4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2"/>
      <c r="BB368" s="4"/>
      <c r="BC368" s="5"/>
      <c r="BD368" s="5"/>
      <c r="BE368" s="5"/>
      <c r="BF368" s="5"/>
      <c r="BG368" s="2"/>
      <c r="BS368" s="2"/>
      <c r="BU368" s="2"/>
      <c r="CD368" s="5"/>
    </row>
    <row r="369" spans="41:82" x14ac:dyDescent="0.55000000000000004">
      <c r="AO369" s="2"/>
      <c r="AP369" s="4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2"/>
      <c r="BB369" s="4"/>
      <c r="BC369" s="5"/>
      <c r="BD369" s="5"/>
      <c r="BE369" s="5"/>
      <c r="BF369" s="5"/>
      <c r="BG369" s="2"/>
      <c r="BS369" s="2"/>
      <c r="BU369" s="2"/>
      <c r="CD369" s="5"/>
    </row>
    <row r="370" spans="41:82" x14ac:dyDescent="0.55000000000000004">
      <c r="AO370" s="2"/>
      <c r="AP370" s="4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2"/>
      <c r="BB370" s="4"/>
      <c r="BC370" s="5"/>
      <c r="BD370" s="5"/>
      <c r="BE370" s="5"/>
      <c r="BF370" s="5"/>
      <c r="BG370" s="2"/>
      <c r="BS370" s="2"/>
      <c r="BU370" s="2"/>
      <c r="CD370" s="5"/>
    </row>
    <row r="371" spans="41:82" x14ac:dyDescent="0.55000000000000004">
      <c r="AO371" s="2"/>
      <c r="AP371" s="4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2"/>
      <c r="BB371" s="4"/>
      <c r="BC371" s="5"/>
      <c r="BD371" s="5"/>
      <c r="BE371" s="5"/>
      <c r="BF371" s="5"/>
      <c r="BG371" s="2"/>
      <c r="BS371" s="2"/>
      <c r="BU371" s="2"/>
      <c r="CD371" s="5"/>
    </row>
    <row r="372" spans="41:82" x14ac:dyDescent="0.55000000000000004">
      <c r="AO372" s="2"/>
      <c r="AP372" s="4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2"/>
      <c r="BB372" s="4"/>
      <c r="BC372" s="5"/>
      <c r="BD372" s="5"/>
      <c r="BE372" s="5"/>
      <c r="BF372" s="5"/>
      <c r="BG372" s="2"/>
      <c r="BS372" s="2"/>
      <c r="BU372" s="2"/>
      <c r="CD372" s="5"/>
    </row>
    <row r="373" spans="41:82" x14ac:dyDescent="0.55000000000000004">
      <c r="AO373" s="2"/>
      <c r="AP373" s="4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2"/>
      <c r="BB373" s="4"/>
      <c r="BC373" s="5"/>
      <c r="BD373" s="5"/>
      <c r="BE373" s="5"/>
      <c r="BF373" s="5"/>
      <c r="BG373" s="2"/>
      <c r="BS373" s="2"/>
      <c r="BU373" s="2"/>
      <c r="CD373" s="5"/>
    </row>
    <row r="374" spans="41:82" x14ac:dyDescent="0.55000000000000004">
      <c r="AO374" s="2"/>
      <c r="AP374" s="4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2"/>
      <c r="BB374" s="4"/>
      <c r="BC374" s="5"/>
      <c r="BD374" s="5"/>
      <c r="BE374" s="5"/>
      <c r="BF374" s="5"/>
      <c r="BG374" s="2"/>
      <c r="BS374" s="2"/>
      <c r="BU374" s="2"/>
      <c r="CD374" s="5"/>
    </row>
    <row r="375" spans="41:82" x14ac:dyDescent="0.55000000000000004">
      <c r="AO375" s="2"/>
      <c r="AP375" s="4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2"/>
      <c r="BB375" s="4"/>
      <c r="BC375" s="5"/>
      <c r="BD375" s="5"/>
      <c r="BE375" s="5"/>
      <c r="BF375" s="5"/>
      <c r="BG375" s="2"/>
      <c r="BS375" s="2"/>
      <c r="BU375" s="2"/>
      <c r="CD375" s="5"/>
    </row>
    <row r="376" spans="41:82" x14ac:dyDescent="0.55000000000000004">
      <c r="AO376" s="2"/>
      <c r="AP376" s="4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2"/>
      <c r="BB376" s="4"/>
      <c r="BC376" s="5"/>
      <c r="BD376" s="5"/>
      <c r="BE376" s="5"/>
      <c r="BF376" s="5"/>
      <c r="BG376" s="2"/>
      <c r="BS376" s="2"/>
      <c r="BU376" s="2"/>
      <c r="CD376" s="5"/>
    </row>
    <row r="377" spans="41:82" x14ac:dyDescent="0.55000000000000004">
      <c r="AO377" s="2"/>
      <c r="AP377" s="4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2"/>
      <c r="BB377" s="4"/>
      <c r="BC377" s="5"/>
      <c r="BD377" s="5"/>
      <c r="BE377" s="5"/>
      <c r="BF377" s="5"/>
      <c r="BG377" s="2"/>
      <c r="BS377" s="2"/>
      <c r="BU377" s="2"/>
      <c r="CD377" s="5"/>
    </row>
    <row r="378" spans="41:82" x14ac:dyDescent="0.55000000000000004">
      <c r="AO378" s="2"/>
      <c r="AP378" s="4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2"/>
      <c r="BB378" s="4"/>
      <c r="BC378" s="5"/>
      <c r="BD378" s="5"/>
      <c r="BE378" s="5"/>
      <c r="BF378" s="5"/>
      <c r="BG378" s="2"/>
      <c r="BS378" s="2"/>
      <c r="BU378" s="2"/>
      <c r="CD378" s="5"/>
    </row>
    <row r="379" spans="41:82" x14ac:dyDescent="0.55000000000000004">
      <c r="AO379" s="2"/>
      <c r="AP379" s="4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2"/>
      <c r="BB379" s="4"/>
      <c r="BC379" s="5"/>
      <c r="BD379" s="5"/>
      <c r="BE379" s="5"/>
      <c r="BF379" s="5"/>
      <c r="BG379" s="2"/>
      <c r="BS379" s="2"/>
      <c r="BU379" s="2"/>
      <c r="CD379" s="5"/>
    </row>
    <row r="380" spans="41:82" x14ac:dyDescent="0.55000000000000004">
      <c r="AO380" s="2"/>
      <c r="AP380" s="4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2"/>
      <c r="BB380" s="4"/>
      <c r="BC380" s="5"/>
      <c r="BD380" s="5"/>
      <c r="BE380" s="5"/>
      <c r="BF380" s="5"/>
      <c r="BG380" s="2"/>
      <c r="BS380" s="2"/>
      <c r="BU380" s="2"/>
      <c r="CD380" s="5"/>
    </row>
    <row r="381" spans="41:82" x14ac:dyDescent="0.55000000000000004">
      <c r="AO381" s="2"/>
      <c r="AP381" s="4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2"/>
      <c r="BB381" s="4"/>
      <c r="BC381" s="5"/>
      <c r="BD381" s="5"/>
      <c r="BE381" s="5"/>
      <c r="BF381" s="5"/>
      <c r="BG381" s="2"/>
      <c r="BS381" s="2"/>
      <c r="BU381" s="2"/>
      <c r="CD381" s="5"/>
    </row>
    <row r="382" spans="41:82" x14ac:dyDescent="0.55000000000000004">
      <c r="AO382" s="2"/>
      <c r="AP382" s="4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2"/>
      <c r="BB382" s="4"/>
      <c r="BC382" s="5"/>
      <c r="BD382" s="5"/>
      <c r="BE382" s="5"/>
      <c r="BF382" s="5"/>
      <c r="BG382" s="2"/>
      <c r="BS382" s="2"/>
      <c r="BU382" s="2"/>
      <c r="CD382" s="5"/>
    </row>
    <row r="383" spans="41:82" x14ac:dyDescent="0.55000000000000004">
      <c r="AO383" s="2"/>
      <c r="AP383" s="4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2"/>
      <c r="BB383" s="4"/>
      <c r="BC383" s="5"/>
      <c r="BD383" s="5"/>
      <c r="BE383" s="5"/>
      <c r="BF383" s="5"/>
      <c r="BG383" s="2"/>
      <c r="BS383" s="2"/>
      <c r="BU383" s="2"/>
      <c r="CD383" s="5"/>
    </row>
    <row r="384" spans="41:82" x14ac:dyDescent="0.55000000000000004">
      <c r="AO384" s="2"/>
      <c r="AP384" s="4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2"/>
      <c r="BB384" s="4"/>
      <c r="BC384" s="5"/>
      <c r="BD384" s="5"/>
      <c r="BE384" s="5"/>
      <c r="BF384" s="5"/>
      <c r="BG384" s="2"/>
      <c r="BS384" s="2"/>
      <c r="BU384" s="2"/>
      <c r="CD384" s="5"/>
    </row>
    <row r="385" spans="41:82" x14ac:dyDescent="0.55000000000000004">
      <c r="AO385" s="2"/>
      <c r="AP385" s="4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2"/>
      <c r="BB385" s="4"/>
      <c r="BC385" s="5"/>
      <c r="BD385" s="5"/>
      <c r="BE385" s="5"/>
      <c r="BF385" s="5"/>
      <c r="BG385" s="2"/>
      <c r="BS385" s="2"/>
      <c r="BU385" s="2"/>
      <c r="CD385" s="5"/>
    </row>
    <row r="386" spans="41:82" x14ac:dyDescent="0.55000000000000004">
      <c r="AO386" s="2"/>
      <c r="AP386" s="4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2"/>
      <c r="BB386" s="4"/>
      <c r="BC386" s="5"/>
      <c r="BD386" s="5"/>
      <c r="BE386" s="5"/>
      <c r="BF386" s="5"/>
      <c r="BG386" s="2"/>
      <c r="BS386" s="2"/>
      <c r="BU386" s="2"/>
      <c r="CD386" s="5"/>
    </row>
    <row r="387" spans="41:82" x14ac:dyDescent="0.55000000000000004">
      <c r="AO387" s="2"/>
      <c r="AP387" s="4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2"/>
      <c r="BB387" s="4"/>
      <c r="BC387" s="5"/>
      <c r="BD387" s="5"/>
      <c r="BE387" s="5"/>
      <c r="BF387" s="5"/>
      <c r="BG387" s="2"/>
      <c r="BS387" s="2"/>
      <c r="BU387" s="2"/>
      <c r="CD387" s="5"/>
    </row>
    <row r="388" spans="41:82" x14ac:dyDescent="0.55000000000000004">
      <c r="AO388" s="2"/>
      <c r="AP388" s="4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2"/>
      <c r="BB388" s="4"/>
      <c r="BC388" s="5"/>
      <c r="BD388" s="5"/>
      <c r="BE388" s="5"/>
      <c r="BF388" s="5"/>
      <c r="BG388" s="2"/>
      <c r="BS388" s="2"/>
      <c r="BU388" s="2"/>
      <c r="CD388" s="5"/>
    </row>
    <row r="389" spans="41:82" x14ac:dyDescent="0.55000000000000004">
      <c r="AO389" s="2"/>
      <c r="AP389" s="4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2"/>
      <c r="BB389" s="4"/>
      <c r="BC389" s="5"/>
      <c r="BD389" s="5"/>
      <c r="BE389" s="5"/>
      <c r="BF389" s="5"/>
      <c r="BG389" s="2"/>
      <c r="BS389" s="2"/>
      <c r="BU389" s="2"/>
      <c r="CD389" s="5"/>
    </row>
    <row r="390" spans="41:82" x14ac:dyDescent="0.55000000000000004">
      <c r="AO390" s="2"/>
      <c r="AP390" s="4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2"/>
      <c r="BB390" s="4"/>
      <c r="BC390" s="5"/>
      <c r="BD390" s="5"/>
      <c r="BE390" s="5"/>
      <c r="BF390" s="5"/>
      <c r="BG390" s="2"/>
      <c r="BS390" s="2"/>
      <c r="BU390" s="2"/>
      <c r="CD390" s="5"/>
    </row>
    <row r="391" spans="41:82" x14ac:dyDescent="0.55000000000000004">
      <c r="AO391" s="2"/>
      <c r="AP391" s="4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2"/>
      <c r="BB391" s="4"/>
      <c r="BC391" s="5"/>
      <c r="BD391" s="5"/>
      <c r="BE391" s="5"/>
      <c r="BF391" s="5"/>
      <c r="BG391" s="2"/>
      <c r="BS391" s="2"/>
      <c r="BU391" s="2"/>
      <c r="CD391" s="5"/>
    </row>
    <row r="392" spans="41:82" x14ac:dyDescent="0.55000000000000004">
      <c r="AO392" s="2"/>
      <c r="AP392" s="4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2"/>
      <c r="BB392" s="4"/>
      <c r="BC392" s="5"/>
      <c r="BD392" s="5"/>
      <c r="BE392" s="5"/>
      <c r="BF392" s="5"/>
      <c r="BG392" s="2"/>
      <c r="BS392" s="2"/>
      <c r="BU392" s="2"/>
      <c r="CD392" s="5"/>
    </row>
    <row r="393" spans="41:82" x14ac:dyDescent="0.55000000000000004">
      <c r="AO393" s="2"/>
      <c r="AP393" s="4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2"/>
      <c r="BB393" s="4"/>
      <c r="BC393" s="5"/>
      <c r="BD393" s="5"/>
      <c r="BE393" s="5"/>
      <c r="BF393" s="5"/>
      <c r="BG393" s="2"/>
      <c r="BS393" s="2"/>
      <c r="BU393" s="2"/>
      <c r="CD393" s="5"/>
    </row>
    <row r="394" spans="41:82" x14ac:dyDescent="0.55000000000000004">
      <c r="AO394" s="2"/>
      <c r="AP394" s="4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2"/>
      <c r="BB394" s="4"/>
      <c r="BC394" s="5"/>
      <c r="BD394" s="5"/>
      <c r="BE394" s="5"/>
      <c r="BF394" s="5"/>
      <c r="BG394" s="2"/>
      <c r="BS394" s="2"/>
      <c r="BU394" s="2"/>
      <c r="CD394" s="5"/>
    </row>
    <row r="395" spans="41:82" x14ac:dyDescent="0.55000000000000004">
      <c r="AO395" s="2"/>
      <c r="AP395" s="4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2"/>
      <c r="BB395" s="4"/>
      <c r="BC395" s="5"/>
      <c r="BD395" s="5"/>
      <c r="BE395" s="5"/>
      <c r="BF395" s="5"/>
      <c r="BG395" s="2"/>
      <c r="BS395" s="2"/>
      <c r="BU395" s="2"/>
      <c r="CD395" s="5"/>
    </row>
    <row r="396" spans="41:82" x14ac:dyDescent="0.55000000000000004">
      <c r="AO396" s="2"/>
      <c r="AP396" s="4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2"/>
      <c r="BB396" s="4"/>
      <c r="BC396" s="5"/>
      <c r="BD396" s="5"/>
      <c r="BE396" s="5"/>
      <c r="BF396" s="5"/>
      <c r="BG396" s="2"/>
      <c r="BS396" s="2"/>
      <c r="BU396" s="2"/>
      <c r="CD396" s="5"/>
    </row>
    <row r="397" spans="41:82" x14ac:dyDescent="0.55000000000000004">
      <c r="AO397" s="2"/>
      <c r="AP397" s="4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2"/>
      <c r="BB397" s="4"/>
      <c r="BC397" s="5"/>
      <c r="BD397" s="5"/>
      <c r="BE397" s="5"/>
      <c r="BF397" s="5"/>
      <c r="BG397" s="2"/>
      <c r="BS397" s="2"/>
      <c r="BU397" s="2"/>
      <c r="CD397" s="5"/>
    </row>
    <row r="398" spans="41:82" x14ac:dyDescent="0.55000000000000004">
      <c r="AO398" s="2"/>
      <c r="AP398" s="4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2"/>
      <c r="BB398" s="4"/>
      <c r="BC398" s="5"/>
      <c r="BD398" s="5"/>
      <c r="BE398" s="5"/>
      <c r="BF398" s="5"/>
      <c r="BG398" s="2"/>
      <c r="BS398" s="2"/>
      <c r="BU398" s="2"/>
      <c r="CD398" s="5"/>
    </row>
    <row r="399" spans="41:82" x14ac:dyDescent="0.55000000000000004">
      <c r="AO399" s="2"/>
      <c r="AP399" s="4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2"/>
      <c r="BB399" s="4"/>
      <c r="BC399" s="5"/>
      <c r="BD399" s="5"/>
      <c r="BE399" s="5"/>
      <c r="BF399" s="5"/>
      <c r="BG399" s="2"/>
      <c r="BS399" s="2"/>
      <c r="BU399" s="2"/>
      <c r="CD399" s="5"/>
    </row>
    <row r="400" spans="41:82" x14ac:dyDescent="0.55000000000000004">
      <c r="AO400" s="2"/>
      <c r="AP400" s="4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2"/>
      <c r="BB400" s="4"/>
      <c r="BC400" s="5"/>
      <c r="BD400" s="5"/>
      <c r="BE400" s="5"/>
      <c r="BF400" s="5"/>
      <c r="BG400" s="2"/>
      <c r="BS400" s="2"/>
      <c r="BU400" s="2"/>
      <c r="CD400" s="5"/>
    </row>
    <row r="401" spans="41:82" x14ac:dyDescent="0.55000000000000004">
      <c r="AO401" s="2"/>
      <c r="AP401" s="4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2"/>
      <c r="BB401" s="4"/>
      <c r="BC401" s="5"/>
      <c r="BD401" s="5"/>
      <c r="BE401" s="5"/>
      <c r="BF401" s="5"/>
      <c r="BG401" s="2"/>
      <c r="BS401" s="2"/>
      <c r="BU401" s="2"/>
      <c r="CD401" s="5"/>
    </row>
    <row r="402" spans="41:82" x14ac:dyDescent="0.55000000000000004">
      <c r="AO402" s="2"/>
      <c r="AP402" s="4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2"/>
      <c r="BB402" s="4"/>
      <c r="BC402" s="5"/>
      <c r="BD402" s="5"/>
      <c r="BE402" s="5"/>
      <c r="BF402" s="5"/>
      <c r="BG402" s="2"/>
      <c r="BS402" s="2"/>
      <c r="BU402" s="2"/>
      <c r="CD402" s="5"/>
    </row>
    <row r="403" spans="41:82" x14ac:dyDescent="0.55000000000000004">
      <c r="AO403" s="2"/>
      <c r="AP403" s="4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2"/>
      <c r="BB403" s="4"/>
      <c r="BC403" s="5"/>
      <c r="BD403" s="5"/>
      <c r="BE403" s="5"/>
      <c r="BF403" s="5"/>
      <c r="BG403" s="2"/>
      <c r="BS403" s="2"/>
      <c r="BU403" s="2"/>
      <c r="CD403" s="5"/>
    </row>
    <row r="404" spans="41:82" x14ac:dyDescent="0.55000000000000004">
      <c r="AO404" s="2"/>
      <c r="AP404" s="4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2"/>
      <c r="BB404" s="4"/>
      <c r="BC404" s="5"/>
      <c r="BD404" s="5"/>
      <c r="BE404" s="5"/>
      <c r="BF404" s="5"/>
      <c r="BG404" s="2"/>
      <c r="BS404" s="2"/>
      <c r="BU404" s="2"/>
      <c r="CD404" s="5"/>
    </row>
    <row r="405" spans="41:82" x14ac:dyDescent="0.55000000000000004">
      <c r="AO405" s="2"/>
      <c r="AP405" s="4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2"/>
      <c r="BB405" s="4"/>
      <c r="BC405" s="5"/>
      <c r="BD405" s="5"/>
      <c r="BE405" s="5"/>
      <c r="BF405" s="5"/>
      <c r="BG405" s="2"/>
      <c r="BS405" s="2"/>
      <c r="BU405" s="2"/>
      <c r="CD405" s="5"/>
    </row>
    <row r="406" spans="41:82" x14ac:dyDescent="0.55000000000000004">
      <c r="AO406" s="2"/>
      <c r="AP406" s="4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2"/>
      <c r="BB406" s="4"/>
      <c r="BC406" s="5"/>
      <c r="BD406" s="5"/>
      <c r="BE406" s="5"/>
      <c r="BF406" s="5"/>
      <c r="BG406" s="2"/>
      <c r="BS406" s="2"/>
      <c r="BU406" s="2"/>
      <c r="CD406" s="5"/>
    </row>
    <row r="407" spans="41:82" x14ac:dyDescent="0.55000000000000004">
      <c r="AO407" s="2"/>
      <c r="AP407" s="4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2"/>
      <c r="BB407" s="4"/>
      <c r="BC407" s="5"/>
      <c r="BD407" s="5"/>
      <c r="BE407" s="5"/>
      <c r="BF407" s="5"/>
      <c r="BG407" s="2"/>
      <c r="BS407" s="2"/>
      <c r="BU407" s="2"/>
      <c r="CD407" s="5"/>
    </row>
    <row r="408" spans="41:82" x14ac:dyDescent="0.55000000000000004">
      <c r="AO408" s="2"/>
      <c r="AP408" s="4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2"/>
      <c r="BB408" s="4"/>
      <c r="BC408" s="5"/>
      <c r="BD408" s="5"/>
      <c r="BE408" s="5"/>
      <c r="BF408" s="5"/>
      <c r="BG408" s="2"/>
      <c r="BS408" s="2"/>
      <c r="BU408" s="2"/>
      <c r="CD408" s="5"/>
    </row>
    <row r="409" spans="41:82" x14ac:dyDescent="0.55000000000000004">
      <c r="AO409" s="2"/>
      <c r="AP409" s="4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2"/>
      <c r="BB409" s="4"/>
      <c r="BC409" s="5"/>
      <c r="BD409" s="5"/>
      <c r="BE409" s="5"/>
      <c r="BF409" s="5"/>
      <c r="BG409" s="2"/>
      <c r="BS409" s="2"/>
      <c r="BU409" s="2"/>
      <c r="CD409" s="5"/>
    </row>
    <row r="410" spans="41:82" x14ac:dyDescent="0.55000000000000004">
      <c r="AO410" s="2"/>
      <c r="AP410" s="4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2"/>
      <c r="BB410" s="4"/>
      <c r="BC410" s="5"/>
      <c r="BD410" s="5"/>
      <c r="BE410" s="5"/>
      <c r="BF410" s="5"/>
      <c r="BG410" s="2"/>
      <c r="BS410" s="2"/>
      <c r="BU410" s="2"/>
      <c r="CD410" s="5"/>
    </row>
    <row r="411" spans="41:82" x14ac:dyDescent="0.55000000000000004">
      <c r="AO411" s="2"/>
      <c r="AP411" s="4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2"/>
      <c r="BB411" s="4"/>
      <c r="BC411" s="5"/>
      <c r="BD411" s="5"/>
      <c r="BE411" s="5"/>
      <c r="BF411" s="5"/>
      <c r="BG411" s="2"/>
      <c r="BS411" s="2"/>
      <c r="BU411" s="2"/>
      <c r="CD411" s="5"/>
    </row>
    <row r="412" spans="41:82" x14ac:dyDescent="0.55000000000000004">
      <c r="AO412" s="2"/>
      <c r="AP412" s="4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2"/>
      <c r="BB412" s="4"/>
      <c r="BC412" s="5"/>
      <c r="BD412" s="5"/>
      <c r="BE412" s="5"/>
      <c r="BF412" s="5"/>
      <c r="BG412" s="2"/>
      <c r="BS412" s="2"/>
      <c r="BU412" s="2"/>
      <c r="CD412" s="5"/>
    </row>
    <row r="413" spans="41:82" x14ac:dyDescent="0.55000000000000004">
      <c r="AO413" s="2"/>
      <c r="AP413" s="4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2"/>
      <c r="BB413" s="4"/>
      <c r="BC413" s="5"/>
      <c r="BD413" s="5"/>
      <c r="BE413" s="5"/>
      <c r="BF413" s="5"/>
      <c r="BG413" s="2"/>
      <c r="BS413" s="2"/>
      <c r="BU413" s="2"/>
      <c r="CD413" s="5"/>
    </row>
    <row r="414" spans="41:82" x14ac:dyDescent="0.55000000000000004">
      <c r="AO414" s="2"/>
      <c r="AP414" s="4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2"/>
      <c r="BB414" s="4"/>
      <c r="BC414" s="5"/>
      <c r="BD414" s="5"/>
      <c r="BE414" s="5"/>
      <c r="BF414" s="5"/>
      <c r="BG414" s="2"/>
      <c r="BS414" s="2"/>
      <c r="BU414" s="2"/>
      <c r="CD414" s="5"/>
    </row>
    <row r="415" spans="41:82" x14ac:dyDescent="0.55000000000000004">
      <c r="AO415" s="2"/>
      <c r="AP415" s="4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2"/>
      <c r="BB415" s="4"/>
      <c r="BC415" s="5"/>
      <c r="BD415" s="5"/>
      <c r="BE415" s="5"/>
      <c r="BF415" s="5"/>
      <c r="BG415" s="2"/>
      <c r="BS415" s="2"/>
      <c r="BU415" s="2"/>
      <c r="CD415" s="5"/>
    </row>
    <row r="416" spans="41:82" x14ac:dyDescent="0.55000000000000004">
      <c r="AO416" s="2"/>
      <c r="AP416" s="4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2"/>
      <c r="BB416" s="4"/>
      <c r="BC416" s="5"/>
      <c r="BD416" s="5"/>
      <c r="BE416" s="5"/>
      <c r="BF416" s="5"/>
      <c r="BG416" s="2"/>
      <c r="BS416" s="2"/>
      <c r="BU416" s="2"/>
      <c r="CD416" s="5"/>
    </row>
    <row r="417" spans="41:82" x14ac:dyDescent="0.55000000000000004">
      <c r="AO417" s="2"/>
      <c r="AP417" s="4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2"/>
      <c r="BB417" s="4"/>
      <c r="BC417" s="5"/>
      <c r="BD417" s="5"/>
      <c r="BE417" s="5"/>
      <c r="BF417" s="5"/>
      <c r="BG417" s="2"/>
      <c r="BS417" s="2"/>
      <c r="BU417" s="2"/>
      <c r="CD417" s="5"/>
    </row>
    <row r="418" spans="41:82" x14ac:dyDescent="0.55000000000000004">
      <c r="AO418" s="2"/>
      <c r="AP418" s="4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2"/>
      <c r="BB418" s="4"/>
      <c r="BC418" s="5"/>
      <c r="BD418" s="5"/>
      <c r="BE418" s="5"/>
      <c r="BF418" s="5"/>
      <c r="BG418" s="2"/>
      <c r="BS418" s="2"/>
      <c r="BU418" s="2"/>
      <c r="CD418" s="5"/>
    </row>
    <row r="419" spans="41:82" x14ac:dyDescent="0.55000000000000004">
      <c r="AO419" s="2"/>
      <c r="AP419" s="4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2"/>
      <c r="BB419" s="4"/>
      <c r="BC419" s="5"/>
      <c r="BD419" s="5"/>
      <c r="BE419" s="5"/>
      <c r="BF419" s="5"/>
      <c r="BG419" s="2"/>
      <c r="BS419" s="2"/>
      <c r="BU419" s="2"/>
      <c r="CD419" s="5"/>
    </row>
    <row r="420" spans="41:82" x14ac:dyDescent="0.55000000000000004">
      <c r="AO420" s="2"/>
      <c r="AP420" s="4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2"/>
      <c r="BB420" s="4"/>
      <c r="BC420" s="5"/>
      <c r="BD420" s="5"/>
      <c r="BE420" s="5"/>
      <c r="BF420" s="5"/>
      <c r="BG420" s="2"/>
      <c r="BS420" s="2"/>
      <c r="BU420" s="2"/>
      <c r="CD420" s="5"/>
    </row>
    <row r="421" spans="41:82" x14ac:dyDescent="0.55000000000000004">
      <c r="AO421" s="2"/>
      <c r="AP421" s="4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2"/>
      <c r="BB421" s="4"/>
      <c r="BC421" s="5"/>
      <c r="BD421" s="5"/>
      <c r="BE421" s="5"/>
      <c r="BF421" s="5"/>
      <c r="BG421" s="2"/>
      <c r="BS421" s="2"/>
      <c r="BU421" s="2"/>
      <c r="CD421" s="5"/>
    </row>
    <row r="422" spans="41:82" x14ac:dyDescent="0.55000000000000004">
      <c r="AO422" s="2"/>
      <c r="AP422" s="4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2"/>
      <c r="BB422" s="4"/>
      <c r="BC422" s="5"/>
      <c r="BD422" s="5"/>
      <c r="BE422" s="5"/>
      <c r="BF422" s="5"/>
      <c r="BG422" s="2"/>
      <c r="BS422" s="2"/>
      <c r="BU422" s="2"/>
      <c r="CD422" s="5"/>
    </row>
    <row r="423" spans="41:82" x14ac:dyDescent="0.55000000000000004">
      <c r="AO423" s="2"/>
      <c r="AP423" s="4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2"/>
      <c r="BB423" s="4"/>
      <c r="BC423" s="5"/>
      <c r="BD423" s="5"/>
      <c r="BE423" s="5"/>
      <c r="BF423" s="5"/>
      <c r="BG423" s="2"/>
      <c r="BS423" s="2"/>
      <c r="BU423" s="2"/>
      <c r="CD423" s="5"/>
    </row>
    <row r="424" spans="41:82" x14ac:dyDescent="0.55000000000000004">
      <c r="AO424" s="2"/>
      <c r="AP424" s="4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2"/>
      <c r="BB424" s="4"/>
      <c r="BC424" s="5"/>
      <c r="BD424" s="5"/>
      <c r="BE424" s="5"/>
      <c r="BF424" s="5"/>
      <c r="BG424" s="2"/>
      <c r="BS424" s="2"/>
      <c r="BU424" s="2"/>
      <c r="CD424" s="5"/>
    </row>
    <row r="425" spans="41:82" x14ac:dyDescent="0.55000000000000004">
      <c r="AO425" s="2"/>
      <c r="AP425" s="4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2"/>
      <c r="BB425" s="4"/>
      <c r="BC425" s="5"/>
      <c r="BD425" s="5"/>
      <c r="BE425" s="5"/>
      <c r="BF425" s="5"/>
      <c r="BG425" s="2"/>
      <c r="BS425" s="2"/>
      <c r="BU425" s="2"/>
      <c r="CD425" s="5"/>
    </row>
    <row r="426" spans="41:82" x14ac:dyDescent="0.55000000000000004">
      <c r="AO426" s="2"/>
      <c r="AP426" s="4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2"/>
      <c r="BB426" s="4"/>
      <c r="BC426" s="5"/>
      <c r="BD426" s="5"/>
      <c r="BE426" s="5"/>
      <c r="BF426" s="5"/>
      <c r="BG426" s="2"/>
      <c r="BS426" s="2"/>
      <c r="BU426" s="2"/>
      <c r="CD426" s="5"/>
    </row>
    <row r="427" spans="41:82" x14ac:dyDescent="0.55000000000000004">
      <c r="AO427" s="2"/>
      <c r="AP427" s="4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2"/>
      <c r="BB427" s="4"/>
      <c r="BC427" s="5"/>
      <c r="BD427" s="5"/>
      <c r="BE427" s="5"/>
      <c r="BF427" s="5"/>
      <c r="BG427" s="2"/>
      <c r="BS427" s="2"/>
      <c r="BU427" s="2"/>
      <c r="CD427" s="5"/>
    </row>
    <row r="428" spans="41:82" x14ac:dyDescent="0.55000000000000004">
      <c r="AO428" s="2"/>
      <c r="AP428" s="4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2"/>
      <c r="BB428" s="4"/>
      <c r="BC428" s="5"/>
      <c r="BD428" s="5"/>
      <c r="BE428" s="5"/>
      <c r="BF428" s="5"/>
      <c r="BG428" s="2"/>
      <c r="BS428" s="2"/>
      <c r="BU428" s="2"/>
      <c r="CD428" s="5"/>
    </row>
    <row r="429" spans="41:82" x14ac:dyDescent="0.55000000000000004">
      <c r="AO429" s="2"/>
      <c r="AP429" s="4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2"/>
      <c r="BB429" s="4"/>
      <c r="BC429" s="5"/>
      <c r="BD429" s="5"/>
      <c r="BE429" s="5"/>
      <c r="BF429" s="5"/>
      <c r="BG429" s="2"/>
      <c r="BS429" s="2"/>
      <c r="BU429" s="2"/>
      <c r="CD429" s="5"/>
    </row>
    <row r="430" spans="41:82" x14ac:dyDescent="0.55000000000000004">
      <c r="AO430" s="2"/>
      <c r="AP430" s="4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2"/>
      <c r="BB430" s="4"/>
      <c r="BC430" s="5"/>
      <c r="BD430" s="5"/>
      <c r="BE430" s="5"/>
      <c r="BF430" s="5"/>
      <c r="BG430" s="2"/>
      <c r="BS430" s="2"/>
      <c r="BU430" s="2"/>
      <c r="CD430" s="5"/>
    </row>
    <row r="431" spans="41:82" x14ac:dyDescent="0.55000000000000004">
      <c r="AO431" s="2"/>
      <c r="AP431" s="4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2"/>
      <c r="BB431" s="4"/>
      <c r="BC431" s="5"/>
      <c r="BD431" s="5"/>
      <c r="BE431" s="5"/>
      <c r="BF431" s="5"/>
      <c r="BG431" s="2"/>
      <c r="BS431" s="2"/>
      <c r="BU431" s="2"/>
      <c r="CD431" s="5"/>
    </row>
    <row r="432" spans="41:82" x14ac:dyDescent="0.55000000000000004">
      <c r="AO432" s="2"/>
      <c r="AP432" s="4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2"/>
      <c r="BB432" s="4"/>
      <c r="BC432" s="5"/>
      <c r="BD432" s="5"/>
      <c r="BE432" s="5"/>
      <c r="BF432" s="5"/>
      <c r="BG432" s="2"/>
      <c r="BS432" s="2"/>
      <c r="BU432" s="2"/>
      <c r="CD432" s="5"/>
    </row>
    <row r="433" spans="41:82" x14ac:dyDescent="0.55000000000000004">
      <c r="AO433" s="2"/>
      <c r="AP433" s="4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2"/>
      <c r="BB433" s="4"/>
      <c r="BC433" s="5"/>
      <c r="BD433" s="5"/>
      <c r="BE433" s="5"/>
      <c r="BF433" s="5"/>
      <c r="BG433" s="2"/>
      <c r="BS433" s="2"/>
      <c r="BU433" s="2"/>
      <c r="CD433" s="5"/>
    </row>
    <row r="434" spans="41:82" x14ac:dyDescent="0.55000000000000004">
      <c r="AO434" s="2"/>
      <c r="AP434" s="4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2"/>
      <c r="BB434" s="4"/>
      <c r="BC434" s="5"/>
      <c r="BD434" s="5"/>
      <c r="BE434" s="5"/>
      <c r="BF434" s="5"/>
      <c r="BG434" s="2"/>
      <c r="BS434" s="2"/>
      <c r="BU434" s="2"/>
      <c r="CD434" s="5"/>
    </row>
    <row r="435" spans="41:82" x14ac:dyDescent="0.55000000000000004">
      <c r="AO435" s="2"/>
      <c r="AP435" s="4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2"/>
      <c r="BB435" s="4"/>
      <c r="BC435" s="5"/>
      <c r="BD435" s="5"/>
      <c r="BE435" s="5"/>
      <c r="BF435" s="5"/>
      <c r="BG435" s="2"/>
      <c r="BS435" s="2"/>
      <c r="BU435" s="2"/>
      <c r="CD435" s="5"/>
    </row>
    <row r="436" spans="41:82" x14ac:dyDescent="0.55000000000000004">
      <c r="AO436" s="2"/>
      <c r="AP436" s="4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2"/>
      <c r="BB436" s="4"/>
      <c r="BC436" s="5"/>
      <c r="BD436" s="5"/>
      <c r="BE436" s="5"/>
      <c r="BF436" s="5"/>
      <c r="BG436" s="2"/>
      <c r="BS436" s="2"/>
      <c r="BU436" s="2"/>
      <c r="CD436" s="5"/>
    </row>
    <row r="437" spans="41:82" x14ac:dyDescent="0.55000000000000004">
      <c r="AO437" s="2"/>
      <c r="AP437" s="4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2"/>
      <c r="BB437" s="4"/>
      <c r="BC437" s="5"/>
      <c r="BD437" s="5"/>
      <c r="BE437" s="5"/>
      <c r="BF437" s="5"/>
      <c r="BG437" s="2"/>
      <c r="BS437" s="2"/>
      <c r="BU437" s="2"/>
      <c r="CD437" s="5"/>
    </row>
    <row r="438" spans="41:82" x14ac:dyDescent="0.55000000000000004">
      <c r="AO438" s="2"/>
      <c r="AP438" s="4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2"/>
      <c r="BB438" s="4"/>
      <c r="BC438" s="5"/>
      <c r="BD438" s="5"/>
      <c r="BE438" s="5"/>
      <c r="BF438" s="5"/>
      <c r="BG438" s="2"/>
      <c r="BS438" s="2"/>
      <c r="BU438" s="2"/>
      <c r="CD438" s="5"/>
    </row>
    <row r="439" spans="41:82" x14ac:dyDescent="0.55000000000000004">
      <c r="AO439" s="2"/>
      <c r="AP439" s="4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2"/>
      <c r="BB439" s="4"/>
      <c r="BC439" s="5"/>
      <c r="BD439" s="5"/>
      <c r="BE439" s="5"/>
      <c r="BF439" s="5"/>
      <c r="BG439" s="2"/>
      <c r="BS439" s="2"/>
      <c r="BU439" s="2"/>
      <c r="CD439" s="5"/>
    </row>
    <row r="440" spans="41:82" x14ac:dyDescent="0.55000000000000004">
      <c r="AO440" s="2"/>
      <c r="AP440" s="4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2"/>
      <c r="BB440" s="4"/>
      <c r="BC440" s="5"/>
      <c r="BD440" s="5"/>
      <c r="BE440" s="5"/>
      <c r="BF440" s="5"/>
      <c r="BG440" s="2"/>
      <c r="BS440" s="2"/>
      <c r="BU440" s="2"/>
      <c r="CD440" s="5"/>
    </row>
    <row r="441" spans="41:82" x14ac:dyDescent="0.55000000000000004">
      <c r="AO441" s="2"/>
      <c r="AP441" s="4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2"/>
      <c r="BB441" s="4"/>
      <c r="BC441" s="5"/>
      <c r="BD441" s="5"/>
      <c r="BE441" s="5"/>
      <c r="BF441" s="5"/>
      <c r="BG441" s="2"/>
      <c r="BS441" s="2"/>
      <c r="BU441" s="2"/>
      <c r="CD441" s="5"/>
    </row>
    <row r="442" spans="41:82" x14ac:dyDescent="0.55000000000000004">
      <c r="AO442" s="2"/>
      <c r="AP442" s="4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2"/>
      <c r="BB442" s="4"/>
      <c r="BC442" s="5"/>
      <c r="BD442" s="5"/>
      <c r="BE442" s="5"/>
      <c r="BF442" s="5"/>
      <c r="BG442" s="2"/>
      <c r="BS442" s="2"/>
      <c r="BU442" s="2"/>
      <c r="CD442" s="5"/>
    </row>
    <row r="443" spans="41:82" x14ac:dyDescent="0.55000000000000004">
      <c r="AO443" s="2"/>
      <c r="AP443" s="4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2"/>
      <c r="BB443" s="4"/>
      <c r="BC443" s="5"/>
      <c r="BD443" s="5"/>
      <c r="BE443" s="5"/>
      <c r="BF443" s="5"/>
      <c r="BG443" s="2"/>
      <c r="BS443" s="2"/>
      <c r="BU443" s="2"/>
      <c r="CD443" s="5"/>
    </row>
    <row r="444" spans="41:82" x14ac:dyDescent="0.55000000000000004">
      <c r="AO444" s="2"/>
      <c r="AP444" s="4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2"/>
      <c r="BB444" s="4"/>
      <c r="BC444" s="5"/>
      <c r="BD444" s="5"/>
      <c r="BE444" s="5"/>
      <c r="BF444" s="5"/>
      <c r="BG444" s="2"/>
      <c r="BS444" s="2"/>
      <c r="BU444" s="2"/>
      <c r="CD444" s="5"/>
    </row>
    <row r="445" spans="41:82" x14ac:dyDescent="0.55000000000000004">
      <c r="AO445" s="2"/>
      <c r="AP445" s="4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2"/>
      <c r="BB445" s="4"/>
      <c r="BC445" s="5"/>
      <c r="BD445" s="5"/>
      <c r="BE445" s="5"/>
      <c r="BF445" s="5"/>
      <c r="BG445" s="2"/>
      <c r="BS445" s="2"/>
      <c r="BU445" s="2"/>
      <c r="CD445" s="5"/>
    </row>
    <row r="446" spans="41:82" x14ac:dyDescent="0.55000000000000004">
      <c r="AO446" s="2"/>
      <c r="AP446" s="4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2"/>
      <c r="BB446" s="4"/>
      <c r="BC446" s="5"/>
      <c r="BD446" s="5"/>
      <c r="BE446" s="5"/>
      <c r="BF446" s="5"/>
      <c r="BG446" s="2"/>
      <c r="BS446" s="2"/>
      <c r="BU446" s="2"/>
      <c r="CD446" s="5"/>
    </row>
    <row r="447" spans="41:82" x14ac:dyDescent="0.55000000000000004">
      <c r="AO447" s="2"/>
      <c r="AP447" s="4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2"/>
      <c r="BB447" s="4"/>
      <c r="BC447" s="5"/>
      <c r="BD447" s="5"/>
      <c r="BE447" s="5"/>
      <c r="BF447" s="5"/>
      <c r="BG447" s="2"/>
      <c r="BS447" s="2"/>
      <c r="BU447" s="2"/>
      <c r="CD447" s="5"/>
    </row>
    <row r="448" spans="41:82" x14ac:dyDescent="0.55000000000000004">
      <c r="AO448" s="2"/>
      <c r="AP448" s="4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2"/>
      <c r="BB448" s="4"/>
      <c r="BC448" s="5"/>
      <c r="BD448" s="5"/>
      <c r="BE448" s="5"/>
      <c r="BF448" s="5"/>
      <c r="BG448" s="2"/>
      <c r="BS448" s="2"/>
      <c r="BU448" s="2"/>
      <c r="CD448" s="5"/>
    </row>
    <row r="449" spans="41:82" x14ac:dyDescent="0.55000000000000004">
      <c r="AO449" s="2"/>
      <c r="AP449" s="4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2"/>
      <c r="BB449" s="4"/>
      <c r="BC449" s="5"/>
      <c r="BD449" s="5"/>
      <c r="BE449" s="5"/>
      <c r="BF449" s="5"/>
      <c r="BG449" s="2"/>
      <c r="BS449" s="2"/>
      <c r="BU449" s="2"/>
      <c r="CD449" s="5"/>
    </row>
    <row r="450" spans="41:82" x14ac:dyDescent="0.55000000000000004">
      <c r="AO450" s="2"/>
      <c r="AP450" s="4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2"/>
      <c r="BB450" s="4"/>
      <c r="BC450" s="5"/>
      <c r="BD450" s="5"/>
      <c r="BE450" s="5"/>
      <c r="BF450" s="5"/>
      <c r="BG450" s="2"/>
      <c r="BS450" s="2"/>
      <c r="BU450" s="2"/>
      <c r="CD450" s="5"/>
    </row>
    <row r="451" spans="41:82" x14ac:dyDescent="0.55000000000000004">
      <c r="AO451" s="2"/>
      <c r="AP451" s="4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2"/>
      <c r="BB451" s="4"/>
      <c r="BC451" s="5"/>
      <c r="BD451" s="5"/>
      <c r="BE451" s="5"/>
      <c r="BF451" s="5"/>
      <c r="BG451" s="2"/>
      <c r="BS451" s="2"/>
      <c r="BU451" s="2"/>
      <c r="CD451" s="5"/>
    </row>
    <row r="452" spans="41:82" x14ac:dyDescent="0.55000000000000004">
      <c r="AO452" s="2"/>
      <c r="AP452" s="4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2"/>
      <c r="BB452" s="4"/>
      <c r="BC452" s="5"/>
      <c r="BD452" s="5"/>
      <c r="BE452" s="5"/>
      <c r="BF452" s="5"/>
      <c r="BG452" s="2"/>
      <c r="BS452" s="2"/>
      <c r="BU452" s="2"/>
      <c r="CD452" s="5"/>
    </row>
    <row r="453" spans="41:82" x14ac:dyDescent="0.55000000000000004">
      <c r="AO453" s="2"/>
      <c r="AP453" s="4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2"/>
      <c r="BB453" s="4"/>
      <c r="BC453" s="5"/>
      <c r="BD453" s="5"/>
      <c r="BE453" s="5"/>
      <c r="BF453" s="5"/>
      <c r="BG453" s="2"/>
      <c r="BS453" s="2"/>
      <c r="BU453" s="2"/>
      <c r="CD453" s="5"/>
    </row>
    <row r="454" spans="41:82" x14ac:dyDescent="0.55000000000000004">
      <c r="AO454" s="2"/>
      <c r="AP454" s="4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2"/>
      <c r="BB454" s="4"/>
      <c r="BC454" s="5"/>
      <c r="BD454" s="5"/>
      <c r="BE454" s="5"/>
      <c r="BF454" s="5"/>
      <c r="BG454" s="2"/>
      <c r="BS454" s="2"/>
      <c r="BU454" s="2"/>
      <c r="CD454" s="5"/>
    </row>
    <row r="455" spans="41:82" x14ac:dyDescent="0.55000000000000004">
      <c r="AO455" s="2"/>
      <c r="AP455" s="4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2"/>
      <c r="BB455" s="4"/>
      <c r="BC455" s="5"/>
      <c r="BD455" s="5"/>
      <c r="BE455" s="5"/>
      <c r="BF455" s="5"/>
      <c r="BG455" s="2"/>
      <c r="BS455" s="2"/>
      <c r="BU455" s="2"/>
      <c r="CD455" s="5"/>
    </row>
    <row r="456" spans="41:82" x14ac:dyDescent="0.55000000000000004">
      <c r="AO456" s="2"/>
      <c r="AP456" s="4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2"/>
      <c r="BB456" s="4"/>
      <c r="BC456" s="5"/>
      <c r="BD456" s="5"/>
      <c r="BE456" s="5"/>
      <c r="BF456" s="5"/>
      <c r="BG456" s="2"/>
      <c r="BS456" s="2"/>
      <c r="BU456" s="2"/>
      <c r="CD456" s="5"/>
    </row>
    <row r="457" spans="41:82" x14ac:dyDescent="0.55000000000000004">
      <c r="AO457" s="2"/>
      <c r="AP457" s="4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2"/>
      <c r="BB457" s="4"/>
      <c r="BC457" s="5"/>
      <c r="BD457" s="5"/>
      <c r="BE457" s="5"/>
      <c r="BF457" s="5"/>
      <c r="BG457" s="2"/>
      <c r="BS457" s="2"/>
      <c r="BU457" s="2"/>
      <c r="CD457" s="5"/>
    </row>
    <row r="458" spans="41:82" x14ac:dyDescent="0.55000000000000004">
      <c r="AO458" s="2"/>
      <c r="AP458" s="4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2"/>
      <c r="BB458" s="4"/>
      <c r="BC458" s="5"/>
      <c r="BD458" s="5"/>
      <c r="BE458" s="5"/>
      <c r="BF458" s="5"/>
      <c r="BG458" s="2"/>
      <c r="BS458" s="2"/>
      <c r="BU458" s="2"/>
      <c r="CD458" s="5"/>
    </row>
    <row r="459" spans="41:82" x14ac:dyDescent="0.55000000000000004">
      <c r="AO459" s="2"/>
      <c r="AP459" s="4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2"/>
      <c r="BB459" s="4"/>
      <c r="BC459" s="5"/>
      <c r="BD459" s="5"/>
      <c r="BE459" s="5"/>
      <c r="BF459" s="5"/>
      <c r="BG459" s="2"/>
      <c r="BS459" s="2"/>
      <c r="BU459" s="2"/>
      <c r="CD459" s="5"/>
    </row>
    <row r="460" spans="41:82" x14ac:dyDescent="0.55000000000000004">
      <c r="AO460" s="2"/>
      <c r="AP460" s="4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2"/>
      <c r="BB460" s="4"/>
      <c r="BC460" s="5"/>
      <c r="BD460" s="5"/>
      <c r="BE460" s="5"/>
      <c r="BF460" s="5"/>
      <c r="BG460" s="2"/>
      <c r="BS460" s="2"/>
      <c r="BU460" s="2"/>
      <c r="CD460" s="5"/>
    </row>
    <row r="461" spans="41:82" x14ac:dyDescent="0.55000000000000004">
      <c r="AO461" s="2"/>
      <c r="AP461" s="4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2"/>
      <c r="BB461" s="4"/>
      <c r="BC461" s="5"/>
      <c r="BD461" s="5"/>
      <c r="BE461" s="5"/>
      <c r="BF461" s="5"/>
      <c r="BG461" s="2"/>
      <c r="BS461" s="2"/>
      <c r="BU461" s="2"/>
      <c r="CD461" s="5"/>
    </row>
    <row r="462" spans="41:82" x14ac:dyDescent="0.55000000000000004">
      <c r="AO462" s="2"/>
      <c r="AP462" s="4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2"/>
      <c r="BB462" s="4"/>
      <c r="BC462" s="5"/>
      <c r="BD462" s="5"/>
      <c r="BE462" s="5"/>
      <c r="BF462" s="5"/>
      <c r="BG462" s="2"/>
      <c r="BS462" s="2"/>
      <c r="BU462" s="2"/>
      <c r="CD462" s="5"/>
    </row>
    <row r="463" spans="41:82" x14ac:dyDescent="0.55000000000000004">
      <c r="AO463" s="2"/>
      <c r="AP463" s="4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2"/>
      <c r="BB463" s="4"/>
      <c r="BC463" s="5"/>
      <c r="BD463" s="5"/>
      <c r="BE463" s="5"/>
      <c r="BF463" s="5"/>
      <c r="BG463" s="2"/>
      <c r="BS463" s="2"/>
      <c r="BU463" s="2"/>
      <c r="CD463" s="5"/>
    </row>
    <row r="464" spans="41:82" x14ac:dyDescent="0.55000000000000004">
      <c r="AO464" s="2"/>
      <c r="AP464" s="4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2"/>
      <c r="BB464" s="4"/>
      <c r="BC464" s="5"/>
      <c r="BD464" s="5"/>
      <c r="BE464" s="5"/>
      <c r="BF464" s="5"/>
      <c r="BG464" s="2"/>
      <c r="BS464" s="2"/>
      <c r="BU464" s="2"/>
      <c r="CD464" s="5"/>
    </row>
    <row r="465" spans="41:82" x14ac:dyDescent="0.55000000000000004">
      <c r="AO465" s="2"/>
      <c r="AP465" s="4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2"/>
      <c r="BB465" s="4"/>
      <c r="BC465" s="5"/>
      <c r="BD465" s="5"/>
      <c r="BE465" s="5"/>
      <c r="BF465" s="5"/>
      <c r="BG465" s="2"/>
      <c r="BS465" s="2"/>
      <c r="BU465" s="2"/>
      <c r="CD465" s="5"/>
    </row>
    <row r="466" spans="41:82" x14ac:dyDescent="0.55000000000000004">
      <c r="AO466" s="2"/>
      <c r="AP466" s="4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2"/>
      <c r="BB466" s="4"/>
      <c r="BC466" s="5"/>
      <c r="BD466" s="5"/>
      <c r="BE466" s="5"/>
      <c r="BF466" s="5"/>
      <c r="BG466" s="2"/>
      <c r="BS466" s="2"/>
      <c r="BU466" s="2"/>
      <c r="CD466" s="5"/>
    </row>
    <row r="467" spans="41:82" x14ac:dyDescent="0.55000000000000004">
      <c r="AO467" s="2"/>
      <c r="AP467" s="4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2"/>
      <c r="BB467" s="4"/>
      <c r="BC467" s="5"/>
      <c r="BD467" s="5"/>
      <c r="BE467" s="5"/>
      <c r="BF467" s="5"/>
      <c r="BG467" s="2"/>
      <c r="BS467" s="2"/>
      <c r="BU467" s="2"/>
      <c r="CD467" s="5"/>
    </row>
    <row r="468" spans="41:82" x14ac:dyDescent="0.55000000000000004">
      <c r="AO468" s="2"/>
      <c r="AP468" s="4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2"/>
      <c r="BB468" s="4"/>
      <c r="BC468" s="5"/>
      <c r="BD468" s="5"/>
      <c r="BE468" s="5"/>
      <c r="BF468" s="5"/>
      <c r="BG468" s="2"/>
      <c r="BS468" s="2"/>
      <c r="BU468" s="2"/>
      <c r="CD468" s="5"/>
    </row>
    <row r="469" spans="41:82" x14ac:dyDescent="0.55000000000000004">
      <c r="AO469" s="2"/>
      <c r="AP469" s="4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2"/>
      <c r="BB469" s="4"/>
      <c r="BC469" s="5"/>
      <c r="BD469" s="5"/>
      <c r="BE469" s="5"/>
      <c r="BF469" s="5"/>
      <c r="BG469" s="2"/>
      <c r="BS469" s="2"/>
      <c r="BU469" s="2"/>
      <c r="CD469" s="5"/>
    </row>
    <row r="470" spans="41:82" x14ac:dyDescent="0.55000000000000004">
      <c r="AO470" s="2"/>
      <c r="AP470" s="4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2"/>
      <c r="BB470" s="4"/>
      <c r="BC470" s="5"/>
      <c r="BD470" s="5"/>
      <c r="BE470" s="5"/>
      <c r="BF470" s="5"/>
      <c r="BG470" s="2"/>
      <c r="BS470" s="2"/>
      <c r="BU470" s="2"/>
      <c r="CD470" s="5"/>
    </row>
    <row r="471" spans="41:82" x14ac:dyDescent="0.55000000000000004">
      <c r="AO471" s="2"/>
      <c r="AP471" s="4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2"/>
      <c r="BB471" s="4"/>
      <c r="BC471" s="5"/>
      <c r="BD471" s="5"/>
      <c r="BE471" s="5"/>
      <c r="BF471" s="5"/>
      <c r="BG471" s="2"/>
      <c r="BS471" s="2"/>
      <c r="BU471" s="2"/>
      <c r="CD471" s="5"/>
    </row>
    <row r="472" spans="41:82" x14ac:dyDescent="0.55000000000000004">
      <c r="AO472" s="2"/>
      <c r="AP472" s="4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2"/>
      <c r="BB472" s="4"/>
      <c r="BC472" s="5"/>
      <c r="BD472" s="5"/>
      <c r="BE472" s="5"/>
      <c r="BF472" s="5"/>
      <c r="BG472" s="2"/>
      <c r="BS472" s="2"/>
      <c r="BU472" s="2"/>
      <c r="CD472" s="5"/>
    </row>
    <row r="473" spans="41:82" x14ac:dyDescent="0.55000000000000004">
      <c r="AO473" s="2"/>
      <c r="AP473" s="4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2"/>
      <c r="BB473" s="4"/>
      <c r="BC473" s="5"/>
      <c r="BD473" s="5"/>
      <c r="BE473" s="5"/>
      <c r="BF473" s="5"/>
      <c r="BG473" s="2"/>
      <c r="BS473" s="2"/>
      <c r="BU473" s="2"/>
      <c r="CD473" s="5"/>
    </row>
    <row r="474" spans="41:82" x14ac:dyDescent="0.55000000000000004">
      <c r="AO474" s="2"/>
      <c r="AP474" s="4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2"/>
      <c r="BB474" s="4"/>
      <c r="BC474" s="5"/>
      <c r="BD474" s="5"/>
      <c r="BE474" s="5"/>
      <c r="BF474" s="5"/>
      <c r="BG474" s="2"/>
      <c r="BS474" s="2"/>
      <c r="BU474" s="2"/>
      <c r="CD474" s="5"/>
    </row>
    <row r="475" spans="41:82" x14ac:dyDescent="0.55000000000000004">
      <c r="AO475" s="2"/>
      <c r="AP475" s="4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2"/>
      <c r="BB475" s="4"/>
      <c r="BC475" s="5"/>
      <c r="BD475" s="5"/>
      <c r="BE475" s="5"/>
      <c r="BF475" s="5"/>
      <c r="BG475" s="2"/>
      <c r="BS475" s="2"/>
      <c r="BU475" s="2"/>
      <c r="CD475" s="5"/>
    </row>
    <row r="476" spans="41:82" x14ac:dyDescent="0.55000000000000004">
      <c r="AO476" s="2"/>
      <c r="AP476" s="4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2"/>
      <c r="BB476" s="4"/>
      <c r="BC476" s="5"/>
      <c r="BD476" s="5"/>
      <c r="BE476" s="5"/>
      <c r="BF476" s="5"/>
      <c r="BG476" s="2"/>
      <c r="BS476" s="2"/>
      <c r="BU476" s="2"/>
      <c r="CD476" s="5"/>
    </row>
    <row r="477" spans="41:82" x14ac:dyDescent="0.55000000000000004">
      <c r="AO477" s="2"/>
      <c r="AP477" s="4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2"/>
      <c r="BB477" s="4"/>
      <c r="BC477" s="5"/>
      <c r="BD477" s="5"/>
      <c r="BE477" s="5"/>
      <c r="BF477" s="5"/>
      <c r="BG477" s="2"/>
      <c r="BS477" s="2"/>
      <c r="BU477" s="2"/>
      <c r="CD477" s="5"/>
    </row>
    <row r="478" spans="41:82" x14ac:dyDescent="0.55000000000000004">
      <c r="AO478" s="2"/>
      <c r="AP478" s="4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2"/>
      <c r="BB478" s="4"/>
      <c r="BC478" s="5"/>
      <c r="BD478" s="5"/>
      <c r="BE478" s="5"/>
      <c r="BF478" s="5"/>
      <c r="BG478" s="2"/>
      <c r="BS478" s="2"/>
      <c r="BU478" s="2"/>
      <c r="CD478" s="5"/>
    </row>
    <row r="479" spans="41:82" x14ac:dyDescent="0.55000000000000004">
      <c r="AO479" s="2"/>
      <c r="AP479" s="4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2"/>
      <c r="BB479" s="4"/>
      <c r="BC479" s="5"/>
      <c r="BD479" s="5"/>
      <c r="BE479" s="5"/>
      <c r="BF479" s="5"/>
      <c r="BG479" s="2"/>
      <c r="BS479" s="2"/>
      <c r="BU479" s="2"/>
      <c r="CD479" s="5"/>
    </row>
    <row r="480" spans="41:82" x14ac:dyDescent="0.55000000000000004">
      <c r="AO480" s="2"/>
      <c r="AP480" s="4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2"/>
      <c r="BB480" s="4"/>
      <c r="BC480" s="5"/>
      <c r="BD480" s="5"/>
      <c r="BE480" s="5"/>
      <c r="BF480" s="5"/>
      <c r="BG480" s="2"/>
      <c r="BS480" s="2"/>
      <c r="BU480" s="2"/>
      <c r="CD480" s="5"/>
    </row>
    <row r="481" spans="41:82" x14ac:dyDescent="0.55000000000000004">
      <c r="AO481" s="2"/>
      <c r="AP481" s="4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2"/>
      <c r="BB481" s="4"/>
      <c r="BC481" s="5"/>
      <c r="BD481" s="5"/>
      <c r="BE481" s="5"/>
      <c r="BF481" s="5"/>
      <c r="BG481" s="2"/>
      <c r="BS481" s="2"/>
      <c r="BU481" s="2"/>
      <c r="CD481" s="5"/>
    </row>
    <row r="482" spans="41:82" x14ac:dyDescent="0.55000000000000004">
      <c r="AO482" s="2"/>
      <c r="AP482" s="4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2"/>
      <c r="BB482" s="4"/>
      <c r="BC482" s="5"/>
      <c r="BD482" s="5"/>
      <c r="BE482" s="5"/>
      <c r="BF482" s="5"/>
      <c r="BG482" s="2"/>
      <c r="BS482" s="2"/>
      <c r="BU482" s="2"/>
      <c r="CD482" s="5"/>
    </row>
    <row r="483" spans="41:82" x14ac:dyDescent="0.55000000000000004">
      <c r="AO483" s="2"/>
      <c r="AP483" s="4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2"/>
      <c r="BB483" s="4"/>
      <c r="BC483" s="5"/>
      <c r="BD483" s="5"/>
      <c r="BE483" s="5"/>
      <c r="BF483" s="5"/>
      <c r="BG483" s="2"/>
      <c r="BS483" s="2"/>
      <c r="BU483" s="2"/>
      <c r="CD483" s="5"/>
    </row>
    <row r="484" spans="41:82" x14ac:dyDescent="0.55000000000000004">
      <c r="AO484" s="2"/>
      <c r="AP484" s="4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2"/>
      <c r="BB484" s="4"/>
      <c r="BC484" s="5"/>
      <c r="BD484" s="5"/>
      <c r="BE484" s="5"/>
      <c r="BF484" s="5"/>
      <c r="BG484" s="2"/>
      <c r="BS484" s="2"/>
      <c r="BU484" s="2"/>
      <c r="CD484" s="5"/>
    </row>
    <row r="485" spans="41:82" x14ac:dyDescent="0.55000000000000004">
      <c r="AO485" s="2"/>
      <c r="AP485" s="4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2"/>
      <c r="BB485" s="4"/>
      <c r="BC485" s="5"/>
      <c r="BD485" s="5"/>
      <c r="BE485" s="5"/>
      <c r="BF485" s="5"/>
      <c r="BG485" s="2"/>
      <c r="BS485" s="2"/>
      <c r="BU485" s="2"/>
      <c r="CD485" s="5"/>
    </row>
    <row r="486" spans="41:82" x14ac:dyDescent="0.55000000000000004">
      <c r="AO486" s="2"/>
      <c r="AP486" s="4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2"/>
      <c r="BB486" s="4"/>
      <c r="BC486" s="5"/>
      <c r="BD486" s="5"/>
      <c r="BE486" s="5"/>
      <c r="BF486" s="5"/>
      <c r="BG486" s="2"/>
      <c r="BS486" s="2"/>
      <c r="BU486" s="2"/>
      <c r="CD486" s="5"/>
    </row>
    <row r="487" spans="41:82" x14ac:dyDescent="0.55000000000000004">
      <c r="AO487" s="2"/>
      <c r="AP487" s="4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2"/>
      <c r="BB487" s="4"/>
      <c r="BC487" s="5"/>
      <c r="BD487" s="5"/>
      <c r="BE487" s="5"/>
      <c r="BF487" s="5"/>
      <c r="BG487" s="2"/>
      <c r="BS487" s="2"/>
      <c r="BU487" s="2"/>
      <c r="CD487" s="5"/>
    </row>
    <row r="488" spans="41:82" x14ac:dyDescent="0.55000000000000004">
      <c r="AO488" s="2"/>
      <c r="AP488" s="4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2"/>
      <c r="BB488" s="4"/>
      <c r="BC488" s="5"/>
      <c r="BD488" s="5"/>
      <c r="BE488" s="5"/>
      <c r="BF488" s="5"/>
      <c r="BG488" s="2"/>
      <c r="BS488" s="2"/>
      <c r="BU488" s="2"/>
      <c r="CD488" s="5"/>
    </row>
    <row r="489" spans="41:82" x14ac:dyDescent="0.55000000000000004">
      <c r="AO489" s="2"/>
      <c r="AP489" s="4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2"/>
      <c r="BB489" s="4"/>
      <c r="BC489" s="5"/>
      <c r="BD489" s="5"/>
      <c r="BE489" s="5"/>
      <c r="BF489" s="5"/>
      <c r="BG489" s="2"/>
      <c r="BS489" s="2"/>
      <c r="BU489" s="2"/>
      <c r="CD489" s="5"/>
    </row>
    <row r="490" spans="41:82" x14ac:dyDescent="0.55000000000000004">
      <c r="AO490" s="2"/>
      <c r="AP490" s="4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2"/>
      <c r="BB490" s="4"/>
      <c r="BC490" s="5"/>
      <c r="BD490" s="5"/>
      <c r="BE490" s="5"/>
      <c r="BF490" s="5"/>
      <c r="BG490" s="2"/>
      <c r="BS490" s="2"/>
      <c r="BU490" s="2"/>
      <c r="CD490" s="5"/>
    </row>
    <row r="491" spans="41:82" x14ac:dyDescent="0.55000000000000004">
      <c r="AO491" s="2"/>
      <c r="AP491" s="4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2"/>
      <c r="BB491" s="4"/>
      <c r="BC491" s="5"/>
      <c r="BD491" s="5"/>
      <c r="BE491" s="5"/>
      <c r="BF491" s="5"/>
      <c r="BG491" s="2"/>
      <c r="BS491" s="2"/>
      <c r="BU491" s="2"/>
      <c r="CD491" s="5"/>
    </row>
    <row r="492" spans="41:82" x14ac:dyDescent="0.55000000000000004">
      <c r="AO492" s="2"/>
      <c r="AP492" s="4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2"/>
      <c r="BB492" s="4"/>
      <c r="BC492" s="5"/>
      <c r="BD492" s="5"/>
      <c r="BE492" s="5"/>
      <c r="BF492" s="5"/>
      <c r="BG492" s="2"/>
      <c r="BS492" s="2"/>
      <c r="BU492" s="2"/>
      <c r="CD492" s="5"/>
    </row>
    <row r="493" spans="41:82" x14ac:dyDescent="0.55000000000000004">
      <c r="AO493" s="2"/>
      <c r="AP493" s="4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2"/>
      <c r="BB493" s="4"/>
      <c r="BC493" s="5"/>
      <c r="BD493" s="5"/>
      <c r="BE493" s="5"/>
      <c r="BF493" s="5"/>
      <c r="BG493" s="2"/>
      <c r="BS493" s="2"/>
      <c r="BU493" s="2"/>
      <c r="CD493" s="5"/>
    </row>
    <row r="494" spans="41:82" x14ac:dyDescent="0.55000000000000004">
      <c r="AO494" s="2"/>
      <c r="AP494" s="4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2"/>
      <c r="BB494" s="4"/>
      <c r="BC494" s="5"/>
      <c r="BD494" s="5"/>
      <c r="BE494" s="5"/>
      <c r="BF494" s="5"/>
      <c r="BG494" s="2"/>
      <c r="BS494" s="2"/>
      <c r="BU494" s="2"/>
      <c r="CD494" s="5"/>
    </row>
    <row r="495" spans="41:82" x14ac:dyDescent="0.55000000000000004">
      <c r="AO495" s="2"/>
      <c r="AP495" s="4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2"/>
      <c r="BB495" s="4"/>
      <c r="BC495" s="5"/>
      <c r="BD495" s="5"/>
      <c r="BE495" s="5"/>
      <c r="BF495" s="5"/>
      <c r="BG495" s="2"/>
      <c r="BS495" s="2"/>
      <c r="BU495" s="2"/>
      <c r="CD495" s="5"/>
    </row>
    <row r="496" spans="41:82" x14ac:dyDescent="0.55000000000000004">
      <c r="AO496" s="2"/>
      <c r="AP496" s="4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2"/>
      <c r="BB496" s="4"/>
      <c r="BC496" s="5"/>
      <c r="BD496" s="5"/>
      <c r="BE496" s="5"/>
      <c r="BF496" s="5"/>
      <c r="BG496" s="2"/>
      <c r="BS496" s="2"/>
      <c r="BU496" s="2"/>
      <c r="CD496" s="5"/>
    </row>
    <row r="497" spans="41:82" x14ac:dyDescent="0.55000000000000004">
      <c r="AO497" s="2"/>
      <c r="AP497" s="4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2"/>
      <c r="BB497" s="4"/>
      <c r="BC497" s="5"/>
      <c r="BD497" s="5"/>
      <c r="BE497" s="5"/>
      <c r="BF497" s="5"/>
      <c r="BG497" s="2"/>
      <c r="BS497" s="2"/>
      <c r="BU497" s="2"/>
      <c r="CD497" s="5"/>
    </row>
    <row r="498" spans="41:82" x14ac:dyDescent="0.55000000000000004">
      <c r="AO498" s="2"/>
      <c r="AP498" s="4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2"/>
      <c r="BB498" s="4"/>
      <c r="BC498" s="5"/>
      <c r="BD498" s="5"/>
      <c r="BE498" s="5"/>
      <c r="BF498" s="5"/>
      <c r="BG498" s="2"/>
      <c r="BS498" s="2"/>
      <c r="BU498" s="2"/>
      <c r="CD498" s="5"/>
    </row>
    <row r="499" spans="41:82" x14ac:dyDescent="0.55000000000000004">
      <c r="AO499" s="2"/>
      <c r="AP499" s="4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2"/>
      <c r="BB499" s="4"/>
      <c r="BC499" s="5"/>
      <c r="BD499" s="5"/>
      <c r="BE499" s="5"/>
      <c r="BF499" s="5"/>
      <c r="BG499" s="2"/>
      <c r="BS499" s="2"/>
      <c r="BU499" s="2"/>
      <c r="CD499" s="5"/>
    </row>
    <row r="500" spans="41:82" x14ac:dyDescent="0.55000000000000004">
      <c r="AO500" s="2"/>
      <c r="AP500" s="4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2"/>
      <c r="BB500" s="4"/>
      <c r="BC500" s="5"/>
      <c r="BD500" s="5"/>
      <c r="BE500" s="5"/>
      <c r="BF500" s="5"/>
      <c r="BG500" s="2"/>
      <c r="BS500" s="2"/>
      <c r="BU500" s="2"/>
      <c r="CD500" s="5"/>
    </row>
    <row r="501" spans="41:82" x14ac:dyDescent="0.55000000000000004">
      <c r="AO501" s="2"/>
      <c r="AP501" s="4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2"/>
      <c r="BB501" s="4"/>
      <c r="BC501" s="5"/>
      <c r="BD501" s="5"/>
      <c r="BE501" s="5"/>
      <c r="BF501" s="5"/>
      <c r="BG501" s="2"/>
      <c r="BS501" s="2"/>
      <c r="BU501" s="2"/>
      <c r="CD501" s="5"/>
    </row>
    <row r="502" spans="41:82" x14ac:dyDescent="0.55000000000000004">
      <c r="AO502" s="2"/>
      <c r="AP502" s="4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2"/>
      <c r="BB502" s="4"/>
      <c r="BC502" s="5"/>
      <c r="BD502" s="5"/>
      <c r="BE502" s="5"/>
      <c r="BF502" s="5"/>
      <c r="BG502" s="2"/>
      <c r="BS502" s="2"/>
      <c r="BU502" s="2"/>
      <c r="CD502" s="5"/>
    </row>
    <row r="503" spans="41:82" x14ac:dyDescent="0.55000000000000004">
      <c r="AO503" s="2"/>
      <c r="AP503" s="4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2"/>
      <c r="BB503" s="4"/>
      <c r="BC503" s="5"/>
      <c r="BD503" s="5"/>
      <c r="BE503" s="5"/>
      <c r="BF503" s="5"/>
      <c r="BG503" s="2"/>
      <c r="BS503" s="2"/>
      <c r="BU503" s="2"/>
      <c r="CD503" s="5"/>
    </row>
    <row r="504" spans="41:82" x14ac:dyDescent="0.55000000000000004">
      <c r="AO504" s="2"/>
      <c r="AP504" s="4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2"/>
      <c r="BB504" s="4"/>
      <c r="BC504" s="5"/>
      <c r="BD504" s="5"/>
      <c r="BE504" s="5"/>
      <c r="BF504" s="5"/>
      <c r="BG504" s="2"/>
      <c r="BS504" s="2"/>
      <c r="BU504" s="2"/>
      <c r="CD504" s="5"/>
    </row>
    <row r="505" spans="41:82" x14ac:dyDescent="0.55000000000000004">
      <c r="AO505" s="2"/>
      <c r="AP505" s="4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2"/>
      <c r="BB505" s="4"/>
      <c r="BC505" s="5"/>
      <c r="BD505" s="5"/>
      <c r="BE505" s="5"/>
      <c r="BF505" s="5"/>
      <c r="BG505" s="2"/>
      <c r="BS505" s="2"/>
      <c r="BU505" s="2"/>
      <c r="CD505" s="5"/>
    </row>
    <row r="506" spans="41:82" x14ac:dyDescent="0.55000000000000004">
      <c r="AO506" s="2"/>
      <c r="AP506" s="4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2"/>
      <c r="BB506" s="4"/>
      <c r="BC506" s="5"/>
      <c r="BD506" s="5"/>
      <c r="BE506" s="5"/>
      <c r="BF506" s="5"/>
      <c r="BG506" s="2"/>
      <c r="BS506" s="2"/>
      <c r="BU506" s="2"/>
      <c r="CD506" s="5"/>
    </row>
    <row r="507" spans="41:82" x14ac:dyDescent="0.55000000000000004">
      <c r="AO507" s="2"/>
      <c r="AP507" s="4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2"/>
      <c r="BB507" s="4"/>
      <c r="BC507" s="5"/>
      <c r="BD507" s="5"/>
      <c r="BE507" s="5"/>
      <c r="BF507" s="5"/>
      <c r="BG507" s="2"/>
      <c r="BS507" s="2"/>
      <c r="BU507" s="2"/>
      <c r="CD507" s="5"/>
    </row>
    <row r="508" spans="41:82" x14ac:dyDescent="0.55000000000000004">
      <c r="AO508" s="2"/>
      <c r="AP508" s="4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2"/>
      <c r="BB508" s="4"/>
      <c r="BC508" s="5"/>
      <c r="BD508" s="5"/>
      <c r="BE508" s="5"/>
      <c r="BF508" s="5"/>
      <c r="BG508" s="2"/>
      <c r="BS508" s="2"/>
      <c r="BU508" s="2"/>
      <c r="CD508" s="5"/>
    </row>
    <row r="509" spans="41:82" x14ac:dyDescent="0.55000000000000004">
      <c r="AO509" s="2"/>
      <c r="AP509" s="4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2"/>
      <c r="BB509" s="4"/>
      <c r="BC509" s="5"/>
      <c r="BD509" s="5"/>
      <c r="BE509" s="5"/>
      <c r="BF509" s="5"/>
      <c r="BG509" s="2"/>
      <c r="BS509" s="2"/>
      <c r="BU509" s="2"/>
      <c r="CD509" s="5"/>
    </row>
    <row r="510" spans="41:82" x14ac:dyDescent="0.55000000000000004">
      <c r="AO510" s="2"/>
      <c r="AP510" s="4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2"/>
      <c r="BB510" s="4"/>
      <c r="BC510" s="5"/>
      <c r="BD510" s="5"/>
      <c r="BE510" s="5"/>
      <c r="BF510" s="5"/>
      <c r="BG510" s="2"/>
      <c r="BS510" s="2"/>
      <c r="BU510" s="2"/>
      <c r="CD510" s="5"/>
    </row>
    <row r="511" spans="41:82" x14ac:dyDescent="0.55000000000000004">
      <c r="AO511" s="2"/>
      <c r="AP511" s="4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2"/>
      <c r="BB511" s="4"/>
      <c r="BC511" s="5"/>
      <c r="BD511" s="5"/>
      <c r="BE511" s="5"/>
      <c r="BF511" s="5"/>
      <c r="BG511" s="2"/>
      <c r="BS511" s="2"/>
      <c r="BU511" s="2"/>
      <c r="CD511" s="5"/>
    </row>
    <row r="512" spans="41:82" x14ac:dyDescent="0.55000000000000004">
      <c r="AO512" s="2"/>
      <c r="AP512" s="4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2"/>
      <c r="BB512" s="4"/>
      <c r="BC512" s="5"/>
      <c r="BD512" s="5"/>
      <c r="BE512" s="5"/>
      <c r="BF512" s="5"/>
      <c r="BG512" s="2"/>
      <c r="BS512" s="2"/>
      <c r="BU512" s="2"/>
      <c r="CD512" s="5"/>
    </row>
    <row r="513" spans="41:82" x14ac:dyDescent="0.55000000000000004">
      <c r="AO513" s="2"/>
      <c r="AP513" s="4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2"/>
      <c r="BB513" s="4"/>
      <c r="BC513" s="5"/>
      <c r="BD513" s="5"/>
      <c r="BE513" s="5"/>
      <c r="BF513" s="5"/>
      <c r="BG513" s="2"/>
      <c r="BS513" s="2"/>
      <c r="BU513" s="2"/>
      <c r="CD513" s="5"/>
    </row>
    <row r="514" spans="41:82" x14ac:dyDescent="0.55000000000000004">
      <c r="AO514" s="2"/>
      <c r="AP514" s="4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2"/>
      <c r="BB514" s="4"/>
      <c r="BC514" s="5"/>
      <c r="BD514" s="5"/>
      <c r="BE514" s="5"/>
      <c r="BF514" s="5"/>
      <c r="BG514" s="2"/>
      <c r="BS514" s="2"/>
      <c r="BU514" s="2"/>
      <c r="CD514" s="5"/>
    </row>
    <row r="515" spans="41:82" x14ac:dyDescent="0.55000000000000004">
      <c r="AO515" s="2"/>
      <c r="AP515" s="4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2"/>
      <c r="BB515" s="4"/>
      <c r="BC515" s="5"/>
      <c r="BD515" s="5"/>
      <c r="BE515" s="5"/>
      <c r="BF515" s="5"/>
      <c r="BG515" s="2"/>
      <c r="BS515" s="2"/>
      <c r="BU515" s="2"/>
      <c r="CD515" s="5"/>
    </row>
    <row r="516" spans="41:82" x14ac:dyDescent="0.55000000000000004">
      <c r="AO516" s="2"/>
      <c r="AP516" s="4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2"/>
      <c r="BB516" s="4"/>
      <c r="BC516" s="5"/>
      <c r="BD516" s="5"/>
      <c r="BE516" s="5"/>
      <c r="BF516" s="5"/>
      <c r="BG516" s="2"/>
      <c r="BS516" s="2"/>
      <c r="BU516" s="2"/>
      <c r="CD516" s="5"/>
    </row>
    <row r="517" spans="41:82" x14ac:dyDescent="0.55000000000000004">
      <c r="AO517" s="2"/>
      <c r="AP517" s="4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2"/>
      <c r="BB517" s="4"/>
      <c r="BC517" s="5"/>
      <c r="BD517" s="5"/>
      <c r="BE517" s="5"/>
      <c r="BF517" s="5"/>
      <c r="BG517" s="2"/>
      <c r="BS517" s="2"/>
      <c r="BU517" s="2"/>
      <c r="CD517" s="5"/>
    </row>
    <row r="518" spans="41:82" x14ac:dyDescent="0.55000000000000004">
      <c r="AO518" s="2"/>
      <c r="AP518" s="4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2"/>
      <c r="BB518" s="4"/>
      <c r="BC518" s="5"/>
      <c r="BD518" s="5"/>
      <c r="BE518" s="5"/>
      <c r="BF518" s="5"/>
      <c r="BG518" s="2"/>
      <c r="BS518" s="2"/>
      <c r="BU518" s="2"/>
      <c r="CD518" s="5"/>
    </row>
    <row r="519" spans="41:82" x14ac:dyDescent="0.55000000000000004">
      <c r="AO519" s="2"/>
      <c r="AP519" s="4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2"/>
      <c r="BB519" s="4"/>
      <c r="BC519" s="5"/>
      <c r="BD519" s="5"/>
      <c r="BE519" s="5"/>
      <c r="BF519" s="5"/>
      <c r="BG519" s="2"/>
      <c r="BS519" s="2"/>
      <c r="BU519" s="2"/>
      <c r="CD519" s="5"/>
    </row>
    <row r="520" spans="41:82" x14ac:dyDescent="0.55000000000000004">
      <c r="AO520" s="2"/>
      <c r="AP520" s="4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2"/>
      <c r="BB520" s="4"/>
      <c r="BC520" s="5"/>
      <c r="BD520" s="5"/>
      <c r="BE520" s="5"/>
      <c r="BF520" s="5"/>
      <c r="BG520" s="2"/>
      <c r="BS520" s="2"/>
      <c r="BU520" s="2"/>
      <c r="CD520" s="5"/>
    </row>
    <row r="521" spans="41:82" x14ac:dyDescent="0.55000000000000004">
      <c r="AO521" s="2"/>
      <c r="AP521" s="4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2"/>
      <c r="BB521" s="4"/>
      <c r="BC521" s="5"/>
      <c r="BD521" s="5"/>
      <c r="BE521" s="5"/>
      <c r="BF521" s="5"/>
      <c r="BG521" s="2"/>
      <c r="BS521" s="2"/>
      <c r="BU521" s="2"/>
      <c r="CD521" s="5"/>
    </row>
    <row r="522" spans="41:82" x14ac:dyDescent="0.55000000000000004">
      <c r="AO522" s="2"/>
      <c r="AP522" s="4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2"/>
      <c r="BB522" s="4"/>
      <c r="BC522" s="5"/>
      <c r="BD522" s="5"/>
      <c r="BE522" s="5"/>
      <c r="BF522" s="5"/>
      <c r="BG522" s="2"/>
      <c r="BS522" s="2"/>
      <c r="BU522" s="2"/>
      <c r="CD522" s="5"/>
    </row>
    <row r="523" spans="41:82" x14ac:dyDescent="0.55000000000000004">
      <c r="AO523" s="2"/>
      <c r="AP523" s="4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2"/>
      <c r="BB523" s="4"/>
      <c r="BC523" s="5"/>
      <c r="BD523" s="5"/>
      <c r="BE523" s="5"/>
      <c r="BF523" s="5"/>
      <c r="BG523" s="2"/>
      <c r="BS523" s="2"/>
      <c r="BU523" s="2"/>
      <c r="CD523" s="5"/>
    </row>
    <row r="524" spans="41:82" x14ac:dyDescent="0.55000000000000004">
      <c r="AO524" s="2"/>
      <c r="AP524" s="4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2"/>
      <c r="BB524" s="4"/>
      <c r="BC524" s="5"/>
      <c r="BD524" s="5"/>
      <c r="BE524" s="5"/>
      <c r="BF524" s="5"/>
      <c r="BG524" s="2"/>
      <c r="BS524" s="2"/>
      <c r="BU524" s="2"/>
      <c r="CD524" s="5"/>
    </row>
    <row r="525" spans="41:82" x14ac:dyDescent="0.55000000000000004">
      <c r="AO525" s="2"/>
      <c r="AP525" s="4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2"/>
      <c r="BB525" s="4"/>
      <c r="BC525" s="5"/>
      <c r="BD525" s="5"/>
      <c r="BE525" s="5"/>
      <c r="BF525" s="5"/>
      <c r="BG525" s="2"/>
      <c r="BS525" s="2"/>
      <c r="BU525" s="2"/>
      <c r="CD525" s="5"/>
    </row>
    <row r="526" spans="41:82" x14ac:dyDescent="0.55000000000000004">
      <c r="AO526" s="2"/>
      <c r="AP526" s="4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2"/>
      <c r="BB526" s="4"/>
      <c r="BC526" s="5"/>
      <c r="BD526" s="5"/>
      <c r="BE526" s="5"/>
      <c r="BF526" s="5"/>
      <c r="BG526" s="2"/>
      <c r="BS526" s="2"/>
      <c r="BU526" s="2"/>
      <c r="CD526" s="5"/>
    </row>
    <row r="527" spans="41:82" x14ac:dyDescent="0.55000000000000004">
      <c r="AO527" s="2"/>
      <c r="AP527" s="4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2"/>
      <c r="BB527" s="4"/>
      <c r="BC527" s="5"/>
      <c r="BD527" s="5"/>
      <c r="BE527" s="5"/>
      <c r="BF527" s="5"/>
      <c r="BG527" s="2"/>
      <c r="BS527" s="2"/>
      <c r="BU527" s="2"/>
      <c r="CD527" s="5"/>
    </row>
    <row r="528" spans="41:82" x14ac:dyDescent="0.55000000000000004">
      <c r="AO528" s="2"/>
      <c r="AP528" s="4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2"/>
      <c r="BB528" s="4"/>
      <c r="BC528" s="5"/>
      <c r="BD528" s="5"/>
      <c r="BE528" s="5"/>
      <c r="BF528" s="5"/>
      <c r="BG528" s="2"/>
      <c r="BS528" s="2"/>
      <c r="BU528" s="2"/>
      <c r="CD528" s="5"/>
    </row>
    <row r="529" spans="41:82" x14ac:dyDescent="0.55000000000000004">
      <c r="AO529" s="2"/>
      <c r="AP529" s="4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2"/>
      <c r="BB529" s="4"/>
      <c r="BC529" s="5"/>
      <c r="BD529" s="5"/>
      <c r="BE529" s="5"/>
      <c r="BF529" s="5"/>
      <c r="BG529" s="2"/>
      <c r="BS529" s="2"/>
      <c r="BU529" s="2"/>
      <c r="CD529" s="5"/>
    </row>
    <row r="530" spans="41:82" x14ac:dyDescent="0.55000000000000004">
      <c r="AO530" s="2"/>
      <c r="AP530" s="4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2"/>
      <c r="BB530" s="4"/>
      <c r="BC530" s="5"/>
      <c r="BD530" s="5"/>
      <c r="BE530" s="5"/>
      <c r="BF530" s="5"/>
      <c r="BG530" s="2"/>
      <c r="BS530" s="2"/>
      <c r="BU530" s="2"/>
      <c r="CD530" s="5"/>
    </row>
    <row r="531" spans="41:82" x14ac:dyDescent="0.55000000000000004">
      <c r="AO531" s="2"/>
      <c r="AP531" s="4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2"/>
      <c r="BB531" s="4"/>
      <c r="BC531" s="5"/>
      <c r="BD531" s="5"/>
      <c r="BE531" s="5"/>
      <c r="BF531" s="5"/>
      <c r="BG531" s="2"/>
      <c r="BS531" s="2"/>
      <c r="BU531" s="2"/>
      <c r="CD531" s="5"/>
    </row>
    <row r="532" spans="41:82" x14ac:dyDescent="0.55000000000000004">
      <c r="AO532" s="2"/>
      <c r="AP532" s="4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2"/>
      <c r="BB532" s="4"/>
      <c r="BC532" s="5"/>
      <c r="BD532" s="5"/>
      <c r="BE532" s="5"/>
      <c r="BF532" s="5"/>
      <c r="BG532" s="2"/>
      <c r="BS532" s="2"/>
      <c r="BU532" s="2"/>
      <c r="CD532" s="5"/>
    </row>
    <row r="533" spans="41:82" x14ac:dyDescent="0.55000000000000004">
      <c r="AO533" s="2"/>
      <c r="AP533" s="4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2"/>
      <c r="BB533" s="4"/>
      <c r="BC533" s="5"/>
      <c r="BD533" s="5"/>
      <c r="BE533" s="5"/>
      <c r="BF533" s="5"/>
      <c r="BG533" s="2"/>
      <c r="BS533" s="2"/>
      <c r="BU533" s="2"/>
      <c r="CD533" s="5"/>
    </row>
    <row r="534" spans="41:82" x14ac:dyDescent="0.55000000000000004">
      <c r="AO534" s="2"/>
      <c r="AP534" s="4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2"/>
      <c r="BB534" s="4"/>
      <c r="BC534" s="5"/>
      <c r="BD534" s="5"/>
      <c r="BE534" s="5"/>
      <c r="BF534" s="5"/>
      <c r="BG534" s="2"/>
      <c r="BS534" s="2"/>
      <c r="BU534" s="2"/>
      <c r="CD534" s="5"/>
    </row>
    <row r="535" spans="41:82" x14ac:dyDescent="0.55000000000000004">
      <c r="AO535" s="2"/>
      <c r="AP535" s="4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2"/>
      <c r="BB535" s="4"/>
      <c r="BC535" s="5"/>
      <c r="BD535" s="5"/>
      <c r="BE535" s="5"/>
      <c r="BF535" s="5"/>
      <c r="BG535" s="2"/>
      <c r="BS535" s="2"/>
      <c r="BU535" s="2"/>
      <c r="CD535" s="5"/>
    </row>
    <row r="536" spans="41:82" x14ac:dyDescent="0.55000000000000004">
      <c r="AO536" s="2"/>
      <c r="AP536" s="4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2"/>
      <c r="BB536" s="4"/>
      <c r="BC536" s="5"/>
      <c r="BD536" s="5"/>
      <c r="BE536" s="5"/>
      <c r="BF536" s="5"/>
      <c r="BG536" s="2"/>
      <c r="BS536" s="2"/>
      <c r="BU536" s="2"/>
      <c r="CD536" s="5"/>
    </row>
    <row r="537" spans="41:82" x14ac:dyDescent="0.55000000000000004">
      <c r="AO537" s="2"/>
      <c r="AP537" s="4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2"/>
      <c r="BB537" s="4"/>
      <c r="BC537" s="5"/>
      <c r="BD537" s="5"/>
      <c r="BE537" s="5"/>
      <c r="BF537" s="5"/>
      <c r="BG537" s="2"/>
      <c r="BS537" s="2"/>
      <c r="BU537" s="2"/>
      <c r="CD537" s="5"/>
    </row>
    <row r="538" spans="41:82" x14ac:dyDescent="0.55000000000000004">
      <c r="AO538" s="2"/>
      <c r="AP538" s="4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2"/>
      <c r="BB538" s="4"/>
      <c r="BC538" s="5"/>
      <c r="BD538" s="5"/>
      <c r="BE538" s="5"/>
      <c r="BF538" s="5"/>
      <c r="BG538" s="2"/>
      <c r="BS538" s="2"/>
      <c r="BU538" s="2"/>
      <c r="CD538" s="5"/>
    </row>
    <row r="539" spans="41:82" x14ac:dyDescent="0.55000000000000004">
      <c r="AO539" s="2"/>
      <c r="AP539" s="4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2"/>
      <c r="BB539" s="4"/>
      <c r="BC539" s="5"/>
      <c r="BD539" s="5"/>
      <c r="BE539" s="5"/>
      <c r="BF539" s="5"/>
      <c r="BG539" s="2"/>
      <c r="BS539" s="2"/>
      <c r="BU539" s="2"/>
      <c r="CD539" s="5"/>
    </row>
    <row r="540" spans="41:82" x14ac:dyDescent="0.55000000000000004">
      <c r="AO540" s="2"/>
      <c r="AP540" s="4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2"/>
      <c r="BB540" s="4"/>
      <c r="BC540" s="5"/>
      <c r="BD540" s="5"/>
      <c r="BE540" s="5"/>
      <c r="BF540" s="5"/>
      <c r="BG540" s="2"/>
      <c r="BS540" s="2"/>
      <c r="BU540" s="2"/>
      <c r="CD540" s="5"/>
    </row>
    <row r="541" spans="41:82" x14ac:dyDescent="0.55000000000000004">
      <c r="AO541" s="2"/>
      <c r="AP541" s="4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2"/>
      <c r="BB541" s="4"/>
      <c r="BC541" s="5"/>
      <c r="BD541" s="5"/>
      <c r="BE541" s="5"/>
      <c r="BF541" s="5"/>
      <c r="BG541" s="2"/>
      <c r="BS541" s="2"/>
      <c r="BU541" s="2"/>
      <c r="CD541" s="5"/>
    </row>
    <row r="542" spans="41:82" x14ac:dyDescent="0.55000000000000004">
      <c r="AO542" s="2"/>
      <c r="AP542" s="4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2"/>
      <c r="BB542" s="4"/>
      <c r="BC542" s="5"/>
      <c r="BD542" s="5"/>
      <c r="BE542" s="5"/>
      <c r="BF542" s="5"/>
      <c r="BG542" s="2"/>
      <c r="BS542" s="2"/>
      <c r="BU542" s="2"/>
      <c r="CD542" s="5"/>
    </row>
    <row r="543" spans="41:82" x14ac:dyDescent="0.55000000000000004">
      <c r="AO543" s="2"/>
      <c r="AP543" s="4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2"/>
      <c r="BB543" s="4"/>
      <c r="BC543" s="5"/>
      <c r="BD543" s="5"/>
      <c r="BE543" s="5"/>
      <c r="BF543" s="5"/>
      <c r="BG543" s="2"/>
      <c r="BS543" s="2"/>
      <c r="BU543" s="2"/>
      <c r="CD543" s="5"/>
    </row>
    <row r="544" spans="41:82" x14ac:dyDescent="0.55000000000000004">
      <c r="AO544" s="2"/>
      <c r="AP544" s="4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2"/>
      <c r="BB544" s="4"/>
      <c r="BC544" s="5"/>
      <c r="BD544" s="5"/>
      <c r="BE544" s="5"/>
      <c r="BF544" s="5"/>
      <c r="BG544" s="2"/>
      <c r="BS544" s="2"/>
      <c r="BU544" s="2"/>
      <c r="CD544" s="5"/>
    </row>
    <row r="545" spans="41:82" x14ac:dyDescent="0.55000000000000004">
      <c r="AO545" s="2"/>
      <c r="AP545" s="4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2"/>
      <c r="BB545" s="4"/>
      <c r="BC545" s="5"/>
      <c r="BD545" s="5"/>
      <c r="BE545" s="5"/>
      <c r="BF545" s="5"/>
      <c r="BG545" s="2"/>
      <c r="BS545" s="2"/>
      <c r="BU545" s="2"/>
      <c r="CD545" s="5"/>
    </row>
    <row r="546" spans="41:82" x14ac:dyDescent="0.55000000000000004">
      <c r="AO546" s="2"/>
      <c r="AP546" s="4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2"/>
      <c r="BB546" s="4"/>
      <c r="BC546" s="5"/>
      <c r="BD546" s="5"/>
      <c r="BE546" s="5"/>
      <c r="BF546" s="5"/>
      <c r="BG546" s="2"/>
      <c r="BS546" s="2"/>
      <c r="BU546" s="2"/>
      <c r="CD546" s="5"/>
    </row>
    <row r="547" spans="41:82" x14ac:dyDescent="0.55000000000000004">
      <c r="AO547" s="2"/>
      <c r="AP547" s="4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2"/>
      <c r="BB547" s="4"/>
      <c r="BC547" s="5"/>
      <c r="BD547" s="5"/>
      <c r="BE547" s="5"/>
      <c r="BF547" s="5"/>
      <c r="BG547" s="2"/>
      <c r="BS547" s="2"/>
      <c r="BU547" s="2"/>
      <c r="CD547" s="5"/>
    </row>
    <row r="548" spans="41:82" x14ac:dyDescent="0.55000000000000004">
      <c r="AO548" s="2"/>
      <c r="AP548" s="4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2"/>
      <c r="BB548" s="4"/>
      <c r="BC548" s="5"/>
      <c r="BD548" s="5"/>
      <c r="BE548" s="5"/>
      <c r="BF548" s="5"/>
      <c r="BG548" s="2"/>
      <c r="BS548" s="2"/>
      <c r="BU548" s="2"/>
      <c r="CD548" s="5"/>
    </row>
    <row r="549" spans="41:82" x14ac:dyDescent="0.55000000000000004">
      <c r="AO549" s="2"/>
      <c r="AP549" s="4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2"/>
      <c r="BB549" s="4"/>
      <c r="BC549" s="5"/>
      <c r="BD549" s="5"/>
      <c r="BE549" s="5"/>
      <c r="BF549" s="5"/>
      <c r="BG549" s="2"/>
      <c r="BS549" s="2"/>
      <c r="BU549" s="2"/>
      <c r="CD549" s="5"/>
    </row>
    <row r="550" spans="41:82" x14ac:dyDescent="0.55000000000000004">
      <c r="AO550" s="2"/>
      <c r="AP550" s="4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2"/>
      <c r="BB550" s="4"/>
      <c r="BC550" s="5"/>
      <c r="BD550" s="5"/>
      <c r="BE550" s="5"/>
      <c r="BF550" s="5"/>
      <c r="BG550" s="2"/>
      <c r="BS550" s="2"/>
      <c r="BU550" s="2"/>
      <c r="CD550" s="5"/>
    </row>
    <row r="551" spans="41:82" x14ac:dyDescent="0.55000000000000004">
      <c r="AO551" s="2"/>
      <c r="AP551" s="4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2"/>
      <c r="BB551" s="4"/>
      <c r="BC551" s="5"/>
      <c r="BD551" s="5"/>
      <c r="BE551" s="5"/>
      <c r="BF551" s="5"/>
      <c r="BG551" s="2"/>
      <c r="BS551" s="2"/>
      <c r="BU551" s="2"/>
      <c r="CD551" s="5"/>
    </row>
    <row r="552" spans="41:82" x14ac:dyDescent="0.55000000000000004">
      <c r="AO552" s="2"/>
      <c r="AP552" s="4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2"/>
      <c r="BB552" s="4"/>
      <c r="BC552" s="5"/>
      <c r="BD552" s="5"/>
      <c r="BE552" s="5"/>
      <c r="BF552" s="5"/>
      <c r="BG552" s="2"/>
      <c r="BS552" s="2"/>
      <c r="BU552" s="2"/>
      <c r="CD552" s="5"/>
    </row>
    <row r="553" spans="41:82" x14ac:dyDescent="0.55000000000000004">
      <c r="AO553" s="2"/>
      <c r="AP553" s="4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2"/>
      <c r="BB553" s="4"/>
      <c r="BC553" s="5"/>
      <c r="BD553" s="5"/>
      <c r="BE553" s="5"/>
      <c r="BF553" s="5"/>
      <c r="BG553" s="2"/>
      <c r="BS553" s="2"/>
      <c r="BU553" s="2"/>
      <c r="CD553" s="5"/>
    </row>
    <row r="554" spans="41:82" x14ac:dyDescent="0.55000000000000004">
      <c r="AO554" s="2"/>
      <c r="AP554" s="4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2"/>
      <c r="BB554" s="4"/>
      <c r="BC554" s="5"/>
      <c r="BD554" s="5"/>
      <c r="BE554" s="5"/>
      <c r="BF554" s="5"/>
      <c r="BG554" s="2"/>
      <c r="BS554" s="2"/>
      <c r="BU554" s="2"/>
      <c r="CD554" s="5"/>
    </row>
    <row r="555" spans="41:82" x14ac:dyDescent="0.55000000000000004">
      <c r="AO555" s="2"/>
      <c r="AP555" s="4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2"/>
      <c r="BB555" s="4"/>
      <c r="BC555" s="5"/>
      <c r="BD555" s="5"/>
      <c r="BE555" s="5"/>
      <c r="BF555" s="5"/>
      <c r="BG555" s="2"/>
      <c r="BS555" s="2"/>
      <c r="BU555" s="2"/>
      <c r="CD555" s="5"/>
    </row>
    <row r="556" spans="41:82" x14ac:dyDescent="0.55000000000000004">
      <c r="AO556" s="2"/>
      <c r="AP556" s="4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2"/>
      <c r="BB556" s="4"/>
      <c r="BC556" s="5"/>
      <c r="BD556" s="5"/>
      <c r="BE556" s="5"/>
      <c r="BF556" s="5"/>
      <c r="BG556" s="2"/>
      <c r="BS556" s="2"/>
      <c r="BU556" s="2"/>
      <c r="CD556" s="5"/>
    </row>
    <row r="557" spans="41:82" x14ac:dyDescent="0.55000000000000004">
      <c r="AO557" s="2"/>
      <c r="AP557" s="4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2"/>
      <c r="BB557" s="4"/>
      <c r="BC557" s="5"/>
      <c r="BD557" s="5"/>
      <c r="BE557" s="5"/>
      <c r="BF557" s="5"/>
      <c r="BG557" s="2"/>
      <c r="BS557" s="2"/>
      <c r="BU557" s="2"/>
      <c r="CD557" s="5"/>
    </row>
    <row r="558" spans="41:82" x14ac:dyDescent="0.55000000000000004">
      <c r="AO558" s="2"/>
      <c r="AP558" s="4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2"/>
      <c r="BB558" s="4"/>
      <c r="BC558" s="5"/>
      <c r="BD558" s="5"/>
      <c r="BE558" s="5"/>
      <c r="BF558" s="5"/>
      <c r="BG558" s="2"/>
      <c r="BS558" s="2"/>
      <c r="BU558" s="2"/>
      <c r="CD558" s="5"/>
    </row>
    <row r="559" spans="41:82" x14ac:dyDescent="0.55000000000000004">
      <c r="AO559" s="2"/>
      <c r="AP559" s="4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2"/>
      <c r="BB559" s="4"/>
      <c r="BC559" s="5"/>
      <c r="BD559" s="5"/>
      <c r="BE559" s="5"/>
      <c r="BF559" s="5"/>
      <c r="BG559" s="2"/>
      <c r="BS559" s="2"/>
      <c r="BU559" s="2"/>
      <c r="CD559" s="5"/>
    </row>
    <row r="560" spans="41:82" x14ac:dyDescent="0.55000000000000004">
      <c r="AO560" s="2"/>
      <c r="AP560" s="4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2"/>
      <c r="BB560" s="4"/>
      <c r="BC560" s="5"/>
      <c r="BD560" s="5"/>
      <c r="BE560" s="5"/>
      <c r="BF560" s="5"/>
      <c r="BG560" s="2"/>
      <c r="BS560" s="2"/>
      <c r="BU560" s="2"/>
      <c r="CD560" s="5"/>
    </row>
    <row r="561" spans="41:82" x14ac:dyDescent="0.55000000000000004">
      <c r="AO561" s="2"/>
      <c r="AP561" s="4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2"/>
      <c r="BB561" s="4"/>
      <c r="BC561" s="5"/>
      <c r="BD561" s="5"/>
      <c r="BE561" s="5"/>
      <c r="BF561" s="5"/>
      <c r="BG561" s="2"/>
      <c r="BS561" s="2"/>
      <c r="BU561" s="2"/>
      <c r="CD561" s="5"/>
    </row>
    <row r="562" spans="41:82" x14ac:dyDescent="0.55000000000000004">
      <c r="AO562" s="2"/>
      <c r="AP562" s="4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2"/>
      <c r="BB562" s="4"/>
      <c r="BC562" s="5"/>
      <c r="BD562" s="5"/>
      <c r="BE562" s="5"/>
      <c r="BF562" s="5"/>
      <c r="BG562" s="2"/>
      <c r="BS562" s="2"/>
      <c r="BU562" s="2"/>
      <c r="CD562" s="5"/>
    </row>
    <row r="563" spans="41:82" x14ac:dyDescent="0.55000000000000004">
      <c r="AO563" s="2"/>
      <c r="AP563" s="4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2"/>
      <c r="BB563" s="4"/>
      <c r="BC563" s="5"/>
      <c r="BD563" s="5"/>
      <c r="BE563" s="5"/>
      <c r="BF563" s="5"/>
      <c r="BG563" s="2"/>
      <c r="BS563" s="2"/>
      <c r="BU563" s="2"/>
      <c r="CD563" s="5"/>
    </row>
    <row r="564" spans="41:82" x14ac:dyDescent="0.55000000000000004">
      <c r="AO564" s="2"/>
      <c r="AP564" s="4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2"/>
      <c r="BB564" s="4"/>
      <c r="BC564" s="5"/>
      <c r="BD564" s="5"/>
      <c r="BE564" s="5"/>
      <c r="BF564" s="5"/>
      <c r="BG564" s="2"/>
      <c r="BS564" s="2"/>
      <c r="BU564" s="2"/>
      <c r="CD564" s="5"/>
    </row>
    <row r="565" spans="41:82" x14ac:dyDescent="0.55000000000000004">
      <c r="AO565" s="2"/>
      <c r="AP565" s="4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2"/>
      <c r="BB565" s="4"/>
      <c r="BC565" s="5"/>
      <c r="BD565" s="5"/>
      <c r="BE565" s="5"/>
      <c r="BF565" s="5"/>
      <c r="BG565" s="2"/>
      <c r="BS565" s="2"/>
      <c r="BU565" s="2"/>
      <c r="CD565" s="5"/>
    </row>
    <row r="566" spans="41:82" x14ac:dyDescent="0.55000000000000004">
      <c r="AO566" s="2"/>
      <c r="AP566" s="4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2"/>
      <c r="BB566" s="4"/>
      <c r="BC566" s="5"/>
      <c r="BD566" s="5"/>
      <c r="BE566" s="5"/>
      <c r="BF566" s="5"/>
      <c r="BG566" s="2"/>
      <c r="BS566" s="2"/>
      <c r="BU566" s="2"/>
      <c r="CD566" s="5"/>
    </row>
    <row r="567" spans="41:82" x14ac:dyDescent="0.55000000000000004">
      <c r="AO567" s="2"/>
      <c r="AP567" s="4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2"/>
      <c r="BB567" s="4"/>
      <c r="BC567" s="5"/>
      <c r="BD567" s="5"/>
      <c r="BE567" s="5"/>
      <c r="BF567" s="5"/>
      <c r="BG567" s="2"/>
      <c r="BS567" s="2"/>
      <c r="BU567" s="2"/>
      <c r="CD567" s="5"/>
    </row>
    <row r="568" spans="41:82" x14ac:dyDescent="0.55000000000000004">
      <c r="AO568" s="2"/>
      <c r="AP568" s="4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2"/>
      <c r="BB568" s="4"/>
      <c r="BC568" s="5"/>
      <c r="BD568" s="5"/>
      <c r="BE568" s="5"/>
      <c r="BF568" s="5"/>
      <c r="BG568" s="2"/>
      <c r="BS568" s="2"/>
      <c r="BU568" s="2"/>
      <c r="CD568" s="5"/>
    </row>
    <row r="569" spans="41:82" x14ac:dyDescent="0.55000000000000004">
      <c r="AO569" s="2"/>
      <c r="AP569" s="4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2"/>
      <c r="BB569" s="4"/>
      <c r="BC569" s="5"/>
      <c r="BD569" s="5"/>
      <c r="BE569" s="5"/>
      <c r="BF569" s="5"/>
      <c r="BG569" s="2"/>
      <c r="BS569" s="2"/>
      <c r="BU569" s="2"/>
      <c r="CD569" s="5"/>
    </row>
    <row r="570" spans="41:82" x14ac:dyDescent="0.55000000000000004">
      <c r="AO570" s="2"/>
      <c r="AP570" s="4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2"/>
      <c r="BB570" s="4"/>
      <c r="BC570" s="5"/>
      <c r="BD570" s="5"/>
      <c r="BE570" s="5"/>
      <c r="BF570" s="5"/>
      <c r="BG570" s="2"/>
      <c r="BS570" s="2"/>
      <c r="BU570" s="2"/>
      <c r="CD570" s="5"/>
    </row>
    <row r="571" spans="41:82" x14ac:dyDescent="0.55000000000000004">
      <c r="AO571" s="2"/>
      <c r="AP571" s="4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2"/>
      <c r="BB571" s="4"/>
      <c r="BC571" s="5"/>
      <c r="BD571" s="5"/>
      <c r="BE571" s="5"/>
      <c r="BF571" s="5"/>
      <c r="BG571" s="2"/>
      <c r="BS571" s="2"/>
      <c r="BU571" s="2"/>
      <c r="CD571" s="5"/>
    </row>
    <row r="572" spans="41:82" x14ac:dyDescent="0.55000000000000004">
      <c r="AO572" s="2"/>
      <c r="AP572" s="4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2"/>
      <c r="BB572" s="4"/>
      <c r="BC572" s="5"/>
      <c r="BD572" s="5"/>
      <c r="BE572" s="5"/>
      <c r="BF572" s="5"/>
      <c r="BG572" s="2"/>
      <c r="BS572" s="2"/>
      <c r="BU572" s="2"/>
      <c r="CD572" s="5"/>
    </row>
    <row r="573" spans="41:82" x14ac:dyDescent="0.55000000000000004">
      <c r="AO573" s="2"/>
      <c r="AP573" s="4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2"/>
      <c r="BB573" s="4"/>
      <c r="BC573" s="5"/>
      <c r="BD573" s="5"/>
      <c r="BE573" s="5"/>
      <c r="BF573" s="5"/>
      <c r="BG573" s="2"/>
      <c r="BS573" s="2"/>
      <c r="BU573" s="2"/>
      <c r="CD573" s="5"/>
    </row>
    <row r="574" spans="41:82" x14ac:dyDescent="0.55000000000000004">
      <c r="AO574" s="2"/>
      <c r="AP574" s="4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2"/>
      <c r="BB574" s="4"/>
      <c r="BC574" s="5"/>
      <c r="BD574" s="5"/>
      <c r="BE574" s="5"/>
      <c r="BF574" s="5"/>
      <c r="BG574" s="2"/>
      <c r="BS574" s="2"/>
      <c r="BU574" s="2"/>
      <c r="CD574" s="5"/>
    </row>
    <row r="575" spans="41:82" x14ac:dyDescent="0.55000000000000004">
      <c r="AO575" s="2"/>
      <c r="AP575" s="4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2"/>
      <c r="BB575" s="4"/>
      <c r="BC575" s="5"/>
      <c r="BD575" s="5"/>
      <c r="BE575" s="5"/>
      <c r="BF575" s="5"/>
      <c r="BG575" s="2"/>
      <c r="BS575" s="2"/>
      <c r="BU575" s="2"/>
      <c r="CD575" s="5"/>
    </row>
    <row r="576" spans="41:82" x14ac:dyDescent="0.55000000000000004">
      <c r="AO576" s="2"/>
      <c r="AP576" s="4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2"/>
      <c r="BB576" s="4"/>
      <c r="BC576" s="5"/>
      <c r="BD576" s="5"/>
      <c r="BE576" s="5"/>
      <c r="BF576" s="5"/>
      <c r="BG576" s="2"/>
      <c r="BS576" s="2"/>
      <c r="BU576" s="2"/>
      <c r="CD576" s="5"/>
    </row>
    <row r="577" spans="41:82" x14ac:dyDescent="0.55000000000000004">
      <c r="AO577" s="2"/>
      <c r="AP577" s="4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2"/>
      <c r="BB577" s="4"/>
      <c r="BC577" s="5"/>
      <c r="BD577" s="5"/>
      <c r="BE577" s="5"/>
      <c r="BF577" s="5"/>
      <c r="BG577" s="2"/>
      <c r="BS577" s="2"/>
      <c r="BU577" s="2"/>
      <c r="CD577" s="5"/>
    </row>
    <row r="578" spans="41:82" x14ac:dyDescent="0.55000000000000004">
      <c r="AO578" s="2"/>
      <c r="AP578" s="4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2"/>
      <c r="BB578" s="4"/>
      <c r="BC578" s="5"/>
      <c r="BD578" s="5"/>
      <c r="BE578" s="5"/>
      <c r="BF578" s="5"/>
      <c r="BG578" s="2"/>
      <c r="BS578" s="2"/>
      <c r="BU578" s="2"/>
      <c r="CD578" s="5"/>
    </row>
    <row r="579" spans="41:82" x14ac:dyDescent="0.55000000000000004">
      <c r="AO579" s="2"/>
      <c r="AP579" s="4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2"/>
      <c r="BB579" s="4"/>
      <c r="BC579" s="5"/>
      <c r="BD579" s="5"/>
      <c r="BE579" s="5"/>
      <c r="BF579" s="5"/>
      <c r="BG579" s="2"/>
      <c r="BS579" s="2"/>
      <c r="BU579" s="2"/>
      <c r="CD579" s="5"/>
    </row>
    <row r="580" spans="41:82" x14ac:dyDescent="0.55000000000000004">
      <c r="AO580" s="2"/>
      <c r="AP580" s="4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2"/>
      <c r="BB580" s="4"/>
      <c r="BC580" s="5"/>
      <c r="BD580" s="5"/>
      <c r="BE580" s="5"/>
      <c r="BF580" s="5"/>
      <c r="BG580" s="2"/>
      <c r="BS580" s="2"/>
      <c r="BU580" s="2"/>
      <c r="CD580" s="5"/>
    </row>
    <row r="581" spans="41:82" x14ac:dyDescent="0.55000000000000004">
      <c r="AO581" s="2"/>
      <c r="AP581" s="4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2"/>
      <c r="BB581" s="4"/>
      <c r="BC581" s="5"/>
      <c r="BD581" s="5"/>
      <c r="BE581" s="5"/>
      <c r="BF581" s="5"/>
      <c r="BG581" s="2"/>
      <c r="BS581" s="2"/>
      <c r="BU581" s="2"/>
      <c r="CD581" s="5"/>
    </row>
    <row r="582" spans="41:82" x14ac:dyDescent="0.55000000000000004">
      <c r="AO582" s="2"/>
      <c r="AP582" s="4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2"/>
      <c r="BB582" s="4"/>
      <c r="BC582" s="5"/>
      <c r="BD582" s="5"/>
      <c r="BE582" s="5"/>
      <c r="BF582" s="5"/>
      <c r="BG582" s="2"/>
      <c r="BS582" s="2"/>
      <c r="BU582" s="2"/>
      <c r="CD582" s="5"/>
    </row>
    <row r="583" spans="41:82" x14ac:dyDescent="0.55000000000000004">
      <c r="AO583" s="2"/>
      <c r="AP583" s="4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2"/>
      <c r="BB583" s="4"/>
      <c r="BC583" s="5"/>
      <c r="BD583" s="5"/>
      <c r="BE583" s="5"/>
      <c r="BF583" s="5"/>
      <c r="BG583" s="2"/>
      <c r="BS583" s="2"/>
      <c r="BU583" s="2"/>
      <c r="CD583" s="5"/>
    </row>
    <row r="584" spans="41:82" x14ac:dyDescent="0.55000000000000004">
      <c r="AO584" s="2"/>
      <c r="AP584" s="4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2"/>
      <c r="BB584" s="4"/>
      <c r="BC584" s="5"/>
      <c r="BD584" s="5"/>
      <c r="BE584" s="5"/>
      <c r="BF584" s="5"/>
      <c r="BG584" s="2"/>
      <c r="BS584" s="2"/>
      <c r="BU584" s="2"/>
      <c r="CD584" s="5"/>
    </row>
    <row r="585" spans="41:82" x14ac:dyDescent="0.55000000000000004">
      <c r="AO585" s="2"/>
      <c r="AP585" s="4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2"/>
      <c r="BB585" s="4"/>
      <c r="BC585" s="5"/>
      <c r="BD585" s="5"/>
      <c r="BE585" s="5"/>
      <c r="BF585" s="5"/>
      <c r="BG585" s="2"/>
      <c r="BS585" s="2"/>
      <c r="BU585" s="2"/>
      <c r="CD585" s="5"/>
    </row>
    <row r="586" spans="41:82" x14ac:dyDescent="0.55000000000000004">
      <c r="AO586" s="2"/>
      <c r="AP586" s="4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2"/>
      <c r="BB586" s="4"/>
      <c r="BC586" s="5"/>
      <c r="BD586" s="5"/>
      <c r="BE586" s="5"/>
      <c r="BF586" s="5"/>
      <c r="BG586" s="2"/>
      <c r="BS586" s="2"/>
      <c r="BU586" s="2"/>
      <c r="CD586" s="5"/>
    </row>
    <row r="587" spans="41:82" x14ac:dyDescent="0.55000000000000004">
      <c r="AO587" s="2"/>
      <c r="AP587" s="4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2"/>
      <c r="BB587" s="4"/>
      <c r="BC587" s="5"/>
      <c r="BD587" s="5"/>
      <c r="BE587" s="5"/>
      <c r="BF587" s="5"/>
      <c r="BG587" s="2"/>
      <c r="BS587" s="2"/>
      <c r="BU587" s="2"/>
      <c r="CD587" s="5"/>
    </row>
    <row r="588" spans="41:82" x14ac:dyDescent="0.55000000000000004">
      <c r="AO588" s="2"/>
      <c r="AP588" s="4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2"/>
      <c r="BB588" s="4"/>
      <c r="BC588" s="5"/>
      <c r="BD588" s="5"/>
      <c r="BE588" s="5"/>
      <c r="BF588" s="5"/>
      <c r="BG588" s="2"/>
      <c r="BS588" s="2"/>
      <c r="BU588" s="2"/>
      <c r="CD588" s="5"/>
    </row>
    <row r="589" spans="41:82" x14ac:dyDescent="0.55000000000000004">
      <c r="AO589" s="2"/>
      <c r="AP589" s="4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2"/>
      <c r="BB589" s="4"/>
      <c r="BC589" s="5"/>
      <c r="BD589" s="5"/>
      <c r="BE589" s="5"/>
      <c r="BF589" s="5"/>
      <c r="BG589" s="2"/>
      <c r="BS589" s="2"/>
      <c r="BU589" s="2"/>
      <c r="CD589" s="5"/>
    </row>
    <row r="590" spans="41:82" x14ac:dyDescent="0.55000000000000004">
      <c r="AO590" s="2"/>
      <c r="AP590" s="4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2"/>
      <c r="BB590" s="4"/>
      <c r="BC590" s="5"/>
      <c r="BD590" s="5"/>
      <c r="BE590" s="5"/>
      <c r="BF590" s="5"/>
      <c r="BG590" s="2"/>
      <c r="BS590" s="2"/>
      <c r="BU590" s="2"/>
      <c r="CD590" s="5"/>
    </row>
    <row r="591" spans="41:82" x14ac:dyDescent="0.55000000000000004">
      <c r="AO591" s="2"/>
      <c r="AP591" s="4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2"/>
      <c r="BB591" s="4"/>
      <c r="BC591" s="5"/>
      <c r="BD591" s="5"/>
      <c r="BE591" s="5"/>
      <c r="BF591" s="5"/>
      <c r="BG591" s="2"/>
      <c r="BS591" s="2"/>
      <c r="BU591" s="2"/>
      <c r="CD591" s="5"/>
    </row>
    <row r="592" spans="41:82" x14ac:dyDescent="0.55000000000000004">
      <c r="AO592" s="2"/>
      <c r="AP592" s="4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2"/>
      <c r="BB592" s="4"/>
      <c r="BC592" s="5"/>
      <c r="BD592" s="5"/>
      <c r="BE592" s="5"/>
      <c r="BF592" s="5"/>
      <c r="BG592" s="2"/>
      <c r="BS592" s="2"/>
      <c r="BU592" s="2"/>
      <c r="CD592" s="5"/>
    </row>
    <row r="593" spans="41:82" x14ac:dyDescent="0.55000000000000004">
      <c r="AO593" s="2"/>
      <c r="AP593" s="4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2"/>
      <c r="BB593" s="4"/>
      <c r="BC593" s="5"/>
      <c r="BD593" s="5"/>
      <c r="BE593" s="5"/>
      <c r="BF593" s="5"/>
      <c r="BG593" s="2"/>
      <c r="BS593" s="2"/>
      <c r="BU593" s="2"/>
      <c r="CD593" s="5"/>
    </row>
    <row r="594" spans="41:82" x14ac:dyDescent="0.55000000000000004">
      <c r="AO594" s="2"/>
      <c r="AP594" s="4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2"/>
      <c r="BB594" s="4"/>
      <c r="BC594" s="5"/>
      <c r="BD594" s="5"/>
      <c r="BE594" s="5"/>
      <c r="BF594" s="5"/>
      <c r="BG594" s="2"/>
      <c r="BS594" s="2"/>
      <c r="BU594" s="2"/>
      <c r="CD594" s="5"/>
    </row>
    <row r="595" spans="41:82" x14ac:dyDescent="0.55000000000000004">
      <c r="AO595" s="2"/>
      <c r="AP595" s="4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2"/>
      <c r="BB595" s="4"/>
      <c r="BC595" s="5"/>
      <c r="BD595" s="5"/>
      <c r="BE595" s="5"/>
      <c r="BF595" s="5"/>
      <c r="BG595" s="2"/>
      <c r="BS595" s="2"/>
      <c r="BU595" s="2"/>
      <c r="CD595" s="5"/>
    </row>
    <row r="596" spans="41:82" x14ac:dyDescent="0.55000000000000004">
      <c r="AO596" s="2"/>
      <c r="AP596" s="4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2"/>
      <c r="BB596" s="4"/>
      <c r="BC596" s="5"/>
      <c r="BD596" s="5"/>
      <c r="BE596" s="5"/>
      <c r="BF596" s="5"/>
      <c r="BG596" s="2"/>
      <c r="BS596" s="2"/>
      <c r="BU596" s="2"/>
      <c r="CD596" s="5"/>
    </row>
    <row r="597" spans="41:82" x14ac:dyDescent="0.55000000000000004">
      <c r="AO597" s="2"/>
      <c r="AP597" s="4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2"/>
      <c r="BB597" s="4"/>
      <c r="BC597" s="5"/>
      <c r="BD597" s="5"/>
      <c r="BE597" s="5"/>
      <c r="BF597" s="5"/>
      <c r="BG597" s="2"/>
      <c r="BS597" s="2"/>
      <c r="BU597" s="2"/>
      <c r="CD597" s="5"/>
    </row>
    <row r="598" spans="41:82" x14ac:dyDescent="0.55000000000000004">
      <c r="AO598" s="2"/>
      <c r="AP598" s="4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2"/>
      <c r="BB598" s="4"/>
      <c r="BC598" s="5"/>
      <c r="BD598" s="5"/>
      <c r="BE598" s="5"/>
      <c r="BF598" s="5"/>
      <c r="BG598" s="2"/>
      <c r="BS598" s="2"/>
      <c r="BU598" s="2"/>
      <c r="CD598" s="5"/>
    </row>
    <row r="599" spans="41:82" x14ac:dyDescent="0.55000000000000004">
      <c r="AO599" s="2"/>
      <c r="AP599" s="4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2"/>
      <c r="BB599" s="4"/>
      <c r="BC599" s="5"/>
      <c r="BD599" s="5"/>
      <c r="BE599" s="5"/>
      <c r="BF599" s="5"/>
      <c r="BG599" s="2"/>
      <c r="BS599" s="2"/>
      <c r="BU599" s="2"/>
      <c r="CD599" s="5"/>
    </row>
    <row r="600" spans="41:82" x14ac:dyDescent="0.55000000000000004">
      <c r="AO600" s="2"/>
      <c r="AP600" s="4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2"/>
      <c r="BB600" s="4"/>
      <c r="BC600" s="5"/>
      <c r="BD600" s="5"/>
      <c r="BE600" s="5"/>
      <c r="BF600" s="5"/>
      <c r="BG600" s="2"/>
      <c r="BS600" s="2"/>
      <c r="BU600" s="2"/>
      <c r="CD600" s="5"/>
    </row>
    <row r="601" spans="41:82" x14ac:dyDescent="0.55000000000000004">
      <c r="AO601" s="2"/>
      <c r="AP601" s="4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2"/>
      <c r="BB601" s="4"/>
      <c r="BC601" s="5"/>
      <c r="BD601" s="5"/>
      <c r="BE601" s="5"/>
      <c r="BF601" s="5"/>
      <c r="BG601" s="2"/>
      <c r="BS601" s="2"/>
      <c r="BU601" s="2"/>
      <c r="CD601" s="5"/>
    </row>
    <row r="602" spans="41:82" x14ac:dyDescent="0.55000000000000004">
      <c r="AO602" s="2"/>
      <c r="AP602" s="4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2"/>
      <c r="BB602" s="4"/>
      <c r="BC602" s="5"/>
      <c r="BD602" s="5"/>
      <c r="BE602" s="5"/>
      <c r="BF602" s="5"/>
      <c r="BG602" s="2"/>
      <c r="BS602" s="2"/>
      <c r="BU602" s="2"/>
      <c r="CD602" s="5"/>
    </row>
    <row r="603" spans="41:82" x14ac:dyDescent="0.55000000000000004">
      <c r="AO603" s="2"/>
      <c r="AP603" s="4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2"/>
      <c r="BB603" s="4"/>
      <c r="BC603" s="5"/>
      <c r="BD603" s="5"/>
      <c r="BE603" s="5"/>
      <c r="BF603" s="5"/>
      <c r="BG603" s="2"/>
      <c r="BS603" s="2"/>
      <c r="BU603" s="2"/>
      <c r="CD603" s="5"/>
    </row>
    <row r="604" spans="41:82" x14ac:dyDescent="0.55000000000000004">
      <c r="AO604" s="2"/>
      <c r="AP604" s="4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2"/>
      <c r="BB604" s="4"/>
      <c r="BC604" s="5"/>
      <c r="BD604" s="5"/>
      <c r="BE604" s="5"/>
      <c r="BF604" s="5"/>
      <c r="BG604" s="2"/>
      <c r="BS604" s="2"/>
      <c r="BU604" s="2"/>
      <c r="CD604" s="5"/>
    </row>
    <row r="605" spans="41:82" x14ac:dyDescent="0.55000000000000004">
      <c r="AO605" s="2"/>
      <c r="AP605" s="4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2"/>
      <c r="BB605" s="4"/>
      <c r="BC605" s="5"/>
      <c r="BD605" s="5"/>
      <c r="BE605" s="5"/>
      <c r="BF605" s="5"/>
      <c r="BG605" s="2"/>
      <c r="BS605" s="2"/>
      <c r="BU605" s="2"/>
      <c r="CD605" s="5"/>
    </row>
    <row r="606" spans="41:82" x14ac:dyDescent="0.55000000000000004">
      <c r="AO606" s="2"/>
      <c r="AP606" s="4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2"/>
      <c r="BB606" s="4"/>
      <c r="BC606" s="5"/>
      <c r="BD606" s="5"/>
      <c r="BE606" s="5"/>
      <c r="BF606" s="5"/>
      <c r="BG606" s="2"/>
      <c r="BS606" s="2"/>
      <c r="BU606" s="2"/>
      <c r="CD606" s="5"/>
    </row>
    <row r="607" spans="41:82" x14ac:dyDescent="0.55000000000000004">
      <c r="AO607" s="2"/>
      <c r="AP607" s="4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2"/>
      <c r="BB607" s="4"/>
      <c r="BC607" s="5"/>
      <c r="BD607" s="5"/>
      <c r="BE607" s="5"/>
      <c r="BF607" s="5"/>
      <c r="BG607" s="2"/>
      <c r="BS607" s="2"/>
      <c r="BU607" s="2"/>
      <c r="CD607" s="5"/>
    </row>
    <row r="608" spans="41:82" x14ac:dyDescent="0.55000000000000004">
      <c r="AO608" s="2"/>
      <c r="AP608" s="4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2"/>
      <c r="BB608" s="4"/>
      <c r="BC608" s="5"/>
      <c r="BD608" s="5"/>
      <c r="BE608" s="5"/>
      <c r="BF608" s="5"/>
      <c r="BG608" s="2"/>
      <c r="BS608" s="2"/>
      <c r="BU608" s="2"/>
      <c r="CD608" s="5"/>
    </row>
    <row r="609" spans="41:82" x14ac:dyDescent="0.55000000000000004">
      <c r="AO609" s="2"/>
      <c r="AP609" s="4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2"/>
      <c r="BB609" s="4"/>
      <c r="BC609" s="5"/>
      <c r="BD609" s="5"/>
      <c r="BE609" s="5"/>
      <c r="BF609" s="5"/>
      <c r="BG609" s="2"/>
      <c r="BS609" s="2"/>
      <c r="BU609" s="2"/>
      <c r="CD609" s="5"/>
    </row>
    <row r="610" spans="41:82" x14ac:dyDescent="0.55000000000000004">
      <c r="AO610" s="2"/>
      <c r="AP610" s="4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2"/>
      <c r="BB610" s="4"/>
      <c r="BC610" s="5"/>
      <c r="BD610" s="5"/>
      <c r="BE610" s="5"/>
      <c r="BF610" s="5"/>
      <c r="BG610" s="2"/>
      <c r="BS610" s="2"/>
      <c r="BU610" s="2"/>
      <c r="CD610" s="5"/>
    </row>
    <row r="611" spans="41:82" x14ac:dyDescent="0.55000000000000004">
      <c r="AO611" s="2"/>
      <c r="AP611" s="4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2"/>
      <c r="BB611" s="4"/>
      <c r="BC611" s="5"/>
      <c r="BD611" s="5"/>
      <c r="BE611" s="5"/>
      <c r="BF611" s="5"/>
      <c r="BG611" s="2"/>
      <c r="BS611" s="2"/>
      <c r="BU611" s="2"/>
      <c r="CD611" s="5"/>
    </row>
    <row r="612" spans="41:82" x14ac:dyDescent="0.55000000000000004">
      <c r="AO612" s="2"/>
      <c r="AP612" s="4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2"/>
      <c r="BB612" s="4"/>
      <c r="BC612" s="5"/>
      <c r="BD612" s="5"/>
      <c r="BE612" s="5"/>
      <c r="BF612" s="5"/>
      <c r="BG612" s="2"/>
      <c r="BS612" s="2"/>
      <c r="BU612" s="2"/>
      <c r="CD612" s="5"/>
    </row>
    <row r="613" spans="41:82" x14ac:dyDescent="0.55000000000000004">
      <c r="AO613" s="2"/>
      <c r="AP613" s="4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2"/>
      <c r="BB613" s="4"/>
      <c r="BC613" s="5"/>
      <c r="BD613" s="5"/>
      <c r="BE613" s="5"/>
      <c r="BF613" s="5"/>
      <c r="BG613" s="2"/>
      <c r="BS613" s="2"/>
      <c r="BU613" s="2"/>
      <c r="CD613" s="5"/>
    </row>
    <row r="614" spans="41:82" x14ac:dyDescent="0.55000000000000004">
      <c r="AO614" s="2"/>
      <c r="AP614" s="4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2"/>
      <c r="BB614" s="4"/>
      <c r="BC614" s="5"/>
      <c r="BD614" s="5"/>
      <c r="BE614" s="5"/>
      <c r="BF614" s="5"/>
      <c r="BG614" s="2"/>
      <c r="BS614" s="2"/>
      <c r="BU614" s="2"/>
      <c r="CD614" s="5"/>
    </row>
    <row r="615" spans="41:82" x14ac:dyDescent="0.55000000000000004">
      <c r="AO615" s="2"/>
      <c r="AP615" s="4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2"/>
      <c r="BB615" s="4"/>
      <c r="BC615" s="5"/>
      <c r="BD615" s="5"/>
      <c r="BE615" s="5"/>
      <c r="BF615" s="5"/>
      <c r="BG615" s="2"/>
      <c r="BS615" s="2"/>
      <c r="BU615" s="2"/>
      <c r="CD615" s="5"/>
    </row>
    <row r="616" spans="41:82" x14ac:dyDescent="0.55000000000000004">
      <c r="AO616" s="2"/>
      <c r="AP616" s="4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2"/>
      <c r="BB616" s="4"/>
      <c r="BC616" s="5"/>
      <c r="BD616" s="5"/>
      <c r="BE616" s="5"/>
      <c r="BF616" s="5"/>
      <c r="BG616" s="2"/>
      <c r="BS616" s="2"/>
      <c r="BU616" s="2"/>
      <c r="CD616" s="5"/>
    </row>
    <row r="617" spans="41:82" x14ac:dyDescent="0.55000000000000004">
      <c r="AO617" s="2"/>
      <c r="AP617" s="4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2"/>
      <c r="BB617" s="4"/>
      <c r="BC617" s="5"/>
      <c r="BD617" s="5"/>
      <c r="BE617" s="5"/>
      <c r="BF617" s="5"/>
      <c r="BG617" s="2"/>
      <c r="BS617" s="2"/>
      <c r="BU617" s="2"/>
      <c r="CD617" s="5"/>
    </row>
    <row r="618" spans="41:82" x14ac:dyDescent="0.55000000000000004">
      <c r="AO618" s="2"/>
      <c r="AP618" s="4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2"/>
      <c r="BB618" s="4"/>
      <c r="BC618" s="5"/>
      <c r="BD618" s="5"/>
      <c r="BE618" s="5"/>
      <c r="BF618" s="5"/>
      <c r="BG618" s="2"/>
      <c r="BS618" s="2"/>
      <c r="BU618" s="2"/>
      <c r="CD618" s="5"/>
    </row>
    <row r="619" spans="41:82" x14ac:dyDescent="0.55000000000000004">
      <c r="AO619" s="2"/>
      <c r="AP619" s="4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2"/>
      <c r="BB619" s="4"/>
      <c r="BC619" s="5"/>
      <c r="BD619" s="5"/>
      <c r="BE619" s="5"/>
      <c r="BF619" s="5"/>
      <c r="BG619" s="2"/>
      <c r="BS619" s="2"/>
      <c r="BU619" s="2"/>
      <c r="CD619" s="5"/>
    </row>
    <row r="620" spans="41:82" x14ac:dyDescent="0.55000000000000004">
      <c r="AO620" s="2"/>
      <c r="AP620" s="4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2"/>
      <c r="BB620" s="4"/>
      <c r="BC620" s="5"/>
      <c r="BD620" s="5"/>
      <c r="BE620" s="5"/>
      <c r="BF620" s="5"/>
      <c r="BG620" s="2"/>
      <c r="BS620" s="2"/>
      <c r="BU620" s="2"/>
      <c r="CD620" s="5"/>
    </row>
    <row r="621" spans="41:82" x14ac:dyDescent="0.55000000000000004">
      <c r="AO621" s="2"/>
      <c r="AP621" s="4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2"/>
      <c r="BB621" s="4"/>
      <c r="BC621" s="5"/>
      <c r="BD621" s="5"/>
      <c r="BE621" s="5"/>
      <c r="BF621" s="5"/>
      <c r="BG621" s="2"/>
      <c r="BS621" s="2"/>
      <c r="BU621" s="2"/>
      <c r="CD621" s="5"/>
    </row>
    <row r="622" spans="41:82" x14ac:dyDescent="0.55000000000000004">
      <c r="AO622" s="2"/>
      <c r="AP622" s="4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2"/>
      <c r="BB622" s="4"/>
      <c r="BC622" s="5"/>
      <c r="BD622" s="5"/>
      <c r="BE622" s="5"/>
      <c r="BF622" s="5"/>
      <c r="BG622" s="2"/>
      <c r="BS622" s="2"/>
      <c r="BU622" s="2"/>
      <c r="CD622" s="5"/>
    </row>
    <row r="623" spans="41:82" x14ac:dyDescent="0.55000000000000004">
      <c r="AO623" s="2"/>
      <c r="AP623" s="4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2"/>
      <c r="BB623" s="4"/>
      <c r="BC623" s="5"/>
      <c r="BD623" s="5"/>
      <c r="BE623" s="5"/>
      <c r="BF623" s="5"/>
      <c r="BG623" s="2"/>
      <c r="BS623" s="2"/>
      <c r="BU623" s="2"/>
      <c r="CD623" s="5"/>
    </row>
    <row r="624" spans="41:82" x14ac:dyDescent="0.55000000000000004">
      <c r="AO624" s="2"/>
      <c r="AP624" s="4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2"/>
      <c r="BB624" s="4"/>
      <c r="BC624" s="5"/>
      <c r="BD624" s="5"/>
      <c r="BE624" s="5"/>
      <c r="BF624" s="5"/>
      <c r="BG624" s="2"/>
      <c r="BS624" s="2"/>
      <c r="BU624" s="2"/>
      <c r="CD624" s="5"/>
    </row>
    <row r="625" spans="41:82" x14ac:dyDescent="0.55000000000000004">
      <c r="AO625" s="2"/>
      <c r="AP625" s="4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2"/>
      <c r="BB625" s="4"/>
      <c r="BC625" s="5"/>
      <c r="BD625" s="5"/>
      <c r="BE625" s="5"/>
      <c r="BF625" s="5"/>
      <c r="BG625" s="2"/>
      <c r="BS625" s="2"/>
      <c r="BU625" s="2"/>
      <c r="CD625" s="5"/>
    </row>
    <row r="626" spans="41:82" x14ac:dyDescent="0.55000000000000004">
      <c r="AO626" s="2"/>
      <c r="AP626" s="4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2"/>
      <c r="BB626" s="4"/>
      <c r="BC626" s="5"/>
      <c r="BD626" s="5"/>
      <c r="BE626" s="5"/>
      <c r="BF626" s="5"/>
      <c r="BG626" s="2"/>
      <c r="BS626" s="2"/>
      <c r="BU626" s="2"/>
      <c r="CD626" s="5"/>
    </row>
    <row r="627" spans="41:82" x14ac:dyDescent="0.55000000000000004">
      <c r="AO627" s="2"/>
      <c r="AP627" s="4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2"/>
      <c r="BB627" s="4"/>
      <c r="BC627" s="5"/>
      <c r="BD627" s="5"/>
      <c r="BE627" s="5"/>
      <c r="BF627" s="5"/>
      <c r="BG627" s="2"/>
      <c r="BS627" s="2"/>
      <c r="BU627" s="2"/>
      <c r="CD627" s="5"/>
    </row>
    <row r="628" spans="41:82" x14ac:dyDescent="0.55000000000000004">
      <c r="AO628" s="2"/>
      <c r="AP628" s="4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2"/>
      <c r="BB628" s="4"/>
      <c r="BC628" s="5"/>
      <c r="BD628" s="5"/>
      <c r="BE628" s="5"/>
      <c r="BF628" s="5"/>
      <c r="BG628" s="2"/>
      <c r="BS628" s="2"/>
      <c r="BU628" s="2"/>
      <c r="CD628" s="5"/>
    </row>
    <row r="629" spans="41:82" x14ac:dyDescent="0.55000000000000004">
      <c r="AO629" s="2"/>
      <c r="AP629" s="4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2"/>
      <c r="BB629" s="4"/>
      <c r="BC629" s="5"/>
      <c r="BD629" s="5"/>
      <c r="BE629" s="5"/>
      <c r="BF629" s="5"/>
      <c r="BG629" s="2"/>
      <c r="BS629" s="2"/>
      <c r="BU629" s="2"/>
      <c r="CD629" s="5"/>
    </row>
    <row r="630" spans="41:82" x14ac:dyDescent="0.55000000000000004">
      <c r="AO630" s="2"/>
      <c r="AP630" s="4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2"/>
      <c r="BB630" s="4"/>
      <c r="BC630" s="5"/>
      <c r="BD630" s="5"/>
      <c r="BE630" s="5"/>
      <c r="BF630" s="5"/>
      <c r="BG630" s="2"/>
      <c r="BS630" s="2"/>
      <c r="BU630" s="2"/>
      <c r="CD630" s="5"/>
    </row>
    <row r="631" spans="41:82" x14ac:dyDescent="0.55000000000000004">
      <c r="AO631" s="2"/>
      <c r="AP631" s="4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2"/>
      <c r="BB631" s="4"/>
      <c r="BC631" s="5"/>
      <c r="BD631" s="5"/>
      <c r="BE631" s="5"/>
      <c r="BF631" s="5"/>
      <c r="BG631" s="2"/>
      <c r="BS631" s="2"/>
      <c r="BU631" s="2"/>
      <c r="CD631" s="5"/>
    </row>
    <row r="632" spans="41:82" x14ac:dyDescent="0.55000000000000004">
      <c r="AO632" s="2"/>
      <c r="AP632" s="4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2"/>
      <c r="BB632" s="4"/>
      <c r="BC632" s="5"/>
      <c r="BD632" s="5"/>
      <c r="BE632" s="5"/>
      <c r="BF632" s="5"/>
      <c r="BG632" s="2"/>
      <c r="BS632" s="2"/>
      <c r="BU632" s="2"/>
      <c r="CD632" s="5"/>
    </row>
    <row r="633" spans="41:82" x14ac:dyDescent="0.55000000000000004">
      <c r="AO633" s="2"/>
      <c r="AP633" s="4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2"/>
      <c r="BB633" s="4"/>
      <c r="BC633" s="5"/>
      <c r="BD633" s="5"/>
      <c r="BE633" s="5"/>
      <c r="BF633" s="5"/>
      <c r="BG633" s="2"/>
      <c r="BS633" s="2"/>
      <c r="BU633" s="2"/>
      <c r="CD633" s="5"/>
    </row>
    <row r="634" spans="41:82" x14ac:dyDescent="0.55000000000000004">
      <c r="AO634" s="2"/>
      <c r="AP634" s="4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2"/>
      <c r="BB634" s="4"/>
      <c r="BC634" s="5"/>
      <c r="BD634" s="5"/>
      <c r="BE634" s="5"/>
      <c r="BF634" s="5"/>
      <c r="BG634" s="2"/>
      <c r="BS634" s="2"/>
      <c r="BU634" s="2"/>
      <c r="CD634" s="5"/>
    </row>
    <row r="635" spans="41:82" x14ac:dyDescent="0.55000000000000004">
      <c r="AO635" s="2"/>
      <c r="AP635" s="4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2"/>
      <c r="BB635" s="4"/>
      <c r="BC635" s="5"/>
      <c r="BD635" s="5"/>
      <c r="BE635" s="5"/>
      <c r="BF635" s="5"/>
      <c r="BG635" s="2"/>
      <c r="BS635" s="2"/>
      <c r="BU635" s="2"/>
      <c r="CD635" s="5"/>
    </row>
    <row r="636" spans="41:82" x14ac:dyDescent="0.55000000000000004">
      <c r="AO636" s="2"/>
      <c r="AP636" s="4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2"/>
      <c r="BB636" s="4"/>
      <c r="BC636" s="5"/>
      <c r="BD636" s="5"/>
      <c r="BE636" s="5"/>
      <c r="BF636" s="5"/>
      <c r="BG636" s="2"/>
      <c r="BS636" s="2"/>
      <c r="BU636" s="2"/>
      <c r="CD636" s="5"/>
    </row>
    <row r="637" spans="41:82" x14ac:dyDescent="0.55000000000000004">
      <c r="AO637" s="2"/>
      <c r="AP637" s="4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2"/>
      <c r="BB637" s="4"/>
      <c r="BC637" s="5"/>
      <c r="BD637" s="5"/>
      <c r="BE637" s="5"/>
      <c r="BF637" s="5"/>
      <c r="BG637" s="2"/>
      <c r="BS637" s="2"/>
      <c r="BU637" s="2"/>
      <c r="CD637" s="5"/>
    </row>
    <row r="638" spans="41:82" x14ac:dyDescent="0.55000000000000004">
      <c r="AO638" s="2"/>
      <c r="AP638" s="4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2"/>
      <c r="BB638" s="4"/>
      <c r="BC638" s="5"/>
      <c r="BD638" s="5"/>
      <c r="BE638" s="5"/>
      <c r="BF638" s="5"/>
      <c r="BG638" s="2"/>
      <c r="BS638" s="2"/>
      <c r="BU638" s="2"/>
      <c r="CD638" s="5"/>
    </row>
    <row r="639" spans="41:82" x14ac:dyDescent="0.55000000000000004">
      <c r="AO639" s="2"/>
      <c r="AP639" s="4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2"/>
      <c r="BB639" s="4"/>
      <c r="BC639" s="5"/>
      <c r="BD639" s="5"/>
      <c r="BE639" s="5"/>
      <c r="BF639" s="5"/>
      <c r="BG639" s="2"/>
      <c r="BS639" s="2"/>
      <c r="BU639" s="2"/>
      <c r="CD639" s="5"/>
    </row>
    <row r="640" spans="41:82" x14ac:dyDescent="0.55000000000000004">
      <c r="AO640" s="2"/>
      <c r="AP640" s="4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2"/>
      <c r="BB640" s="4"/>
      <c r="BC640" s="5"/>
      <c r="BD640" s="5"/>
      <c r="BE640" s="5"/>
      <c r="BF640" s="5"/>
      <c r="BG640" s="2"/>
      <c r="BS640" s="2"/>
      <c r="BU640" s="2"/>
      <c r="CD640" s="5"/>
    </row>
    <row r="641" spans="41:82" x14ac:dyDescent="0.55000000000000004">
      <c r="AO641" s="2"/>
      <c r="AP641" s="4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2"/>
      <c r="BB641" s="4"/>
      <c r="BC641" s="5"/>
      <c r="BD641" s="5"/>
      <c r="BE641" s="5"/>
      <c r="BF641" s="5"/>
      <c r="BG641" s="2"/>
      <c r="BS641" s="2"/>
      <c r="BU641" s="2"/>
      <c r="CD641" s="5"/>
    </row>
    <row r="642" spans="41:82" x14ac:dyDescent="0.55000000000000004">
      <c r="AO642" s="2"/>
      <c r="AP642" s="4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2"/>
      <c r="BB642" s="4"/>
      <c r="BC642" s="5"/>
      <c r="BD642" s="5"/>
      <c r="BE642" s="5"/>
      <c r="BF642" s="5"/>
      <c r="BG642" s="2"/>
      <c r="BS642" s="2"/>
      <c r="BU642" s="2"/>
      <c r="CD642" s="5"/>
    </row>
    <row r="643" spans="41:82" x14ac:dyDescent="0.55000000000000004">
      <c r="AO643" s="2"/>
      <c r="AP643" s="4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2"/>
      <c r="BB643" s="4"/>
      <c r="BC643" s="5"/>
      <c r="BD643" s="5"/>
      <c r="BE643" s="5"/>
      <c r="BF643" s="5"/>
      <c r="BG643" s="2"/>
      <c r="BS643" s="2"/>
      <c r="BU643" s="2"/>
      <c r="CD643" s="5"/>
    </row>
    <row r="644" spans="41:82" x14ac:dyDescent="0.55000000000000004">
      <c r="AO644" s="2"/>
      <c r="AP644" s="4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2"/>
      <c r="BB644" s="4"/>
      <c r="BC644" s="5"/>
      <c r="BD644" s="5"/>
      <c r="BE644" s="5"/>
      <c r="BF644" s="5"/>
      <c r="BG644" s="2"/>
      <c r="BS644" s="2"/>
      <c r="BU644" s="2"/>
      <c r="CD644" s="5"/>
    </row>
    <row r="645" spans="41:82" x14ac:dyDescent="0.55000000000000004">
      <c r="AO645" s="2"/>
      <c r="AP645" s="4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2"/>
      <c r="BB645" s="4"/>
      <c r="BC645" s="5"/>
      <c r="BD645" s="5"/>
      <c r="BE645" s="5"/>
      <c r="BF645" s="5"/>
      <c r="BG645" s="2"/>
      <c r="BS645" s="2"/>
      <c r="BU645" s="2"/>
      <c r="CD645" s="5"/>
    </row>
    <row r="646" spans="41:82" x14ac:dyDescent="0.55000000000000004">
      <c r="AO646" s="2"/>
      <c r="AP646" s="4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2"/>
      <c r="BB646" s="4"/>
      <c r="BC646" s="5"/>
      <c r="BD646" s="5"/>
      <c r="BE646" s="5"/>
      <c r="BF646" s="5"/>
      <c r="BG646" s="2"/>
      <c r="BS646" s="2"/>
      <c r="BU646" s="2"/>
      <c r="CD646" s="5"/>
    </row>
    <row r="647" spans="41:82" x14ac:dyDescent="0.55000000000000004">
      <c r="AO647" s="2"/>
      <c r="AP647" s="4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2"/>
      <c r="BB647" s="4"/>
      <c r="BC647" s="5"/>
      <c r="BD647" s="5"/>
      <c r="BE647" s="5"/>
      <c r="BF647" s="5"/>
      <c r="BG647" s="2"/>
      <c r="BS647" s="2"/>
      <c r="BU647" s="2"/>
      <c r="CD647" s="5"/>
    </row>
    <row r="648" spans="41:82" x14ac:dyDescent="0.55000000000000004">
      <c r="AO648" s="2"/>
      <c r="AP648" s="4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2"/>
      <c r="BB648" s="4"/>
      <c r="BC648" s="5"/>
      <c r="BD648" s="5"/>
      <c r="BE648" s="5"/>
      <c r="BF648" s="5"/>
      <c r="BG648" s="2"/>
      <c r="BS648" s="2"/>
      <c r="BU648" s="2"/>
      <c r="CD648" s="5"/>
    </row>
    <row r="649" spans="41:82" x14ac:dyDescent="0.55000000000000004">
      <c r="AO649" s="2"/>
      <c r="AP649" s="4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2"/>
      <c r="BB649" s="4"/>
      <c r="BC649" s="5"/>
      <c r="BD649" s="5"/>
      <c r="BE649" s="5"/>
      <c r="BF649" s="5"/>
      <c r="BG649" s="2"/>
      <c r="BS649" s="2"/>
      <c r="BU649" s="2"/>
      <c r="CD649" s="5"/>
    </row>
    <row r="650" spans="41:82" x14ac:dyDescent="0.55000000000000004">
      <c r="AO650" s="2"/>
      <c r="AP650" s="4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2"/>
      <c r="BB650" s="4"/>
      <c r="BC650" s="5"/>
      <c r="BD650" s="5"/>
      <c r="BE650" s="5"/>
      <c r="BF650" s="5"/>
      <c r="BG650" s="2"/>
      <c r="BS650" s="2"/>
      <c r="BU650" s="2"/>
      <c r="CD650" s="5"/>
    </row>
    <row r="651" spans="41:82" x14ac:dyDescent="0.55000000000000004">
      <c r="AO651" s="2"/>
      <c r="AP651" s="4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2"/>
      <c r="BB651" s="4"/>
      <c r="BC651" s="5"/>
      <c r="BD651" s="5"/>
      <c r="BE651" s="5"/>
      <c r="BF651" s="5"/>
      <c r="BG651" s="2"/>
      <c r="BS651" s="2"/>
      <c r="BU651" s="2"/>
      <c r="CD651" s="5"/>
    </row>
    <row r="652" spans="41:82" x14ac:dyDescent="0.55000000000000004">
      <c r="AO652" s="2"/>
      <c r="AP652" s="4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2"/>
      <c r="BB652" s="4"/>
      <c r="BC652" s="5"/>
      <c r="BD652" s="5"/>
      <c r="BE652" s="5"/>
      <c r="BF652" s="5"/>
      <c r="BG652" s="2"/>
      <c r="BS652" s="2"/>
      <c r="BU652" s="2"/>
      <c r="CD652" s="5"/>
    </row>
    <row r="653" spans="41:82" x14ac:dyDescent="0.55000000000000004">
      <c r="AO653" s="2"/>
      <c r="AP653" s="4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2"/>
      <c r="BB653" s="4"/>
      <c r="BC653" s="5"/>
      <c r="BD653" s="5"/>
      <c r="BE653" s="5"/>
      <c r="BF653" s="5"/>
      <c r="BG653" s="2"/>
      <c r="BS653" s="2"/>
      <c r="BU653" s="2"/>
      <c r="CD653" s="5"/>
    </row>
    <row r="654" spans="41:82" x14ac:dyDescent="0.55000000000000004">
      <c r="AO654" s="2"/>
      <c r="AP654" s="4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2"/>
      <c r="BB654" s="4"/>
      <c r="BC654" s="5"/>
      <c r="BD654" s="5"/>
      <c r="BE654" s="5"/>
      <c r="BF654" s="5"/>
      <c r="BG654" s="2"/>
      <c r="BS654" s="2"/>
      <c r="BU654" s="2"/>
      <c r="CD654" s="5"/>
    </row>
    <row r="655" spans="41:82" x14ac:dyDescent="0.55000000000000004">
      <c r="AO655" s="2"/>
      <c r="AP655" s="4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2"/>
      <c r="BB655" s="4"/>
      <c r="BC655" s="5"/>
      <c r="BD655" s="5"/>
      <c r="BE655" s="5"/>
      <c r="BF655" s="5"/>
      <c r="BG655" s="2"/>
      <c r="BS655" s="2"/>
      <c r="BU655" s="2"/>
      <c r="CD655" s="5"/>
    </row>
    <row r="656" spans="41:82" x14ac:dyDescent="0.55000000000000004">
      <c r="AO656" s="2"/>
      <c r="AP656" s="4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2"/>
      <c r="BB656" s="4"/>
      <c r="BC656" s="5"/>
      <c r="BD656" s="5"/>
      <c r="BE656" s="5"/>
      <c r="BF656" s="5"/>
      <c r="BG656" s="2"/>
      <c r="BS656" s="2"/>
      <c r="BU656" s="2"/>
      <c r="CD656" s="5"/>
    </row>
    <row r="657" spans="41:82" x14ac:dyDescent="0.55000000000000004">
      <c r="AO657" s="2"/>
      <c r="AP657" s="4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2"/>
      <c r="BB657" s="4"/>
      <c r="BC657" s="5"/>
      <c r="BD657" s="5"/>
      <c r="BE657" s="5"/>
      <c r="BF657" s="5"/>
      <c r="BG657" s="2"/>
      <c r="BS657" s="2"/>
      <c r="BU657" s="2"/>
      <c r="CD657" s="5"/>
    </row>
    <row r="658" spans="41:82" x14ac:dyDescent="0.55000000000000004">
      <c r="AO658" s="2"/>
      <c r="AP658" s="4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2"/>
      <c r="BB658" s="4"/>
      <c r="BC658" s="5"/>
      <c r="BD658" s="5"/>
      <c r="BE658" s="5"/>
      <c r="BF658" s="5"/>
      <c r="BG658" s="2"/>
      <c r="BS658" s="2"/>
      <c r="BU658" s="2"/>
      <c r="CD658" s="5"/>
    </row>
    <row r="659" spans="41:82" x14ac:dyDescent="0.55000000000000004">
      <c r="AO659" s="2"/>
      <c r="AP659" s="4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2"/>
      <c r="BB659" s="4"/>
      <c r="BC659" s="5"/>
      <c r="BD659" s="5"/>
      <c r="BE659" s="5"/>
      <c r="BF659" s="5"/>
      <c r="BG659" s="2"/>
      <c r="BS659" s="2"/>
      <c r="BU659" s="2"/>
      <c r="CD659" s="5"/>
    </row>
    <row r="660" spans="41:82" x14ac:dyDescent="0.55000000000000004">
      <c r="AO660" s="2"/>
      <c r="AP660" s="4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2"/>
      <c r="BB660" s="4"/>
      <c r="BC660" s="5"/>
      <c r="BD660" s="5"/>
      <c r="BE660" s="5"/>
      <c r="BF660" s="5"/>
      <c r="BG660" s="2"/>
      <c r="BS660" s="2"/>
      <c r="BU660" s="2"/>
      <c r="CD660" s="5"/>
    </row>
    <row r="661" spans="41:82" x14ac:dyDescent="0.55000000000000004">
      <c r="AO661" s="2"/>
      <c r="AP661" s="4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2"/>
      <c r="BB661" s="4"/>
      <c r="BC661" s="5"/>
      <c r="BD661" s="5"/>
      <c r="BE661" s="5"/>
      <c r="BF661" s="5"/>
      <c r="BG661" s="2"/>
      <c r="BS661" s="2"/>
      <c r="BU661" s="2"/>
      <c r="CD661" s="5"/>
    </row>
    <row r="662" spans="41:82" x14ac:dyDescent="0.55000000000000004">
      <c r="AO662" s="2"/>
      <c r="AP662" s="4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2"/>
      <c r="BB662" s="4"/>
      <c r="BC662" s="5"/>
      <c r="BD662" s="5"/>
      <c r="BE662" s="5"/>
      <c r="BF662" s="5"/>
      <c r="BG662" s="2"/>
      <c r="BS662" s="2"/>
      <c r="BU662" s="2"/>
      <c r="CD662" s="5"/>
    </row>
    <row r="663" spans="41:82" x14ac:dyDescent="0.55000000000000004">
      <c r="AO663" s="2"/>
      <c r="AP663" s="4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2"/>
      <c r="BB663" s="4"/>
      <c r="BC663" s="5"/>
      <c r="BD663" s="5"/>
      <c r="BE663" s="5"/>
      <c r="BF663" s="5"/>
      <c r="BG663" s="2"/>
      <c r="BS663" s="2"/>
      <c r="BU663" s="2"/>
      <c r="CD663" s="5"/>
    </row>
    <row r="664" spans="41:82" x14ac:dyDescent="0.55000000000000004">
      <c r="AO664" s="2"/>
      <c r="AP664" s="4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2"/>
      <c r="BB664" s="4"/>
      <c r="BC664" s="5"/>
      <c r="BD664" s="5"/>
      <c r="BE664" s="5"/>
      <c r="BF664" s="5"/>
      <c r="BG664" s="2"/>
      <c r="BS664" s="2"/>
      <c r="BU664" s="2"/>
      <c r="CD664" s="5"/>
    </row>
    <row r="665" spans="41:82" x14ac:dyDescent="0.55000000000000004">
      <c r="AO665" s="2"/>
      <c r="AP665" s="4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2"/>
      <c r="BB665" s="4"/>
      <c r="BC665" s="5"/>
      <c r="BD665" s="5"/>
      <c r="BE665" s="5"/>
      <c r="BF665" s="5"/>
      <c r="BG665" s="2"/>
      <c r="BS665" s="2"/>
      <c r="BU665" s="2"/>
      <c r="CD665" s="5"/>
    </row>
    <row r="666" spans="41:82" x14ac:dyDescent="0.55000000000000004">
      <c r="AO666" s="2"/>
      <c r="AP666" s="4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2"/>
      <c r="BB666" s="4"/>
      <c r="BC666" s="5"/>
      <c r="BD666" s="5"/>
      <c r="BE666" s="5"/>
      <c r="BF666" s="5"/>
      <c r="BG666" s="2"/>
      <c r="BS666" s="2"/>
      <c r="BU666" s="2"/>
      <c r="CD666" s="5"/>
    </row>
    <row r="667" spans="41:82" x14ac:dyDescent="0.55000000000000004">
      <c r="AO667" s="2"/>
      <c r="AP667" s="4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2"/>
      <c r="BB667" s="4"/>
      <c r="BC667" s="5"/>
      <c r="BD667" s="5"/>
      <c r="BE667" s="5"/>
      <c r="BF667" s="5"/>
      <c r="BG667" s="2"/>
      <c r="BS667" s="2"/>
      <c r="BU667" s="2"/>
      <c r="CD667" s="5"/>
    </row>
    <row r="668" spans="41:82" x14ac:dyDescent="0.55000000000000004">
      <c r="AO668" s="2"/>
      <c r="AP668" s="4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2"/>
      <c r="BB668" s="4"/>
      <c r="BC668" s="5"/>
      <c r="BD668" s="5"/>
      <c r="BE668" s="5"/>
      <c r="BF668" s="5"/>
      <c r="BG668" s="2"/>
      <c r="BS668" s="2"/>
      <c r="BU668" s="2"/>
      <c r="CD668" s="5"/>
    </row>
    <row r="669" spans="41:82" x14ac:dyDescent="0.55000000000000004">
      <c r="AO669" s="2"/>
      <c r="AP669" s="4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2"/>
      <c r="BB669" s="4"/>
      <c r="BC669" s="5"/>
      <c r="BD669" s="5"/>
      <c r="BE669" s="5"/>
      <c r="BF669" s="5"/>
      <c r="BG669" s="2"/>
      <c r="BS669" s="2"/>
      <c r="BU669" s="2"/>
      <c r="CD669" s="5"/>
    </row>
    <row r="670" spans="41:82" x14ac:dyDescent="0.55000000000000004">
      <c r="AO670" s="2"/>
      <c r="AP670" s="4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2"/>
      <c r="BB670" s="4"/>
      <c r="BC670" s="5"/>
      <c r="BD670" s="5"/>
      <c r="BE670" s="5"/>
      <c r="BF670" s="5"/>
      <c r="BG670" s="2"/>
      <c r="BS670" s="2"/>
      <c r="BU670" s="2"/>
      <c r="CD670" s="5"/>
    </row>
    <row r="671" spans="41:82" x14ac:dyDescent="0.55000000000000004">
      <c r="AO671" s="2"/>
      <c r="AP671" s="4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2"/>
      <c r="BB671" s="4"/>
      <c r="BC671" s="5"/>
      <c r="BD671" s="5"/>
      <c r="BE671" s="5"/>
      <c r="BF671" s="5"/>
      <c r="BG671" s="2"/>
      <c r="BS671" s="2"/>
      <c r="BU671" s="2"/>
      <c r="CD671" s="5"/>
    </row>
    <row r="672" spans="41:82" x14ac:dyDescent="0.55000000000000004">
      <c r="AO672" s="2"/>
      <c r="AP672" s="4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2"/>
      <c r="BB672" s="4"/>
      <c r="BC672" s="5"/>
      <c r="BD672" s="5"/>
      <c r="BE672" s="5"/>
      <c r="BF672" s="5"/>
      <c r="BG672" s="2"/>
      <c r="BS672" s="2"/>
      <c r="BU672" s="2"/>
      <c r="CD672" s="5"/>
    </row>
    <row r="673" spans="41:82" x14ac:dyDescent="0.55000000000000004">
      <c r="AO673" s="2"/>
      <c r="AP673" s="4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2"/>
      <c r="BB673" s="4"/>
      <c r="BC673" s="5"/>
      <c r="BD673" s="5"/>
      <c r="BE673" s="5"/>
      <c r="BF673" s="5"/>
      <c r="BG673" s="2"/>
      <c r="BS673" s="2"/>
      <c r="BU673" s="2"/>
      <c r="CD673" s="5"/>
    </row>
    <row r="674" spans="41:82" x14ac:dyDescent="0.55000000000000004">
      <c r="AO674" s="2"/>
      <c r="AP674" s="4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2"/>
      <c r="BB674" s="4"/>
      <c r="BC674" s="5"/>
      <c r="BD674" s="5"/>
      <c r="BE674" s="5"/>
      <c r="BF674" s="5"/>
      <c r="BG674" s="2"/>
      <c r="BS674" s="2"/>
      <c r="BU674" s="2"/>
      <c r="CD674" s="5"/>
    </row>
    <row r="675" spans="41:82" x14ac:dyDescent="0.55000000000000004">
      <c r="AO675" s="2"/>
      <c r="AP675" s="4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2"/>
      <c r="BB675" s="4"/>
      <c r="BC675" s="5"/>
      <c r="BD675" s="5"/>
      <c r="BE675" s="5"/>
      <c r="BF675" s="5"/>
      <c r="BG675" s="2"/>
      <c r="BS675" s="2"/>
      <c r="BU675" s="2"/>
      <c r="CD675" s="5"/>
    </row>
    <row r="676" spans="41:82" x14ac:dyDescent="0.55000000000000004">
      <c r="AO676" s="2"/>
      <c r="AP676" s="4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2"/>
      <c r="BB676" s="4"/>
      <c r="BC676" s="5"/>
      <c r="BD676" s="5"/>
      <c r="BE676" s="5"/>
      <c r="BF676" s="5"/>
      <c r="BG676" s="2"/>
      <c r="BS676" s="2"/>
      <c r="BU676" s="2"/>
      <c r="CD676" s="5"/>
    </row>
    <row r="677" spans="41:82" x14ac:dyDescent="0.55000000000000004">
      <c r="AO677" s="2"/>
      <c r="AP677" s="4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2"/>
      <c r="BB677" s="4"/>
      <c r="BC677" s="5"/>
      <c r="BD677" s="5"/>
      <c r="BE677" s="5"/>
      <c r="BF677" s="5"/>
      <c r="BG677" s="2"/>
      <c r="BS677" s="2"/>
      <c r="BU677" s="2"/>
      <c r="CD677" s="5"/>
    </row>
    <row r="678" spans="41:82" x14ac:dyDescent="0.55000000000000004">
      <c r="AO678" s="2"/>
      <c r="AP678" s="4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2"/>
      <c r="BB678" s="4"/>
      <c r="BC678" s="5"/>
      <c r="BD678" s="5"/>
      <c r="BE678" s="5"/>
      <c r="BF678" s="5"/>
      <c r="BG678" s="2"/>
      <c r="BS678" s="2"/>
      <c r="BU678" s="2"/>
      <c r="CD678" s="5"/>
    </row>
    <row r="679" spans="41:82" x14ac:dyDescent="0.55000000000000004">
      <c r="AO679" s="2"/>
      <c r="AP679" s="4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2"/>
      <c r="BB679" s="4"/>
      <c r="BC679" s="5"/>
      <c r="BD679" s="5"/>
      <c r="BE679" s="5"/>
      <c r="BF679" s="5"/>
      <c r="BG679" s="2"/>
      <c r="BS679" s="2"/>
      <c r="BU679" s="2"/>
      <c r="CD679" s="5"/>
    </row>
    <row r="680" spans="41:82" x14ac:dyDescent="0.55000000000000004">
      <c r="AO680" s="2"/>
      <c r="AP680" s="4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2"/>
      <c r="BB680" s="4"/>
      <c r="BC680" s="5"/>
      <c r="BD680" s="5"/>
      <c r="BE680" s="5"/>
      <c r="BF680" s="5"/>
      <c r="BG680" s="2"/>
      <c r="BS680" s="2"/>
      <c r="BU680" s="2"/>
      <c r="CD680" s="5"/>
    </row>
    <row r="681" spans="41:82" x14ac:dyDescent="0.55000000000000004">
      <c r="AO681" s="2"/>
      <c r="AP681" s="4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2"/>
      <c r="BB681" s="4"/>
      <c r="BC681" s="5"/>
      <c r="BD681" s="5"/>
      <c r="BE681" s="5"/>
      <c r="BF681" s="5"/>
      <c r="BG681" s="2"/>
      <c r="BS681" s="2"/>
      <c r="BU681" s="2"/>
      <c r="CD681" s="5"/>
    </row>
    <row r="682" spans="41:82" x14ac:dyDescent="0.55000000000000004">
      <c r="AO682" s="2"/>
      <c r="AP682" s="4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2"/>
      <c r="BB682" s="4"/>
      <c r="BC682" s="5"/>
      <c r="BD682" s="5"/>
      <c r="BE682" s="5"/>
      <c r="BF682" s="5"/>
      <c r="BG682" s="2"/>
      <c r="BS682" s="2"/>
      <c r="BU682" s="2"/>
      <c r="CD682" s="5"/>
    </row>
    <row r="683" spans="41:82" x14ac:dyDescent="0.55000000000000004">
      <c r="AO683" s="2"/>
      <c r="AP683" s="4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2"/>
      <c r="BB683" s="4"/>
      <c r="BC683" s="5"/>
      <c r="BD683" s="5"/>
      <c r="BE683" s="5"/>
      <c r="BF683" s="5"/>
      <c r="BG683" s="2"/>
      <c r="BS683" s="2"/>
      <c r="BU683" s="2"/>
      <c r="CD683" s="5"/>
    </row>
    <row r="684" spans="41:82" x14ac:dyDescent="0.55000000000000004">
      <c r="AO684" s="2"/>
      <c r="AP684" s="4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2"/>
      <c r="BB684" s="4"/>
      <c r="BC684" s="5"/>
      <c r="BD684" s="5"/>
      <c r="BE684" s="5"/>
      <c r="BF684" s="5"/>
      <c r="BG684" s="2"/>
      <c r="BS684" s="2"/>
      <c r="BU684" s="2"/>
      <c r="CD684" s="5"/>
    </row>
    <row r="685" spans="41:82" x14ac:dyDescent="0.55000000000000004">
      <c r="AO685" s="2"/>
      <c r="AP685" s="4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2"/>
      <c r="BB685" s="4"/>
      <c r="BC685" s="5"/>
      <c r="BD685" s="5"/>
      <c r="BE685" s="5"/>
      <c r="BF685" s="5"/>
      <c r="BG685" s="2"/>
      <c r="BS685" s="2"/>
      <c r="BU685" s="2"/>
      <c r="CD685" s="5"/>
    </row>
    <row r="686" spans="41:82" x14ac:dyDescent="0.55000000000000004">
      <c r="AO686" s="2"/>
      <c r="AP686" s="4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2"/>
      <c r="BB686" s="4"/>
      <c r="BC686" s="5"/>
      <c r="BD686" s="5"/>
      <c r="BE686" s="5"/>
      <c r="BF686" s="5"/>
      <c r="BG686" s="2"/>
      <c r="BS686" s="2"/>
      <c r="BU686" s="2"/>
      <c r="CD686" s="5"/>
    </row>
    <row r="687" spans="41:82" x14ac:dyDescent="0.55000000000000004">
      <c r="AO687" s="2"/>
      <c r="AP687" s="4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2"/>
      <c r="BB687" s="4"/>
      <c r="BC687" s="5"/>
      <c r="BD687" s="5"/>
      <c r="BE687" s="5"/>
      <c r="BF687" s="5"/>
      <c r="BG687" s="2"/>
      <c r="BS687" s="2"/>
      <c r="BU687" s="2"/>
      <c r="CD687" s="5"/>
    </row>
    <row r="688" spans="41:82" x14ac:dyDescent="0.55000000000000004">
      <c r="AO688" s="2"/>
      <c r="AP688" s="4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2"/>
      <c r="BB688" s="4"/>
      <c r="BC688" s="5"/>
      <c r="BD688" s="5"/>
      <c r="BE688" s="5"/>
      <c r="BF688" s="5"/>
      <c r="BG688" s="2"/>
      <c r="BS688" s="2"/>
      <c r="BU688" s="2"/>
      <c r="CD688" s="5"/>
    </row>
    <row r="689" spans="41:82" x14ac:dyDescent="0.55000000000000004">
      <c r="AO689" s="2"/>
      <c r="AP689" s="4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2"/>
      <c r="BB689" s="4"/>
      <c r="BC689" s="5"/>
      <c r="BD689" s="5"/>
      <c r="BE689" s="5"/>
      <c r="BF689" s="5"/>
      <c r="BG689" s="2"/>
      <c r="BS689" s="2"/>
      <c r="BU689" s="2"/>
      <c r="CD689" s="5"/>
    </row>
    <row r="690" spans="41:82" x14ac:dyDescent="0.55000000000000004">
      <c r="AO690" s="2"/>
      <c r="AP690" s="4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2"/>
      <c r="BB690" s="4"/>
      <c r="BC690" s="5"/>
      <c r="BD690" s="5"/>
      <c r="BE690" s="5"/>
      <c r="BF690" s="5"/>
      <c r="BG690" s="2"/>
      <c r="BS690" s="2"/>
      <c r="BU690" s="2"/>
      <c r="CD690" s="5"/>
    </row>
    <row r="691" spans="41:82" x14ac:dyDescent="0.55000000000000004">
      <c r="AO691" s="2"/>
      <c r="AP691" s="4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2"/>
      <c r="BB691" s="4"/>
      <c r="BC691" s="5"/>
      <c r="BD691" s="5"/>
      <c r="BE691" s="5"/>
      <c r="BF691" s="5"/>
      <c r="BG691" s="2"/>
      <c r="BS691" s="2"/>
      <c r="BU691" s="2"/>
      <c r="CD691" s="5"/>
    </row>
    <row r="692" spans="41:82" x14ac:dyDescent="0.55000000000000004">
      <c r="AO692" s="2"/>
      <c r="AP692" s="4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2"/>
      <c r="BB692" s="4"/>
      <c r="BC692" s="5"/>
      <c r="BD692" s="5"/>
      <c r="BE692" s="5"/>
      <c r="BF692" s="5"/>
      <c r="BG692" s="2"/>
      <c r="BS692" s="2"/>
      <c r="BU692" s="2"/>
      <c r="CD692" s="5"/>
    </row>
    <row r="693" spans="41:82" x14ac:dyDescent="0.55000000000000004">
      <c r="AO693" s="2"/>
      <c r="AP693" s="4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2"/>
      <c r="BB693" s="4"/>
      <c r="BC693" s="5"/>
      <c r="BD693" s="5"/>
      <c r="BE693" s="5"/>
      <c r="BF693" s="5"/>
      <c r="BG693" s="2"/>
      <c r="BS693" s="2"/>
      <c r="BU693" s="2"/>
      <c r="CD693" s="5"/>
    </row>
    <row r="694" spans="41:82" x14ac:dyDescent="0.55000000000000004">
      <c r="AO694" s="2"/>
      <c r="AP694" s="4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2"/>
      <c r="BB694" s="4"/>
      <c r="BC694" s="5"/>
      <c r="BD694" s="5"/>
      <c r="BE694" s="5"/>
      <c r="BF694" s="5"/>
      <c r="BG694" s="2"/>
      <c r="BS694" s="2"/>
      <c r="BU694" s="2"/>
      <c r="CD694" s="5"/>
    </row>
    <row r="695" spans="41:82" x14ac:dyDescent="0.55000000000000004">
      <c r="AO695" s="2"/>
      <c r="AP695" s="4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2"/>
      <c r="BB695" s="4"/>
      <c r="BC695" s="5"/>
      <c r="BD695" s="5"/>
      <c r="BE695" s="5"/>
      <c r="BF695" s="5"/>
      <c r="BG695" s="2"/>
      <c r="BS695" s="2"/>
      <c r="BU695" s="2"/>
      <c r="CD695" s="5"/>
    </row>
    <row r="696" spans="41:82" x14ac:dyDescent="0.55000000000000004">
      <c r="AO696" s="2"/>
      <c r="AP696" s="4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2"/>
      <c r="BB696" s="4"/>
      <c r="BC696" s="5"/>
      <c r="BD696" s="5"/>
      <c r="BE696" s="5"/>
      <c r="BF696" s="5"/>
      <c r="BG696" s="2"/>
      <c r="BS696" s="2"/>
      <c r="BU696" s="2"/>
      <c r="CD696" s="5"/>
    </row>
    <row r="697" spans="41:82" x14ac:dyDescent="0.55000000000000004">
      <c r="AO697" s="2"/>
      <c r="AP697" s="4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2"/>
      <c r="BB697" s="4"/>
      <c r="BC697" s="5"/>
      <c r="BD697" s="5"/>
      <c r="BE697" s="5"/>
      <c r="BF697" s="5"/>
      <c r="BG697" s="2"/>
      <c r="BS697" s="2"/>
      <c r="BU697" s="2"/>
      <c r="CD697" s="5"/>
    </row>
    <row r="698" spans="41:82" x14ac:dyDescent="0.55000000000000004">
      <c r="AO698" s="2"/>
      <c r="AP698" s="4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2"/>
      <c r="BB698" s="4"/>
      <c r="BC698" s="5"/>
      <c r="BD698" s="5"/>
      <c r="BE698" s="5"/>
      <c r="BF698" s="5"/>
      <c r="BG698" s="2"/>
      <c r="BS698" s="2"/>
      <c r="BU698" s="2"/>
      <c r="CD698" s="5"/>
    </row>
    <row r="699" spans="41:82" x14ac:dyDescent="0.55000000000000004">
      <c r="AO699" s="2"/>
      <c r="AP699" s="4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2"/>
      <c r="BB699" s="4"/>
      <c r="BC699" s="5"/>
      <c r="BD699" s="5"/>
      <c r="BE699" s="5"/>
      <c r="BF699" s="5"/>
      <c r="BG699" s="2"/>
      <c r="BS699" s="2"/>
      <c r="BU699" s="2"/>
      <c r="CD699" s="5"/>
    </row>
    <row r="700" spans="41:82" x14ac:dyDescent="0.55000000000000004">
      <c r="AO700" s="2"/>
      <c r="AP700" s="4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2"/>
      <c r="BB700" s="4"/>
      <c r="BC700" s="5"/>
      <c r="BD700" s="5"/>
      <c r="BE700" s="5"/>
      <c r="BF700" s="5"/>
      <c r="BG700" s="2"/>
      <c r="BS700" s="2"/>
      <c r="BU700" s="2"/>
      <c r="CD700" s="5"/>
    </row>
    <row r="701" spans="41:82" x14ac:dyDescent="0.55000000000000004">
      <c r="AO701" s="2"/>
      <c r="AP701" s="4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2"/>
      <c r="BB701" s="4"/>
      <c r="BC701" s="5"/>
      <c r="BD701" s="5"/>
      <c r="BE701" s="5"/>
      <c r="BF701" s="5"/>
      <c r="BG701" s="2"/>
      <c r="BS701" s="2"/>
      <c r="BU701" s="2"/>
      <c r="CD701" s="5"/>
    </row>
    <row r="702" spans="41:82" x14ac:dyDescent="0.55000000000000004">
      <c r="AO702" s="2"/>
      <c r="AP702" s="4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2"/>
      <c r="BB702" s="4"/>
      <c r="BC702" s="5"/>
      <c r="BD702" s="5"/>
      <c r="BE702" s="5"/>
      <c r="BF702" s="5"/>
      <c r="BG702" s="2"/>
      <c r="BS702" s="2"/>
      <c r="BU702" s="2"/>
      <c r="CD702" s="5"/>
    </row>
    <row r="703" spans="41:82" x14ac:dyDescent="0.55000000000000004">
      <c r="AO703" s="2"/>
      <c r="AP703" s="4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2"/>
      <c r="BB703" s="4"/>
      <c r="BC703" s="5"/>
      <c r="BD703" s="5"/>
      <c r="BE703" s="5"/>
      <c r="BF703" s="5"/>
      <c r="BG703" s="2"/>
      <c r="BS703" s="2"/>
      <c r="BU703" s="2"/>
      <c r="CD703" s="5"/>
    </row>
    <row r="704" spans="41:82" x14ac:dyDescent="0.55000000000000004">
      <c r="AO704" s="2"/>
      <c r="AP704" s="4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2"/>
      <c r="BB704" s="4"/>
      <c r="BC704" s="5"/>
      <c r="BD704" s="5"/>
      <c r="BE704" s="5"/>
      <c r="BF704" s="5"/>
      <c r="BG704" s="2"/>
      <c r="BS704" s="2"/>
      <c r="BU704" s="2"/>
      <c r="CD704" s="5"/>
    </row>
    <row r="705" spans="41:82" x14ac:dyDescent="0.55000000000000004">
      <c r="AO705" s="2"/>
      <c r="AP705" s="4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2"/>
      <c r="BB705" s="4"/>
      <c r="BC705" s="5"/>
      <c r="BD705" s="5"/>
      <c r="BE705" s="5"/>
      <c r="BF705" s="5"/>
      <c r="BG705" s="2"/>
      <c r="BS705" s="2"/>
      <c r="BU705" s="2"/>
      <c r="CD705" s="5"/>
    </row>
    <row r="706" spans="41:82" x14ac:dyDescent="0.55000000000000004">
      <c r="AO706" s="2"/>
      <c r="AP706" s="4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2"/>
      <c r="BB706" s="4"/>
      <c r="BC706" s="5"/>
      <c r="BD706" s="5"/>
      <c r="BE706" s="5"/>
      <c r="BF706" s="5"/>
      <c r="BG706" s="2"/>
      <c r="BS706" s="2"/>
      <c r="BU706" s="2"/>
      <c r="CD706" s="5"/>
    </row>
    <row r="707" spans="41:82" x14ac:dyDescent="0.55000000000000004">
      <c r="AO707" s="2"/>
      <c r="AP707" s="4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2"/>
      <c r="BB707" s="4"/>
      <c r="BC707" s="5"/>
      <c r="BD707" s="5"/>
      <c r="BE707" s="5"/>
      <c r="BF707" s="5"/>
      <c r="BG707" s="2"/>
      <c r="BS707" s="2"/>
      <c r="BU707" s="2"/>
      <c r="CD707" s="5"/>
    </row>
    <row r="708" spans="41:82" x14ac:dyDescent="0.55000000000000004">
      <c r="AO708" s="2"/>
      <c r="AP708" s="4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2"/>
      <c r="BB708" s="4"/>
      <c r="BC708" s="5"/>
      <c r="BD708" s="5"/>
      <c r="BE708" s="5"/>
      <c r="BF708" s="5"/>
      <c r="BG708" s="2"/>
      <c r="BS708" s="2"/>
      <c r="BU708" s="2"/>
      <c r="CD708" s="5"/>
    </row>
    <row r="709" spans="41:82" x14ac:dyDescent="0.55000000000000004">
      <c r="AO709" s="2"/>
      <c r="AP709" s="4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2"/>
      <c r="BB709" s="4"/>
      <c r="BC709" s="5"/>
      <c r="BD709" s="5"/>
      <c r="BE709" s="5"/>
      <c r="BF709" s="5"/>
      <c r="BG709" s="2"/>
      <c r="BS709" s="2"/>
      <c r="BU709" s="2"/>
      <c r="CD709" s="5"/>
    </row>
    <row r="710" spans="41:82" x14ac:dyDescent="0.55000000000000004">
      <c r="AO710" s="2"/>
      <c r="AP710" s="4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2"/>
      <c r="BB710" s="4"/>
      <c r="BC710" s="5"/>
      <c r="BD710" s="5"/>
      <c r="BE710" s="5"/>
      <c r="BF710" s="5"/>
      <c r="BG710" s="2"/>
      <c r="BS710" s="2"/>
      <c r="BU710" s="2"/>
      <c r="CD710" s="5"/>
    </row>
    <row r="711" spans="41:82" x14ac:dyDescent="0.55000000000000004">
      <c r="AO711" s="2"/>
      <c r="AP711" s="4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2"/>
      <c r="BB711" s="4"/>
      <c r="BC711" s="5"/>
      <c r="BD711" s="5"/>
      <c r="BE711" s="5"/>
      <c r="BF711" s="5"/>
      <c r="BG711" s="2"/>
      <c r="BS711" s="2"/>
      <c r="BU711" s="2"/>
      <c r="CD711" s="5"/>
    </row>
    <row r="712" spans="41:82" x14ac:dyDescent="0.55000000000000004">
      <c r="AO712" s="2"/>
      <c r="AP712" s="4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2"/>
      <c r="BB712" s="4"/>
      <c r="BC712" s="5"/>
      <c r="BD712" s="5"/>
      <c r="BE712" s="5"/>
      <c r="BF712" s="5"/>
      <c r="BG712" s="2"/>
      <c r="BS712" s="2"/>
      <c r="BU712" s="2"/>
      <c r="CD712" s="5"/>
    </row>
    <row r="713" spans="41:82" x14ac:dyDescent="0.55000000000000004">
      <c r="AO713" s="2"/>
      <c r="AP713" s="4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2"/>
      <c r="BB713" s="4"/>
      <c r="BC713" s="5"/>
      <c r="BD713" s="5"/>
      <c r="BE713" s="5"/>
      <c r="BF713" s="5"/>
      <c r="BG713" s="2"/>
      <c r="BS713" s="2"/>
      <c r="BU713" s="2"/>
      <c r="CD713" s="5"/>
    </row>
    <row r="714" spans="41:82" x14ac:dyDescent="0.55000000000000004">
      <c r="AO714" s="2"/>
      <c r="AP714" s="4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2"/>
      <c r="BB714" s="4"/>
      <c r="BC714" s="5"/>
      <c r="BD714" s="5"/>
      <c r="BE714" s="5"/>
      <c r="BF714" s="5"/>
      <c r="BG714" s="2"/>
      <c r="BS714" s="2"/>
      <c r="BU714" s="2"/>
      <c r="CD714" s="5"/>
    </row>
    <row r="715" spans="41:82" x14ac:dyDescent="0.55000000000000004">
      <c r="AO715" s="2"/>
      <c r="AP715" s="4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2"/>
      <c r="BB715" s="4"/>
      <c r="BC715" s="5"/>
      <c r="BD715" s="5"/>
      <c r="BE715" s="5"/>
      <c r="BF715" s="5"/>
      <c r="BG715" s="2"/>
      <c r="BS715" s="2"/>
      <c r="BU715" s="2"/>
      <c r="CD715" s="5"/>
    </row>
    <row r="716" spans="41:82" x14ac:dyDescent="0.55000000000000004">
      <c r="AO716" s="2"/>
      <c r="AP716" s="4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2"/>
      <c r="BB716" s="4"/>
      <c r="BC716" s="5"/>
      <c r="BD716" s="5"/>
      <c r="BE716" s="5"/>
      <c r="BF716" s="5"/>
      <c r="BG716" s="2"/>
      <c r="BS716" s="2"/>
      <c r="BU716" s="2"/>
      <c r="CD716" s="5"/>
    </row>
    <row r="717" spans="41:82" x14ac:dyDescent="0.55000000000000004">
      <c r="AO717" s="2"/>
      <c r="AP717" s="4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2"/>
      <c r="BB717" s="4"/>
      <c r="BC717" s="5"/>
      <c r="BD717" s="5"/>
      <c r="BE717" s="5"/>
      <c r="BF717" s="5"/>
      <c r="BG717" s="2"/>
      <c r="BS717" s="2"/>
      <c r="BU717" s="2"/>
      <c r="CD717" s="5"/>
    </row>
    <row r="718" spans="41:82" x14ac:dyDescent="0.55000000000000004">
      <c r="AO718" s="2"/>
      <c r="AP718" s="4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2"/>
      <c r="BB718" s="4"/>
      <c r="BC718" s="5"/>
      <c r="BD718" s="5"/>
      <c r="BE718" s="5"/>
      <c r="BF718" s="5"/>
      <c r="BG718" s="2"/>
      <c r="BS718" s="2"/>
      <c r="BU718" s="2"/>
      <c r="CD718" s="5"/>
    </row>
    <row r="719" spans="41:82" x14ac:dyDescent="0.55000000000000004">
      <c r="AO719" s="2"/>
      <c r="AP719" s="4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2"/>
      <c r="BB719" s="4"/>
      <c r="BC719" s="5"/>
      <c r="BD719" s="5"/>
      <c r="BE719" s="5"/>
      <c r="BF719" s="5"/>
      <c r="BG719" s="2"/>
      <c r="BS719" s="2"/>
      <c r="BU719" s="2"/>
      <c r="CD719" s="5"/>
    </row>
    <row r="720" spans="41:82" x14ac:dyDescent="0.55000000000000004">
      <c r="AO720" s="2"/>
      <c r="AP720" s="4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2"/>
      <c r="BB720" s="4"/>
      <c r="BC720" s="5"/>
      <c r="BD720" s="5"/>
      <c r="BE720" s="5"/>
      <c r="BF720" s="5"/>
      <c r="BG720" s="2"/>
      <c r="BS720" s="2"/>
      <c r="BU720" s="2"/>
      <c r="CD720" s="5"/>
    </row>
    <row r="721" spans="41:82" x14ac:dyDescent="0.55000000000000004">
      <c r="AO721" s="2"/>
      <c r="AP721" s="4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2"/>
      <c r="BB721" s="4"/>
      <c r="BC721" s="5"/>
      <c r="BD721" s="5"/>
      <c r="BE721" s="5"/>
      <c r="BF721" s="5"/>
      <c r="BG721" s="2"/>
      <c r="BS721" s="2"/>
      <c r="BU721" s="2"/>
      <c r="CD721" s="5"/>
    </row>
    <row r="722" spans="41:82" x14ac:dyDescent="0.55000000000000004">
      <c r="AO722" s="2"/>
      <c r="AP722" s="4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2"/>
      <c r="BB722" s="4"/>
      <c r="BC722" s="5"/>
      <c r="BD722" s="5"/>
      <c r="BE722" s="5"/>
      <c r="BF722" s="5"/>
      <c r="BG722" s="2"/>
      <c r="BS722" s="2"/>
      <c r="BU722" s="2"/>
      <c r="CD722" s="5"/>
    </row>
    <row r="723" spans="41:82" x14ac:dyDescent="0.55000000000000004">
      <c r="AO723" s="2"/>
      <c r="AP723" s="4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2"/>
      <c r="BB723" s="4"/>
      <c r="BC723" s="5"/>
      <c r="BD723" s="5"/>
      <c r="BE723" s="5"/>
      <c r="BF723" s="5"/>
      <c r="BG723" s="2"/>
      <c r="BS723" s="2"/>
      <c r="BU723" s="2"/>
      <c r="CD723" s="5"/>
    </row>
    <row r="724" spans="41:82" x14ac:dyDescent="0.55000000000000004">
      <c r="AO724" s="2"/>
      <c r="AP724" s="4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2"/>
      <c r="BB724" s="4"/>
      <c r="BC724" s="5"/>
      <c r="BD724" s="5"/>
      <c r="BE724" s="5"/>
      <c r="BF724" s="5"/>
      <c r="BG724" s="2"/>
      <c r="BS724" s="2"/>
      <c r="BU724" s="2"/>
      <c r="CD724" s="5"/>
    </row>
    <row r="725" spans="41:82" x14ac:dyDescent="0.55000000000000004">
      <c r="AO725" s="2"/>
      <c r="AP725" s="4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2"/>
      <c r="BB725" s="4"/>
      <c r="BC725" s="5"/>
      <c r="BD725" s="5"/>
      <c r="BE725" s="5"/>
      <c r="BF725" s="5"/>
      <c r="BG725" s="2"/>
      <c r="BS725" s="2"/>
      <c r="BU725" s="2"/>
      <c r="CD725" s="5"/>
    </row>
    <row r="726" spans="41:82" x14ac:dyDescent="0.55000000000000004">
      <c r="AO726" s="2"/>
      <c r="AP726" s="4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2"/>
      <c r="BB726" s="4"/>
      <c r="BC726" s="5"/>
      <c r="BD726" s="5"/>
      <c r="BE726" s="5"/>
      <c r="BF726" s="5"/>
      <c r="BG726" s="2"/>
      <c r="BS726" s="2"/>
      <c r="BU726" s="2"/>
      <c r="CD726" s="5"/>
    </row>
    <row r="727" spans="41:82" x14ac:dyDescent="0.55000000000000004">
      <c r="AO727" s="2"/>
      <c r="AP727" s="4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2"/>
      <c r="BB727" s="4"/>
      <c r="BC727" s="5"/>
      <c r="BD727" s="5"/>
      <c r="BE727" s="5"/>
      <c r="BF727" s="5"/>
      <c r="BG727" s="2"/>
      <c r="BS727" s="2"/>
      <c r="BU727" s="2"/>
      <c r="CD727" s="5"/>
    </row>
    <row r="728" spans="41:82" x14ac:dyDescent="0.55000000000000004">
      <c r="AO728" s="2"/>
      <c r="AP728" s="4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2"/>
      <c r="BB728" s="4"/>
      <c r="BC728" s="5"/>
      <c r="BD728" s="5"/>
      <c r="BE728" s="5"/>
      <c r="BF728" s="5"/>
      <c r="BG728" s="2"/>
      <c r="BS728" s="2"/>
      <c r="BU728" s="2"/>
      <c r="CD728" s="5"/>
    </row>
    <row r="729" spans="41:82" x14ac:dyDescent="0.55000000000000004">
      <c r="AO729" s="2"/>
      <c r="AP729" s="4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2"/>
      <c r="BB729" s="4"/>
      <c r="BC729" s="5"/>
      <c r="BD729" s="5"/>
      <c r="BE729" s="5"/>
      <c r="BF729" s="5"/>
      <c r="BG729" s="2"/>
      <c r="BS729" s="2"/>
      <c r="BU729" s="2"/>
      <c r="CD729" s="5"/>
    </row>
    <row r="730" spans="41:82" x14ac:dyDescent="0.55000000000000004">
      <c r="AO730" s="2"/>
      <c r="AP730" s="4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2"/>
      <c r="BB730" s="4"/>
      <c r="BC730" s="5"/>
      <c r="BD730" s="5"/>
      <c r="BE730" s="5"/>
      <c r="BF730" s="5"/>
      <c r="BG730" s="2"/>
      <c r="BS730" s="2"/>
      <c r="BU730" s="2"/>
      <c r="CD730" s="5"/>
    </row>
    <row r="731" spans="41:82" x14ac:dyDescent="0.55000000000000004">
      <c r="AO731" s="2"/>
      <c r="AP731" s="4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2"/>
      <c r="BB731" s="4"/>
      <c r="BC731" s="5"/>
      <c r="BD731" s="5"/>
      <c r="BE731" s="5"/>
      <c r="BF731" s="5"/>
      <c r="BG731" s="2"/>
      <c r="BS731" s="2"/>
      <c r="BU731" s="2"/>
      <c r="CD731" s="5"/>
    </row>
    <row r="732" spans="41:82" x14ac:dyDescent="0.55000000000000004">
      <c r="AO732" s="2"/>
      <c r="AP732" s="4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2"/>
      <c r="BB732" s="4"/>
      <c r="BC732" s="5"/>
      <c r="BD732" s="5"/>
      <c r="BE732" s="5"/>
      <c r="BF732" s="5"/>
      <c r="BG732" s="2"/>
      <c r="BS732" s="2"/>
      <c r="BU732" s="2"/>
      <c r="CD732" s="5"/>
    </row>
    <row r="733" spans="41:82" x14ac:dyDescent="0.55000000000000004">
      <c r="AO733" s="2"/>
      <c r="AP733" s="4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2"/>
      <c r="BB733" s="4"/>
      <c r="BC733" s="5"/>
      <c r="BD733" s="5"/>
      <c r="BE733" s="5"/>
      <c r="BF733" s="5"/>
      <c r="BG733" s="2"/>
      <c r="BS733" s="2"/>
      <c r="BU733" s="2"/>
      <c r="CD733" s="5"/>
    </row>
    <row r="734" spans="41:82" x14ac:dyDescent="0.55000000000000004">
      <c r="AO734" s="2"/>
      <c r="AP734" s="4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2"/>
      <c r="BB734" s="4"/>
      <c r="BC734" s="5"/>
      <c r="BD734" s="5"/>
      <c r="BE734" s="5"/>
      <c r="BF734" s="5"/>
      <c r="BG734" s="2"/>
      <c r="BS734" s="2"/>
      <c r="BU734" s="2"/>
      <c r="CD734" s="5"/>
    </row>
    <row r="735" spans="41:82" x14ac:dyDescent="0.55000000000000004">
      <c r="AO735" s="2"/>
      <c r="AP735" s="4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2"/>
      <c r="BB735" s="4"/>
      <c r="BC735" s="5"/>
      <c r="BD735" s="5"/>
      <c r="BE735" s="5"/>
      <c r="BF735" s="5"/>
      <c r="BG735" s="2"/>
      <c r="BS735" s="2"/>
      <c r="BU735" s="2"/>
      <c r="CD735" s="5"/>
    </row>
    <row r="736" spans="41:82" x14ac:dyDescent="0.55000000000000004">
      <c r="AO736" s="2"/>
      <c r="AP736" s="4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2"/>
      <c r="BB736" s="4"/>
      <c r="BC736" s="5"/>
      <c r="BD736" s="5"/>
      <c r="BE736" s="5"/>
      <c r="BF736" s="5"/>
      <c r="BG736" s="2"/>
      <c r="BS736" s="2"/>
      <c r="BU736" s="2"/>
      <c r="CD736" s="5"/>
    </row>
    <row r="737" spans="41:82" x14ac:dyDescent="0.55000000000000004">
      <c r="AO737" s="2"/>
      <c r="AP737" s="4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2"/>
      <c r="BB737" s="4"/>
      <c r="BC737" s="5"/>
      <c r="BD737" s="5"/>
      <c r="BE737" s="5"/>
      <c r="BF737" s="5"/>
      <c r="BG737" s="2"/>
      <c r="BS737" s="2"/>
      <c r="BU737" s="2"/>
      <c r="CD737" s="5"/>
    </row>
    <row r="738" spans="41:82" x14ac:dyDescent="0.55000000000000004">
      <c r="AO738" s="2"/>
      <c r="AP738" s="4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2"/>
      <c r="BB738" s="4"/>
      <c r="BC738" s="5"/>
      <c r="BD738" s="5"/>
      <c r="BE738" s="5"/>
      <c r="BF738" s="5"/>
      <c r="BG738" s="2"/>
      <c r="BS738" s="2"/>
      <c r="BU738" s="2"/>
      <c r="CD738" s="5"/>
    </row>
    <row r="739" spans="41:82" x14ac:dyDescent="0.55000000000000004">
      <c r="AO739" s="2"/>
      <c r="AP739" s="4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2"/>
      <c r="BB739" s="4"/>
      <c r="BC739" s="5"/>
      <c r="BD739" s="5"/>
      <c r="BE739" s="5"/>
      <c r="BF739" s="5"/>
      <c r="BG739" s="2"/>
      <c r="BS739" s="2"/>
      <c r="BU739" s="2"/>
      <c r="CD739" s="5"/>
    </row>
    <row r="740" spans="41:82" x14ac:dyDescent="0.55000000000000004">
      <c r="AO740" s="2"/>
      <c r="AP740" s="4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2"/>
      <c r="BB740" s="4"/>
      <c r="BC740" s="5"/>
      <c r="BD740" s="5"/>
      <c r="BE740" s="5"/>
      <c r="BF740" s="5"/>
      <c r="BG740" s="2"/>
      <c r="BS740" s="2"/>
      <c r="BU740" s="2"/>
      <c r="CD740" s="5"/>
    </row>
    <row r="741" spans="41:82" x14ac:dyDescent="0.55000000000000004">
      <c r="AO741" s="2"/>
      <c r="AP741" s="4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2"/>
      <c r="BB741" s="4"/>
      <c r="BC741" s="5"/>
      <c r="BD741" s="5"/>
      <c r="BE741" s="5"/>
      <c r="BF741" s="5"/>
      <c r="BG741" s="2"/>
      <c r="BS741" s="2"/>
      <c r="BU741" s="2"/>
      <c r="CD741" s="5"/>
    </row>
    <row r="742" spans="41:82" x14ac:dyDescent="0.55000000000000004">
      <c r="AO742" s="2"/>
      <c r="AP742" s="4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2"/>
      <c r="BB742" s="4"/>
      <c r="BC742" s="5"/>
      <c r="BD742" s="5"/>
      <c r="BE742" s="5"/>
      <c r="BF742" s="5"/>
      <c r="BG742" s="2"/>
      <c r="BS742" s="2"/>
      <c r="BU742" s="2"/>
      <c r="CD742" s="5"/>
    </row>
    <row r="743" spans="41:82" x14ac:dyDescent="0.55000000000000004">
      <c r="AO743" s="2"/>
      <c r="AP743" s="4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2"/>
      <c r="BB743" s="4"/>
      <c r="BC743" s="5"/>
      <c r="BD743" s="5"/>
      <c r="BE743" s="5"/>
      <c r="BF743" s="5"/>
      <c r="BG743" s="2"/>
      <c r="BS743" s="2"/>
      <c r="BU743" s="2"/>
      <c r="CD743" s="5"/>
    </row>
    <row r="744" spans="41:82" x14ac:dyDescent="0.55000000000000004">
      <c r="AO744" s="2"/>
      <c r="AP744" s="4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2"/>
      <c r="BB744" s="4"/>
      <c r="BC744" s="5"/>
      <c r="BD744" s="5"/>
      <c r="BE744" s="5"/>
      <c r="BF744" s="5"/>
      <c r="BG744" s="2"/>
      <c r="BS744" s="2"/>
      <c r="BU744" s="2"/>
      <c r="CD744" s="5"/>
    </row>
    <row r="745" spans="41:82" x14ac:dyDescent="0.55000000000000004">
      <c r="AO745" s="2"/>
      <c r="AP745" s="4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2"/>
      <c r="BB745" s="4"/>
      <c r="BC745" s="5"/>
      <c r="BD745" s="5"/>
      <c r="BE745" s="5"/>
      <c r="BF745" s="5"/>
      <c r="BG745" s="2"/>
      <c r="BS745" s="2"/>
      <c r="BU745" s="2"/>
      <c r="CD745" s="5"/>
    </row>
    <row r="746" spans="41:82" x14ac:dyDescent="0.55000000000000004">
      <c r="AO746" s="2"/>
      <c r="AP746" s="4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2"/>
      <c r="BB746" s="4"/>
      <c r="BC746" s="5"/>
      <c r="BD746" s="5"/>
      <c r="BE746" s="5"/>
      <c r="BF746" s="5"/>
      <c r="BG746" s="2"/>
      <c r="BS746" s="2"/>
      <c r="BU746" s="2"/>
      <c r="CD746" s="5"/>
    </row>
    <row r="747" spans="41:82" x14ac:dyDescent="0.55000000000000004">
      <c r="AO747" s="2"/>
      <c r="AP747" s="4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2"/>
      <c r="BB747" s="4"/>
      <c r="BC747" s="5"/>
      <c r="BD747" s="5"/>
      <c r="BE747" s="5"/>
      <c r="BF747" s="5"/>
      <c r="BG747" s="2"/>
      <c r="BS747" s="2"/>
      <c r="BU747" s="2"/>
      <c r="CD747" s="5"/>
    </row>
    <row r="748" spans="41:82" x14ac:dyDescent="0.55000000000000004">
      <c r="AO748" s="2"/>
      <c r="AP748" s="4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2"/>
      <c r="BB748" s="4"/>
      <c r="BC748" s="5"/>
      <c r="BD748" s="5"/>
      <c r="BE748" s="5"/>
      <c r="BF748" s="5"/>
      <c r="BG748" s="2"/>
      <c r="BS748" s="2"/>
      <c r="BU748" s="2"/>
      <c r="CD748" s="5"/>
    </row>
    <row r="749" spans="41:82" x14ac:dyDescent="0.55000000000000004">
      <c r="AO749" s="2"/>
      <c r="AP749" s="4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2"/>
      <c r="BB749" s="4"/>
      <c r="BC749" s="5"/>
      <c r="BD749" s="5"/>
      <c r="BE749" s="5"/>
      <c r="BF749" s="5"/>
      <c r="BG749" s="2"/>
      <c r="BS749" s="2"/>
      <c r="BU749" s="2"/>
      <c r="CD749" s="5"/>
    </row>
    <row r="750" spans="41:82" x14ac:dyDescent="0.55000000000000004">
      <c r="AO750" s="2"/>
      <c r="AP750" s="4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2"/>
      <c r="BB750" s="4"/>
      <c r="BC750" s="5"/>
      <c r="BD750" s="5"/>
      <c r="BE750" s="5"/>
      <c r="BF750" s="5"/>
      <c r="BG750" s="2"/>
      <c r="BS750" s="2"/>
      <c r="BU750" s="2"/>
      <c r="CD750" s="5"/>
    </row>
    <row r="751" spans="41:82" x14ac:dyDescent="0.55000000000000004">
      <c r="AO751" s="2"/>
      <c r="AP751" s="4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2"/>
      <c r="BB751" s="4"/>
      <c r="BC751" s="5"/>
      <c r="BD751" s="5"/>
      <c r="BE751" s="5"/>
      <c r="BF751" s="5"/>
      <c r="BG751" s="2"/>
      <c r="BS751" s="2"/>
      <c r="BU751" s="2"/>
      <c r="CD751" s="5"/>
    </row>
    <row r="752" spans="41:82" x14ac:dyDescent="0.55000000000000004">
      <c r="AO752" s="2"/>
      <c r="AP752" s="4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2"/>
      <c r="BB752" s="4"/>
      <c r="BC752" s="5"/>
      <c r="BD752" s="5"/>
      <c r="BE752" s="5"/>
      <c r="BF752" s="5"/>
      <c r="BG752" s="2"/>
      <c r="BS752" s="2"/>
      <c r="BU752" s="2"/>
      <c r="CD752" s="5"/>
    </row>
    <row r="753" spans="41:82" x14ac:dyDescent="0.55000000000000004">
      <c r="AO753" s="2"/>
      <c r="AP753" s="4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2"/>
      <c r="BB753" s="4"/>
      <c r="BC753" s="5"/>
      <c r="BD753" s="5"/>
      <c r="BE753" s="5"/>
      <c r="BF753" s="5"/>
      <c r="BG753" s="2"/>
      <c r="BS753" s="2"/>
      <c r="BU753" s="2"/>
      <c r="CD753" s="5"/>
    </row>
    <row r="754" spans="41:82" x14ac:dyDescent="0.55000000000000004">
      <c r="AO754" s="2"/>
      <c r="AP754" s="4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2"/>
      <c r="BB754" s="4"/>
      <c r="BC754" s="5"/>
      <c r="BD754" s="5"/>
      <c r="BE754" s="5"/>
      <c r="BF754" s="5"/>
      <c r="BG754" s="2"/>
      <c r="BS754" s="2"/>
      <c r="BU754" s="2"/>
      <c r="CD754" s="5"/>
    </row>
    <row r="755" spans="41:82" x14ac:dyDescent="0.55000000000000004">
      <c r="AO755" s="2"/>
      <c r="AP755" s="4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2"/>
      <c r="BB755" s="4"/>
      <c r="BC755" s="5"/>
      <c r="BD755" s="5"/>
      <c r="BE755" s="5"/>
      <c r="BF755" s="5"/>
      <c r="BG755" s="2"/>
      <c r="BS755" s="2"/>
      <c r="BU755" s="2"/>
      <c r="CD755" s="5"/>
    </row>
    <row r="756" spans="41:82" x14ac:dyDescent="0.55000000000000004">
      <c r="AO756" s="2"/>
      <c r="AP756" s="4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2"/>
      <c r="BB756" s="4"/>
      <c r="BC756" s="5"/>
      <c r="BD756" s="5"/>
      <c r="BE756" s="5"/>
      <c r="BF756" s="5"/>
      <c r="BG756" s="2"/>
      <c r="BS756" s="2"/>
      <c r="BU756" s="2"/>
      <c r="CD756" s="5"/>
    </row>
    <row r="757" spans="41:82" x14ac:dyDescent="0.55000000000000004">
      <c r="AO757" s="2"/>
      <c r="AP757" s="4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2"/>
      <c r="BB757" s="4"/>
      <c r="BC757" s="5"/>
      <c r="BD757" s="5"/>
      <c r="BE757" s="5"/>
      <c r="BF757" s="5"/>
      <c r="BG757" s="2"/>
      <c r="BS757" s="2"/>
      <c r="BU757" s="2"/>
      <c r="CD757" s="5"/>
    </row>
    <row r="758" spans="41:82" x14ac:dyDescent="0.55000000000000004">
      <c r="AO758" s="2"/>
      <c r="AP758" s="4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2"/>
      <c r="BB758" s="4"/>
      <c r="BC758" s="5"/>
      <c r="BD758" s="5"/>
      <c r="BE758" s="5"/>
      <c r="BF758" s="5"/>
      <c r="BG758" s="2"/>
      <c r="BS758" s="2"/>
      <c r="BU758" s="2"/>
      <c r="CD758" s="5"/>
    </row>
    <row r="759" spans="41:82" x14ac:dyDescent="0.55000000000000004">
      <c r="AO759" s="2"/>
      <c r="AP759" s="4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2"/>
      <c r="BB759" s="4"/>
      <c r="BC759" s="5"/>
      <c r="BD759" s="5"/>
      <c r="BE759" s="5"/>
      <c r="BF759" s="5"/>
      <c r="BG759" s="2"/>
      <c r="BS759" s="2"/>
      <c r="BU759" s="2"/>
      <c r="CD759" s="5"/>
    </row>
    <row r="760" spans="41:82" x14ac:dyDescent="0.55000000000000004">
      <c r="AO760" s="2"/>
      <c r="AP760" s="4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2"/>
      <c r="BB760" s="4"/>
      <c r="BC760" s="5"/>
      <c r="BD760" s="5"/>
      <c r="BE760" s="5"/>
      <c r="BF760" s="5"/>
      <c r="BG760" s="2"/>
      <c r="BS760" s="2"/>
      <c r="BU760" s="2"/>
      <c r="CD760" s="5"/>
    </row>
    <row r="761" spans="41:82" x14ac:dyDescent="0.55000000000000004">
      <c r="AO761" s="2"/>
      <c r="AP761" s="4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2"/>
      <c r="BB761" s="4"/>
      <c r="BC761" s="5"/>
      <c r="BD761" s="5"/>
      <c r="BE761" s="5"/>
      <c r="BF761" s="5"/>
      <c r="BG761" s="2"/>
      <c r="BS761" s="2"/>
      <c r="BU761" s="2"/>
      <c r="CD761" s="5"/>
    </row>
    <row r="762" spans="41:82" x14ac:dyDescent="0.55000000000000004">
      <c r="AO762" s="2"/>
      <c r="AP762" s="4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2"/>
      <c r="BB762" s="4"/>
      <c r="BC762" s="5"/>
      <c r="BD762" s="5"/>
      <c r="BE762" s="5"/>
      <c r="BF762" s="5"/>
      <c r="BG762" s="2"/>
      <c r="BS762" s="2"/>
      <c r="BU762" s="2"/>
      <c r="CD762" s="5"/>
    </row>
    <row r="763" spans="41:82" x14ac:dyDescent="0.55000000000000004">
      <c r="AO763" s="2"/>
      <c r="AP763" s="4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2"/>
      <c r="BB763" s="4"/>
      <c r="BC763" s="5"/>
      <c r="BD763" s="5"/>
      <c r="BE763" s="5"/>
      <c r="BF763" s="5"/>
      <c r="BG763" s="2"/>
      <c r="BS763" s="2"/>
      <c r="BU763" s="2"/>
      <c r="CD763" s="5"/>
    </row>
    <row r="764" spans="41:82" x14ac:dyDescent="0.55000000000000004">
      <c r="AO764" s="2"/>
      <c r="AP764" s="4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2"/>
      <c r="BB764" s="4"/>
      <c r="BC764" s="5"/>
      <c r="BD764" s="5"/>
      <c r="BE764" s="5"/>
      <c r="BF764" s="5"/>
      <c r="BG764" s="2"/>
      <c r="BS764" s="2"/>
      <c r="BU764" s="2"/>
      <c r="CD764" s="5"/>
    </row>
    <row r="765" spans="41:82" x14ac:dyDescent="0.55000000000000004">
      <c r="AO765" s="2"/>
      <c r="AP765" s="4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2"/>
      <c r="BB765" s="4"/>
      <c r="BC765" s="5"/>
      <c r="BD765" s="5"/>
      <c r="BE765" s="5"/>
      <c r="BF765" s="5"/>
      <c r="BG765" s="2"/>
      <c r="BS765" s="2"/>
      <c r="BU765" s="2"/>
      <c r="CD765" s="5"/>
    </row>
    <row r="766" spans="41:82" x14ac:dyDescent="0.55000000000000004">
      <c r="AO766" s="2"/>
      <c r="AP766" s="4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2"/>
      <c r="BB766" s="4"/>
      <c r="BC766" s="5"/>
      <c r="BD766" s="5"/>
      <c r="BE766" s="5"/>
      <c r="BF766" s="5"/>
      <c r="BG766" s="2"/>
      <c r="BS766" s="2"/>
      <c r="BU766" s="2"/>
      <c r="CD766" s="5"/>
    </row>
    <row r="767" spans="41:82" x14ac:dyDescent="0.55000000000000004">
      <c r="AO767" s="2"/>
      <c r="AP767" s="4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2"/>
      <c r="BB767" s="4"/>
      <c r="BC767" s="5"/>
      <c r="BD767" s="5"/>
      <c r="BE767" s="5"/>
      <c r="BF767" s="5"/>
      <c r="BG767" s="2"/>
      <c r="BS767" s="2"/>
      <c r="BU767" s="2"/>
      <c r="CD767" s="5"/>
    </row>
    <row r="768" spans="41:82" x14ac:dyDescent="0.55000000000000004">
      <c r="AO768" s="2"/>
      <c r="AP768" s="4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2"/>
      <c r="BB768" s="4"/>
      <c r="BC768" s="5"/>
      <c r="BD768" s="5"/>
      <c r="BE768" s="5"/>
      <c r="BF768" s="5"/>
      <c r="BG768" s="2"/>
      <c r="BS768" s="2"/>
      <c r="BU768" s="2"/>
      <c r="CD768" s="5"/>
    </row>
    <row r="769" spans="41:82" x14ac:dyDescent="0.55000000000000004">
      <c r="AO769" s="2"/>
      <c r="AP769" s="4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2"/>
      <c r="BB769" s="4"/>
      <c r="BC769" s="5"/>
      <c r="BD769" s="5"/>
      <c r="BE769" s="5"/>
      <c r="BF769" s="5"/>
      <c r="BG769" s="2"/>
      <c r="BS769" s="2"/>
      <c r="BU769" s="2"/>
      <c r="CD769" s="5"/>
    </row>
    <row r="770" spans="41:82" x14ac:dyDescent="0.55000000000000004">
      <c r="AO770" s="2"/>
      <c r="AP770" s="4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2"/>
      <c r="BB770" s="4"/>
      <c r="BC770" s="5"/>
      <c r="BD770" s="5"/>
      <c r="BE770" s="5"/>
      <c r="BF770" s="5"/>
      <c r="BG770" s="2"/>
      <c r="BS770" s="2"/>
      <c r="BU770" s="2"/>
      <c r="CD770" s="5"/>
    </row>
    <row r="771" spans="41:82" x14ac:dyDescent="0.55000000000000004">
      <c r="AO771" s="2"/>
      <c r="AP771" s="4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2"/>
      <c r="BB771" s="4"/>
      <c r="BC771" s="5"/>
      <c r="BD771" s="5"/>
      <c r="BE771" s="5"/>
      <c r="BF771" s="5"/>
      <c r="BG771" s="2"/>
      <c r="BS771" s="2"/>
      <c r="BU771" s="2"/>
      <c r="CD771" s="5"/>
    </row>
    <row r="772" spans="41:82" x14ac:dyDescent="0.55000000000000004">
      <c r="AO772" s="2"/>
      <c r="AP772" s="4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2"/>
      <c r="BB772" s="4"/>
      <c r="BC772" s="5"/>
      <c r="BD772" s="5"/>
      <c r="BE772" s="5"/>
      <c r="BF772" s="5"/>
      <c r="BG772" s="2"/>
      <c r="BS772" s="2"/>
      <c r="BU772" s="2"/>
      <c r="CD772" s="5"/>
    </row>
    <row r="773" spans="41:82" x14ac:dyDescent="0.55000000000000004">
      <c r="AO773" s="2"/>
      <c r="AP773" s="4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2"/>
      <c r="BB773" s="4"/>
      <c r="BC773" s="5"/>
      <c r="BD773" s="5"/>
      <c r="BE773" s="5"/>
      <c r="BF773" s="5"/>
      <c r="BG773" s="2"/>
      <c r="BS773" s="2"/>
      <c r="BU773" s="2"/>
      <c r="CD773" s="5"/>
    </row>
    <row r="774" spans="41:82" x14ac:dyDescent="0.55000000000000004">
      <c r="AO774" s="2"/>
      <c r="AP774" s="4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2"/>
      <c r="BB774" s="4"/>
      <c r="BC774" s="5"/>
      <c r="BD774" s="5"/>
      <c r="BE774" s="5"/>
      <c r="BF774" s="5"/>
      <c r="BG774" s="2"/>
      <c r="BS774" s="2"/>
      <c r="BU774" s="2"/>
      <c r="CD774" s="5"/>
    </row>
    <row r="775" spans="41:82" x14ac:dyDescent="0.55000000000000004">
      <c r="AO775" s="2"/>
      <c r="AP775" s="4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2"/>
      <c r="BB775" s="4"/>
      <c r="BC775" s="5"/>
      <c r="BD775" s="5"/>
      <c r="BE775" s="5"/>
      <c r="BF775" s="5"/>
      <c r="BG775" s="2"/>
      <c r="BS775" s="2"/>
      <c r="BU775" s="2"/>
      <c r="CD775" s="5"/>
    </row>
    <row r="776" spans="41:82" x14ac:dyDescent="0.55000000000000004">
      <c r="AO776" s="2"/>
      <c r="AP776" s="4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2"/>
      <c r="BB776" s="4"/>
      <c r="BC776" s="5"/>
      <c r="BD776" s="5"/>
      <c r="BE776" s="5"/>
      <c r="BF776" s="5"/>
      <c r="BG776" s="2"/>
      <c r="BS776" s="2"/>
      <c r="BU776" s="2"/>
      <c r="CD776" s="5"/>
    </row>
    <row r="777" spans="41:82" x14ac:dyDescent="0.55000000000000004">
      <c r="AO777" s="2"/>
      <c r="AP777" s="4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2"/>
      <c r="BB777" s="4"/>
      <c r="BC777" s="5"/>
      <c r="BD777" s="5"/>
      <c r="BE777" s="5"/>
      <c r="BF777" s="5"/>
      <c r="BG777" s="2"/>
      <c r="BS777" s="2"/>
      <c r="BU777" s="2"/>
      <c r="CD777" s="5"/>
    </row>
    <row r="778" spans="41:82" x14ac:dyDescent="0.55000000000000004">
      <c r="AO778" s="2"/>
      <c r="AP778" s="4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2"/>
      <c r="BB778" s="4"/>
      <c r="BC778" s="5"/>
      <c r="BD778" s="5"/>
      <c r="BE778" s="5"/>
      <c r="BF778" s="5"/>
      <c r="BG778" s="2"/>
      <c r="BS778" s="2"/>
      <c r="BU778" s="2"/>
      <c r="CD778" s="5"/>
    </row>
    <row r="779" spans="41:82" x14ac:dyDescent="0.55000000000000004">
      <c r="AO779" s="2"/>
      <c r="AP779" s="4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2"/>
      <c r="BB779" s="4"/>
      <c r="BC779" s="5"/>
      <c r="BD779" s="5"/>
      <c r="BE779" s="5"/>
      <c r="BF779" s="5"/>
      <c r="BG779" s="2"/>
      <c r="BS779" s="2"/>
      <c r="BU779" s="2"/>
      <c r="CD779" s="5"/>
    </row>
    <row r="780" spans="41:82" x14ac:dyDescent="0.55000000000000004">
      <c r="AO780" s="2"/>
      <c r="AP780" s="4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2"/>
      <c r="BB780" s="4"/>
      <c r="BC780" s="5"/>
      <c r="BD780" s="5"/>
      <c r="BE780" s="5"/>
      <c r="BF780" s="5"/>
      <c r="BG780" s="2"/>
      <c r="BS780" s="2"/>
      <c r="BU780" s="2"/>
      <c r="CD780" s="5"/>
    </row>
    <row r="781" spans="41:82" x14ac:dyDescent="0.55000000000000004">
      <c r="AO781" s="2"/>
      <c r="AP781" s="4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2"/>
      <c r="BB781" s="4"/>
      <c r="BC781" s="5"/>
      <c r="BD781" s="5"/>
      <c r="BE781" s="5"/>
      <c r="BF781" s="5"/>
      <c r="BG781" s="2"/>
      <c r="BS781" s="2"/>
      <c r="BU781" s="2"/>
      <c r="CD781" s="5"/>
    </row>
    <row r="782" spans="41:82" x14ac:dyDescent="0.55000000000000004">
      <c r="AO782" s="2"/>
      <c r="AP782" s="4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2"/>
      <c r="BB782" s="4"/>
      <c r="BC782" s="5"/>
      <c r="BD782" s="5"/>
      <c r="BE782" s="5"/>
      <c r="BF782" s="5"/>
      <c r="BG782" s="2"/>
      <c r="BS782" s="2"/>
      <c r="BU782" s="2"/>
      <c r="CD782" s="5"/>
    </row>
    <row r="783" spans="41:82" x14ac:dyDescent="0.55000000000000004">
      <c r="AO783" s="2"/>
      <c r="AP783" s="4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2"/>
      <c r="BB783" s="4"/>
      <c r="BC783" s="5"/>
      <c r="BD783" s="5"/>
      <c r="BE783" s="5"/>
      <c r="BF783" s="5"/>
      <c r="BG783" s="2"/>
      <c r="BS783" s="2"/>
      <c r="BU783" s="2"/>
      <c r="CD783" s="5"/>
    </row>
    <row r="784" spans="41:82" x14ac:dyDescent="0.55000000000000004">
      <c r="AO784" s="2"/>
      <c r="AP784" s="4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2"/>
      <c r="BB784" s="4"/>
      <c r="BC784" s="5"/>
      <c r="BD784" s="5"/>
      <c r="BE784" s="5"/>
      <c r="BF784" s="5"/>
      <c r="BG784" s="2"/>
      <c r="BS784" s="2"/>
      <c r="BU784" s="2"/>
      <c r="CD784" s="5"/>
    </row>
    <row r="785" spans="41:82" x14ac:dyDescent="0.55000000000000004">
      <c r="AO785" s="2"/>
      <c r="AP785" s="4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2"/>
      <c r="BB785" s="4"/>
      <c r="BC785" s="5"/>
      <c r="BD785" s="5"/>
      <c r="BE785" s="5"/>
      <c r="BF785" s="5"/>
      <c r="BG785" s="2"/>
      <c r="BS785" s="2"/>
      <c r="BU785" s="2"/>
      <c r="CD785" s="5"/>
    </row>
    <row r="786" spans="41:82" x14ac:dyDescent="0.55000000000000004">
      <c r="AO786" s="2"/>
      <c r="AP786" s="4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2"/>
      <c r="BB786" s="4"/>
      <c r="BC786" s="5"/>
      <c r="BD786" s="5"/>
      <c r="BE786" s="5"/>
      <c r="BF786" s="5"/>
      <c r="BG786" s="2"/>
      <c r="BS786" s="2"/>
      <c r="BU786" s="2"/>
      <c r="CD786" s="5"/>
    </row>
    <row r="787" spans="41:82" x14ac:dyDescent="0.55000000000000004">
      <c r="AO787" s="2"/>
      <c r="AP787" s="4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2"/>
      <c r="BB787" s="4"/>
      <c r="BC787" s="5"/>
      <c r="BD787" s="5"/>
      <c r="BE787" s="5"/>
      <c r="BF787" s="5"/>
      <c r="BG787" s="2"/>
      <c r="BS787" s="2"/>
      <c r="BU787" s="2"/>
      <c r="CD787" s="5"/>
    </row>
    <row r="788" spans="41:82" x14ac:dyDescent="0.55000000000000004">
      <c r="AO788" s="2"/>
      <c r="AP788" s="4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2"/>
      <c r="BB788" s="4"/>
      <c r="BC788" s="5"/>
      <c r="BD788" s="5"/>
      <c r="BE788" s="5"/>
      <c r="BF788" s="5"/>
      <c r="BG788" s="2"/>
      <c r="BS788" s="2"/>
      <c r="BU788" s="2"/>
      <c r="CD788" s="5"/>
    </row>
    <row r="789" spans="41:82" x14ac:dyDescent="0.55000000000000004">
      <c r="AO789" s="2"/>
      <c r="AP789" s="4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2"/>
      <c r="BB789" s="4"/>
      <c r="BC789" s="5"/>
      <c r="BD789" s="5"/>
      <c r="BE789" s="5"/>
      <c r="BF789" s="5"/>
      <c r="BG789" s="2"/>
      <c r="BS789" s="2"/>
      <c r="BU789" s="2"/>
      <c r="CD789" s="5"/>
    </row>
    <row r="790" spans="41:82" x14ac:dyDescent="0.55000000000000004">
      <c r="AO790" s="2"/>
      <c r="AP790" s="4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2"/>
      <c r="BB790" s="4"/>
      <c r="BC790" s="5"/>
      <c r="BD790" s="5"/>
      <c r="BE790" s="5"/>
      <c r="BF790" s="5"/>
      <c r="BG790" s="2"/>
      <c r="BS790" s="2"/>
      <c r="BU790" s="2"/>
      <c r="CD790" s="5"/>
    </row>
    <row r="791" spans="41:82" x14ac:dyDescent="0.55000000000000004">
      <c r="AO791" s="2"/>
      <c r="AP791" s="4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2"/>
      <c r="BB791" s="4"/>
      <c r="BC791" s="5"/>
      <c r="BD791" s="5"/>
      <c r="BE791" s="5"/>
      <c r="BF791" s="5"/>
      <c r="BG791" s="2"/>
      <c r="BS791" s="2"/>
      <c r="BU791" s="2"/>
      <c r="CD791" s="5"/>
    </row>
    <row r="792" spans="41:82" x14ac:dyDescent="0.55000000000000004">
      <c r="AO792" s="2"/>
      <c r="AP792" s="4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2"/>
      <c r="BB792" s="4"/>
      <c r="BC792" s="5"/>
      <c r="BD792" s="5"/>
      <c r="BE792" s="5"/>
      <c r="BF792" s="5"/>
      <c r="BG792" s="2"/>
      <c r="BS792" s="2"/>
      <c r="BU792" s="2"/>
      <c r="CD792" s="5"/>
    </row>
    <row r="793" spans="41:82" x14ac:dyDescent="0.55000000000000004">
      <c r="AO793" s="2"/>
      <c r="AP793" s="4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2"/>
      <c r="BB793" s="4"/>
      <c r="BC793" s="5"/>
      <c r="BD793" s="5"/>
      <c r="BE793" s="5"/>
      <c r="BF793" s="5"/>
      <c r="BG793" s="2"/>
      <c r="BS793" s="2"/>
      <c r="BU793" s="2"/>
      <c r="CD793" s="5"/>
    </row>
    <row r="794" spans="41:82" x14ac:dyDescent="0.55000000000000004">
      <c r="AO794" s="2"/>
      <c r="AP794" s="4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2"/>
      <c r="BB794" s="4"/>
      <c r="BC794" s="5"/>
      <c r="BD794" s="5"/>
      <c r="BE794" s="5"/>
      <c r="BF794" s="5"/>
      <c r="BG794" s="2"/>
      <c r="BS794" s="2"/>
      <c r="BU794" s="2"/>
      <c r="CD794" s="5"/>
    </row>
    <row r="795" spans="41:82" x14ac:dyDescent="0.55000000000000004">
      <c r="AO795" s="2"/>
      <c r="AP795" s="4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2"/>
      <c r="BB795" s="4"/>
      <c r="BC795" s="5"/>
      <c r="BD795" s="5"/>
      <c r="BE795" s="5"/>
      <c r="BF795" s="5"/>
      <c r="BG795" s="2"/>
      <c r="BS795" s="2"/>
      <c r="BU795" s="2"/>
      <c r="CD795" s="5"/>
    </row>
    <row r="796" spans="41:82" x14ac:dyDescent="0.55000000000000004">
      <c r="AO796" s="2"/>
      <c r="AP796" s="4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2"/>
      <c r="BB796" s="4"/>
      <c r="BC796" s="5"/>
      <c r="BD796" s="5"/>
      <c r="BE796" s="5"/>
      <c r="BF796" s="5"/>
      <c r="BG796" s="2"/>
      <c r="BS796" s="2"/>
      <c r="BU796" s="2"/>
      <c r="CD796" s="5"/>
    </row>
    <row r="797" spans="41:82" x14ac:dyDescent="0.55000000000000004">
      <c r="AO797" s="2"/>
      <c r="AP797" s="4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2"/>
      <c r="BB797" s="4"/>
      <c r="BC797" s="5"/>
      <c r="BD797" s="5"/>
      <c r="BE797" s="5"/>
      <c r="BF797" s="5"/>
      <c r="BG797" s="2"/>
      <c r="BS797" s="2"/>
      <c r="BU797" s="2"/>
      <c r="CD797" s="5"/>
    </row>
    <row r="798" spans="41:82" x14ac:dyDescent="0.55000000000000004">
      <c r="AO798" s="2"/>
      <c r="AP798" s="4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2"/>
      <c r="BB798" s="4"/>
      <c r="BC798" s="5"/>
      <c r="BD798" s="5"/>
      <c r="BE798" s="5"/>
      <c r="BF798" s="5"/>
      <c r="BG798" s="2"/>
      <c r="BS798" s="2"/>
      <c r="BU798" s="2"/>
      <c r="CD798" s="5"/>
    </row>
    <row r="799" spans="41:82" x14ac:dyDescent="0.55000000000000004">
      <c r="AO799" s="2"/>
      <c r="AP799" s="4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2"/>
      <c r="BB799" s="4"/>
      <c r="BC799" s="5"/>
      <c r="BD799" s="5"/>
      <c r="BE799" s="5"/>
      <c r="BF799" s="5"/>
      <c r="BG799" s="2"/>
      <c r="BS799" s="2"/>
      <c r="BU799" s="2"/>
      <c r="CD799" s="5"/>
    </row>
    <row r="800" spans="41:82" x14ac:dyDescent="0.55000000000000004">
      <c r="AO800" s="2"/>
      <c r="AP800" s="4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2"/>
      <c r="BB800" s="4"/>
      <c r="BC800" s="5"/>
      <c r="BD800" s="5"/>
      <c r="BE800" s="5"/>
      <c r="BF800" s="5"/>
      <c r="BG800" s="2"/>
      <c r="BS800" s="2"/>
      <c r="BU800" s="2"/>
      <c r="CD800" s="5"/>
    </row>
    <row r="801" spans="41:82" x14ac:dyDescent="0.55000000000000004">
      <c r="AO801" s="2"/>
      <c r="AP801" s="4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2"/>
      <c r="BB801" s="4"/>
      <c r="BC801" s="5"/>
      <c r="BD801" s="5"/>
      <c r="BE801" s="5"/>
      <c r="BF801" s="5"/>
      <c r="BG801" s="2"/>
      <c r="BS801" s="2"/>
      <c r="BU801" s="2"/>
      <c r="CD801" s="5"/>
    </row>
    <row r="802" spans="41:82" x14ac:dyDescent="0.55000000000000004">
      <c r="AO802" s="2"/>
      <c r="AP802" s="4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2"/>
      <c r="BB802" s="4"/>
      <c r="BC802" s="5"/>
      <c r="BD802" s="5"/>
      <c r="BE802" s="5"/>
      <c r="BF802" s="5"/>
      <c r="BG802" s="2"/>
      <c r="BS802" s="2"/>
      <c r="BU802" s="2"/>
      <c r="CD802" s="5"/>
    </row>
    <row r="803" spans="41:82" x14ac:dyDescent="0.55000000000000004">
      <c r="AO803" s="2"/>
      <c r="AP803" s="4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2"/>
      <c r="BB803" s="4"/>
      <c r="BC803" s="5"/>
      <c r="BD803" s="5"/>
      <c r="BE803" s="5"/>
      <c r="BF803" s="5"/>
      <c r="BG803" s="2"/>
      <c r="BS803" s="2"/>
      <c r="BU803" s="2"/>
      <c r="CD803" s="5"/>
    </row>
    <row r="804" spans="41:82" x14ac:dyDescent="0.55000000000000004">
      <c r="AO804" s="2"/>
      <c r="AP804" s="4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2"/>
      <c r="BB804" s="4"/>
      <c r="BC804" s="5"/>
      <c r="BD804" s="5"/>
      <c r="BE804" s="5"/>
      <c r="BF804" s="5"/>
      <c r="BG804" s="2"/>
      <c r="BS804" s="2"/>
      <c r="BU804" s="2"/>
      <c r="CD804" s="5"/>
    </row>
    <row r="805" spans="41:82" x14ac:dyDescent="0.55000000000000004">
      <c r="AO805" s="2"/>
      <c r="AP805" s="4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2"/>
      <c r="BB805" s="4"/>
      <c r="BC805" s="5"/>
      <c r="BD805" s="5"/>
      <c r="BE805" s="5"/>
      <c r="BF805" s="5"/>
      <c r="BG805" s="2"/>
      <c r="BS805" s="2"/>
      <c r="BU805" s="2"/>
      <c r="CD805" s="5"/>
    </row>
    <row r="806" spans="41:82" x14ac:dyDescent="0.55000000000000004">
      <c r="AO806" s="2"/>
      <c r="AP806" s="4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2"/>
      <c r="BB806" s="4"/>
      <c r="BC806" s="5"/>
      <c r="BD806" s="5"/>
      <c r="BE806" s="5"/>
      <c r="BF806" s="5"/>
      <c r="BG806" s="2"/>
      <c r="BS806" s="2"/>
      <c r="BU806" s="2"/>
      <c r="CD806" s="5"/>
    </row>
    <row r="807" spans="41:82" x14ac:dyDescent="0.55000000000000004">
      <c r="AO807" s="2"/>
      <c r="AP807" s="4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2"/>
      <c r="BB807" s="4"/>
      <c r="BC807" s="5"/>
      <c r="BD807" s="5"/>
      <c r="BE807" s="5"/>
      <c r="BF807" s="5"/>
      <c r="BG807" s="2"/>
      <c r="BS807" s="2"/>
      <c r="BU807" s="2"/>
      <c r="CD807" s="5"/>
    </row>
    <row r="808" spans="41:82" x14ac:dyDescent="0.55000000000000004">
      <c r="AO808" s="2"/>
      <c r="AP808" s="4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2"/>
      <c r="BB808" s="4"/>
      <c r="BC808" s="5"/>
      <c r="BD808" s="5"/>
      <c r="BE808" s="5"/>
      <c r="BF808" s="5"/>
      <c r="BG808" s="2"/>
      <c r="BS808" s="2"/>
      <c r="BU808" s="2"/>
      <c r="CD808" s="5"/>
    </row>
    <row r="809" spans="41:82" x14ac:dyDescent="0.55000000000000004">
      <c r="AO809" s="2"/>
      <c r="AP809" s="4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2"/>
      <c r="BB809" s="4"/>
      <c r="BC809" s="5"/>
      <c r="BD809" s="5"/>
      <c r="BE809" s="5"/>
      <c r="BF809" s="5"/>
      <c r="BG809" s="2"/>
      <c r="BS809" s="2"/>
      <c r="BU809" s="2"/>
      <c r="CD809" s="5"/>
    </row>
    <row r="810" spans="41:82" x14ac:dyDescent="0.55000000000000004">
      <c r="AO810" s="2"/>
      <c r="AP810" s="4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2"/>
      <c r="BB810" s="4"/>
      <c r="BC810" s="5"/>
      <c r="BD810" s="5"/>
      <c r="BE810" s="5"/>
      <c r="BF810" s="5"/>
      <c r="BG810" s="2"/>
      <c r="BS810" s="2"/>
      <c r="BU810" s="2"/>
      <c r="CD810" s="5"/>
    </row>
    <row r="811" spans="41:82" x14ac:dyDescent="0.55000000000000004">
      <c r="AO811" s="2"/>
      <c r="AP811" s="4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2"/>
      <c r="BB811" s="4"/>
      <c r="BC811" s="5"/>
      <c r="BD811" s="5"/>
      <c r="BE811" s="5"/>
      <c r="BF811" s="5"/>
      <c r="BG811" s="2"/>
      <c r="BS811" s="2"/>
      <c r="BU811" s="2"/>
      <c r="CD811" s="5"/>
    </row>
    <row r="812" spans="41:82" x14ac:dyDescent="0.55000000000000004">
      <c r="AO812" s="2"/>
      <c r="AP812" s="4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2"/>
      <c r="BB812" s="4"/>
      <c r="BC812" s="5"/>
      <c r="BD812" s="5"/>
      <c r="BE812" s="5"/>
      <c r="BF812" s="5"/>
      <c r="BG812" s="2"/>
      <c r="BS812" s="2"/>
      <c r="BU812" s="2"/>
      <c r="CD812" s="5"/>
    </row>
    <row r="813" spans="41:82" x14ac:dyDescent="0.55000000000000004">
      <c r="AO813" s="2"/>
      <c r="AP813" s="4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2"/>
      <c r="BB813" s="4"/>
      <c r="BC813" s="5"/>
      <c r="BD813" s="5"/>
      <c r="BE813" s="5"/>
      <c r="BF813" s="5"/>
      <c r="BG813" s="2"/>
      <c r="BS813" s="2"/>
      <c r="BU813" s="2"/>
      <c r="CD813" s="5"/>
    </row>
    <row r="814" spans="41:82" x14ac:dyDescent="0.55000000000000004">
      <c r="AO814" s="2"/>
      <c r="AP814" s="4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2"/>
      <c r="BB814" s="4"/>
      <c r="BC814" s="5"/>
      <c r="BD814" s="5"/>
      <c r="BE814" s="5"/>
      <c r="BF814" s="5"/>
      <c r="BG814" s="2"/>
      <c r="BS814" s="2"/>
      <c r="BU814" s="2"/>
      <c r="CD814" s="5"/>
    </row>
    <row r="815" spans="41:82" x14ac:dyDescent="0.55000000000000004">
      <c r="AO815" s="2"/>
      <c r="AP815" s="4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2"/>
      <c r="BB815" s="4"/>
      <c r="BC815" s="5"/>
      <c r="BD815" s="5"/>
      <c r="BE815" s="5"/>
      <c r="BF815" s="5"/>
      <c r="BG815" s="2"/>
      <c r="BS815" s="2"/>
      <c r="BU815" s="2"/>
      <c r="CD815" s="5"/>
    </row>
    <row r="816" spans="41:82" x14ac:dyDescent="0.55000000000000004">
      <c r="AO816" s="2"/>
      <c r="AP816" s="4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2"/>
      <c r="BB816" s="4"/>
      <c r="BC816" s="5"/>
      <c r="BD816" s="5"/>
      <c r="BE816" s="5"/>
      <c r="BF816" s="5"/>
      <c r="BG816" s="2"/>
      <c r="BS816" s="2"/>
      <c r="BU816" s="2"/>
      <c r="CD816" s="5"/>
    </row>
    <row r="817" spans="41:82" x14ac:dyDescent="0.55000000000000004">
      <c r="AO817" s="2"/>
      <c r="AP817" s="4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2"/>
      <c r="BB817" s="4"/>
      <c r="BC817" s="5"/>
      <c r="BD817" s="5"/>
      <c r="BE817" s="5"/>
      <c r="BF817" s="5"/>
      <c r="BG817" s="2"/>
      <c r="BS817" s="2"/>
      <c r="BU817" s="2"/>
      <c r="CD817" s="5"/>
    </row>
    <row r="818" spans="41:82" x14ac:dyDescent="0.55000000000000004">
      <c r="AO818" s="2"/>
      <c r="AP818" s="4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2"/>
      <c r="BB818" s="4"/>
      <c r="BC818" s="5"/>
      <c r="BD818" s="5"/>
      <c r="BE818" s="5"/>
      <c r="BF818" s="5"/>
      <c r="BG818" s="2"/>
      <c r="BS818" s="2"/>
      <c r="BU818" s="2"/>
      <c r="CD818" s="5"/>
    </row>
    <row r="819" spans="41:82" x14ac:dyDescent="0.55000000000000004">
      <c r="AO819" s="2"/>
      <c r="AP819" s="4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2"/>
      <c r="BB819" s="4"/>
      <c r="BC819" s="5"/>
      <c r="BD819" s="5"/>
      <c r="BE819" s="5"/>
      <c r="BF819" s="5"/>
      <c r="BG819" s="2"/>
      <c r="BS819" s="2"/>
      <c r="BU819" s="2"/>
      <c r="CD819" s="5"/>
    </row>
    <row r="820" spans="41:82" x14ac:dyDescent="0.55000000000000004">
      <c r="AO820" s="2"/>
      <c r="AP820" s="4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2"/>
      <c r="BB820" s="4"/>
      <c r="BC820" s="5"/>
      <c r="BD820" s="5"/>
      <c r="BE820" s="5"/>
      <c r="BF820" s="5"/>
      <c r="BG820" s="2"/>
      <c r="BS820" s="2"/>
      <c r="BU820" s="2"/>
      <c r="CD820" s="5"/>
    </row>
    <row r="821" spans="41:82" x14ac:dyDescent="0.55000000000000004">
      <c r="AO821" s="2"/>
      <c r="AP821" s="4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2"/>
      <c r="BB821" s="4"/>
      <c r="BC821" s="5"/>
      <c r="BD821" s="5"/>
      <c r="BE821" s="5"/>
      <c r="BF821" s="5"/>
      <c r="BG821" s="2"/>
      <c r="BS821" s="2"/>
      <c r="BU821" s="2"/>
      <c r="CD821" s="5"/>
    </row>
    <row r="822" spans="41:82" x14ac:dyDescent="0.55000000000000004">
      <c r="AO822" s="2"/>
      <c r="AP822" s="4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2"/>
      <c r="BB822" s="4"/>
      <c r="BC822" s="5"/>
      <c r="BD822" s="5"/>
      <c r="BE822" s="5"/>
      <c r="BF822" s="5"/>
      <c r="BG822" s="2"/>
      <c r="BS822" s="2"/>
      <c r="BU822" s="2"/>
      <c r="CD822" s="5"/>
    </row>
    <row r="823" spans="41:82" x14ac:dyDescent="0.55000000000000004">
      <c r="AO823" s="2"/>
      <c r="AP823" s="4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2"/>
      <c r="BB823" s="4"/>
      <c r="BC823" s="5"/>
      <c r="BD823" s="5"/>
      <c r="BE823" s="5"/>
      <c r="BF823" s="5"/>
      <c r="BG823" s="2"/>
      <c r="BS823" s="2"/>
      <c r="BU823" s="2"/>
      <c r="CD823" s="5"/>
    </row>
    <row r="824" spans="41:82" x14ac:dyDescent="0.55000000000000004">
      <c r="AO824" s="2"/>
      <c r="AP824" s="4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2"/>
      <c r="BB824" s="4"/>
      <c r="BC824" s="5"/>
      <c r="BD824" s="5"/>
      <c r="BE824" s="5"/>
      <c r="BF824" s="5"/>
      <c r="BG824" s="2"/>
      <c r="BS824" s="2"/>
      <c r="BU824" s="2"/>
      <c r="CD824" s="5"/>
    </row>
    <row r="825" spans="41:82" x14ac:dyDescent="0.55000000000000004">
      <c r="AO825" s="2"/>
      <c r="AP825" s="4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2"/>
      <c r="BB825" s="4"/>
      <c r="BC825" s="5"/>
      <c r="BD825" s="5"/>
      <c r="BE825" s="5"/>
      <c r="BF825" s="5"/>
      <c r="BG825" s="2"/>
      <c r="BS825" s="2"/>
      <c r="BU825" s="2"/>
      <c r="CD825" s="5"/>
    </row>
    <row r="826" spans="41:82" x14ac:dyDescent="0.55000000000000004">
      <c r="AO826" s="2"/>
      <c r="AP826" s="4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2"/>
      <c r="BB826" s="4"/>
      <c r="BC826" s="5"/>
      <c r="BD826" s="5"/>
      <c r="BE826" s="5"/>
      <c r="BF826" s="5"/>
      <c r="BG826" s="2"/>
      <c r="BS826" s="2"/>
      <c r="BU826" s="2"/>
      <c r="CD826" s="5"/>
    </row>
    <row r="827" spans="41:82" x14ac:dyDescent="0.55000000000000004">
      <c r="AO827" s="2"/>
      <c r="AP827" s="4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2"/>
      <c r="BB827" s="4"/>
      <c r="BC827" s="5"/>
      <c r="BD827" s="5"/>
      <c r="BE827" s="5"/>
      <c r="BF827" s="5"/>
      <c r="BG827" s="2"/>
      <c r="BS827" s="2"/>
      <c r="BU827" s="2"/>
      <c r="CD827" s="5"/>
    </row>
    <row r="828" spans="41:82" x14ac:dyDescent="0.55000000000000004">
      <c r="AO828" s="2"/>
      <c r="AP828" s="4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2"/>
      <c r="BB828" s="4"/>
      <c r="BC828" s="5"/>
      <c r="BD828" s="5"/>
      <c r="BE828" s="5"/>
      <c r="BF828" s="5"/>
      <c r="BG828" s="2"/>
      <c r="BS828" s="2"/>
      <c r="BU828" s="2"/>
      <c r="CD828" s="5"/>
    </row>
    <row r="829" spans="41:82" x14ac:dyDescent="0.55000000000000004">
      <c r="AO829" s="2"/>
      <c r="AP829" s="4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2"/>
      <c r="BB829" s="4"/>
      <c r="BC829" s="5"/>
      <c r="BD829" s="5"/>
      <c r="BE829" s="5"/>
      <c r="BF829" s="5"/>
      <c r="BG829" s="2"/>
      <c r="BS829" s="2"/>
      <c r="BU829" s="2"/>
      <c r="CD829" s="5"/>
    </row>
    <row r="830" spans="41:82" x14ac:dyDescent="0.55000000000000004">
      <c r="AO830" s="2"/>
      <c r="AP830" s="4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2"/>
      <c r="BB830" s="4"/>
      <c r="BC830" s="5"/>
      <c r="BD830" s="5"/>
      <c r="BE830" s="5"/>
      <c r="BF830" s="5"/>
      <c r="BG830" s="2"/>
      <c r="BS830" s="2"/>
      <c r="BU830" s="2"/>
      <c r="CD830" s="5"/>
    </row>
    <row r="831" spans="41:82" x14ac:dyDescent="0.55000000000000004">
      <c r="AO831" s="2"/>
      <c r="AP831" s="4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2"/>
      <c r="BB831" s="4"/>
      <c r="BC831" s="5"/>
      <c r="BD831" s="5"/>
      <c r="BE831" s="5"/>
      <c r="BF831" s="5"/>
      <c r="BG831" s="2"/>
      <c r="BS831" s="2"/>
      <c r="BU831" s="2"/>
      <c r="CD831" s="5"/>
    </row>
    <row r="832" spans="41:82" x14ac:dyDescent="0.55000000000000004">
      <c r="AO832" s="2"/>
      <c r="AP832" s="4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2"/>
      <c r="BB832" s="4"/>
      <c r="BC832" s="5"/>
      <c r="BD832" s="5"/>
      <c r="BE832" s="5"/>
      <c r="BF832" s="5"/>
      <c r="BG832" s="2"/>
      <c r="BS832" s="2"/>
      <c r="BU832" s="2"/>
      <c r="CD832" s="5"/>
    </row>
    <row r="833" spans="41:82" x14ac:dyDescent="0.55000000000000004">
      <c r="AO833" s="2"/>
      <c r="AP833" s="4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2"/>
      <c r="BB833" s="4"/>
      <c r="BC833" s="5"/>
      <c r="BD833" s="5"/>
      <c r="BE833" s="5"/>
      <c r="BF833" s="5"/>
      <c r="BG833" s="2"/>
      <c r="BS833" s="2"/>
      <c r="BU833" s="2"/>
      <c r="CD833" s="5"/>
    </row>
    <row r="834" spans="41:82" x14ac:dyDescent="0.55000000000000004">
      <c r="AO834" s="2"/>
      <c r="AP834" s="4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2"/>
      <c r="BB834" s="4"/>
      <c r="BC834" s="5"/>
      <c r="BD834" s="5"/>
      <c r="BE834" s="5"/>
      <c r="BF834" s="5"/>
      <c r="BG834" s="2"/>
      <c r="BS834" s="2"/>
      <c r="BU834" s="2"/>
      <c r="CD834" s="5"/>
    </row>
    <row r="835" spans="41:82" x14ac:dyDescent="0.55000000000000004">
      <c r="AO835" s="2"/>
      <c r="AP835" s="4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2"/>
      <c r="BB835" s="4"/>
      <c r="BC835" s="5"/>
      <c r="BD835" s="5"/>
      <c r="BE835" s="5"/>
      <c r="BF835" s="5"/>
      <c r="BG835" s="2"/>
      <c r="BS835" s="2"/>
      <c r="BU835" s="2"/>
      <c r="CD835" s="5"/>
    </row>
    <row r="836" spans="41:82" x14ac:dyDescent="0.55000000000000004">
      <c r="AO836" s="2"/>
      <c r="AP836" s="4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2"/>
      <c r="BB836" s="4"/>
      <c r="BC836" s="5"/>
      <c r="BD836" s="5"/>
      <c r="BE836" s="5"/>
      <c r="BF836" s="5"/>
      <c r="BG836" s="2"/>
      <c r="BS836" s="2"/>
      <c r="BU836" s="2"/>
      <c r="CD836" s="5"/>
    </row>
    <row r="837" spans="41:82" x14ac:dyDescent="0.55000000000000004">
      <c r="AO837" s="2"/>
      <c r="AP837" s="4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2"/>
      <c r="BB837" s="4"/>
      <c r="BC837" s="5"/>
      <c r="BD837" s="5"/>
      <c r="BE837" s="5"/>
      <c r="BF837" s="5"/>
      <c r="BG837" s="2"/>
      <c r="BS837" s="2"/>
      <c r="BU837" s="2"/>
      <c r="CD837" s="5"/>
    </row>
    <row r="838" spans="41:82" x14ac:dyDescent="0.55000000000000004">
      <c r="AO838" s="2"/>
      <c r="AP838" s="4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2"/>
      <c r="BB838" s="4"/>
      <c r="BC838" s="5"/>
      <c r="BD838" s="5"/>
      <c r="BE838" s="5"/>
      <c r="BF838" s="5"/>
      <c r="BG838" s="2"/>
      <c r="BS838" s="2"/>
      <c r="BU838" s="2"/>
      <c r="CD838" s="5"/>
    </row>
    <row r="839" spans="41:82" x14ac:dyDescent="0.55000000000000004">
      <c r="AO839" s="2"/>
      <c r="AP839" s="4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2"/>
      <c r="BB839" s="4"/>
      <c r="BC839" s="5"/>
      <c r="BD839" s="5"/>
      <c r="BE839" s="5"/>
      <c r="BF839" s="5"/>
      <c r="BG839" s="2"/>
      <c r="BS839" s="2"/>
      <c r="BU839" s="2"/>
      <c r="CD839" s="5"/>
    </row>
    <row r="840" spans="41:82" x14ac:dyDescent="0.55000000000000004">
      <c r="AO840" s="2"/>
      <c r="AP840" s="4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2"/>
      <c r="BB840" s="4"/>
      <c r="BC840" s="5"/>
      <c r="BD840" s="5"/>
      <c r="BE840" s="5"/>
      <c r="BF840" s="5"/>
      <c r="BG840" s="2"/>
      <c r="BS840" s="2"/>
      <c r="BU840" s="2"/>
      <c r="CD840" s="5"/>
    </row>
    <row r="841" spans="41:82" x14ac:dyDescent="0.55000000000000004">
      <c r="AO841" s="2"/>
      <c r="AP841" s="4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2"/>
      <c r="BB841" s="4"/>
      <c r="BC841" s="5"/>
      <c r="BD841" s="5"/>
      <c r="BE841" s="5"/>
      <c r="BF841" s="5"/>
      <c r="BG841" s="2"/>
      <c r="BS841" s="2"/>
      <c r="BU841" s="2"/>
      <c r="CD841" s="5"/>
    </row>
    <row r="842" spans="41:82" x14ac:dyDescent="0.55000000000000004">
      <c r="AO842" s="2"/>
      <c r="AP842" s="4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2"/>
      <c r="BB842" s="4"/>
      <c r="BC842" s="5"/>
      <c r="BD842" s="5"/>
      <c r="BE842" s="5"/>
      <c r="BF842" s="5"/>
      <c r="BG842" s="2"/>
      <c r="BS842" s="2"/>
      <c r="BU842" s="2"/>
      <c r="CD842" s="5"/>
    </row>
    <row r="843" spans="41:82" x14ac:dyDescent="0.55000000000000004">
      <c r="AO843" s="2"/>
      <c r="AP843" s="4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2"/>
      <c r="BB843" s="4"/>
      <c r="BC843" s="5"/>
      <c r="BD843" s="5"/>
      <c r="BE843" s="5"/>
      <c r="BF843" s="5"/>
      <c r="BG843" s="2"/>
      <c r="BS843" s="2"/>
      <c r="BU843" s="2"/>
      <c r="CD843" s="5"/>
    </row>
    <row r="844" spans="41:82" x14ac:dyDescent="0.55000000000000004">
      <c r="AO844" s="2"/>
      <c r="AP844" s="4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2"/>
      <c r="BB844" s="4"/>
      <c r="BC844" s="5"/>
      <c r="BD844" s="5"/>
      <c r="BE844" s="5"/>
      <c r="BF844" s="5"/>
      <c r="BG844" s="2"/>
      <c r="BS844" s="2"/>
      <c r="BU844" s="2"/>
      <c r="CD844" s="5"/>
    </row>
    <row r="845" spans="41:82" x14ac:dyDescent="0.55000000000000004">
      <c r="AO845" s="2"/>
      <c r="AP845" s="4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2"/>
      <c r="BB845" s="4"/>
      <c r="BC845" s="5"/>
      <c r="BD845" s="5"/>
      <c r="BE845" s="5"/>
      <c r="BF845" s="5"/>
      <c r="BG845" s="2"/>
      <c r="BS845" s="2"/>
      <c r="BU845" s="2"/>
      <c r="CD845" s="5"/>
    </row>
    <row r="846" spans="41:82" x14ac:dyDescent="0.55000000000000004">
      <c r="AO846" s="2"/>
      <c r="AP846" s="4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2"/>
      <c r="BB846" s="4"/>
      <c r="BC846" s="5"/>
      <c r="BD846" s="5"/>
      <c r="BE846" s="5"/>
      <c r="BF846" s="5"/>
      <c r="BG846" s="2"/>
      <c r="BS846" s="2"/>
      <c r="BU846" s="2"/>
      <c r="CD846" s="5"/>
    </row>
    <row r="847" spans="41:82" x14ac:dyDescent="0.55000000000000004">
      <c r="AO847" s="2"/>
      <c r="AP847" s="4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2"/>
      <c r="BB847" s="4"/>
      <c r="BC847" s="5"/>
      <c r="BD847" s="5"/>
      <c r="BE847" s="5"/>
      <c r="BF847" s="5"/>
      <c r="BG847" s="2"/>
      <c r="BS847" s="2"/>
      <c r="BU847" s="2"/>
      <c r="CD847" s="5"/>
    </row>
    <row r="848" spans="41:82" x14ac:dyDescent="0.55000000000000004">
      <c r="AO848" s="2"/>
      <c r="AP848" s="4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2"/>
      <c r="BB848" s="4"/>
      <c r="BC848" s="5"/>
      <c r="BD848" s="5"/>
      <c r="BE848" s="5"/>
      <c r="BF848" s="5"/>
      <c r="BG848" s="2"/>
      <c r="BS848" s="2"/>
      <c r="BU848" s="2"/>
      <c r="CD848" s="5"/>
    </row>
    <row r="849" spans="41:82" x14ac:dyDescent="0.55000000000000004">
      <c r="AO849" s="2"/>
      <c r="AP849" s="4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2"/>
      <c r="BB849" s="4"/>
      <c r="BC849" s="5"/>
      <c r="BD849" s="5"/>
      <c r="BE849" s="5"/>
      <c r="BF849" s="5"/>
      <c r="BG849" s="2"/>
      <c r="BS849" s="2"/>
      <c r="BU849" s="2"/>
      <c r="CD849" s="5"/>
    </row>
    <row r="850" spans="41:82" x14ac:dyDescent="0.55000000000000004">
      <c r="AO850" s="2"/>
      <c r="AP850" s="4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2"/>
      <c r="BB850" s="4"/>
      <c r="BC850" s="5"/>
      <c r="BD850" s="5"/>
      <c r="BE850" s="5"/>
      <c r="BF850" s="5"/>
      <c r="BG850" s="2"/>
      <c r="BS850" s="2"/>
      <c r="BU850" s="2"/>
      <c r="CD850" s="5"/>
    </row>
    <row r="851" spans="41:82" x14ac:dyDescent="0.55000000000000004">
      <c r="AO851" s="2"/>
      <c r="AP851" s="4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2"/>
      <c r="BB851" s="4"/>
      <c r="BC851" s="5"/>
      <c r="BD851" s="5"/>
      <c r="BE851" s="5"/>
      <c r="BF851" s="5"/>
      <c r="BG851" s="2"/>
      <c r="BS851" s="2"/>
      <c r="BU851" s="2"/>
      <c r="CD851" s="5"/>
    </row>
    <row r="852" spans="41:82" x14ac:dyDescent="0.55000000000000004">
      <c r="AO852" s="2"/>
      <c r="AP852" s="4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2"/>
      <c r="BB852" s="4"/>
      <c r="BC852" s="5"/>
      <c r="BD852" s="5"/>
      <c r="BE852" s="5"/>
      <c r="BF852" s="5"/>
      <c r="BG852" s="2"/>
      <c r="BS852" s="2"/>
      <c r="BU852" s="2"/>
      <c r="CD852" s="5"/>
    </row>
    <row r="853" spans="41:82" x14ac:dyDescent="0.55000000000000004">
      <c r="AO853" s="2"/>
      <c r="AP853" s="4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2"/>
      <c r="BB853" s="4"/>
      <c r="BC853" s="5"/>
      <c r="BD853" s="5"/>
      <c r="BE853" s="5"/>
      <c r="BF853" s="5"/>
      <c r="BG853" s="2"/>
      <c r="BS853" s="2"/>
      <c r="BU853" s="2"/>
      <c r="CD853" s="5"/>
    </row>
    <row r="854" spans="41:82" x14ac:dyDescent="0.55000000000000004">
      <c r="AO854" s="2"/>
      <c r="AP854" s="4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2"/>
      <c r="BB854" s="4"/>
      <c r="BC854" s="5"/>
      <c r="BD854" s="5"/>
      <c r="BE854" s="5"/>
      <c r="BF854" s="5"/>
      <c r="BG854" s="2"/>
      <c r="BS854" s="2"/>
      <c r="BU854" s="2"/>
      <c r="CD854" s="5"/>
    </row>
    <row r="855" spans="41:82" x14ac:dyDescent="0.55000000000000004">
      <c r="AO855" s="2"/>
      <c r="AP855" s="4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2"/>
      <c r="BB855" s="4"/>
      <c r="BC855" s="5"/>
      <c r="BD855" s="5"/>
      <c r="BE855" s="5"/>
      <c r="BF855" s="5"/>
      <c r="BG855" s="2"/>
      <c r="BS855" s="2"/>
      <c r="BU855" s="2"/>
      <c r="CD855" s="5"/>
    </row>
    <row r="856" spans="41:82" x14ac:dyDescent="0.55000000000000004">
      <c r="AO856" s="2"/>
      <c r="AP856" s="4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2"/>
      <c r="BB856" s="4"/>
      <c r="BC856" s="5"/>
      <c r="BD856" s="5"/>
      <c r="BE856" s="5"/>
      <c r="BF856" s="5"/>
      <c r="BG856" s="2"/>
      <c r="BS856" s="2"/>
      <c r="BU856" s="2"/>
      <c r="CD856" s="5"/>
    </row>
    <row r="857" spans="41:82" x14ac:dyDescent="0.55000000000000004">
      <c r="AO857" s="2"/>
      <c r="AP857" s="4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2"/>
      <c r="BB857" s="4"/>
      <c r="BC857" s="5"/>
      <c r="BD857" s="5"/>
      <c r="BE857" s="5"/>
      <c r="BF857" s="5"/>
      <c r="BG857" s="2"/>
      <c r="BS857" s="2"/>
      <c r="BU857" s="2"/>
      <c r="CD857" s="5"/>
    </row>
    <row r="858" spans="41:82" x14ac:dyDescent="0.55000000000000004">
      <c r="AO858" s="2"/>
      <c r="AP858" s="4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2"/>
      <c r="BB858" s="4"/>
      <c r="BC858" s="5"/>
      <c r="BD858" s="5"/>
      <c r="BE858" s="5"/>
      <c r="BF858" s="5"/>
      <c r="BG858" s="2"/>
      <c r="BS858" s="2"/>
      <c r="BU858" s="2"/>
      <c r="CD858" s="5"/>
    </row>
    <row r="859" spans="41:82" x14ac:dyDescent="0.55000000000000004">
      <c r="AO859" s="2"/>
      <c r="AP859" s="4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2"/>
      <c r="BB859" s="4"/>
      <c r="BC859" s="5"/>
      <c r="BD859" s="5"/>
      <c r="BE859" s="5"/>
      <c r="BF859" s="5"/>
      <c r="BG859" s="2"/>
      <c r="BS859" s="2"/>
      <c r="BU859" s="2"/>
      <c r="CD859" s="5"/>
    </row>
    <row r="860" spans="41:82" x14ac:dyDescent="0.55000000000000004">
      <c r="AO860" s="2"/>
      <c r="AP860" s="4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2"/>
      <c r="BB860" s="4"/>
      <c r="BC860" s="5"/>
      <c r="BD860" s="5"/>
      <c r="BE860" s="5"/>
      <c r="BF860" s="5"/>
      <c r="BG860" s="2"/>
      <c r="BS860" s="2"/>
      <c r="BU860" s="2"/>
      <c r="CD860" s="5"/>
    </row>
    <row r="861" spans="41:82" x14ac:dyDescent="0.55000000000000004">
      <c r="AO861" s="2"/>
      <c r="AP861" s="4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2"/>
      <c r="BB861" s="4"/>
      <c r="BC861" s="5"/>
      <c r="BD861" s="5"/>
      <c r="BE861" s="5"/>
      <c r="BF861" s="5"/>
      <c r="BG861" s="2"/>
      <c r="BS861" s="2"/>
      <c r="BU861" s="2"/>
      <c r="CD861" s="5"/>
    </row>
    <row r="862" spans="41:82" x14ac:dyDescent="0.55000000000000004">
      <c r="AO862" s="2"/>
      <c r="AP862" s="4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2"/>
      <c r="BB862" s="4"/>
      <c r="BC862" s="5"/>
      <c r="BD862" s="5"/>
      <c r="BE862" s="5"/>
      <c r="BF862" s="5"/>
      <c r="BG862" s="2"/>
      <c r="BS862" s="2"/>
      <c r="BU862" s="2"/>
      <c r="CD862" s="5"/>
    </row>
    <row r="863" spans="41:82" x14ac:dyDescent="0.55000000000000004">
      <c r="AO863" s="2"/>
      <c r="AP863" s="4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2"/>
      <c r="BB863" s="4"/>
      <c r="BC863" s="5"/>
      <c r="BD863" s="5"/>
      <c r="BE863" s="5"/>
      <c r="BF863" s="5"/>
      <c r="BG863" s="2"/>
      <c r="BS863" s="2"/>
      <c r="BU863" s="2"/>
      <c r="CD863" s="5"/>
    </row>
    <row r="864" spans="41:82" x14ac:dyDescent="0.55000000000000004">
      <c r="AO864" s="2"/>
      <c r="AP864" s="4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2"/>
      <c r="BB864" s="4"/>
      <c r="BC864" s="5"/>
      <c r="BD864" s="5"/>
      <c r="BE864" s="5"/>
      <c r="BF864" s="5"/>
      <c r="BG864" s="2"/>
      <c r="BS864" s="2"/>
      <c r="BU864" s="2"/>
      <c r="CD864" s="5"/>
    </row>
    <row r="865" spans="41:82" x14ac:dyDescent="0.55000000000000004">
      <c r="AO865" s="2"/>
      <c r="AP865" s="4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2"/>
      <c r="BB865" s="4"/>
      <c r="BC865" s="5"/>
      <c r="BD865" s="5"/>
      <c r="BE865" s="5"/>
      <c r="BF865" s="5"/>
      <c r="BG865" s="2"/>
      <c r="BS865" s="2"/>
      <c r="BU865" s="2"/>
      <c r="CD865" s="5"/>
    </row>
    <row r="866" spans="41:82" x14ac:dyDescent="0.55000000000000004">
      <c r="AO866" s="2"/>
      <c r="AP866" s="4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2"/>
      <c r="BB866" s="4"/>
      <c r="BC866" s="5"/>
      <c r="BD866" s="5"/>
      <c r="BE866" s="5"/>
      <c r="BF866" s="5"/>
      <c r="BG866" s="2"/>
      <c r="BS866" s="2"/>
      <c r="BU866" s="2"/>
      <c r="CD866" s="5"/>
    </row>
    <row r="867" spans="41:82" x14ac:dyDescent="0.55000000000000004">
      <c r="AO867" s="2"/>
      <c r="AP867" s="4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2"/>
      <c r="BB867" s="4"/>
      <c r="BC867" s="5"/>
      <c r="BD867" s="5"/>
      <c r="BE867" s="5"/>
      <c r="BF867" s="5"/>
      <c r="BG867" s="2"/>
      <c r="BS867" s="2"/>
      <c r="BU867" s="2"/>
      <c r="CD867" s="5"/>
    </row>
    <row r="868" spans="41:82" x14ac:dyDescent="0.55000000000000004">
      <c r="AO868" s="2"/>
      <c r="AP868" s="4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2"/>
      <c r="BB868" s="4"/>
      <c r="BC868" s="5"/>
      <c r="BD868" s="5"/>
      <c r="BE868" s="5"/>
      <c r="BF868" s="5"/>
      <c r="BG868" s="2"/>
      <c r="BS868" s="2"/>
      <c r="BU868" s="2"/>
      <c r="CD868" s="5"/>
    </row>
    <row r="869" spans="41:82" x14ac:dyDescent="0.55000000000000004">
      <c r="AO869" s="2"/>
      <c r="AP869" s="4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2"/>
      <c r="BB869" s="4"/>
      <c r="BC869" s="5"/>
      <c r="BD869" s="5"/>
      <c r="BE869" s="5"/>
      <c r="BF869" s="5"/>
      <c r="BG869" s="2"/>
      <c r="BS869" s="2"/>
      <c r="BU869" s="2"/>
      <c r="CD869" s="5"/>
    </row>
    <row r="870" spans="41:82" x14ac:dyDescent="0.55000000000000004">
      <c r="AO870" s="2"/>
      <c r="AP870" s="4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2"/>
      <c r="BB870" s="4"/>
      <c r="BC870" s="5"/>
      <c r="BD870" s="5"/>
      <c r="BE870" s="5"/>
      <c r="BF870" s="5"/>
      <c r="BG870" s="2"/>
      <c r="BS870" s="2"/>
      <c r="BU870" s="2"/>
      <c r="CD870" s="5"/>
    </row>
    <row r="871" spans="41:82" x14ac:dyDescent="0.55000000000000004">
      <c r="AO871" s="2"/>
      <c r="AP871" s="4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2"/>
      <c r="BB871" s="4"/>
      <c r="BC871" s="5"/>
      <c r="BD871" s="5"/>
      <c r="BE871" s="5"/>
      <c r="BF871" s="5"/>
      <c r="BG871" s="2"/>
      <c r="BS871" s="2"/>
      <c r="BU871" s="2"/>
      <c r="CD871" s="5"/>
    </row>
    <row r="872" spans="41:82" x14ac:dyDescent="0.55000000000000004">
      <c r="AO872" s="2"/>
      <c r="AP872" s="4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2"/>
      <c r="BB872" s="4"/>
      <c r="BC872" s="5"/>
      <c r="BD872" s="5"/>
      <c r="BE872" s="5"/>
      <c r="BF872" s="5"/>
      <c r="BG872" s="2"/>
      <c r="BS872" s="2"/>
      <c r="BU872" s="2"/>
      <c r="CD872" s="5"/>
    </row>
    <row r="873" spans="41:82" x14ac:dyDescent="0.55000000000000004">
      <c r="AO873" s="2"/>
      <c r="AP873" s="4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2"/>
      <c r="BB873" s="4"/>
      <c r="BC873" s="5"/>
      <c r="BD873" s="5"/>
      <c r="BE873" s="5"/>
      <c r="BF873" s="5"/>
      <c r="BG873" s="2"/>
      <c r="BS873" s="2"/>
      <c r="BU873" s="2"/>
      <c r="CD873" s="5"/>
    </row>
    <row r="874" spans="41:82" x14ac:dyDescent="0.55000000000000004">
      <c r="AO874" s="2"/>
      <c r="AP874" s="4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2"/>
      <c r="BB874" s="4"/>
      <c r="BC874" s="5"/>
      <c r="BD874" s="5"/>
      <c r="BE874" s="5"/>
      <c r="BF874" s="5"/>
      <c r="BG874" s="2"/>
      <c r="BS874" s="2"/>
      <c r="BU874" s="2"/>
      <c r="CD874" s="5"/>
    </row>
    <row r="875" spans="41:82" x14ac:dyDescent="0.55000000000000004">
      <c r="AO875" s="2"/>
      <c r="AP875" s="4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2"/>
      <c r="BB875" s="4"/>
      <c r="BC875" s="5"/>
      <c r="BD875" s="5"/>
      <c r="BE875" s="5"/>
      <c r="BF875" s="5"/>
      <c r="BG875" s="2"/>
      <c r="BS875" s="2"/>
      <c r="BU875" s="2"/>
      <c r="CD875" s="5"/>
    </row>
    <row r="876" spans="41:82" x14ac:dyDescent="0.55000000000000004">
      <c r="AO876" s="2"/>
      <c r="AP876" s="4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2"/>
      <c r="BB876" s="4"/>
      <c r="BC876" s="5"/>
      <c r="BD876" s="5"/>
      <c r="BE876" s="5"/>
      <c r="BF876" s="5"/>
      <c r="BG876" s="2"/>
      <c r="BS876" s="2"/>
      <c r="BU876" s="2"/>
      <c r="CD876" s="5"/>
    </row>
    <row r="877" spans="41:82" x14ac:dyDescent="0.55000000000000004">
      <c r="AO877" s="2"/>
      <c r="AP877" s="4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2"/>
      <c r="BB877" s="4"/>
      <c r="BC877" s="5"/>
      <c r="BD877" s="5"/>
      <c r="BE877" s="5"/>
      <c r="BF877" s="5"/>
      <c r="BG877" s="2"/>
      <c r="BS877" s="2"/>
      <c r="BU877" s="2"/>
      <c r="CD877" s="5"/>
    </row>
    <row r="878" spans="41:82" x14ac:dyDescent="0.55000000000000004">
      <c r="AO878" s="2"/>
      <c r="AP878" s="4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2"/>
      <c r="BB878" s="4"/>
      <c r="BC878" s="5"/>
      <c r="BD878" s="5"/>
      <c r="BE878" s="5"/>
      <c r="BF878" s="5"/>
      <c r="BG878" s="2"/>
      <c r="BS878" s="2"/>
      <c r="BU878" s="2"/>
      <c r="CD878" s="5"/>
    </row>
    <row r="879" spans="41:82" x14ac:dyDescent="0.55000000000000004">
      <c r="AO879" s="2"/>
      <c r="AP879" s="4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2"/>
      <c r="BB879" s="4"/>
      <c r="BC879" s="5"/>
      <c r="BD879" s="5"/>
      <c r="BE879" s="5"/>
      <c r="BF879" s="5"/>
      <c r="BG879" s="2"/>
      <c r="BS879" s="2"/>
      <c r="BU879" s="2"/>
      <c r="CD879" s="5"/>
    </row>
    <row r="880" spans="41:82" x14ac:dyDescent="0.55000000000000004">
      <c r="AO880" s="2"/>
      <c r="AP880" s="4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2"/>
      <c r="BB880" s="4"/>
      <c r="BC880" s="5"/>
      <c r="BD880" s="5"/>
      <c r="BE880" s="5"/>
      <c r="BF880" s="5"/>
      <c r="BG880" s="2"/>
      <c r="BS880" s="2"/>
      <c r="BU880" s="2"/>
      <c r="CD880" s="5"/>
    </row>
    <row r="881" spans="41:82" x14ac:dyDescent="0.55000000000000004">
      <c r="AO881" s="2"/>
      <c r="AP881" s="4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2"/>
      <c r="BB881" s="4"/>
      <c r="BC881" s="5"/>
      <c r="BD881" s="5"/>
      <c r="BE881" s="5"/>
      <c r="BF881" s="5"/>
      <c r="BG881" s="2"/>
      <c r="BS881" s="2"/>
      <c r="BU881" s="2"/>
      <c r="CD881" s="5"/>
    </row>
    <row r="882" spans="41:82" x14ac:dyDescent="0.55000000000000004">
      <c r="AO882" s="2"/>
      <c r="AP882" s="4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2"/>
      <c r="BB882" s="4"/>
      <c r="BC882" s="5"/>
      <c r="BD882" s="5"/>
      <c r="BE882" s="5"/>
      <c r="BF882" s="5"/>
      <c r="BG882" s="2"/>
      <c r="BS882" s="2"/>
      <c r="BU882" s="2"/>
      <c r="CD882" s="5"/>
    </row>
    <row r="883" spans="41:82" x14ac:dyDescent="0.55000000000000004">
      <c r="AO883" s="2"/>
      <c r="AP883" s="4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2"/>
      <c r="BB883" s="4"/>
      <c r="BC883" s="5"/>
      <c r="BD883" s="5"/>
      <c r="BE883" s="5"/>
      <c r="BF883" s="5"/>
      <c r="BG883" s="2"/>
      <c r="BS883" s="2"/>
      <c r="BU883" s="2"/>
      <c r="CD883" s="5"/>
    </row>
    <row r="884" spans="41:82" x14ac:dyDescent="0.55000000000000004">
      <c r="AO884" s="2"/>
      <c r="AP884" s="4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2"/>
      <c r="BB884" s="4"/>
      <c r="BC884" s="5"/>
      <c r="BD884" s="5"/>
      <c r="BE884" s="5"/>
      <c r="BF884" s="5"/>
      <c r="BG884" s="2"/>
      <c r="BS884" s="2"/>
      <c r="BU884" s="2"/>
      <c r="CD884" s="5"/>
    </row>
    <row r="885" spans="41:82" x14ac:dyDescent="0.55000000000000004">
      <c r="AO885" s="2"/>
      <c r="AP885" s="4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2"/>
      <c r="BB885" s="4"/>
      <c r="BC885" s="5"/>
      <c r="BD885" s="5"/>
      <c r="BE885" s="5"/>
      <c r="BF885" s="5"/>
      <c r="BG885" s="2"/>
      <c r="BS885" s="2"/>
      <c r="BU885" s="2"/>
      <c r="CD885" s="5"/>
    </row>
    <row r="886" spans="41:82" x14ac:dyDescent="0.55000000000000004">
      <c r="AO886" s="2"/>
      <c r="AP886" s="4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2"/>
      <c r="BB886" s="4"/>
      <c r="BC886" s="5"/>
      <c r="BD886" s="5"/>
      <c r="BE886" s="5"/>
      <c r="BF886" s="5"/>
      <c r="BG886" s="2"/>
      <c r="BS886" s="2"/>
      <c r="BU886" s="2"/>
      <c r="CD886" s="5"/>
    </row>
    <row r="887" spans="41:82" x14ac:dyDescent="0.55000000000000004">
      <c r="AO887" s="2"/>
      <c r="AP887" s="4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2"/>
      <c r="BB887" s="4"/>
      <c r="BC887" s="5"/>
      <c r="BD887" s="5"/>
      <c r="BE887" s="5"/>
      <c r="BF887" s="5"/>
      <c r="BG887" s="2"/>
      <c r="BS887" s="2"/>
      <c r="BU887" s="2"/>
      <c r="CD887" s="5"/>
    </row>
    <row r="888" spans="41:82" x14ac:dyDescent="0.55000000000000004">
      <c r="AO888" s="2"/>
      <c r="AP888" s="4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2"/>
      <c r="BB888" s="4"/>
      <c r="BC888" s="5"/>
      <c r="BD888" s="5"/>
      <c r="BE888" s="5"/>
      <c r="BF888" s="5"/>
      <c r="BG888" s="2"/>
      <c r="BS888" s="2"/>
      <c r="BU888" s="2"/>
      <c r="CD888" s="5"/>
    </row>
    <row r="889" spans="41:82" x14ac:dyDescent="0.55000000000000004">
      <c r="AO889" s="2"/>
      <c r="AP889" s="4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2"/>
      <c r="BB889" s="4"/>
      <c r="BC889" s="5"/>
      <c r="BD889" s="5"/>
      <c r="BE889" s="5"/>
      <c r="BF889" s="5"/>
      <c r="BG889" s="2"/>
      <c r="BS889" s="2"/>
      <c r="BU889" s="2"/>
      <c r="CD889" s="5"/>
    </row>
    <row r="890" spans="41:82" x14ac:dyDescent="0.55000000000000004">
      <c r="AO890" s="2"/>
      <c r="AP890" s="4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2"/>
      <c r="BB890" s="4"/>
      <c r="BC890" s="5"/>
      <c r="BD890" s="5"/>
      <c r="BE890" s="5"/>
      <c r="BF890" s="5"/>
      <c r="BG890" s="2"/>
      <c r="BS890" s="2"/>
      <c r="BU890" s="2"/>
      <c r="CD890" s="5"/>
    </row>
    <row r="891" spans="41:82" x14ac:dyDescent="0.55000000000000004">
      <c r="AO891" s="2"/>
      <c r="AP891" s="4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2"/>
      <c r="BB891" s="4"/>
      <c r="BC891" s="5"/>
      <c r="BD891" s="5"/>
      <c r="BE891" s="5"/>
      <c r="BF891" s="5"/>
      <c r="BG891" s="2"/>
      <c r="BS891" s="2"/>
      <c r="BU891" s="2"/>
      <c r="CD891" s="5"/>
    </row>
    <row r="892" spans="41:82" x14ac:dyDescent="0.55000000000000004">
      <c r="AO892" s="2"/>
      <c r="AP892" s="4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2"/>
      <c r="BB892" s="4"/>
      <c r="BC892" s="5"/>
      <c r="BD892" s="5"/>
      <c r="BE892" s="5"/>
      <c r="BF892" s="5"/>
      <c r="BG892" s="2"/>
      <c r="BS892" s="2"/>
      <c r="BU892" s="2"/>
      <c r="CD892" s="5"/>
    </row>
    <row r="893" spans="41:82" x14ac:dyDescent="0.55000000000000004">
      <c r="AO893" s="2"/>
      <c r="AP893" s="4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2"/>
      <c r="BB893" s="4"/>
      <c r="BC893" s="5"/>
      <c r="BD893" s="5"/>
      <c r="BE893" s="5"/>
      <c r="BF893" s="5"/>
      <c r="BG893" s="2"/>
      <c r="BS893" s="2"/>
      <c r="BU893" s="2"/>
      <c r="CD893" s="5"/>
    </row>
    <row r="894" spans="41:82" x14ac:dyDescent="0.55000000000000004">
      <c r="AO894" s="2"/>
      <c r="AP894" s="4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2"/>
      <c r="BB894" s="4"/>
      <c r="BC894" s="5"/>
      <c r="BD894" s="5"/>
      <c r="BE894" s="5"/>
      <c r="BF894" s="5"/>
      <c r="BG894" s="2"/>
      <c r="BS894" s="2"/>
      <c r="BU894" s="2"/>
      <c r="CD894" s="5"/>
    </row>
    <row r="895" spans="41:82" x14ac:dyDescent="0.55000000000000004">
      <c r="AO895" s="2"/>
      <c r="AP895" s="4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2"/>
      <c r="BB895" s="4"/>
      <c r="BC895" s="5"/>
      <c r="BD895" s="5"/>
      <c r="BE895" s="5"/>
      <c r="BF895" s="5"/>
      <c r="BG895" s="2"/>
      <c r="BS895" s="2"/>
      <c r="BU895" s="2"/>
      <c r="CD895" s="5"/>
    </row>
    <row r="896" spans="41:82" x14ac:dyDescent="0.55000000000000004">
      <c r="AO896" s="2"/>
      <c r="AP896" s="4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2"/>
      <c r="BB896" s="4"/>
      <c r="BC896" s="5"/>
      <c r="BD896" s="5"/>
      <c r="BE896" s="5"/>
      <c r="BF896" s="5"/>
      <c r="BG896" s="2"/>
      <c r="BS896" s="2"/>
      <c r="BU896" s="2"/>
      <c r="CD896" s="5"/>
    </row>
    <row r="897" spans="41:82" x14ac:dyDescent="0.55000000000000004">
      <c r="AO897" s="2"/>
      <c r="AP897" s="4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2"/>
      <c r="BB897" s="4"/>
      <c r="BC897" s="5"/>
      <c r="BD897" s="5"/>
      <c r="BE897" s="5"/>
      <c r="BF897" s="5"/>
      <c r="BG897" s="2"/>
      <c r="BS897" s="2"/>
      <c r="BU897" s="2"/>
      <c r="CD897" s="5"/>
    </row>
    <row r="898" spans="41:82" x14ac:dyDescent="0.55000000000000004">
      <c r="AO898" s="2"/>
      <c r="AP898" s="4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2"/>
      <c r="BB898" s="4"/>
      <c r="BC898" s="5"/>
      <c r="BD898" s="5"/>
      <c r="BE898" s="5"/>
      <c r="BF898" s="5"/>
      <c r="BG898" s="2"/>
      <c r="BS898" s="2"/>
      <c r="BU898" s="2"/>
      <c r="CD898" s="5"/>
    </row>
    <row r="899" spans="41:82" x14ac:dyDescent="0.55000000000000004">
      <c r="AO899" s="2"/>
      <c r="AP899" s="4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2"/>
      <c r="BB899" s="4"/>
      <c r="BC899" s="5"/>
      <c r="BD899" s="5"/>
      <c r="BE899" s="5"/>
      <c r="BF899" s="5"/>
      <c r="BG899" s="2"/>
      <c r="BS899" s="2"/>
      <c r="BU899" s="2"/>
      <c r="CD899" s="5"/>
    </row>
    <row r="900" spans="41:82" x14ac:dyDescent="0.55000000000000004">
      <c r="AO900" s="2"/>
      <c r="AP900" s="4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2"/>
      <c r="BB900" s="4"/>
      <c r="BC900" s="5"/>
      <c r="BD900" s="5"/>
      <c r="BE900" s="5"/>
      <c r="BF900" s="5"/>
      <c r="BG900" s="2"/>
      <c r="BS900" s="2"/>
      <c r="BU900" s="2"/>
      <c r="CD900" s="5"/>
    </row>
    <row r="901" spans="41:82" x14ac:dyDescent="0.55000000000000004">
      <c r="AO901" s="2"/>
      <c r="AP901" s="4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2"/>
      <c r="BB901" s="4"/>
      <c r="BC901" s="5"/>
      <c r="BD901" s="5"/>
      <c r="BE901" s="5"/>
      <c r="BF901" s="5"/>
      <c r="BG901" s="2"/>
      <c r="BS901" s="2"/>
      <c r="BU901" s="2"/>
      <c r="CD901" s="5"/>
    </row>
    <row r="902" spans="41:82" x14ac:dyDescent="0.55000000000000004">
      <c r="AO902" s="2"/>
      <c r="AP902" s="4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2"/>
      <c r="BB902" s="4"/>
      <c r="BC902" s="5"/>
      <c r="BD902" s="5"/>
      <c r="BE902" s="5"/>
      <c r="BF902" s="5"/>
      <c r="BG902" s="2"/>
      <c r="BS902" s="2"/>
      <c r="BU902" s="2"/>
      <c r="CD902" s="5"/>
    </row>
    <row r="903" spans="41:82" x14ac:dyDescent="0.55000000000000004">
      <c r="AO903" s="2"/>
      <c r="AP903" s="4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2"/>
      <c r="BB903" s="4"/>
      <c r="BC903" s="5"/>
      <c r="BD903" s="5"/>
      <c r="BE903" s="5"/>
      <c r="BF903" s="5"/>
      <c r="BG903" s="2"/>
      <c r="BS903" s="2"/>
      <c r="BU903" s="2"/>
      <c r="CD903" s="5"/>
    </row>
    <row r="904" spans="41:82" x14ac:dyDescent="0.55000000000000004">
      <c r="AO904" s="2"/>
      <c r="AP904" s="4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2"/>
      <c r="BB904" s="4"/>
      <c r="BC904" s="5"/>
      <c r="BD904" s="5"/>
      <c r="BE904" s="5"/>
      <c r="BF904" s="5"/>
      <c r="BG904" s="2"/>
      <c r="BS904" s="2"/>
      <c r="BU904" s="2"/>
      <c r="CD904" s="5"/>
    </row>
    <row r="905" spans="41:82" x14ac:dyDescent="0.55000000000000004">
      <c r="AO905" s="2"/>
      <c r="AP905" s="4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2"/>
      <c r="BB905" s="4"/>
      <c r="BC905" s="5"/>
      <c r="BD905" s="5"/>
      <c r="BE905" s="5"/>
      <c r="BF905" s="5"/>
      <c r="BG905" s="2"/>
      <c r="BS905" s="2"/>
      <c r="BU905" s="2"/>
      <c r="CD905" s="5"/>
    </row>
    <row r="906" spans="41:82" x14ac:dyDescent="0.55000000000000004">
      <c r="AO906" s="2"/>
      <c r="AP906" s="4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2"/>
      <c r="BB906" s="4"/>
      <c r="BC906" s="5"/>
      <c r="BD906" s="5"/>
      <c r="BE906" s="5"/>
      <c r="BF906" s="5"/>
      <c r="BG906" s="2"/>
      <c r="BS906" s="2"/>
      <c r="BU906" s="2"/>
      <c r="CD906" s="5"/>
    </row>
    <row r="907" spans="41:82" x14ac:dyDescent="0.55000000000000004">
      <c r="AO907" s="2"/>
      <c r="AP907" s="4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2"/>
      <c r="BB907" s="4"/>
      <c r="BC907" s="5"/>
      <c r="BD907" s="5"/>
      <c r="BE907" s="5"/>
      <c r="BF907" s="5"/>
      <c r="BG907" s="2"/>
      <c r="BS907" s="2"/>
      <c r="BU907" s="2"/>
      <c r="CD907" s="5"/>
    </row>
    <row r="908" spans="41:82" x14ac:dyDescent="0.55000000000000004">
      <c r="AO908" s="2"/>
      <c r="AP908" s="4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2"/>
      <c r="BB908" s="4"/>
      <c r="BC908" s="5"/>
      <c r="BD908" s="5"/>
      <c r="BE908" s="5"/>
      <c r="BF908" s="5"/>
      <c r="BG908" s="2"/>
      <c r="BS908" s="2"/>
      <c r="BU908" s="2"/>
      <c r="CD908" s="5"/>
    </row>
    <row r="909" spans="41:82" x14ac:dyDescent="0.55000000000000004">
      <c r="AO909" s="2"/>
      <c r="AP909" s="4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2"/>
      <c r="BB909" s="4"/>
      <c r="BC909" s="5"/>
      <c r="BD909" s="5"/>
      <c r="BE909" s="5"/>
      <c r="BF909" s="5"/>
      <c r="BG909" s="2"/>
      <c r="BS909" s="2"/>
      <c r="BU909" s="2"/>
      <c r="CD909" s="5"/>
    </row>
    <row r="910" spans="41:82" x14ac:dyDescent="0.55000000000000004">
      <c r="AO910" s="2"/>
      <c r="AP910" s="4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2"/>
      <c r="BB910" s="4"/>
      <c r="BC910" s="5"/>
      <c r="BD910" s="5"/>
      <c r="BE910" s="5"/>
      <c r="BF910" s="5"/>
      <c r="BG910" s="2"/>
      <c r="BS910" s="2"/>
      <c r="BU910" s="2"/>
      <c r="CD910" s="5"/>
    </row>
    <row r="911" spans="41:82" x14ac:dyDescent="0.55000000000000004">
      <c r="AO911" s="2"/>
      <c r="AP911" s="4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2"/>
      <c r="BB911" s="4"/>
      <c r="BC911" s="5"/>
      <c r="BD911" s="5"/>
      <c r="BE911" s="5"/>
      <c r="BF911" s="5"/>
      <c r="BG911" s="2"/>
      <c r="BS911" s="2"/>
      <c r="BU911" s="2"/>
      <c r="CD911" s="5"/>
    </row>
    <row r="912" spans="41:82" x14ac:dyDescent="0.55000000000000004">
      <c r="AO912" s="2"/>
      <c r="AP912" s="4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2"/>
      <c r="BB912" s="4"/>
      <c r="BC912" s="5"/>
      <c r="BD912" s="5"/>
      <c r="BE912" s="5"/>
      <c r="BF912" s="5"/>
      <c r="BG912" s="2"/>
      <c r="BS912" s="2"/>
      <c r="BU912" s="2"/>
      <c r="CD912" s="5"/>
    </row>
    <row r="913" spans="41:82" x14ac:dyDescent="0.55000000000000004">
      <c r="AO913" s="2"/>
      <c r="AP913" s="4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2"/>
      <c r="BB913" s="4"/>
      <c r="BC913" s="5"/>
      <c r="BD913" s="5"/>
      <c r="BE913" s="5"/>
      <c r="BF913" s="5"/>
      <c r="BG913" s="2"/>
      <c r="BS913" s="2"/>
      <c r="BU913" s="2"/>
      <c r="CD913" s="5"/>
    </row>
    <row r="914" spans="41:82" x14ac:dyDescent="0.55000000000000004">
      <c r="AO914" s="2"/>
      <c r="AP914" s="4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2"/>
      <c r="BB914" s="4"/>
      <c r="BC914" s="5"/>
      <c r="BD914" s="5"/>
      <c r="BE914" s="5"/>
      <c r="BF914" s="5"/>
      <c r="BG914" s="2"/>
      <c r="BS914" s="2"/>
      <c r="BU914" s="2"/>
      <c r="CD914" s="5"/>
    </row>
    <row r="915" spans="41:82" x14ac:dyDescent="0.55000000000000004">
      <c r="AO915" s="2"/>
      <c r="AP915" s="4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2"/>
      <c r="BB915" s="4"/>
      <c r="BC915" s="5"/>
      <c r="BD915" s="5"/>
      <c r="BE915" s="5"/>
      <c r="BF915" s="5"/>
      <c r="BG915" s="2"/>
      <c r="BS915" s="2"/>
      <c r="BU915" s="2"/>
      <c r="CD915" s="5"/>
    </row>
    <row r="916" spans="41:82" x14ac:dyDescent="0.55000000000000004">
      <c r="AO916" s="2"/>
      <c r="AP916" s="4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2"/>
      <c r="BB916" s="4"/>
      <c r="BC916" s="5"/>
      <c r="BD916" s="5"/>
      <c r="BE916" s="5"/>
      <c r="BF916" s="5"/>
      <c r="BG916" s="2"/>
      <c r="BS916" s="2"/>
      <c r="BU916" s="2"/>
      <c r="CD916" s="5"/>
    </row>
    <row r="917" spans="41:82" x14ac:dyDescent="0.55000000000000004">
      <c r="AO917" s="2"/>
      <c r="AP917" s="4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2"/>
      <c r="BB917" s="4"/>
      <c r="BC917" s="5"/>
      <c r="BD917" s="5"/>
      <c r="BE917" s="5"/>
      <c r="BF917" s="5"/>
      <c r="BG917" s="2"/>
      <c r="BS917" s="2"/>
      <c r="BU917" s="2"/>
      <c r="CD917" s="5"/>
    </row>
    <row r="918" spans="41:82" x14ac:dyDescent="0.55000000000000004">
      <c r="AO918" s="2"/>
      <c r="AP918" s="4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2"/>
      <c r="BB918" s="4"/>
      <c r="BC918" s="5"/>
      <c r="BD918" s="5"/>
      <c r="BE918" s="5"/>
      <c r="BF918" s="5"/>
      <c r="BG918" s="2"/>
      <c r="BS918" s="2"/>
      <c r="BU918" s="2"/>
      <c r="CD918" s="5"/>
    </row>
    <row r="919" spans="41:82" x14ac:dyDescent="0.55000000000000004">
      <c r="AO919" s="2"/>
      <c r="AP919" s="4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2"/>
      <c r="BB919" s="4"/>
      <c r="BC919" s="5"/>
      <c r="BD919" s="5"/>
      <c r="BE919" s="5"/>
      <c r="BF919" s="5"/>
      <c r="BG919" s="2"/>
      <c r="BS919" s="2"/>
      <c r="BU919" s="2"/>
      <c r="CD919" s="5"/>
    </row>
    <row r="920" spans="41:82" x14ac:dyDescent="0.55000000000000004">
      <c r="AO920" s="2"/>
      <c r="AP920" s="4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2"/>
      <c r="BB920" s="4"/>
      <c r="BC920" s="5"/>
      <c r="BD920" s="5"/>
      <c r="BE920" s="5"/>
      <c r="BF920" s="5"/>
      <c r="BG920" s="2"/>
      <c r="BS920" s="2"/>
      <c r="BU920" s="2"/>
      <c r="CD920" s="5"/>
    </row>
    <row r="921" spans="41:82" x14ac:dyDescent="0.55000000000000004">
      <c r="AO921" s="2"/>
      <c r="AP921" s="4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2"/>
      <c r="BB921" s="4"/>
      <c r="BC921" s="5"/>
      <c r="BD921" s="5"/>
      <c r="BE921" s="5"/>
      <c r="BF921" s="5"/>
      <c r="BG921" s="2"/>
      <c r="BS921" s="2"/>
      <c r="BU921" s="2"/>
      <c r="CD921" s="5"/>
    </row>
    <row r="922" spans="41:82" x14ac:dyDescent="0.55000000000000004">
      <c r="AO922" s="2"/>
      <c r="AP922" s="4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2"/>
      <c r="BB922" s="4"/>
      <c r="BC922" s="5"/>
      <c r="BD922" s="5"/>
      <c r="BE922" s="5"/>
      <c r="BF922" s="5"/>
      <c r="BG922" s="2"/>
      <c r="BS922" s="2"/>
      <c r="BU922" s="2"/>
      <c r="CD922" s="5"/>
    </row>
    <row r="923" spans="41:82" x14ac:dyDescent="0.55000000000000004">
      <c r="AO923" s="2"/>
      <c r="AP923" s="4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2"/>
      <c r="BB923" s="4"/>
      <c r="BC923" s="5"/>
      <c r="BD923" s="5"/>
      <c r="BE923" s="5"/>
      <c r="BF923" s="5"/>
      <c r="BG923" s="2"/>
      <c r="BS923" s="2"/>
      <c r="BU923" s="2"/>
      <c r="CD923" s="5"/>
    </row>
    <row r="924" spans="41:82" x14ac:dyDescent="0.55000000000000004">
      <c r="AO924" s="2"/>
      <c r="AP924" s="4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2"/>
      <c r="BB924" s="4"/>
      <c r="BC924" s="5"/>
      <c r="BD924" s="5"/>
      <c r="BE924" s="5"/>
      <c r="BF924" s="5"/>
      <c r="BG924" s="2"/>
      <c r="BS924" s="2"/>
      <c r="BU924" s="2"/>
      <c r="CD924" s="5"/>
    </row>
    <row r="925" spans="41:82" x14ac:dyDescent="0.55000000000000004">
      <c r="AO925" s="2"/>
      <c r="AP925" s="4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2"/>
      <c r="BB925" s="4"/>
      <c r="BC925" s="5"/>
      <c r="BD925" s="5"/>
      <c r="BE925" s="5"/>
      <c r="BF925" s="5"/>
      <c r="BG925" s="2"/>
      <c r="BS925" s="2"/>
      <c r="BU925" s="2"/>
      <c r="CD925" s="5"/>
    </row>
    <row r="926" spans="41:82" x14ac:dyDescent="0.55000000000000004">
      <c r="AO926" s="2"/>
      <c r="AP926" s="4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2"/>
      <c r="BB926" s="4"/>
      <c r="BC926" s="5"/>
      <c r="BD926" s="5"/>
      <c r="BE926" s="5"/>
      <c r="BF926" s="5"/>
      <c r="BG926" s="2"/>
      <c r="BS926" s="2"/>
      <c r="BU926" s="2"/>
      <c r="CD926" s="5"/>
    </row>
    <row r="927" spans="41:82" x14ac:dyDescent="0.55000000000000004">
      <c r="AO927" s="2"/>
      <c r="AP927" s="4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2"/>
      <c r="BB927" s="4"/>
      <c r="BC927" s="5"/>
      <c r="BD927" s="5"/>
      <c r="BE927" s="5"/>
      <c r="BF927" s="5"/>
      <c r="BG927" s="2"/>
      <c r="BS927" s="2"/>
      <c r="BU927" s="2"/>
      <c r="CD927" s="5"/>
    </row>
    <row r="928" spans="41:82" x14ac:dyDescent="0.55000000000000004">
      <c r="AO928" s="2"/>
      <c r="AP928" s="4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2"/>
      <c r="BB928" s="4"/>
      <c r="BC928" s="5"/>
      <c r="BD928" s="5"/>
      <c r="BE928" s="5"/>
      <c r="BF928" s="5"/>
      <c r="BG928" s="2"/>
      <c r="BS928" s="2"/>
      <c r="BU928" s="2"/>
      <c r="CD928" s="5"/>
    </row>
    <row r="929" spans="41:82" x14ac:dyDescent="0.55000000000000004">
      <c r="AO929" s="2"/>
      <c r="AP929" s="4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2"/>
      <c r="BB929" s="4"/>
      <c r="BC929" s="5"/>
      <c r="BD929" s="5"/>
      <c r="BE929" s="5"/>
      <c r="BF929" s="5"/>
      <c r="BG929" s="2"/>
      <c r="BS929" s="2"/>
      <c r="BU929" s="2"/>
      <c r="CD929" s="5"/>
    </row>
    <row r="930" spans="41:82" x14ac:dyDescent="0.55000000000000004">
      <c r="AO930" s="2"/>
      <c r="AP930" s="4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2"/>
      <c r="BB930" s="4"/>
      <c r="BC930" s="5"/>
      <c r="BD930" s="5"/>
      <c r="BE930" s="5"/>
      <c r="BF930" s="5"/>
      <c r="BG930" s="2"/>
      <c r="BS930" s="2"/>
      <c r="BU930" s="2"/>
      <c r="CD930" s="5"/>
    </row>
    <row r="931" spans="41:82" x14ac:dyDescent="0.55000000000000004">
      <c r="AO931" s="2"/>
      <c r="AP931" s="4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2"/>
      <c r="BB931" s="4"/>
      <c r="BC931" s="5"/>
      <c r="BD931" s="5"/>
      <c r="BE931" s="5"/>
      <c r="BF931" s="5"/>
      <c r="BG931" s="2"/>
      <c r="BS931" s="2"/>
      <c r="BU931" s="2"/>
      <c r="CD931" s="5"/>
    </row>
    <row r="932" spans="41:82" x14ac:dyDescent="0.55000000000000004">
      <c r="AO932" s="2"/>
      <c r="AP932" s="4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2"/>
      <c r="BB932" s="4"/>
      <c r="BC932" s="5"/>
      <c r="BD932" s="5"/>
      <c r="BE932" s="5"/>
      <c r="BF932" s="5"/>
      <c r="BG932" s="2"/>
      <c r="BS932" s="2"/>
      <c r="BU932" s="2"/>
      <c r="CD932" s="5"/>
    </row>
    <row r="933" spans="41:82" x14ac:dyDescent="0.55000000000000004">
      <c r="AO933" s="2"/>
      <c r="AP933" s="4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2"/>
      <c r="BB933" s="4"/>
      <c r="BC933" s="5"/>
      <c r="BD933" s="5"/>
      <c r="BE933" s="5"/>
      <c r="BF933" s="5"/>
      <c r="BG933" s="2"/>
      <c r="BS933" s="2"/>
      <c r="BU933" s="2"/>
      <c r="CD933" s="5"/>
    </row>
    <row r="934" spans="41:82" x14ac:dyDescent="0.55000000000000004">
      <c r="AO934" s="2"/>
      <c r="AP934" s="4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2"/>
      <c r="BB934" s="4"/>
      <c r="BC934" s="5"/>
      <c r="BD934" s="5"/>
      <c r="BE934" s="5"/>
      <c r="BF934" s="5"/>
      <c r="BG934" s="2"/>
      <c r="BS934" s="2"/>
      <c r="BU934" s="2"/>
      <c r="CD934" s="5"/>
    </row>
    <row r="935" spans="41:82" x14ac:dyDescent="0.55000000000000004">
      <c r="AO935" s="2"/>
      <c r="AP935" s="4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2"/>
      <c r="BB935" s="4"/>
      <c r="BC935" s="5"/>
      <c r="BD935" s="5"/>
      <c r="BE935" s="5"/>
      <c r="BF935" s="5"/>
      <c r="BG935" s="2"/>
      <c r="BS935" s="2"/>
      <c r="BU935" s="2"/>
      <c r="CD935" s="5"/>
    </row>
    <row r="936" spans="41:82" x14ac:dyDescent="0.55000000000000004">
      <c r="AO936" s="2"/>
      <c r="AP936" s="4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2"/>
      <c r="BB936" s="4"/>
      <c r="BC936" s="5"/>
      <c r="BD936" s="5"/>
      <c r="BE936" s="5"/>
      <c r="BF936" s="5"/>
      <c r="BG936" s="2"/>
      <c r="BS936" s="2"/>
      <c r="BU936" s="2"/>
      <c r="CD936" s="5"/>
    </row>
    <row r="937" spans="41:82" x14ac:dyDescent="0.55000000000000004">
      <c r="AO937" s="2"/>
      <c r="AP937" s="4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2"/>
      <c r="BB937" s="4"/>
      <c r="BC937" s="5"/>
      <c r="BD937" s="5"/>
      <c r="BE937" s="5"/>
      <c r="BF937" s="5"/>
      <c r="BG937" s="2"/>
      <c r="BS937" s="2"/>
      <c r="BU937" s="2"/>
      <c r="CD937" s="5"/>
    </row>
    <row r="938" spans="41:82" x14ac:dyDescent="0.55000000000000004">
      <c r="AO938" s="2"/>
      <c r="AP938" s="4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2"/>
      <c r="BB938" s="4"/>
      <c r="BC938" s="5"/>
      <c r="BD938" s="5"/>
      <c r="BE938" s="5"/>
      <c r="BF938" s="5"/>
      <c r="BG938" s="2"/>
      <c r="BS938" s="2"/>
      <c r="BU938" s="2"/>
      <c r="CD938" s="5"/>
    </row>
    <row r="939" spans="41:82" x14ac:dyDescent="0.55000000000000004">
      <c r="AO939" s="2"/>
      <c r="AP939" s="4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2"/>
      <c r="BB939" s="4"/>
      <c r="BC939" s="5"/>
      <c r="BD939" s="5"/>
      <c r="BE939" s="5"/>
      <c r="BF939" s="5"/>
      <c r="BG939" s="2"/>
      <c r="BS939" s="2"/>
      <c r="BU939" s="2"/>
      <c r="CD939" s="5"/>
    </row>
    <row r="940" spans="41:82" x14ac:dyDescent="0.55000000000000004">
      <c r="AO940" s="2"/>
      <c r="AP940" s="4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2"/>
      <c r="BB940" s="4"/>
      <c r="BC940" s="5"/>
      <c r="BD940" s="5"/>
      <c r="BE940" s="5"/>
      <c r="BF940" s="5"/>
      <c r="BG940" s="2"/>
      <c r="BS940" s="2"/>
      <c r="BU940" s="2"/>
      <c r="CD940" s="5"/>
    </row>
    <row r="941" spans="41:82" x14ac:dyDescent="0.55000000000000004">
      <c r="AO941" s="2"/>
      <c r="AP941" s="4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2"/>
      <c r="BB941" s="4"/>
      <c r="BC941" s="5"/>
      <c r="BD941" s="5"/>
      <c r="BE941" s="5"/>
      <c r="BF941" s="5"/>
      <c r="BG941" s="2"/>
      <c r="BS941" s="2"/>
      <c r="BU941" s="2"/>
      <c r="CD941" s="5"/>
    </row>
    <row r="942" spans="41:82" x14ac:dyDescent="0.55000000000000004">
      <c r="AO942" s="2"/>
      <c r="AP942" s="4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2"/>
      <c r="BB942" s="4"/>
      <c r="BC942" s="5"/>
      <c r="BD942" s="5"/>
      <c r="BE942" s="5"/>
      <c r="BF942" s="5"/>
      <c r="BG942" s="2"/>
      <c r="BS942" s="2"/>
      <c r="BU942" s="2"/>
      <c r="CD942" s="5"/>
    </row>
    <row r="943" spans="41:82" x14ac:dyDescent="0.55000000000000004">
      <c r="AO943" s="2"/>
      <c r="AP943" s="4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2"/>
      <c r="BB943" s="4"/>
      <c r="BC943" s="5"/>
      <c r="BD943" s="5"/>
      <c r="BE943" s="5"/>
      <c r="BF943" s="5"/>
      <c r="BG943" s="2"/>
      <c r="BS943" s="2"/>
      <c r="BU943" s="2"/>
      <c r="CD943" s="5"/>
    </row>
    <row r="944" spans="41:82" x14ac:dyDescent="0.55000000000000004">
      <c r="AO944" s="2"/>
      <c r="AP944" s="4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2"/>
      <c r="BB944" s="4"/>
      <c r="BC944" s="5"/>
      <c r="BD944" s="5"/>
      <c r="BE944" s="5"/>
      <c r="BF944" s="5"/>
      <c r="BG944" s="2"/>
      <c r="BS944" s="2"/>
      <c r="BU944" s="2"/>
      <c r="CD944" s="5"/>
    </row>
    <row r="945" spans="41:82" x14ac:dyDescent="0.55000000000000004">
      <c r="AO945" s="2"/>
      <c r="AP945" s="4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2"/>
      <c r="BB945" s="4"/>
      <c r="BC945" s="5"/>
      <c r="BD945" s="5"/>
      <c r="BE945" s="5"/>
      <c r="BF945" s="5"/>
      <c r="BG945" s="2"/>
      <c r="BS945" s="2"/>
      <c r="BU945" s="2"/>
      <c r="CD945" s="5"/>
    </row>
    <row r="946" spans="41:82" x14ac:dyDescent="0.55000000000000004">
      <c r="AO946" s="2"/>
      <c r="AP946" s="4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2"/>
      <c r="BB946" s="4"/>
      <c r="BC946" s="5"/>
      <c r="BD946" s="5"/>
      <c r="BE946" s="5"/>
      <c r="BF946" s="5"/>
      <c r="BG946" s="2"/>
      <c r="BS946" s="2"/>
      <c r="BU946" s="2"/>
      <c r="CD946" s="5"/>
    </row>
    <row r="947" spans="41:82" x14ac:dyDescent="0.55000000000000004">
      <c r="AO947" s="2"/>
      <c r="AP947" s="4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2"/>
      <c r="BB947" s="4"/>
      <c r="BC947" s="5"/>
      <c r="BD947" s="5"/>
      <c r="BE947" s="5"/>
      <c r="BF947" s="5"/>
      <c r="BG947" s="2"/>
      <c r="BS947" s="2"/>
      <c r="BU947" s="2"/>
      <c r="CD947" s="5"/>
    </row>
    <row r="948" spans="41:82" x14ac:dyDescent="0.55000000000000004">
      <c r="AO948" s="2"/>
      <c r="AP948" s="4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2"/>
      <c r="BB948" s="4"/>
      <c r="BC948" s="5"/>
      <c r="BD948" s="5"/>
      <c r="BE948" s="5"/>
      <c r="BF948" s="5"/>
      <c r="BG948" s="2"/>
      <c r="BS948" s="2"/>
      <c r="BU948" s="2"/>
      <c r="CD948" s="5"/>
    </row>
    <row r="949" spans="41:82" x14ac:dyDescent="0.55000000000000004">
      <c r="AO949" s="2"/>
      <c r="AP949" s="4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2"/>
      <c r="BB949" s="4"/>
      <c r="BC949" s="5"/>
      <c r="BD949" s="5"/>
      <c r="BE949" s="5"/>
      <c r="BF949" s="5"/>
      <c r="BG949" s="2"/>
      <c r="BS949" s="2"/>
      <c r="BU949" s="2"/>
      <c r="CD949" s="5"/>
    </row>
    <row r="950" spans="41:82" x14ac:dyDescent="0.55000000000000004">
      <c r="AO950" s="2"/>
      <c r="AP950" s="4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2"/>
      <c r="BB950" s="4"/>
      <c r="BC950" s="5"/>
      <c r="BD950" s="5"/>
      <c r="BE950" s="5"/>
      <c r="BF950" s="5"/>
      <c r="BG950" s="2"/>
      <c r="BS950" s="2"/>
      <c r="BU950" s="2"/>
      <c r="CD950" s="5"/>
    </row>
    <row r="951" spans="41:82" x14ac:dyDescent="0.55000000000000004">
      <c r="AO951" s="2"/>
      <c r="AP951" s="4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2"/>
      <c r="BB951" s="4"/>
      <c r="BC951" s="5"/>
      <c r="BD951" s="5"/>
      <c r="BE951" s="5"/>
      <c r="BF951" s="5"/>
      <c r="BG951" s="2"/>
      <c r="BS951" s="2"/>
      <c r="BU951" s="2"/>
      <c r="CD951" s="5"/>
    </row>
    <row r="952" spans="41:82" x14ac:dyDescent="0.55000000000000004">
      <c r="AO952" s="2"/>
      <c r="AP952" s="4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2"/>
      <c r="BB952" s="4"/>
      <c r="BC952" s="5"/>
      <c r="BD952" s="5"/>
      <c r="BE952" s="5"/>
      <c r="BF952" s="5"/>
      <c r="BG952" s="2"/>
      <c r="BS952" s="2"/>
      <c r="BU952" s="2"/>
      <c r="CD952" s="5"/>
    </row>
    <row r="953" spans="41:82" x14ac:dyDescent="0.55000000000000004">
      <c r="AO953" s="2"/>
      <c r="AP953" s="4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2"/>
      <c r="BB953" s="4"/>
      <c r="BC953" s="5"/>
      <c r="BD953" s="5"/>
      <c r="BE953" s="5"/>
      <c r="BF953" s="5"/>
      <c r="BG953" s="2"/>
      <c r="BS953" s="2"/>
      <c r="BU953" s="2"/>
      <c r="CD953" s="5"/>
    </row>
    <row r="954" spans="41:82" x14ac:dyDescent="0.55000000000000004">
      <c r="AO954" s="2"/>
      <c r="AP954" s="4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2"/>
      <c r="BB954" s="4"/>
      <c r="BC954" s="5"/>
      <c r="BD954" s="5"/>
      <c r="BE954" s="5"/>
      <c r="BF954" s="5"/>
      <c r="BG954" s="2"/>
      <c r="BS954" s="2"/>
      <c r="BU954" s="2"/>
      <c r="CD954" s="5"/>
    </row>
    <row r="955" spans="41:82" x14ac:dyDescent="0.55000000000000004">
      <c r="AO955" s="2"/>
      <c r="AP955" s="4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2"/>
      <c r="BB955" s="4"/>
      <c r="BC955" s="5"/>
      <c r="BD955" s="5"/>
      <c r="BE955" s="5"/>
      <c r="BF955" s="5"/>
      <c r="BG955" s="2"/>
      <c r="BS955" s="2"/>
      <c r="BU955" s="2"/>
      <c r="CD955" s="5"/>
    </row>
    <row r="956" spans="41:82" x14ac:dyDescent="0.55000000000000004">
      <c r="AO956" s="2"/>
      <c r="AP956" s="4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2"/>
      <c r="BB956" s="4"/>
      <c r="BC956" s="5"/>
      <c r="BD956" s="5"/>
      <c r="BE956" s="5"/>
      <c r="BF956" s="5"/>
      <c r="BG956" s="2"/>
      <c r="BS956" s="2"/>
      <c r="BU956" s="2"/>
      <c r="CD956" s="5"/>
    </row>
    <row r="957" spans="41:82" x14ac:dyDescent="0.55000000000000004">
      <c r="AO957" s="2"/>
      <c r="AP957" s="4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2"/>
      <c r="BB957" s="4"/>
      <c r="BC957" s="5"/>
      <c r="BD957" s="5"/>
      <c r="BE957" s="5"/>
      <c r="BF957" s="5"/>
      <c r="BG957" s="2"/>
      <c r="BS957" s="2"/>
      <c r="BU957" s="2"/>
      <c r="CD957" s="5"/>
    </row>
    <row r="958" spans="41:82" x14ac:dyDescent="0.55000000000000004">
      <c r="AO958" s="2"/>
      <c r="AP958" s="4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2"/>
      <c r="BB958" s="4"/>
      <c r="BC958" s="5"/>
      <c r="BD958" s="5"/>
      <c r="BE958" s="5"/>
      <c r="BF958" s="5"/>
      <c r="BG958" s="2"/>
      <c r="BS958" s="2"/>
      <c r="BU958" s="2"/>
      <c r="CD958" s="5"/>
    </row>
    <row r="959" spans="41:82" x14ac:dyDescent="0.55000000000000004">
      <c r="AO959" s="2"/>
      <c r="AP959" s="4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2"/>
      <c r="BB959" s="4"/>
      <c r="BC959" s="5"/>
      <c r="BD959" s="5"/>
      <c r="BE959" s="5"/>
      <c r="BF959" s="5"/>
      <c r="BG959" s="2"/>
      <c r="BS959" s="2"/>
      <c r="BU959" s="2"/>
      <c r="CD959" s="5"/>
    </row>
    <row r="960" spans="41:82" x14ac:dyDescent="0.55000000000000004">
      <c r="AO960" s="2"/>
      <c r="AP960" s="4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2"/>
      <c r="BB960" s="4"/>
      <c r="BC960" s="5"/>
      <c r="BD960" s="5"/>
      <c r="BE960" s="5"/>
      <c r="BF960" s="5"/>
      <c r="BG960" s="2"/>
      <c r="BS960" s="2"/>
      <c r="BU960" s="2"/>
      <c r="CD960" s="5"/>
    </row>
    <row r="961" spans="41:82" x14ac:dyDescent="0.55000000000000004">
      <c r="AO961" s="2"/>
      <c r="AP961" s="4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2"/>
      <c r="BB961" s="4"/>
      <c r="BC961" s="5"/>
      <c r="BD961" s="5"/>
      <c r="BE961" s="5"/>
      <c r="BF961" s="5"/>
      <c r="BG961" s="2"/>
      <c r="BS961" s="2"/>
      <c r="BU961" s="2"/>
      <c r="CD961" s="5"/>
    </row>
    <row r="962" spans="41:82" x14ac:dyDescent="0.55000000000000004">
      <c r="AO962" s="2"/>
      <c r="AP962" s="4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2"/>
      <c r="BB962" s="4"/>
      <c r="BC962" s="5"/>
      <c r="BD962" s="5"/>
      <c r="BE962" s="5"/>
      <c r="BF962" s="5"/>
      <c r="BG962" s="2"/>
      <c r="BS962" s="2"/>
      <c r="BU962" s="2"/>
      <c r="CD962" s="5"/>
    </row>
    <row r="963" spans="41:82" x14ac:dyDescent="0.55000000000000004">
      <c r="AO963" s="2"/>
      <c r="AP963" s="4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2"/>
      <c r="BB963" s="4"/>
      <c r="BC963" s="5"/>
      <c r="BD963" s="5"/>
      <c r="BE963" s="5"/>
      <c r="BF963" s="5"/>
      <c r="BG963" s="2"/>
      <c r="BS963" s="2"/>
      <c r="BU963" s="2"/>
      <c r="CD963" s="5"/>
    </row>
    <row r="964" spans="41:82" x14ac:dyDescent="0.55000000000000004">
      <c r="AO964" s="2"/>
      <c r="AP964" s="4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2"/>
      <c r="BB964" s="4"/>
      <c r="BC964" s="5"/>
      <c r="BD964" s="5"/>
      <c r="BE964" s="5"/>
      <c r="BF964" s="5"/>
      <c r="BG964" s="2"/>
      <c r="BS964" s="2"/>
      <c r="BU964" s="2"/>
      <c r="CD964" s="5"/>
    </row>
    <row r="965" spans="41:82" x14ac:dyDescent="0.55000000000000004">
      <c r="AO965" s="2"/>
      <c r="AP965" s="4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2"/>
      <c r="BB965" s="4"/>
      <c r="BC965" s="5"/>
      <c r="BD965" s="5"/>
      <c r="BE965" s="5"/>
      <c r="BF965" s="5"/>
      <c r="BG965" s="2"/>
      <c r="BS965" s="2"/>
      <c r="BU965" s="2"/>
      <c r="CD965" s="5"/>
    </row>
    <row r="966" spans="41:82" x14ac:dyDescent="0.55000000000000004">
      <c r="AO966" s="2"/>
      <c r="AP966" s="4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2"/>
      <c r="BB966" s="4"/>
      <c r="BC966" s="5"/>
      <c r="BD966" s="5"/>
      <c r="BE966" s="5"/>
      <c r="BF966" s="5"/>
      <c r="BG966" s="2"/>
      <c r="BS966" s="2"/>
      <c r="BU966" s="2"/>
      <c r="CD966" s="5"/>
    </row>
    <row r="967" spans="41:82" x14ac:dyDescent="0.55000000000000004">
      <c r="AO967" s="2"/>
      <c r="AP967" s="4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2"/>
      <c r="BB967" s="4"/>
      <c r="BC967" s="5"/>
      <c r="BD967" s="5"/>
      <c r="BE967" s="5"/>
      <c r="BF967" s="5"/>
      <c r="BG967" s="2"/>
      <c r="BS967" s="2"/>
      <c r="BU967" s="2"/>
      <c r="CD967" s="5"/>
    </row>
    <row r="968" spans="41:82" x14ac:dyDescent="0.55000000000000004">
      <c r="AO968" s="2"/>
      <c r="AP968" s="4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2"/>
      <c r="BB968" s="4"/>
      <c r="BC968" s="5"/>
      <c r="BD968" s="5"/>
      <c r="BE968" s="5"/>
      <c r="BF968" s="5"/>
      <c r="BG968" s="2"/>
      <c r="BS968" s="2"/>
      <c r="BU968" s="2"/>
      <c r="CD968" s="5"/>
    </row>
    <row r="969" spans="41:82" x14ac:dyDescent="0.55000000000000004">
      <c r="AO969" s="2"/>
      <c r="AP969" s="4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2"/>
      <c r="BB969" s="4"/>
      <c r="BC969" s="5"/>
      <c r="BD969" s="5"/>
      <c r="BE969" s="5"/>
      <c r="BF969" s="5"/>
      <c r="BG969" s="2"/>
      <c r="BS969" s="2"/>
      <c r="BU969" s="2"/>
      <c r="CD969" s="5"/>
    </row>
    <row r="970" spans="41:82" x14ac:dyDescent="0.55000000000000004">
      <c r="AO970" s="2"/>
      <c r="AP970" s="4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2"/>
      <c r="BB970" s="4"/>
      <c r="BC970" s="5"/>
      <c r="BD970" s="5"/>
      <c r="BE970" s="5"/>
      <c r="BF970" s="5"/>
      <c r="BG970" s="2"/>
      <c r="BS970" s="2"/>
      <c r="BU970" s="2"/>
      <c r="CD970" s="5"/>
    </row>
    <row r="971" spans="41:82" x14ac:dyDescent="0.55000000000000004">
      <c r="AO971" s="2"/>
      <c r="AP971" s="4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2"/>
      <c r="BB971" s="4"/>
      <c r="BC971" s="5"/>
      <c r="BD971" s="5"/>
      <c r="BE971" s="5"/>
      <c r="BF971" s="5"/>
      <c r="BG971" s="2"/>
      <c r="BS971" s="2"/>
      <c r="BU971" s="2"/>
      <c r="CD971" s="5"/>
    </row>
    <row r="972" spans="41:82" x14ac:dyDescent="0.55000000000000004">
      <c r="AO972" s="2"/>
      <c r="AP972" s="4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2"/>
      <c r="BB972" s="4"/>
      <c r="BC972" s="5"/>
      <c r="BD972" s="5"/>
      <c r="BE972" s="5"/>
      <c r="BF972" s="5"/>
      <c r="BG972" s="2"/>
      <c r="BS972" s="2"/>
      <c r="BU972" s="2"/>
      <c r="CD972" s="5"/>
    </row>
    <row r="973" spans="41:82" x14ac:dyDescent="0.55000000000000004">
      <c r="AO973" s="2"/>
      <c r="AP973" s="4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2"/>
      <c r="BB973" s="4"/>
      <c r="BC973" s="5"/>
      <c r="BD973" s="5"/>
      <c r="BE973" s="5"/>
      <c r="BF973" s="5"/>
      <c r="BG973" s="2"/>
      <c r="BS973" s="2"/>
      <c r="BU973" s="2"/>
      <c r="CD973" s="5"/>
    </row>
    <row r="974" spans="41:82" x14ac:dyDescent="0.55000000000000004">
      <c r="AO974" s="2"/>
      <c r="AP974" s="4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2"/>
      <c r="BB974" s="4"/>
      <c r="BC974" s="5"/>
      <c r="BD974" s="5"/>
      <c r="BE974" s="5"/>
      <c r="BF974" s="5"/>
      <c r="BG974" s="2"/>
      <c r="BS974" s="2"/>
      <c r="BU974" s="2"/>
      <c r="CD974" s="5"/>
    </row>
    <row r="975" spans="41:82" x14ac:dyDescent="0.55000000000000004">
      <c r="AO975" s="2"/>
      <c r="AP975" s="4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2"/>
      <c r="BB975" s="4"/>
      <c r="BC975" s="5"/>
      <c r="BD975" s="5"/>
      <c r="BE975" s="5"/>
      <c r="BF975" s="5"/>
      <c r="BG975" s="2"/>
      <c r="BS975" s="2"/>
      <c r="BU975" s="2"/>
      <c r="CD975" s="5"/>
    </row>
    <row r="976" spans="41:82" x14ac:dyDescent="0.55000000000000004">
      <c r="AO976" s="2"/>
      <c r="AP976" s="4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2"/>
      <c r="BB976" s="4"/>
      <c r="BC976" s="5"/>
      <c r="BD976" s="5"/>
      <c r="BE976" s="5"/>
      <c r="BF976" s="5"/>
      <c r="BG976" s="2"/>
      <c r="BS976" s="2"/>
      <c r="BU976" s="2"/>
      <c r="CD976" s="5"/>
    </row>
    <row r="977" spans="41:82" x14ac:dyDescent="0.55000000000000004">
      <c r="AO977" s="2"/>
      <c r="AP977" s="4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2"/>
      <c r="BB977" s="4"/>
      <c r="BC977" s="5"/>
      <c r="BD977" s="5"/>
      <c r="BE977" s="5"/>
      <c r="BF977" s="5"/>
      <c r="BG977" s="2"/>
      <c r="BS977" s="2"/>
      <c r="BU977" s="2"/>
      <c r="CD977" s="5"/>
    </row>
    <row r="978" spans="41:82" x14ac:dyDescent="0.55000000000000004">
      <c r="AO978" s="2"/>
      <c r="AP978" s="4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2"/>
      <c r="BB978" s="4"/>
      <c r="BC978" s="5"/>
      <c r="BD978" s="5"/>
      <c r="BE978" s="5"/>
      <c r="BF978" s="5"/>
      <c r="BG978" s="2"/>
      <c r="BS978" s="2"/>
      <c r="BU978" s="2"/>
      <c r="CD978" s="5"/>
    </row>
    <row r="979" spans="41:82" x14ac:dyDescent="0.55000000000000004">
      <c r="AO979" s="2"/>
      <c r="AP979" s="4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2"/>
      <c r="BB979" s="4"/>
      <c r="BC979" s="5"/>
      <c r="BD979" s="5"/>
      <c r="BE979" s="5"/>
      <c r="BF979" s="5"/>
      <c r="BG979" s="2"/>
      <c r="BS979" s="2"/>
      <c r="BU979" s="2"/>
      <c r="CD979" s="5"/>
    </row>
    <row r="980" spans="41:82" x14ac:dyDescent="0.55000000000000004">
      <c r="AO980" s="2"/>
      <c r="AP980" s="4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2"/>
      <c r="BB980" s="4"/>
      <c r="BC980" s="5"/>
      <c r="BD980" s="5"/>
      <c r="BE980" s="5"/>
      <c r="BF980" s="5"/>
      <c r="BG980" s="2"/>
      <c r="BS980" s="2"/>
      <c r="BU980" s="2"/>
      <c r="CD980" s="5"/>
    </row>
    <row r="981" spans="41:82" x14ac:dyDescent="0.55000000000000004">
      <c r="AO981" s="2"/>
      <c r="AP981" s="4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2"/>
      <c r="BB981" s="4"/>
      <c r="BC981" s="5"/>
      <c r="BD981" s="5"/>
      <c r="BE981" s="5"/>
      <c r="BF981" s="5"/>
      <c r="BG981" s="2"/>
      <c r="BS981" s="2"/>
      <c r="BU981" s="2"/>
      <c r="CD981" s="5"/>
    </row>
    <row r="982" spans="41:82" x14ac:dyDescent="0.55000000000000004">
      <c r="AO982" s="2"/>
      <c r="AP982" s="4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2"/>
      <c r="BB982" s="4"/>
      <c r="BC982" s="5"/>
      <c r="BD982" s="5"/>
      <c r="BE982" s="5"/>
      <c r="BF982" s="5"/>
      <c r="BG982" s="2"/>
      <c r="BS982" s="2"/>
      <c r="BU982" s="2"/>
      <c r="CD982" s="5"/>
    </row>
    <row r="983" spans="41:82" x14ac:dyDescent="0.55000000000000004">
      <c r="AO983" s="2"/>
      <c r="AP983" s="4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2"/>
      <c r="BB983" s="4"/>
      <c r="BC983" s="5"/>
      <c r="BD983" s="5"/>
      <c r="BE983" s="5"/>
      <c r="BF983" s="5"/>
      <c r="BG983" s="2"/>
      <c r="BS983" s="2"/>
      <c r="BU983" s="2"/>
      <c r="CD983" s="5"/>
    </row>
    <row r="984" spans="41:82" x14ac:dyDescent="0.55000000000000004">
      <c r="AO984" s="2"/>
      <c r="AP984" s="4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2"/>
      <c r="BB984" s="4"/>
      <c r="BC984" s="5"/>
      <c r="BD984" s="5"/>
      <c r="BE984" s="5"/>
      <c r="BF984" s="5"/>
      <c r="BG984" s="2"/>
      <c r="BS984" s="2"/>
      <c r="BU984" s="2"/>
      <c r="CD984" s="5"/>
    </row>
    <row r="985" spans="41:82" x14ac:dyDescent="0.55000000000000004">
      <c r="AO985" s="2"/>
      <c r="AP985" s="4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2"/>
      <c r="BB985" s="4"/>
      <c r="BC985" s="5"/>
      <c r="BD985" s="5"/>
      <c r="BE985" s="5"/>
      <c r="BF985" s="5"/>
      <c r="BG985" s="2"/>
      <c r="BS985" s="2"/>
      <c r="BU985" s="2"/>
      <c r="CD985" s="5"/>
    </row>
    <row r="986" spans="41:82" x14ac:dyDescent="0.55000000000000004">
      <c r="AO986" s="2"/>
      <c r="AP986" s="4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2"/>
      <c r="BB986" s="4"/>
      <c r="BC986" s="5"/>
      <c r="BD986" s="5"/>
      <c r="BE986" s="5"/>
      <c r="BF986" s="5"/>
      <c r="BG986" s="2"/>
      <c r="BS986" s="2"/>
      <c r="BU986" s="2"/>
      <c r="CD986" s="5"/>
    </row>
    <row r="987" spans="41:82" x14ac:dyDescent="0.55000000000000004">
      <c r="AO987" s="2"/>
      <c r="AP987" s="4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2"/>
      <c r="BB987" s="4"/>
      <c r="BC987" s="5"/>
      <c r="BD987" s="5"/>
      <c r="BE987" s="5"/>
      <c r="BF987" s="5"/>
      <c r="BG987" s="2"/>
      <c r="BS987" s="2"/>
      <c r="BU987" s="2"/>
      <c r="CD987" s="5"/>
    </row>
    <row r="988" spans="41:82" x14ac:dyDescent="0.55000000000000004">
      <c r="AO988" s="2"/>
      <c r="AP988" s="4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2"/>
      <c r="BB988" s="4"/>
      <c r="BC988" s="5"/>
      <c r="BD988" s="5"/>
      <c r="BE988" s="5"/>
      <c r="BF988" s="5"/>
      <c r="BG988" s="2"/>
      <c r="BS988" s="2"/>
      <c r="BU988" s="2"/>
      <c r="CD988" s="5"/>
    </row>
    <row r="989" spans="41:82" x14ac:dyDescent="0.55000000000000004">
      <c r="AO989" s="2"/>
      <c r="AP989" s="4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2"/>
      <c r="BB989" s="4"/>
      <c r="BC989" s="5"/>
      <c r="BD989" s="5"/>
      <c r="BE989" s="5"/>
      <c r="BF989" s="5"/>
      <c r="BG989" s="2"/>
      <c r="BS989" s="2"/>
      <c r="BU989" s="2"/>
      <c r="CD989" s="5"/>
    </row>
    <row r="990" spans="41:82" x14ac:dyDescent="0.55000000000000004">
      <c r="AO990" s="2"/>
      <c r="AP990" s="4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2"/>
      <c r="BB990" s="4"/>
      <c r="BC990" s="5"/>
      <c r="BD990" s="5"/>
      <c r="BE990" s="5"/>
      <c r="BF990" s="5"/>
      <c r="BG990" s="2"/>
      <c r="BS990" s="2"/>
      <c r="BU990" s="2"/>
      <c r="CD990" s="5"/>
    </row>
    <row r="991" spans="41:82" x14ac:dyDescent="0.55000000000000004">
      <c r="AO991" s="2"/>
      <c r="AP991" s="4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2"/>
      <c r="BB991" s="4"/>
      <c r="BC991" s="5"/>
      <c r="BD991" s="5"/>
      <c r="BE991" s="5"/>
      <c r="BF991" s="5"/>
      <c r="BG991" s="2"/>
      <c r="BS991" s="2"/>
      <c r="BU991" s="2"/>
      <c r="CD991" s="5"/>
    </row>
    <row r="992" spans="41:82" x14ac:dyDescent="0.55000000000000004">
      <c r="AO992" s="2"/>
      <c r="AP992" s="4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2"/>
      <c r="BB992" s="4"/>
      <c r="BC992" s="5"/>
      <c r="BD992" s="5"/>
      <c r="BE992" s="5"/>
      <c r="BF992" s="5"/>
      <c r="BG992" s="2"/>
      <c r="BS992" s="2"/>
      <c r="BU992" s="2"/>
      <c r="CD992" s="5"/>
    </row>
    <row r="993" spans="41:82" x14ac:dyDescent="0.55000000000000004">
      <c r="AO993" s="2"/>
      <c r="AP993" s="4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2"/>
      <c r="BB993" s="4"/>
      <c r="BC993" s="5"/>
      <c r="BD993" s="5"/>
      <c r="BE993" s="5"/>
      <c r="BF993" s="5"/>
      <c r="BG993" s="2"/>
      <c r="BS993" s="2"/>
      <c r="BU993" s="2"/>
      <c r="CD993" s="5"/>
    </row>
    <row r="994" spans="41:82" x14ac:dyDescent="0.55000000000000004">
      <c r="AO994" s="2"/>
      <c r="AP994" s="4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2"/>
      <c r="BB994" s="4"/>
      <c r="BC994" s="5"/>
      <c r="BD994" s="5"/>
      <c r="BE994" s="5"/>
      <c r="BF994" s="5"/>
      <c r="BG994" s="2"/>
      <c r="BS994" s="2"/>
      <c r="BU994" s="2"/>
      <c r="CD994" s="5"/>
    </row>
    <row r="995" spans="41:82" x14ac:dyDescent="0.55000000000000004">
      <c r="AO995" s="2"/>
      <c r="AP995" s="4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2"/>
      <c r="BB995" s="4"/>
      <c r="BC995" s="5"/>
      <c r="BD995" s="5"/>
      <c r="BE995" s="5"/>
      <c r="BF995" s="5"/>
      <c r="BG995" s="2"/>
      <c r="BS995" s="2"/>
      <c r="BU995" s="2"/>
      <c r="CD995" s="5"/>
    </row>
    <row r="996" spans="41:82" x14ac:dyDescent="0.55000000000000004">
      <c r="AO996" s="2"/>
      <c r="AP996" s="4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2"/>
      <c r="BB996" s="4"/>
      <c r="BC996" s="5"/>
      <c r="BD996" s="5"/>
      <c r="BE996" s="5"/>
      <c r="BF996" s="5"/>
      <c r="BG996" s="2"/>
      <c r="BS996" s="2"/>
      <c r="BU996" s="2"/>
      <c r="CD996" s="5"/>
    </row>
    <row r="997" spans="41:82" x14ac:dyDescent="0.55000000000000004">
      <c r="AO997" s="2"/>
      <c r="AP997" s="4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2"/>
      <c r="BB997" s="4"/>
      <c r="BC997" s="5"/>
      <c r="BD997" s="5"/>
      <c r="BE997" s="5"/>
      <c r="BF997" s="5"/>
      <c r="BG997" s="2"/>
      <c r="BS997" s="2"/>
      <c r="BU997" s="2"/>
      <c r="CD997" s="5"/>
    </row>
    <row r="998" spans="41:82" x14ac:dyDescent="0.55000000000000004">
      <c r="AO998" s="2"/>
      <c r="AP998" s="4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2"/>
      <c r="BB998" s="4"/>
      <c r="BC998" s="5"/>
      <c r="BD998" s="5"/>
      <c r="BE998" s="5"/>
      <c r="BF998" s="5"/>
      <c r="BG998" s="2"/>
      <c r="BS998" s="2"/>
      <c r="BU998" s="2"/>
      <c r="CD998" s="5"/>
    </row>
    <row r="999" spans="41:82" x14ac:dyDescent="0.55000000000000004">
      <c r="AO999" s="2"/>
      <c r="AP999" s="4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2"/>
      <c r="BB999" s="4"/>
      <c r="BC999" s="5"/>
      <c r="BD999" s="5"/>
      <c r="BE999" s="5"/>
      <c r="BF999" s="5"/>
      <c r="BG999" s="2"/>
      <c r="BS999" s="2"/>
      <c r="BU999" s="2"/>
      <c r="CD999" s="5"/>
    </row>
    <row r="1000" spans="41:82" x14ac:dyDescent="0.55000000000000004">
      <c r="AO1000" s="2"/>
      <c r="AP1000" s="4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2"/>
      <c r="BB1000" s="4"/>
      <c r="BC1000" s="5"/>
      <c r="BD1000" s="5"/>
      <c r="BE1000" s="5"/>
      <c r="BF1000" s="5"/>
      <c r="BG1000" s="2"/>
      <c r="BS1000" s="2"/>
      <c r="BU1000" s="2"/>
      <c r="CD1000" s="5"/>
    </row>
    <row r="1001" spans="41:82" x14ac:dyDescent="0.55000000000000004">
      <c r="AO1001" s="2"/>
      <c r="AP1001" s="4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2"/>
      <c r="BB1001" s="4"/>
      <c r="BC1001" s="5"/>
      <c r="BD1001" s="5"/>
      <c r="BE1001" s="5"/>
      <c r="BF1001" s="5"/>
      <c r="BG1001" s="2"/>
      <c r="BS1001" s="2"/>
      <c r="BU1001" s="2"/>
      <c r="CD1001" s="5"/>
    </row>
    <row r="1002" spans="41:82" x14ac:dyDescent="0.55000000000000004">
      <c r="AO1002" s="2"/>
      <c r="AP1002" s="4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2"/>
      <c r="BB1002" s="4"/>
      <c r="BC1002" s="5"/>
      <c r="BD1002" s="5"/>
      <c r="BE1002" s="5"/>
      <c r="BF1002" s="5"/>
      <c r="BG1002" s="2"/>
      <c r="BS1002" s="2"/>
      <c r="BU1002" s="2"/>
      <c r="CD1002" s="5"/>
    </row>
    <row r="1003" spans="41:82" x14ac:dyDescent="0.55000000000000004">
      <c r="AO1003" s="2"/>
      <c r="AP1003" s="4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2"/>
      <c r="BB1003" s="4"/>
      <c r="BC1003" s="5"/>
      <c r="BD1003" s="5"/>
      <c r="BE1003" s="5"/>
      <c r="BF1003" s="5"/>
      <c r="BG1003" s="2"/>
      <c r="BS1003" s="2"/>
      <c r="BU1003" s="2"/>
      <c r="CD1003" s="5"/>
    </row>
    <row r="1004" spans="41:82" x14ac:dyDescent="0.55000000000000004">
      <c r="AO1004" s="2"/>
      <c r="AP1004" s="4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2"/>
      <c r="BB1004" s="4"/>
      <c r="BC1004" s="5"/>
      <c r="BD1004" s="5"/>
      <c r="BE1004" s="5"/>
      <c r="BF1004" s="5"/>
      <c r="BG1004" s="2"/>
      <c r="BS1004" s="2"/>
      <c r="BU1004" s="2"/>
      <c r="CD1004" s="5"/>
    </row>
    <row r="1005" spans="41:82" x14ac:dyDescent="0.55000000000000004">
      <c r="AO1005" s="2"/>
      <c r="AP1005" s="4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2"/>
      <c r="BB1005" s="4"/>
      <c r="BC1005" s="5"/>
      <c r="BD1005" s="5"/>
      <c r="BE1005" s="5"/>
      <c r="BF1005" s="5"/>
      <c r="BG1005" s="2"/>
      <c r="BS1005" s="2"/>
      <c r="BU1005" s="2"/>
      <c r="CD1005" s="5"/>
    </row>
    <row r="1006" spans="41:82" x14ac:dyDescent="0.55000000000000004">
      <c r="AO1006" s="2"/>
      <c r="AP1006" s="4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2"/>
      <c r="BB1006" s="4"/>
      <c r="BC1006" s="5"/>
      <c r="BD1006" s="5"/>
      <c r="BE1006" s="5"/>
      <c r="BF1006" s="5"/>
      <c r="BG1006" s="2"/>
      <c r="BS1006" s="2"/>
      <c r="BU1006" s="2"/>
      <c r="CD1006" s="5"/>
    </row>
    <row r="1007" spans="41:82" x14ac:dyDescent="0.55000000000000004">
      <c r="AO1007" s="2"/>
      <c r="AP1007" s="4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2"/>
      <c r="BB1007" s="4"/>
      <c r="BC1007" s="5"/>
      <c r="BD1007" s="5"/>
      <c r="BE1007" s="5"/>
      <c r="BF1007" s="5"/>
      <c r="BG1007" s="2"/>
      <c r="BS1007" s="2"/>
      <c r="BU1007" s="2"/>
      <c r="CD1007" s="5"/>
    </row>
    <row r="1008" spans="41:82" x14ac:dyDescent="0.55000000000000004">
      <c r="AO1008" s="2"/>
      <c r="AP1008" s="4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2"/>
      <c r="BB1008" s="4"/>
      <c r="BC1008" s="5"/>
      <c r="BD1008" s="5"/>
      <c r="BE1008" s="5"/>
      <c r="BF1008" s="5"/>
      <c r="BG1008" s="2"/>
      <c r="BS1008" s="2"/>
      <c r="BU1008" s="2"/>
      <c r="CD1008" s="5"/>
    </row>
    <row r="1009" spans="41:82" x14ac:dyDescent="0.55000000000000004">
      <c r="AO1009" s="2"/>
      <c r="AP1009" s="4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2"/>
      <c r="BB1009" s="4"/>
      <c r="BC1009" s="5"/>
      <c r="BD1009" s="5"/>
      <c r="BE1009" s="5"/>
      <c r="BF1009" s="5"/>
      <c r="BG1009" s="2"/>
      <c r="BS1009" s="2"/>
      <c r="BU1009" s="2"/>
      <c r="CD1009" s="5"/>
    </row>
    <row r="1010" spans="41:82" x14ac:dyDescent="0.55000000000000004">
      <c r="AO1010" s="2"/>
      <c r="AP1010" s="4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2"/>
      <c r="BB1010" s="4"/>
      <c r="BC1010" s="5"/>
      <c r="BD1010" s="5"/>
      <c r="BE1010" s="5"/>
      <c r="BF1010" s="5"/>
      <c r="BG1010" s="2"/>
      <c r="BS1010" s="2"/>
      <c r="BU1010" s="2"/>
      <c r="CD1010" s="5"/>
    </row>
    <row r="1011" spans="41:82" x14ac:dyDescent="0.55000000000000004">
      <c r="AO1011" s="2"/>
      <c r="AP1011" s="4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2"/>
      <c r="BB1011" s="4"/>
      <c r="BC1011" s="5"/>
      <c r="BD1011" s="5"/>
      <c r="BE1011" s="5"/>
      <c r="BF1011" s="5"/>
      <c r="BG1011" s="2"/>
      <c r="BS1011" s="2"/>
      <c r="BU1011" s="2"/>
      <c r="CD1011" s="5"/>
    </row>
    <row r="1012" spans="41:82" x14ac:dyDescent="0.55000000000000004">
      <c r="AO1012" s="2"/>
      <c r="AP1012" s="4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2"/>
      <c r="BB1012" s="4"/>
      <c r="BC1012" s="5"/>
      <c r="BD1012" s="5"/>
      <c r="BE1012" s="5"/>
      <c r="BF1012" s="5"/>
      <c r="BG1012" s="2"/>
      <c r="BS1012" s="2"/>
      <c r="BU1012" s="2"/>
      <c r="CD1012" s="5"/>
    </row>
    <row r="1013" spans="41:82" x14ac:dyDescent="0.55000000000000004">
      <c r="AO1013" s="2"/>
      <c r="AP1013" s="4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2"/>
      <c r="BB1013" s="4"/>
      <c r="BC1013" s="5"/>
      <c r="BD1013" s="5"/>
      <c r="BE1013" s="5"/>
      <c r="BF1013" s="5"/>
      <c r="BG1013" s="2"/>
      <c r="BS1013" s="2"/>
      <c r="BU1013" s="2"/>
      <c r="CD1013" s="5"/>
    </row>
    <row r="1014" spans="41:82" x14ac:dyDescent="0.55000000000000004">
      <c r="AO1014" s="2"/>
      <c r="AP1014" s="4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2"/>
      <c r="BB1014" s="4"/>
      <c r="BC1014" s="5"/>
      <c r="BD1014" s="5"/>
      <c r="BE1014" s="5"/>
      <c r="BF1014" s="5"/>
      <c r="BG1014" s="2"/>
      <c r="BS1014" s="2"/>
      <c r="BU1014" s="2"/>
      <c r="CD1014" s="5"/>
    </row>
    <row r="1015" spans="41:82" x14ac:dyDescent="0.55000000000000004">
      <c r="AO1015" s="2"/>
      <c r="AP1015" s="4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2"/>
      <c r="BB1015" s="4"/>
      <c r="BC1015" s="5"/>
      <c r="BD1015" s="5"/>
      <c r="BE1015" s="5"/>
      <c r="BF1015" s="5"/>
      <c r="BG1015" s="2"/>
      <c r="BS1015" s="2"/>
      <c r="BU1015" s="2"/>
      <c r="CD1015" s="5"/>
    </row>
    <row r="1016" spans="41:82" x14ac:dyDescent="0.55000000000000004">
      <c r="AO1016" s="2"/>
      <c r="AP1016" s="4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2"/>
      <c r="BB1016" s="4"/>
      <c r="BC1016" s="5"/>
      <c r="BD1016" s="5"/>
      <c r="BE1016" s="5"/>
      <c r="BF1016" s="5"/>
      <c r="BG1016" s="2"/>
      <c r="BS1016" s="2"/>
      <c r="BU1016" s="2"/>
      <c r="CD1016" s="5"/>
    </row>
    <row r="1017" spans="41:82" x14ac:dyDescent="0.55000000000000004">
      <c r="AO1017" s="2"/>
      <c r="AP1017" s="4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2"/>
      <c r="BB1017" s="4"/>
      <c r="BC1017" s="5"/>
      <c r="BD1017" s="5"/>
      <c r="BE1017" s="5"/>
      <c r="BF1017" s="5"/>
      <c r="BG1017" s="2"/>
      <c r="BS1017" s="2"/>
      <c r="BU1017" s="2"/>
      <c r="CD1017" s="5"/>
    </row>
    <row r="1018" spans="41:82" x14ac:dyDescent="0.55000000000000004">
      <c r="AO1018" s="2"/>
      <c r="AP1018" s="4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2"/>
      <c r="BB1018" s="4"/>
      <c r="BC1018" s="5"/>
      <c r="BD1018" s="5"/>
      <c r="BE1018" s="5"/>
      <c r="BF1018" s="5"/>
      <c r="BG1018" s="2"/>
      <c r="BS1018" s="2"/>
      <c r="BU1018" s="2"/>
      <c r="CD1018" s="5"/>
    </row>
    <row r="1019" spans="41:82" x14ac:dyDescent="0.55000000000000004">
      <c r="AO1019" s="2"/>
      <c r="AP1019" s="4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2"/>
      <c r="BB1019" s="4"/>
      <c r="BC1019" s="5"/>
      <c r="BD1019" s="5"/>
      <c r="BE1019" s="5"/>
      <c r="BF1019" s="5"/>
      <c r="BG1019" s="2"/>
      <c r="BS1019" s="2"/>
      <c r="BU1019" s="2"/>
      <c r="CD1019" s="5"/>
    </row>
    <row r="1020" spans="41:82" x14ac:dyDescent="0.55000000000000004">
      <c r="AO1020" s="2"/>
      <c r="AP1020" s="4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2"/>
      <c r="BB1020" s="4"/>
      <c r="BC1020" s="5"/>
      <c r="BD1020" s="5"/>
      <c r="BE1020" s="5"/>
      <c r="BF1020" s="5"/>
      <c r="BG1020" s="2"/>
      <c r="BS1020" s="2"/>
      <c r="BU1020" s="2"/>
      <c r="CD1020" s="5"/>
    </row>
    <row r="1021" spans="41:82" x14ac:dyDescent="0.55000000000000004">
      <c r="AO1021" s="2"/>
      <c r="AP1021" s="4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2"/>
      <c r="BB1021" s="4"/>
      <c r="BC1021" s="5"/>
      <c r="BD1021" s="5"/>
      <c r="BE1021" s="5"/>
      <c r="BF1021" s="5"/>
      <c r="BG1021" s="2"/>
      <c r="BS1021" s="2"/>
      <c r="BU1021" s="2"/>
      <c r="CD1021" s="5"/>
    </row>
    <row r="1022" spans="41:82" x14ac:dyDescent="0.55000000000000004">
      <c r="AO1022" s="2"/>
      <c r="AP1022" s="4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2"/>
      <c r="BB1022" s="4"/>
      <c r="BC1022" s="5"/>
      <c r="BD1022" s="5"/>
      <c r="BE1022" s="5"/>
      <c r="BF1022" s="5"/>
      <c r="BG1022" s="2"/>
      <c r="BS1022" s="2"/>
      <c r="BU1022" s="2"/>
      <c r="CD1022" s="5"/>
    </row>
    <row r="1023" spans="41:82" x14ac:dyDescent="0.55000000000000004">
      <c r="AO1023" s="2"/>
      <c r="AP1023" s="4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2"/>
      <c r="BB1023" s="4"/>
      <c r="BC1023" s="5"/>
      <c r="BD1023" s="5"/>
      <c r="BE1023" s="5"/>
      <c r="BF1023" s="5"/>
      <c r="BG1023" s="2"/>
      <c r="BS1023" s="2"/>
      <c r="BU1023" s="2"/>
      <c r="CD1023" s="5"/>
    </row>
    <row r="1024" spans="41:82" x14ac:dyDescent="0.55000000000000004">
      <c r="AO1024" s="2"/>
      <c r="AP1024" s="4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2"/>
      <c r="BB1024" s="4"/>
      <c r="BC1024" s="5"/>
      <c r="BD1024" s="5"/>
      <c r="BE1024" s="5"/>
      <c r="BF1024" s="5"/>
      <c r="BG1024" s="2"/>
      <c r="BS1024" s="2"/>
      <c r="BU1024" s="2"/>
      <c r="CD1024" s="5"/>
    </row>
    <row r="1025" spans="41:82" x14ac:dyDescent="0.55000000000000004">
      <c r="AO1025" s="2"/>
      <c r="AP1025" s="4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2"/>
      <c r="BB1025" s="4"/>
      <c r="BC1025" s="5"/>
      <c r="BD1025" s="5"/>
      <c r="BE1025" s="5"/>
      <c r="BF1025" s="5"/>
      <c r="BG1025" s="2"/>
      <c r="BS1025" s="2"/>
      <c r="BU1025" s="2"/>
      <c r="CD1025" s="5"/>
    </row>
    <row r="1026" spans="41:82" x14ac:dyDescent="0.55000000000000004">
      <c r="AO1026" s="2"/>
      <c r="AP1026" s="4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2"/>
      <c r="BB1026" s="4"/>
      <c r="BC1026" s="5"/>
      <c r="BD1026" s="5"/>
      <c r="BE1026" s="5"/>
      <c r="BF1026" s="5"/>
      <c r="BG1026" s="2"/>
      <c r="BS1026" s="2"/>
      <c r="BU1026" s="2"/>
      <c r="CD1026" s="5"/>
    </row>
    <row r="1027" spans="41:82" x14ac:dyDescent="0.55000000000000004">
      <c r="AO1027" s="2"/>
      <c r="AP1027" s="4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2"/>
      <c r="BB1027" s="4"/>
      <c r="BC1027" s="5"/>
      <c r="BD1027" s="5"/>
      <c r="BE1027" s="5"/>
      <c r="BF1027" s="5"/>
      <c r="BG1027" s="2"/>
      <c r="BS1027" s="2"/>
      <c r="BU1027" s="2"/>
      <c r="CD1027" s="5"/>
    </row>
    <row r="1028" spans="41:82" x14ac:dyDescent="0.55000000000000004">
      <c r="AO1028" s="2"/>
      <c r="AP1028" s="4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2"/>
      <c r="BB1028" s="4"/>
      <c r="BC1028" s="5"/>
      <c r="BD1028" s="5"/>
      <c r="BE1028" s="5"/>
      <c r="BF1028" s="5"/>
      <c r="BG1028" s="2"/>
      <c r="BS1028" s="2"/>
      <c r="BU1028" s="2"/>
      <c r="CD1028" s="5"/>
    </row>
    <row r="1029" spans="41:82" x14ac:dyDescent="0.55000000000000004">
      <c r="AO1029" s="2"/>
      <c r="AP1029" s="4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2"/>
      <c r="BB1029" s="4"/>
      <c r="BC1029" s="5"/>
      <c r="BD1029" s="5"/>
      <c r="BE1029" s="5"/>
      <c r="BF1029" s="5"/>
      <c r="BG1029" s="2"/>
      <c r="BS1029" s="2"/>
      <c r="BU1029" s="2"/>
      <c r="CD1029" s="5"/>
    </row>
    <row r="1030" spans="41:82" x14ac:dyDescent="0.55000000000000004">
      <c r="AO1030" s="2"/>
      <c r="AP1030" s="4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2"/>
      <c r="BB1030" s="4"/>
      <c r="BC1030" s="5"/>
      <c r="BD1030" s="5"/>
      <c r="BE1030" s="5"/>
      <c r="BF1030" s="5"/>
      <c r="BG1030" s="2"/>
      <c r="BS1030" s="2"/>
      <c r="BU1030" s="2"/>
      <c r="CD1030" s="5"/>
    </row>
    <row r="1031" spans="41:82" x14ac:dyDescent="0.55000000000000004">
      <c r="AO1031" s="2"/>
      <c r="AP1031" s="4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2"/>
      <c r="BB1031" s="4"/>
      <c r="BC1031" s="5"/>
      <c r="BD1031" s="5"/>
      <c r="BE1031" s="5"/>
      <c r="BF1031" s="5"/>
      <c r="BG1031" s="2"/>
      <c r="BS1031" s="2"/>
      <c r="BU1031" s="2"/>
      <c r="CD1031" s="5"/>
    </row>
    <row r="1032" spans="41:82" x14ac:dyDescent="0.55000000000000004">
      <c r="AO1032" s="2"/>
      <c r="AP1032" s="4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2"/>
      <c r="BB1032" s="4"/>
      <c r="BC1032" s="5"/>
      <c r="BD1032" s="5"/>
      <c r="BE1032" s="5"/>
      <c r="BF1032" s="5"/>
      <c r="BG1032" s="2"/>
      <c r="BS1032" s="2"/>
      <c r="BU1032" s="2"/>
      <c r="CD1032" s="5"/>
    </row>
    <row r="1033" spans="41:82" x14ac:dyDescent="0.55000000000000004">
      <c r="AO1033" s="2"/>
      <c r="AP1033" s="4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2"/>
      <c r="BB1033" s="4"/>
      <c r="BC1033" s="5"/>
      <c r="BD1033" s="5"/>
      <c r="BE1033" s="5"/>
      <c r="BF1033" s="5"/>
      <c r="BG1033" s="2"/>
      <c r="BS1033" s="2"/>
      <c r="BU1033" s="2"/>
      <c r="CD1033" s="5"/>
    </row>
    <row r="1034" spans="41:82" x14ac:dyDescent="0.55000000000000004">
      <c r="AO1034" s="2"/>
      <c r="AP1034" s="4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2"/>
      <c r="BB1034" s="4"/>
      <c r="BC1034" s="5"/>
      <c r="BD1034" s="5"/>
      <c r="BE1034" s="5"/>
      <c r="BF1034" s="5"/>
      <c r="BG1034" s="2"/>
      <c r="BS1034" s="2"/>
      <c r="BU1034" s="2"/>
      <c r="CD1034" s="5"/>
    </row>
    <row r="1035" spans="41:82" x14ac:dyDescent="0.55000000000000004">
      <c r="AO1035" s="2"/>
      <c r="AP1035" s="4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2"/>
      <c r="BB1035" s="4"/>
      <c r="BC1035" s="5"/>
      <c r="BD1035" s="5"/>
      <c r="BE1035" s="5"/>
      <c r="BF1035" s="5"/>
      <c r="BG1035" s="2"/>
      <c r="BS1035" s="2"/>
      <c r="BU1035" s="2"/>
      <c r="CD1035" s="5"/>
    </row>
    <row r="1036" spans="41:82" x14ac:dyDescent="0.55000000000000004">
      <c r="AO1036" s="2"/>
      <c r="AP1036" s="4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2"/>
      <c r="BB1036" s="4"/>
      <c r="BC1036" s="5"/>
      <c r="BD1036" s="5"/>
      <c r="BE1036" s="5"/>
      <c r="BF1036" s="5"/>
      <c r="BG1036" s="2"/>
      <c r="BS1036" s="2"/>
      <c r="BU1036" s="2"/>
      <c r="CD1036" s="5"/>
    </row>
    <row r="1037" spans="41:82" x14ac:dyDescent="0.55000000000000004">
      <c r="AO1037" s="2"/>
      <c r="AP1037" s="4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2"/>
      <c r="BB1037" s="4"/>
      <c r="BC1037" s="5"/>
      <c r="BD1037" s="5"/>
      <c r="BE1037" s="5"/>
      <c r="BF1037" s="5"/>
      <c r="BG1037" s="2"/>
      <c r="BS1037" s="2"/>
      <c r="BU1037" s="2"/>
      <c r="CD1037" s="5"/>
    </row>
    <row r="1038" spans="41:82" x14ac:dyDescent="0.55000000000000004">
      <c r="AO1038" s="2"/>
      <c r="AP1038" s="4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2"/>
      <c r="BB1038" s="4"/>
      <c r="BC1038" s="5"/>
      <c r="BD1038" s="5"/>
      <c r="BE1038" s="5"/>
      <c r="BF1038" s="5"/>
      <c r="BG1038" s="2"/>
      <c r="BS1038" s="2"/>
      <c r="BU1038" s="2"/>
      <c r="CD1038" s="5"/>
    </row>
    <row r="1039" spans="41:82" x14ac:dyDescent="0.55000000000000004">
      <c r="AO1039" s="2"/>
      <c r="AP1039" s="4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2"/>
      <c r="BB1039" s="4"/>
      <c r="BC1039" s="5"/>
      <c r="BD1039" s="5"/>
      <c r="BE1039" s="5"/>
      <c r="BF1039" s="5"/>
      <c r="BG1039" s="2"/>
      <c r="BS1039" s="2"/>
      <c r="BU1039" s="2"/>
      <c r="CD1039" s="5"/>
    </row>
    <row r="1040" spans="41:82" x14ac:dyDescent="0.55000000000000004">
      <c r="AO1040" s="2"/>
      <c r="AP1040" s="4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2"/>
      <c r="BB1040" s="4"/>
      <c r="BC1040" s="5"/>
      <c r="BD1040" s="5"/>
      <c r="BE1040" s="5"/>
      <c r="BF1040" s="5"/>
      <c r="BG1040" s="2"/>
      <c r="BS1040" s="2"/>
      <c r="BU1040" s="2"/>
      <c r="CD1040" s="5"/>
    </row>
    <row r="1041" spans="41:82" x14ac:dyDescent="0.55000000000000004">
      <c r="AO1041" s="2"/>
      <c r="AP1041" s="4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2"/>
      <c r="BB1041" s="4"/>
      <c r="BC1041" s="5"/>
      <c r="BD1041" s="5"/>
      <c r="BE1041" s="5"/>
      <c r="BF1041" s="5"/>
      <c r="BG1041" s="2"/>
      <c r="BS1041" s="2"/>
      <c r="BU1041" s="2"/>
      <c r="CD1041" s="5"/>
    </row>
    <row r="1042" spans="41:82" x14ac:dyDescent="0.55000000000000004">
      <c r="AO1042" s="2"/>
      <c r="AP1042" s="4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2"/>
      <c r="BB1042" s="4"/>
      <c r="BC1042" s="5"/>
      <c r="BD1042" s="5"/>
      <c r="BE1042" s="5"/>
      <c r="BF1042" s="5"/>
      <c r="BG1042" s="2"/>
      <c r="BS1042" s="2"/>
      <c r="BU1042" s="2"/>
      <c r="CD1042" s="5"/>
    </row>
    <row r="1043" spans="41:82" x14ac:dyDescent="0.55000000000000004">
      <c r="AO1043" s="2"/>
      <c r="AP1043" s="4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2"/>
      <c r="BB1043" s="4"/>
      <c r="BC1043" s="5"/>
      <c r="BD1043" s="5"/>
      <c r="BE1043" s="5"/>
      <c r="BF1043" s="5"/>
      <c r="BG1043" s="2"/>
      <c r="BS1043" s="2"/>
      <c r="BU1043" s="2"/>
      <c r="CD1043" s="5"/>
    </row>
    <row r="1044" spans="41:82" x14ac:dyDescent="0.55000000000000004">
      <c r="AO1044" s="2"/>
      <c r="AP1044" s="4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2"/>
      <c r="BB1044" s="4"/>
      <c r="BC1044" s="5"/>
      <c r="BD1044" s="5"/>
      <c r="BE1044" s="5"/>
      <c r="BF1044" s="5"/>
      <c r="BG1044" s="2"/>
      <c r="BS1044" s="2"/>
      <c r="BU1044" s="2"/>
      <c r="CD1044" s="5"/>
    </row>
    <row r="1045" spans="41:82" x14ac:dyDescent="0.55000000000000004">
      <c r="AO1045" s="2"/>
      <c r="AP1045" s="4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2"/>
      <c r="BB1045" s="4"/>
      <c r="BC1045" s="5"/>
      <c r="BD1045" s="5"/>
      <c r="BE1045" s="5"/>
      <c r="BF1045" s="5"/>
      <c r="BG1045" s="2"/>
      <c r="BS1045" s="2"/>
      <c r="BU1045" s="2"/>
      <c r="CD1045" s="5"/>
    </row>
    <row r="1046" spans="41:82" x14ac:dyDescent="0.55000000000000004">
      <c r="AO1046" s="2"/>
      <c r="AP1046" s="4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2"/>
      <c r="BB1046" s="4"/>
      <c r="BC1046" s="5"/>
      <c r="BD1046" s="5"/>
      <c r="BE1046" s="5"/>
      <c r="BF1046" s="5"/>
      <c r="BG1046" s="2"/>
      <c r="BS1046" s="2"/>
      <c r="BU1046" s="2"/>
      <c r="CD1046" s="5"/>
    </row>
    <row r="1047" spans="41:82" x14ac:dyDescent="0.55000000000000004">
      <c r="AO1047" s="2"/>
      <c r="AP1047" s="4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2"/>
      <c r="BB1047" s="4"/>
      <c r="BC1047" s="5"/>
      <c r="BD1047" s="5"/>
      <c r="BE1047" s="5"/>
      <c r="BF1047" s="5"/>
      <c r="BG1047" s="2"/>
      <c r="BS1047" s="2"/>
      <c r="BU1047" s="2"/>
      <c r="CD1047" s="5"/>
    </row>
    <row r="1048" spans="41:82" x14ac:dyDescent="0.55000000000000004">
      <c r="AO1048" s="2"/>
      <c r="AP1048" s="4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2"/>
      <c r="BB1048" s="4"/>
      <c r="BC1048" s="5"/>
      <c r="BD1048" s="5"/>
      <c r="BE1048" s="5"/>
      <c r="BF1048" s="5"/>
      <c r="BG1048" s="2"/>
      <c r="BS1048" s="2"/>
      <c r="BU1048" s="2"/>
      <c r="CD1048" s="5"/>
    </row>
    <row r="1049" spans="41:82" x14ac:dyDescent="0.55000000000000004">
      <c r="AO1049" s="2"/>
      <c r="AP1049" s="4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2"/>
      <c r="BB1049" s="4"/>
      <c r="BC1049" s="5"/>
      <c r="BD1049" s="5"/>
      <c r="BE1049" s="5"/>
      <c r="BF1049" s="5"/>
      <c r="BG1049" s="2"/>
      <c r="BS1049" s="2"/>
      <c r="BU1049" s="2"/>
      <c r="CD1049" s="5"/>
    </row>
    <row r="1050" spans="41:82" x14ac:dyDescent="0.55000000000000004">
      <c r="AO1050" s="2"/>
      <c r="AP1050" s="4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2"/>
      <c r="BB1050" s="4"/>
      <c r="BC1050" s="5"/>
      <c r="BD1050" s="5"/>
      <c r="BE1050" s="5"/>
      <c r="BF1050" s="5"/>
      <c r="BG1050" s="2"/>
      <c r="BS1050" s="2"/>
      <c r="BU1050" s="2"/>
      <c r="CD1050" s="5"/>
    </row>
    <row r="1051" spans="41:82" x14ac:dyDescent="0.55000000000000004">
      <c r="AO1051" s="2"/>
      <c r="AP1051" s="4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2"/>
      <c r="BB1051" s="4"/>
      <c r="BC1051" s="5"/>
      <c r="BD1051" s="5"/>
      <c r="BE1051" s="5"/>
      <c r="BF1051" s="5"/>
      <c r="BG1051" s="2"/>
      <c r="BS1051" s="2"/>
      <c r="BU1051" s="2"/>
      <c r="CD1051" s="5"/>
    </row>
    <row r="1052" spans="41:82" x14ac:dyDescent="0.55000000000000004">
      <c r="AO1052" s="2"/>
      <c r="AP1052" s="4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2"/>
      <c r="BB1052" s="4"/>
      <c r="BC1052" s="5"/>
      <c r="BD1052" s="5"/>
      <c r="BE1052" s="5"/>
      <c r="BF1052" s="5"/>
      <c r="BG1052" s="2"/>
      <c r="BS1052" s="2"/>
      <c r="BU1052" s="2"/>
      <c r="CD1052" s="5"/>
    </row>
    <row r="1053" spans="41:82" x14ac:dyDescent="0.55000000000000004">
      <c r="AO1053" s="2"/>
      <c r="AP1053" s="4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2"/>
      <c r="BB1053" s="4"/>
      <c r="BC1053" s="5"/>
      <c r="BD1053" s="5"/>
      <c r="BE1053" s="5"/>
      <c r="BF1053" s="5"/>
      <c r="BG1053" s="2"/>
      <c r="BS1053" s="2"/>
      <c r="BU1053" s="2"/>
      <c r="CD1053" s="5"/>
    </row>
    <row r="1054" spans="41:82" x14ac:dyDescent="0.55000000000000004">
      <c r="AO1054" s="2"/>
      <c r="AP1054" s="4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2"/>
      <c r="BB1054" s="4"/>
      <c r="BC1054" s="5"/>
      <c r="BD1054" s="5"/>
      <c r="BE1054" s="5"/>
      <c r="BF1054" s="5"/>
      <c r="BG1054" s="2"/>
      <c r="BS1054" s="2"/>
      <c r="BU1054" s="2"/>
      <c r="CD1054" s="5"/>
    </row>
    <row r="1055" spans="41:82" x14ac:dyDescent="0.55000000000000004">
      <c r="AO1055" s="2"/>
      <c r="AP1055" s="4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2"/>
      <c r="BB1055" s="4"/>
      <c r="BC1055" s="5"/>
      <c r="BD1055" s="5"/>
      <c r="BE1055" s="5"/>
      <c r="BF1055" s="5"/>
      <c r="BG1055" s="2"/>
      <c r="BS1055" s="2"/>
      <c r="BU1055" s="2"/>
      <c r="CD1055" s="5"/>
    </row>
    <row r="1056" spans="41:82" x14ac:dyDescent="0.55000000000000004">
      <c r="AO1056" s="2"/>
      <c r="AP1056" s="4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2"/>
      <c r="BB1056" s="4"/>
      <c r="BC1056" s="5"/>
      <c r="BD1056" s="5"/>
      <c r="BE1056" s="5"/>
      <c r="BF1056" s="5"/>
      <c r="BG1056" s="2"/>
      <c r="BS1056" s="2"/>
      <c r="BU1056" s="2"/>
      <c r="CD1056" s="5"/>
    </row>
    <row r="1057" spans="41:82" x14ac:dyDescent="0.55000000000000004">
      <c r="AO1057" s="2"/>
      <c r="AP1057" s="4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2"/>
      <c r="BB1057" s="4"/>
      <c r="BC1057" s="5"/>
      <c r="BD1057" s="5"/>
      <c r="BE1057" s="5"/>
      <c r="BF1057" s="5"/>
      <c r="BG1057" s="2"/>
      <c r="BS1057" s="2"/>
      <c r="BU1057" s="2"/>
      <c r="CD1057" s="5"/>
    </row>
    <row r="1058" spans="41:82" x14ac:dyDescent="0.55000000000000004">
      <c r="AO1058" s="2"/>
      <c r="AP1058" s="4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2"/>
      <c r="BB1058" s="4"/>
      <c r="BC1058" s="5"/>
      <c r="BD1058" s="5"/>
      <c r="BE1058" s="5"/>
      <c r="BF1058" s="5"/>
      <c r="BG1058" s="2"/>
      <c r="BS1058" s="2"/>
      <c r="BU1058" s="2"/>
      <c r="CD1058" s="5"/>
    </row>
    <row r="1059" spans="41:82" x14ac:dyDescent="0.55000000000000004">
      <c r="AO1059" s="2"/>
      <c r="AP1059" s="4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2"/>
      <c r="BB1059" s="4"/>
      <c r="BC1059" s="5"/>
      <c r="BD1059" s="5"/>
      <c r="BE1059" s="5"/>
      <c r="BF1059" s="5"/>
      <c r="BG1059" s="2"/>
      <c r="BS1059" s="2"/>
      <c r="BU1059" s="2"/>
      <c r="CD1059" s="5"/>
    </row>
    <row r="1060" spans="41:82" x14ac:dyDescent="0.55000000000000004">
      <c r="AO1060" s="2"/>
      <c r="AP1060" s="4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2"/>
      <c r="BB1060" s="4"/>
      <c r="BC1060" s="5"/>
      <c r="BD1060" s="5"/>
      <c r="BE1060" s="5"/>
      <c r="BF1060" s="5"/>
      <c r="BG1060" s="2"/>
      <c r="BS1060" s="2"/>
      <c r="BU1060" s="2"/>
      <c r="CD1060" s="5"/>
    </row>
    <row r="1061" spans="41:82" x14ac:dyDescent="0.55000000000000004">
      <c r="AO1061" s="2"/>
      <c r="AP1061" s="4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2"/>
      <c r="BB1061" s="4"/>
      <c r="BC1061" s="5"/>
      <c r="BD1061" s="5"/>
      <c r="BE1061" s="5"/>
      <c r="BF1061" s="5"/>
      <c r="BG1061" s="2"/>
      <c r="BS1061" s="2"/>
      <c r="BU1061" s="2"/>
      <c r="CD1061" s="5"/>
    </row>
    <row r="1062" spans="41:82" x14ac:dyDescent="0.55000000000000004">
      <c r="AO1062" s="2"/>
      <c r="AP1062" s="4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2"/>
      <c r="BB1062" s="4"/>
      <c r="BC1062" s="5"/>
      <c r="BD1062" s="5"/>
      <c r="BE1062" s="5"/>
      <c r="BF1062" s="5"/>
      <c r="BG1062" s="2"/>
      <c r="BS1062" s="2"/>
      <c r="BU1062" s="2"/>
      <c r="CD1062" s="5"/>
    </row>
    <row r="1063" spans="41:82" x14ac:dyDescent="0.55000000000000004">
      <c r="AO1063" s="2"/>
      <c r="AP1063" s="4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2"/>
      <c r="BB1063" s="4"/>
      <c r="BC1063" s="5"/>
      <c r="BD1063" s="5"/>
      <c r="BE1063" s="5"/>
      <c r="BF1063" s="5"/>
      <c r="BG1063" s="2"/>
      <c r="BS1063" s="2"/>
      <c r="BU1063" s="2"/>
      <c r="CD1063" s="5"/>
    </row>
    <row r="1064" spans="41:82" x14ac:dyDescent="0.55000000000000004">
      <c r="AO1064" s="2"/>
      <c r="AP1064" s="4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2"/>
      <c r="BB1064" s="4"/>
      <c r="BC1064" s="5"/>
      <c r="BD1064" s="5"/>
      <c r="BE1064" s="5"/>
      <c r="BF1064" s="5"/>
      <c r="BG1064" s="2"/>
      <c r="BS1064" s="2"/>
      <c r="BU1064" s="2"/>
      <c r="CD1064" s="5"/>
    </row>
    <row r="1065" spans="41:82" x14ac:dyDescent="0.55000000000000004">
      <c r="AO1065" s="2"/>
      <c r="AP1065" s="4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2"/>
      <c r="BB1065" s="4"/>
      <c r="BC1065" s="5"/>
      <c r="BD1065" s="5"/>
      <c r="BE1065" s="5"/>
      <c r="BF1065" s="5"/>
      <c r="BG1065" s="2"/>
      <c r="BS1065" s="2"/>
      <c r="BU1065" s="2"/>
      <c r="CD1065" s="5"/>
    </row>
    <row r="1066" spans="41:82" x14ac:dyDescent="0.55000000000000004">
      <c r="AO1066" s="2"/>
      <c r="AP1066" s="4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2"/>
      <c r="BB1066" s="4"/>
      <c r="BC1066" s="5"/>
      <c r="BD1066" s="5"/>
      <c r="BE1066" s="5"/>
      <c r="BF1066" s="5"/>
      <c r="BG1066" s="2"/>
      <c r="BS1066" s="2"/>
      <c r="BU1066" s="2"/>
      <c r="CD1066" s="5"/>
    </row>
    <row r="1067" spans="41:82" x14ac:dyDescent="0.55000000000000004">
      <c r="AO1067" s="2"/>
      <c r="AP1067" s="4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2"/>
      <c r="BB1067" s="4"/>
      <c r="BC1067" s="5"/>
      <c r="BD1067" s="5"/>
      <c r="BE1067" s="5"/>
      <c r="BF1067" s="5"/>
      <c r="BG1067" s="2"/>
      <c r="BS1067" s="2"/>
      <c r="BU1067" s="2"/>
      <c r="CD1067" s="5"/>
    </row>
    <row r="1068" spans="41:82" x14ac:dyDescent="0.55000000000000004">
      <c r="AO1068" s="2"/>
      <c r="AP1068" s="4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2"/>
      <c r="BB1068" s="4"/>
      <c r="BC1068" s="5"/>
      <c r="BD1068" s="5"/>
      <c r="BE1068" s="5"/>
      <c r="BF1068" s="5"/>
      <c r="BG1068" s="2"/>
      <c r="BS1068" s="2"/>
      <c r="BU1068" s="2"/>
      <c r="CD1068" s="5"/>
    </row>
    <row r="1069" spans="41:82" x14ac:dyDescent="0.55000000000000004">
      <c r="AO1069" s="2"/>
      <c r="AP1069" s="4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2"/>
      <c r="BB1069" s="4"/>
      <c r="BC1069" s="5"/>
      <c r="BD1069" s="5"/>
      <c r="BE1069" s="5"/>
      <c r="BF1069" s="5"/>
      <c r="BG1069" s="2"/>
      <c r="BS1069" s="2"/>
      <c r="BU1069" s="2"/>
      <c r="CD1069" s="5"/>
    </row>
    <row r="1070" spans="41:82" x14ac:dyDescent="0.55000000000000004">
      <c r="AO1070" s="2"/>
      <c r="AP1070" s="4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2"/>
      <c r="BB1070" s="4"/>
      <c r="BC1070" s="5"/>
      <c r="BD1070" s="5"/>
      <c r="BE1070" s="5"/>
      <c r="BF1070" s="5"/>
      <c r="BG1070" s="2"/>
      <c r="BS1070" s="2"/>
      <c r="BU1070" s="2"/>
      <c r="CD1070" s="5"/>
    </row>
    <row r="1071" spans="41:82" x14ac:dyDescent="0.55000000000000004">
      <c r="AO1071" s="2"/>
      <c r="AP1071" s="4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2"/>
      <c r="BB1071" s="4"/>
      <c r="BC1071" s="5"/>
      <c r="BD1071" s="5"/>
      <c r="BE1071" s="5"/>
      <c r="BF1071" s="5"/>
      <c r="BG1071" s="2"/>
      <c r="BS1071" s="2"/>
      <c r="BU1071" s="2"/>
      <c r="CD1071" s="5"/>
    </row>
    <row r="1072" spans="41:82" x14ac:dyDescent="0.55000000000000004">
      <c r="AO1072" s="2"/>
      <c r="AP1072" s="4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2"/>
      <c r="BB1072" s="4"/>
      <c r="BC1072" s="5"/>
      <c r="BD1072" s="5"/>
      <c r="BE1072" s="5"/>
      <c r="BF1072" s="5"/>
      <c r="BG1072" s="2"/>
      <c r="BS1072" s="2"/>
      <c r="BU1072" s="2"/>
      <c r="CD1072" s="5"/>
    </row>
    <row r="1073" spans="41:82" x14ac:dyDescent="0.55000000000000004">
      <c r="AO1073" s="2"/>
      <c r="AP1073" s="4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2"/>
      <c r="BB1073" s="4"/>
      <c r="BC1073" s="5"/>
      <c r="BD1073" s="5"/>
      <c r="BE1073" s="5"/>
      <c r="BF1073" s="5"/>
      <c r="BG1073" s="2"/>
      <c r="BS1073" s="2"/>
      <c r="BU1073" s="2"/>
      <c r="CD1073" s="5"/>
    </row>
    <row r="1074" spans="41:82" x14ac:dyDescent="0.55000000000000004">
      <c r="AO1074" s="2"/>
      <c r="AP1074" s="4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2"/>
      <c r="BB1074" s="4"/>
      <c r="BC1074" s="5"/>
      <c r="BD1074" s="5"/>
      <c r="BE1074" s="5"/>
      <c r="BF1074" s="5"/>
      <c r="BG1074" s="2"/>
      <c r="BS1074" s="2"/>
      <c r="BU1074" s="2"/>
      <c r="CD1074" s="5"/>
    </row>
    <row r="1075" spans="41:82" x14ac:dyDescent="0.55000000000000004">
      <c r="AO1075" s="2"/>
      <c r="AP1075" s="4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2"/>
      <c r="BB1075" s="4"/>
      <c r="BC1075" s="5"/>
      <c r="BD1075" s="5"/>
      <c r="BE1075" s="5"/>
      <c r="BF1075" s="5"/>
      <c r="BG1075" s="2"/>
      <c r="BS1075" s="2"/>
      <c r="BU1075" s="2"/>
      <c r="CD1075" s="5"/>
    </row>
    <row r="1076" spans="41:82" x14ac:dyDescent="0.55000000000000004">
      <c r="AO1076" s="2"/>
      <c r="AP1076" s="4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2"/>
      <c r="BB1076" s="4"/>
      <c r="BC1076" s="5"/>
      <c r="BD1076" s="5"/>
      <c r="BE1076" s="5"/>
      <c r="BF1076" s="5"/>
      <c r="BG1076" s="2"/>
      <c r="BS1076" s="2"/>
      <c r="BU1076" s="2"/>
      <c r="CD1076" s="5"/>
    </row>
    <row r="1077" spans="41:82" x14ac:dyDescent="0.55000000000000004">
      <c r="AO1077" s="2"/>
      <c r="AP1077" s="4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2"/>
      <c r="BB1077" s="4"/>
      <c r="BC1077" s="5"/>
      <c r="BD1077" s="5"/>
      <c r="BE1077" s="5"/>
      <c r="BF1077" s="5"/>
      <c r="BG1077" s="2"/>
      <c r="BS1077" s="2"/>
      <c r="BU1077" s="2"/>
      <c r="CD1077" s="5"/>
    </row>
    <row r="1078" spans="41:82" x14ac:dyDescent="0.55000000000000004">
      <c r="AO1078" s="2"/>
      <c r="AP1078" s="4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2"/>
      <c r="BB1078" s="4"/>
      <c r="BC1078" s="5"/>
      <c r="BD1078" s="5"/>
      <c r="BE1078" s="5"/>
      <c r="BF1078" s="5"/>
      <c r="BG1078" s="2"/>
      <c r="BS1078" s="2"/>
      <c r="BU1078" s="2"/>
      <c r="CD1078" s="5"/>
    </row>
    <row r="1079" spans="41:82" x14ac:dyDescent="0.55000000000000004">
      <c r="AO1079" s="2"/>
      <c r="AP1079" s="4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2"/>
      <c r="BB1079" s="4"/>
      <c r="BC1079" s="5"/>
      <c r="BD1079" s="5"/>
      <c r="BE1079" s="5"/>
      <c r="BF1079" s="5"/>
      <c r="BG1079" s="2"/>
      <c r="BS1079" s="2"/>
      <c r="BU1079" s="2"/>
      <c r="CD1079" s="5"/>
    </row>
    <row r="1080" spans="41:82" x14ac:dyDescent="0.55000000000000004">
      <c r="AO1080" s="2"/>
      <c r="AP1080" s="4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2"/>
      <c r="BB1080" s="4"/>
      <c r="BC1080" s="5"/>
      <c r="BD1080" s="5"/>
      <c r="BE1080" s="5"/>
      <c r="BF1080" s="5"/>
      <c r="BG1080" s="2"/>
      <c r="BS1080" s="2"/>
      <c r="BU1080" s="2"/>
      <c r="CD1080" s="5"/>
    </row>
    <row r="1081" spans="41:82" x14ac:dyDescent="0.55000000000000004">
      <c r="AO1081" s="2"/>
      <c r="AP1081" s="4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2"/>
      <c r="BB1081" s="4"/>
      <c r="BC1081" s="5"/>
      <c r="BD1081" s="5"/>
      <c r="BE1081" s="5"/>
      <c r="BF1081" s="5"/>
      <c r="BG1081" s="2"/>
      <c r="BS1081" s="2"/>
      <c r="BU1081" s="2"/>
      <c r="CD1081" s="5"/>
    </row>
    <row r="1082" spans="41:82" x14ac:dyDescent="0.55000000000000004">
      <c r="AO1082" s="2"/>
      <c r="AP1082" s="4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2"/>
      <c r="BB1082" s="4"/>
      <c r="BC1082" s="5"/>
      <c r="BD1082" s="5"/>
      <c r="BE1082" s="5"/>
      <c r="BF1082" s="5"/>
      <c r="BG1082" s="2"/>
      <c r="BS1082" s="2"/>
      <c r="BU1082" s="2"/>
      <c r="CD1082" s="5"/>
    </row>
    <row r="1083" spans="41:82" x14ac:dyDescent="0.55000000000000004">
      <c r="AO1083" s="2"/>
      <c r="AP1083" s="4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2"/>
      <c r="BB1083" s="4"/>
      <c r="BC1083" s="5"/>
      <c r="BD1083" s="5"/>
      <c r="BE1083" s="5"/>
      <c r="BF1083" s="5"/>
      <c r="BG1083" s="2"/>
      <c r="BS1083" s="2"/>
      <c r="BU1083" s="2"/>
      <c r="CD1083" s="5"/>
    </row>
    <row r="1084" spans="41:82" x14ac:dyDescent="0.55000000000000004">
      <c r="AO1084" s="2"/>
      <c r="AP1084" s="4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2"/>
      <c r="BB1084" s="4"/>
      <c r="BC1084" s="5"/>
      <c r="BD1084" s="5"/>
      <c r="BE1084" s="5"/>
      <c r="BF1084" s="5"/>
      <c r="BG1084" s="2"/>
      <c r="BS1084" s="2"/>
      <c r="BU1084" s="2"/>
      <c r="CD1084" s="5"/>
    </row>
    <row r="1085" spans="41:82" x14ac:dyDescent="0.55000000000000004">
      <c r="AO1085" s="2"/>
      <c r="AP1085" s="4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2"/>
      <c r="BB1085" s="4"/>
      <c r="BC1085" s="5"/>
      <c r="BD1085" s="5"/>
      <c r="BE1085" s="5"/>
      <c r="BF1085" s="5"/>
      <c r="BG1085" s="2"/>
      <c r="BS1085" s="2"/>
      <c r="BU1085" s="2"/>
      <c r="CD1085" s="5"/>
    </row>
    <row r="1086" spans="41:82" x14ac:dyDescent="0.55000000000000004">
      <c r="AO1086" s="2"/>
      <c r="AP1086" s="4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2"/>
      <c r="BB1086" s="4"/>
      <c r="BC1086" s="5"/>
      <c r="BD1086" s="5"/>
      <c r="BE1086" s="5"/>
      <c r="BF1086" s="5"/>
      <c r="BG1086" s="2"/>
      <c r="BS1086" s="2"/>
      <c r="BU1086" s="2"/>
      <c r="CD1086" s="5"/>
    </row>
    <row r="1087" spans="41:82" x14ac:dyDescent="0.55000000000000004">
      <c r="AO1087" s="2"/>
      <c r="AP1087" s="4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2"/>
      <c r="BB1087" s="4"/>
      <c r="BC1087" s="5"/>
      <c r="BD1087" s="5"/>
      <c r="BE1087" s="5"/>
      <c r="BF1087" s="5"/>
      <c r="BG1087" s="2"/>
      <c r="BS1087" s="2"/>
      <c r="BU1087" s="2"/>
      <c r="CD1087" s="5"/>
    </row>
    <row r="1088" spans="41:82" x14ac:dyDescent="0.55000000000000004">
      <c r="AO1088" s="2"/>
      <c r="AP1088" s="4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2"/>
      <c r="BB1088" s="4"/>
      <c r="BC1088" s="5"/>
      <c r="BD1088" s="5"/>
      <c r="BE1088" s="5"/>
      <c r="BF1088" s="5"/>
      <c r="BG1088" s="2"/>
      <c r="BS1088" s="2"/>
      <c r="BU1088" s="2"/>
      <c r="CD1088" s="5"/>
    </row>
    <row r="1089" spans="41:82" x14ac:dyDescent="0.55000000000000004">
      <c r="AO1089" s="2"/>
      <c r="AP1089" s="4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2"/>
      <c r="BB1089" s="4"/>
      <c r="BC1089" s="5"/>
      <c r="BD1089" s="5"/>
      <c r="BE1089" s="5"/>
      <c r="BF1089" s="5"/>
      <c r="BG1089" s="2"/>
      <c r="BS1089" s="2"/>
      <c r="BU1089" s="2"/>
      <c r="CD1089" s="5"/>
    </row>
    <row r="1090" spans="41:82" x14ac:dyDescent="0.55000000000000004">
      <c r="AO1090" s="2"/>
      <c r="AP1090" s="4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2"/>
      <c r="BB1090" s="4"/>
      <c r="BC1090" s="5"/>
      <c r="BD1090" s="5"/>
      <c r="BE1090" s="5"/>
      <c r="BF1090" s="5"/>
      <c r="BG1090" s="2"/>
      <c r="BS1090" s="2"/>
      <c r="BU1090" s="2"/>
      <c r="CD1090" s="5"/>
    </row>
    <row r="1091" spans="41:82" x14ac:dyDescent="0.55000000000000004">
      <c r="AO1091" s="2"/>
      <c r="AP1091" s="4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2"/>
      <c r="BB1091" s="4"/>
      <c r="BC1091" s="5"/>
      <c r="BD1091" s="5"/>
      <c r="BE1091" s="5"/>
      <c r="BF1091" s="5"/>
      <c r="BG1091" s="2"/>
      <c r="BS1091" s="2"/>
      <c r="BU1091" s="2"/>
      <c r="CD1091" s="5"/>
    </row>
    <row r="1092" spans="41:82" x14ac:dyDescent="0.55000000000000004">
      <c r="AO1092" s="2"/>
      <c r="AP1092" s="4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2"/>
      <c r="BB1092" s="4"/>
      <c r="BC1092" s="5"/>
      <c r="BD1092" s="5"/>
      <c r="BE1092" s="5"/>
      <c r="BF1092" s="5"/>
      <c r="BG1092" s="2"/>
      <c r="BS1092" s="2"/>
      <c r="BU1092" s="2"/>
      <c r="CD1092" s="5"/>
    </row>
    <row r="1093" spans="41:82" x14ac:dyDescent="0.55000000000000004">
      <c r="AO1093" s="2"/>
      <c r="AP1093" s="4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2"/>
      <c r="BB1093" s="4"/>
      <c r="BC1093" s="5"/>
      <c r="BD1093" s="5"/>
      <c r="BE1093" s="5"/>
      <c r="BF1093" s="5"/>
      <c r="BG1093" s="2"/>
      <c r="BS1093" s="2"/>
      <c r="BU1093" s="2"/>
      <c r="CD1093" s="5"/>
    </row>
    <row r="1094" spans="41:82" x14ac:dyDescent="0.55000000000000004">
      <c r="AO1094" s="2"/>
      <c r="AP1094" s="4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2"/>
      <c r="BB1094" s="4"/>
      <c r="BC1094" s="5"/>
      <c r="BD1094" s="5"/>
      <c r="BE1094" s="5"/>
      <c r="BF1094" s="5"/>
      <c r="BG1094" s="2"/>
      <c r="BS1094" s="2"/>
      <c r="BU1094" s="2"/>
      <c r="CD1094" s="5"/>
    </row>
    <row r="1095" spans="41:82" x14ac:dyDescent="0.55000000000000004">
      <c r="AO1095" s="2"/>
      <c r="AP1095" s="4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2"/>
      <c r="BB1095" s="4"/>
      <c r="BC1095" s="5"/>
      <c r="BD1095" s="5"/>
      <c r="BE1095" s="5"/>
      <c r="BF1095" s="5"/>
      <c r="BG1095" s="2"/>
      <c r="BS1095" s="2"/>
      <c r="BU1095" s="2"/>
      <c r="CD1095" s="5"/>
    </row>
    <row r="1096" spans="41:82" x14ac:dyDescent="0.55000000000000004">
      <c r="AO1096" s="2"/>
      <c r="AP1096" s="4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2"/>
      <c r="BB1096" s="4"/>
      <c r="BC1096" s="5"/>
      <c r="BD1096" s="5"/>
      <c r="BE1096" s="5"/>
      <c r="BF1096" s="5"/>
      <c r="BG1096" s="2"/>
      <c r="BS1096" s="2"/>
      <c r="BU1096" s="2"/>
      <c r="CD1096" s="5"/>
    </row>
    <row r="1097" spans="41:82" x14ac:dyDescent="0.55000000000000004">
      <c r="AO1097" s="2"/>
      <c r="AP1097" s="4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2"/>
      <c r="BB1097" s="4"/>
      <c r="BC1097" s="5"/>
      <c r="BD1097" s="5"/>
      <c r="BE1097" s="5"/>
      <c r="BF1097" s="5"/>
      <c r="BG1097" s="2"/>
      <c r="BS1097" s="2"/>
      <c r="BU1097" s="2"/>
      <c r="CD1097" s="5"/>
    </row>
    <row r="1098" spans="41:82" x14ac:dyDescent="0.55000000000000004">
      <c r="AO1098" s="2"/>
      <c r="AP1098" s="4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2"/>
      <c r="BB1098" s="4"/>
      <c r="BC1098" s="5"/>
      <c r="BD1098" s="5"/>
      <c r="BE1098" s="5"/>
      <c r="BF1098" s="5"/>
      <c r="BG1098" s="2"/>
      <c r="BS1098" s="2"/>
      <c r="BU1098" s="2"/>
      <c r="CD1098" s="5"/>
    </row>
    <row r="1099" spans="41:82" x14ac:dyDescent="0.55000000000000004">
      <c r="AO1099" s="2"/>
      <c r="AP1099" s="4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2"/>
      <c r="BB1099" s="4"/>
      <c r="BC1099" s="5"/>
      <c r="BD1099" s="5"/>
      <c r="BE1099" s="5"/>
      <c r="BF1099" s="5"/>
      <c r="BG1099" s="2"/>
      <c r="BS1099" s="2"/>
      <c r="BU1099" s="2"/>
      <c r="CD1099" s="5"/>
    </row>
    <row r="1100" spans="41:82" x14ac:dyDescent="0.55000000000000004">
      <c r="AO1100" s="2"/>
      <c r="AP1100" s="4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2"/>
      <c r="BB1100" s="4"/>
      <c r="BC1100" s="5"/>
      <c r="BD1100" s="5"/>
      <c r="BE1100" s="5"/>
      <c r="BF1100" s="5"/>
      <c r="BG1100" s="2"/>
      <c r="BS1100" s="2"/>
      <c r="BU1100" s="2"/>
      <c r="CD1100" s="5"/>
    </row>
    <row r="1101" spans="41:82" x14ac:dyDescent="0.55000000000000004">
      <c r="AO1101" s="2"/>
      <c r="AP1101" s="4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2"/>
      <c r="BB1101" s="4"/>
      <c r="BC1101" s="5"/>
      <c r="BD1101" s="5"/>
      <c r="BE1101" s="5"/>
      <c r="BF1101" s="5"/>
      <c r="BG1101" s="2"/>
      <c r="BS1101" s="2"/>
      <c r="BU1101" s="2"/>
      <c r="CD1101" s="5"/>
    </row>
    <row r="1102" spans="41:82" x14ac:dyDescent="0.55000000000000004">
      <c r="AO1102" s="2"/>
      <c r="AP1102" s="4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2"/>
      <c r="BB1102" s="4"/>
      <c r="BC1102" s="5"/>
      <c r="BD1102" s="5"/>
      <c r="BE1102" s="5"/>
      <c r="BF1102" s="5"/>
      <c r="BG1102" s="2"/>
      <c r="BS1102" s="2"/>
      <c r="BU1102" s="2"/>
      <c r="CD1102" s="5"/>
    </row>
    <row r="1103" spans="41:82" x14ac:dyDescent="0.55000000000000004">
      <c r="AO1103" s="2"/>
      <c r="AP1103" s="4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2"/>
      <c r="BB1103" s="4"/>
      <c r="BC1103" s="5"/>
      <c r="BD1103" s="5"/>
      <c r="BE1103" s="5"/>
      <c r="BF1103" s="5"/>
      <c r="BG1103" s="2"/>
      <c r="BS1103" s="2"/>
      <c r="BU1103" s="2"/>
      <c r="CD1103" s="5"/>
    </row>
    <row r="1104" spans="41:82" x14ac:dyDescent="0.55000000000000004">
      <c r="AO1104" s="2"/>
      <c r="AP1104" s="4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2"/>
      <c r="BB1104" s="4"/>
      <c r="BC1104" s="5"/>
      <c r="BD1104" s="5"/>
      <c r="BE1104" s="5"/>
      <c r="BF1104" s="5"/>
      <c r="BG1104" s="2"/>
      <c r="BS1104" s="2"/>
      <c r="BU1104" s="2"/>
      <c r="CD1104" s="5"/>
    </row>
    <row r="1105" spans="41:82" x14ac:dyDescent="0.55000000000000004">
      <c r="AO1105" s="2"/>
      <c r="AP1105" s="4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2"/>
      <c r="BB1105" s="4"/>
      <c r="BC1105" s="5"/>
      <c r="BD1105" s="5"/>
      <c r="BE1105" s="5"/>
      <c r="BF1105" s="5"/>
      <c r="BG1105" s="2"/>
      <c r="BS1105" s="2"/>
      <c r="BU1105" s="2"/>
      <c r="CD1105" s="5"/>
    </row>
    <row r="1106" spans="41:82" x14ac:dyDescent="0.55000000000000004">
      <c r="AO1106" s="2"/>
      <c r="AP1106" s="4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2"/>
      <c r="BB1106" s="4"/>
      <c r="BC1106" s="5"/>
      <c r="BD1106" s="5"/>
      <c r="BE1106" s="5"/>
      <c r="BF1106" s="5"/>
      <c r="BG1106" s="2"/>
      <c r="BS1106" s="2"/>
      <c r="BU1106" s="2"/>
      <c r="CD1106" s="5"/>
    </row>
    <row r="1107" spans="41:82" x14ac:dyDescent="0.55000000000000004">
      <c r="AO1107" s="2"/>
      <c r="AP1107" s="4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2"/>
      <c r="BB1107" s="4"/>
      <c r="BC1107" s="5"/>
      <c r="BD1107" s="5"/>
      <c r="BE1107" s="5"/>
      <c r="BF1107" s="5"/>
      <c r="BG1107" s="2"/>
      <c r="BS1107" s="2"/>
      <c r="BU1107" s="2"/>
      <c r="CD1107" s="5"/>
    </row>
    <row r="1108" spans="41:82" x14ac:dyDescent="0.55000000000000004">
      <c r="AO1108" s="2"/>
      <c r="AP1108" s="4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2"/>
      <c r="BB1108" s="4"/>
      <c r="BC1108" s="5"/>
      <c r="BD1108" s="5"/>
      <c r="BE1108" s="5"/>
      <c r="BF1108" s="5"/>
      <c r="BG1108" s="2"/>
      <c r="BS1108" s="2"/>
      <c r="BU1108" s="2"/>
      <c r="CD1108" s="5"/>
    </row>
    <row r="1109" spans="41:82" x14ac:dyDescent="0.55000000000000004">
      <c r="AO1109" s="2"/>
      <c r="AP1109" s="4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2"/>
      <c r="BB1109" s="4"/>
      <c r="BC1109" s="5"/>
      <c r="BD1109" s="5"/>
      <c r="BE1109" s="5"/>
      <c r="BF1109" s="5"/>
      <c r="BG1109" s="2"/>
      <c r="BS1109" s="2"/>
      <c r="BU1109" s="2"/>
      <c r="CD1109" s="5"/>
    </row>
    <row r="1110" spans="41:82" x14ac:dyDescent="0.55000000000000004">
      <c r="AO1110" s="2"/>
      <c r="AP1110" s="4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2"/>
      <c r="BB1110" s="4"/>
      <c r="BC1110" s="5"/>
      <c r="BD1110" s="5"/>
      <c r="BE1110" s="5"/>
      <c r="BF1110" s="5"/>
      <c r="BG1110" s="2"/>
      <c r="BS1110" s="2"/>
      <c r="BU1110" s="2"/>
      <c r="CD1110" s="5"/>
    </row>
    <row r="1111" spans="41:82" x14ac:dyDescent="0.55000000000000004">
      <c r="AO1111" s="2"/>
      <c r="AP1111" s="4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2"/>
      <c r="BB1111" s="4"/>
      <c r="BC1111" s="5"/>
      <c r="BD1111" s="5"/>
      <c r="BE1111" s="5"/>
      <c r="BF1111" s="5"/>
      <c r="BG1111" s="2"/>
      <c r="BS1111" s="2"/>
      <c r="BU1111" s="2"/>
      <c r="CD1111" s="5"/>
    </row>
    <row r="1112" spans="41:82" x14ac:dyDescent="0.55000000000000004">
      <c r="AO1112" s="2"/>
      <c r="AP1112" s="4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2"/>
      <c r="BB1112" s="4"/>
      <c r="BC1112" s="5"/>
      <c r="BD1112" s="5"/>
      <c r="BE1112" s="5"/>
      <c r="BF1112" s="5"/>
      <c r="BG1112" s="2"/>
      <c r="BS1112" s="2"/>
      <c r="BU1112" s="2"/>
      <c r="CD1112" s="5"/>
    </row>
    <row r="1113" spans="41:82" x14ac:dyDescent="0.55000000000000004">
      <c r="AO1113" s="2"/>
      <c r="AP1113" s="4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2"/>
      <c r="BB1113" s="4"/>
      <c r="BC1113" s="5"/>
      <c r="BD1113" s="5"/>
      <c r="BE1113" s="5"/>
      <c r="BF1113" s="5"/>
      <c r="BG1113" s="2"/>
      <c r="BS1113" s="2"/>
      <c r="BU1113" s="2"/>
      <c r="CD1113" s="5"/>
    </row>
    <row r="1114" spans="41:82" x14ac:dyDescent="0.55000000000000004">
      <c r="AO1114" s="2"/>
      <c r="AP1114" s="4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2"/>
      <c r="BB1114" s="4"/>
      <c r="BC1114" s="5"/>
      <c r="BD1114" s="5"/>
      <c r="BE1114" s="5"/>
      <c r="BF1114" s="5"/>
      <c r="BG1114" s="2"/>
      <c r="BS1114" s="2"/>
      <c r="BU1114" s="2"/>
      <c r="CD1114" s="5"/>
    </row>
    <row r="1115" spans="41:82" x14ac:dyDescent="0.55000000000000004">
      <c r="AO1115" s="2"/>
      <c r="AP1115" s="4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2"/>
      <c r="BB1115" s="4"/>
      <c r="BC1115" s="5"/>
      <c r="BD1115" s="5"/>
      <c r="BE1115" s="5"/>
      <c r="BF1115" s="5"/>
      <c r="BG1115" s="2"/>
      <c r="BS1115" s="2"/>
      <c r="BU1115" s="2"/>
      <c r="CD1115" s="5"/>
    </row>
    <row r="1116" spans="41:82" x14ac:dyDescent="0.55000000000000004">
      <c r="AO1116" s="2"/>
      <c r="AP1116" s="4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2"/>
      <c r="BB1116" s="4"/>
      <c r="BC1116" s="5"/>
      <c r="BD1116" s="5"/>
      <c r="BE1116" s="5"/>
      <c r="BF1116" s="5"/>
      <c r="BG1116" s="2"/>
      <c r="BS1116" s="2"/>
      <c r="BU1116" s="2"/>
      <c r="CD1116" s="5"/>
    </row>
    <row r="1117" spans="41:82" x14ac:dyDescent="0.55000000000000004">
      <c r="AO1117" s="2"/>
      <c r="AP1117" s="4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2"/>
      <c r="BB1117" s="4"/>
      <c r="BC1117" s="5"/>
      <c r="BD1117" s="5"/>
      <c r="BE1117" s="5"/>
      <c r="BF1117" s="5"/>
      <c r="BG1117" s="2"/>
      <c r="BS1117" s="2"/>
      <c r="BU1117" s="2"/>
      <c r="CD1117" s="5"/>
    </row>
    <row r="1118" spans="41:82" x14ac:dyDescent="0.55000000000000004">
      <c r="AO1118" s="2"/>
      <c r="AP1118" s="4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2"/>
      <c r="BB1118" s="4"/>
      <c r="BC1118" s="5"/>
      <c r="BD1118" s="5"/>
      <c r="BE1118" s="5"/>
      <c r="BF1118" s="5"/>
      <c r="BG1118" s="2"/>
      <c r="BS1118" s="2"/>
      <c r="BU1118" s="2"/>
      <c r="CD1118" s="5"/>
    </row>
    <row r="1119" spans="41:82" x14ac:dyDescent="0.55000000000000004">
      <c r="AO1119" s="2"/>
      <c r="AP1119" s="4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2"/>
      <c r="BB1119" s="4"/>
      <c r="BC1119" s="5"/>
      <c r="BD1119" s="5"/>
      <c r="BE1119" s="5"/>
      <c r="BF1119" s="5"/>
      <c r="BG1119" s="2"/>
      <c r="BS1119" s="2"/>
      <c r="BU1119" s="2"/>
      <c r="CD1119" s="5"/>
    </row>
    <row r="1120" spans="41:82" x14ac:dyDescent="0.55000000000000004">
      <c r="AO1120" s="2"/>
      <c r="AP1120" s="4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2"/>
      <c r="BB1120" s="4"/>
      <c r="BC1120" s="5"/>
      <c r="BD1120" s="5"/>
      <c r="BE1120" s="5"/>
      <c r="BF1120" s="5"/>
      <c r="BG1120" s="2"/>
      <c r="BS1120" s="2"/>
      <c r="BU1120" s="2"/>
      <c r="CD1120" s="5"/>
    </row>
    <row r="1121" spans="41:82" x14ac:dyDescent="0.55000000000000004">
      <c r="AO1121" s="2"/>
      <c r="AP1121" s="4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2"/>
      <c r="BB1121" s="4"/>
      <c r="BC1121" s="5"/>
      <c r="BD1121" s="5"/>
      <c r="BE1121" s="5"/>
      <c r="BF1121" s="5"/>
      <c r="BG1121" s="2"/>
      <c r="BS1121" s="2"/>
      <c r="BU1121" s="2"/>
      <c r="CD1121" s="5"/>
    </row>
    <row r="1122" spans="41:82" x14ac:dyDescent="0.55000000000000004">
      <c r="AO1122" s="2"/>
      <c r="AP1122" s="4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2"/>
      <c r="BB1122" s="4"/>
      <c r="BC1122" s="5"/>
      <c r="BD1122" s="5"/>
      <c r="BE1122" s="5"/>
      <c r="BF1122" s="5"/>
      <c r="BG1122" s="2"/>
      <c r="BS1122" s="2"/>
      <c r="BU1122" s="2"/>
      <c r="CD1122" s="5"/>
    </row>
    <row r="1123" spans="41:82" x14ac:dyDescent="0.55000000000000004">
      <c r="AO1123" s="2"/>
      <c r="AP1123" s="4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2"/>
      <c r="BB1123" s="4"/>
      <c r="BC1123" s="5"/>
      <c r="BD1123" s="5"/>
      <c r="BE1123" s="5"/>
      <c r="BF1123" s="5"/>
      <c r="BG1123" s="2"/>
      <c r="BS1123" s="2"/>
      <c r="BU1123" s="2"/>
      <c r="CD1123" s="5"/>
    </row>
    <row r="1124" spans="41:82" x14ac:dyDescent="0.55000000000000004">
      <c r="AO1124" s="2"/>
      <c r="AP1124" s="4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2"/>
      <c r="BB1124" s="4"/>
      <c r="BC1124" s="5"/>
      <c r="BD1124" s="5"/>
      <c r="BE1124" s="5"/>
      <c r="BF1124" s="5"/>
      <c r="BG1124" s="2"/>
      <c r="BS1124" s="2"/>
      <c r="BU1124" s="2"/>
      <c r="CD1124" s="5"/>
    </row>
    <row r="1125" spans="41:82" x14ac:dyDescent="0.55000000000000004">
      <c r="AO1125" s="2"/>
      <c r="AP1125" s="4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2"/>
      <c r="BB1125" s="4"/>
      <c r="BC1125" s="5"/>
      <c r="BD1125" s="5"/>
      <c r="BE1125" s="5"/>
      <c r="BF1125" s="5"/>
      <c r="BG1125" s="2"/>
      <c r="BS1125" s="2"/>
      <c r="BU1125" s="2"/>
      <c r="CD1125" s="5"/>
    </row>
    <row r="1126" spans="41:82" x14ac:dyDescent="0.55000000000000004">
      <c r="AO1126" s="2"/>
      <c r="AP1126" s="4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2"/>
      <c r="BB1126" s="4"/>
      <c r="BC1126" s="5"/>
      <c r="BD1126" s="5"/>
      <c r="BE1126" s="5"/>
      <c r="BF1126" s="5"/>
      <c r="BG1126" s="2"/>
      <c r="BS1126" s="2"/>
      <c r="BU1126" s="2"/>
      <c r="CD1126" s="5"/>
    </row>
    <row r="1127" spans="41:82" x14ac:dyDescent="0.55000000000000004">
      <c r="AO1127" s="2"/>
      <c r="AP1127" s="4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2"/>
      <c r="BB1127" s="4"/>
      <c r="BC1127" s="5"/>
      <c r="BD1127" s="5"/>
      <c r="BE1127" s="5"/>
      <c r="BF1127" s="5"/>
      <c r="BG1127" s="2"/>
      <c r="BS1127" s="2"/>
      <c r="BU1127" s="2"/>
      <c r="CD1127" s="5"/>
    </row>
    <row r="1128" spans="41:82" x14ac:dyDescent="0.55000000000000004">
      <c r="AO1128" s="2"/>
      <c r="AP1128" s="4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2"/>
      <c r="BB1128" s="4"/>
      <c r="BC1128" s="5"/>
      <c r="BD1128" s="5"/>
      <c r="BE1128" s="5"/>
      <c r="BF1128" s="5"/>
      <c r="BG1128" s="2"/>
      <c r="BS1128" s="2"/>
      <c r="BU1128" s="2"/>
      <c r="CD1128" s="5"/>
    </row>
    <row r="1129" spans="41:82" x14ac:dyDescent="0.55000000000000004">
      <c r="AO1129" s="2"/>
      <c r="AP1129" s="4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2"/>
      <c r="BB1129" s="4"/>
      <c r="BC1129" s="5"/>
      <c r="BD1129" s="5"/>
      <c r="BE1129" s="5"/>
      <c r="BF1129" s="5"/>
      <c r="BG1129" s="2"/>
      <c r="BS1129" s="2"/>
      <c r="BU1129" s="2"/>
      <c r="CD1129" s="5"/>
    </row>
    <row r="1130" spans="41:82" x14ac:dyDescent="0.55000000000000004">
      <c r="AO1130" s="2"/>
      <c r="AP1130" s="4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2"/>
      <c r="BB1130" s="4"/>
      <c r="BC1130" s="5"/>
      <c r="BD1130" s="5"/>
      <c r="BE1130" s="5"/>
      <c r="BF1130" s="5"/>
      <c r="BG1130" s="2"/>
      <c r="BS1130" s="2"/>
      <c r="BU1130" s="2"/>
      <c r="CD1130" s="5"/>
    </row>
    <row r="1131" spans="41:82" x14ac:dyDescent="0.55000000000000004">
      <c r="AO1131" s="2"/>
      <c r="AP1131" s="4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2"/>
      <c r="BB1131" s="4"/>
      <c r="BC1131" s="5"/>
      <c r="BD1131" s="5"/>
      <c r="BE1131" s="5"/>
      <c r="BF1131" s="5"/>
      <c r="BG1131" s="2"/>
      <c r="BS1131" s="2"/>
      <c r="BU1131" s="2"/>
      <c r="CD1131" s="5"/>
    </row>
    <row r="1132" spans="41:82" x14ac:dyDescent="0.55000000000000004">
      <c r="AO1132" s="2"/>
      <c r="AP1132" s="4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2"/>
      <c r="BB1132" s="4"/>
      <c r="BC1132" s="5"/>
      <c r="BD1132" s="5"/>
      <c r="BE1132" s="5"/>
      <c r="BF1132" s="5"/>
      <c r="BG1132" s="2"/>
      <c r="BS1132" s="2"/>
      <c r="BU1132" s="2"/>
      <c r="CD1132" s="5"/>
    </row>
    <row r="1133" spans="41:82" x14ac:dyDescent="0.55000000000000004">
      <c r="AO1133" s="2"/>
      <c r="AP1133" s="4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2"/>
      <c r="BB1133" s="4"/>
      <c r="BC1133" s="5"/>
      <c r="BD1133" s="5"/>
      <c r="BE1133" s="5"/>
      <c r="BF1133" s="5"/>
      <c r="BG1133" s="2"/>
      <c r="BS1133" s="2"/>
      <c r="BU1133" s="2"/>
      <c r="CD1133" s="5"/>
    </row>
    <row r="1134" spans="41:82" x14ac:dyDescent="0.55000000000000004">
      <c r="AO1134" s="2"/>
      <c r="AP1134" s="4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2"/>
      <c r="BB1134" s="4"/>
      <c r="BC1134" s="5"/>
      <c r="BD1134" s="5"/>
      <c r="BE1134" s="5"/>
      <c r="BF1134" s="5"/>
      <c r="BG1134" s="2"/>
      <c r="BS1134" s="2"/>
      <c r="BU1134" s="2"/>
      <c r="CD1134" s="5"/>
    </row>
    <row r="1135" spans="41:82" x14ac:dyDescent="0.55000000000000004">
      <c r="AO1135" s="2"/>
      <c r="AP1135" s="4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2"/>
      <c r="BB1135" s="4"/>
      <c r="BC1135" s="5"/>
      <c r="BD1135" s="5"/>
      <c r="BE1135" s="5"/>
      <c r="BF1135" s="5"/>
      <c r="BG1135" s="2"/>
      <c r="BS1135" s="2"/>
      <c r="BU1135" s="2"/>
      <c r="CD1135" s="5"/>
    </row>
    <row r="1136" spans="41:82" x14ac:dyDescent="0.55000000000000004">
      <c r="AO1136" s="2"/>
      <c r="AP1136" s="4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2"/>
      <c r="BB1136" s="4"/>
      <c r="BC1136" s="5"/>
      <c r="BD1136" s="5"/>
      <c r="BE1136" s="5"/>
      <c r="BF1136" s="5"/>
      <c r="BG1136" s="2"/>
      <c r="BS1136" s="2"/>
      <c r="BU1136" s="2"/>
      <c r="CD1136" s="5"/>
    </row>
    <row r="1137" spans="41:82" x14ac:dyDescent="0.55000000000000004">
      <c r="AO1137" s="2"/>
      <c r="AP1137" s="4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2"/>
      <c r="BB1137" s="4"/>
      <c r="BC1137" s="5"/>
      <c r="BD1137" s="5"/>
      <c r="BE1137" s="5"/>
      <c r="BF1137" s="5"/>
      <c r="BG1137" s="2"/>
      <c r="BS1137" s="2"/>
      <c r="BU1137" s="2"/>
      <c r="CD1137" s="5"/>
    </row>
    <row r="1138" spans="41:82" x14ac:dyDescent="0.55000000000000004">
      <c r="AO1138" s="2"/>
      <c r="AP1138" s="4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2"/>
      <c r="BB1138" s="4"/>
      <c r="BC1138" s="5"/>
      <c r="BD1138" s="5"/>
      <c r="BE1138" s="5"/>
      <c r="BF1138" s="5"/>
      <c r="BG1138" s="2"/>
      <c r="BS1138" s="2"/>
      <c r="BU1138" s="2"/>
      <c r="CD1138" s="5"/>
    </row>
    <row r="1139" spans="41:82" x14ac:dyDescent="0.55000000000000004">
      <c r="AO1139" s="2"/>
      <c r="AP1139" s="4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2"/>
      <c r="BB1139" s="4"/>
      <c r="BC1139" s="5"/>
      <c r="BD1139" s="5"/>
      <c r="BE1139" s="5"/>
      <c r="BF1139" s="5"/>
      <c r="BG1139" s="2"/>
      <c r="BS1139" s="2"/>
      <c r="BU1139" s="2"/>
      <c r="CD1139" s="5"/>
    </row>
    <row r="1140" spans="41:82" x14ac:dyDescent="0.55000000000000004">
      <c r="AO1140" s="2"/>
      <c r="AP1140" s="4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2"/>
      <c r="BB1140" s="4"/>
      <c r="BC1140" s="5"/>
      <c r="BD1140" s="5"/>
      <c r="BE1140" s="5"/>
      <c r="BF1140" s="5"/>
      <c r="BG1140" s="2"/>
      <c r="BS1140" s="2"/>
      <c r="BU1140" s="2"/>
      <c r="CD1140" s="5"/>
    </row>
    <row r="1141" spans="41:82" x14ac:dyDescent="0.55000000000000004">
      <c r="AO1141" s="2"/>
      <c r="AP1141" s="4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2"/>
      <c r="BB1141" s="4"/>
      <c r="BC1141" s="5"/>
      <c r="BD1141" s="5"/>
      <c r="BE1141" s="5"/>
      <c r="BF1141" s="5"/>
      <c r="BG1141" s="2"/>
      <c r="BS1141" s="2"/>
      <c r="BU1141" s="2"/>
      <c r="CD1141" s="5"/>
    </row>
    <row r="1142" spans="41:82" x14ac:dyDescent="0.55000000000000004">
      <c r="AO1142" s="2"/>
      <c r="AP1142" s="4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2"/>
      <c r="BB1142" s="4"/>
      <c r="BC1142" s="5"/>
      <c r="BD1142" s="5"/>
      <c r="BE1142" s="5"/>
      <c r="BF1142" s="5"/>
      <c r="BG1142" s="2"/>
      <c r="BS1142" s="2"/>
      <c r="BU1142" s="2"/>
      <c r="CD1142" s="5"/>
    </row>
    <row r="1143" spans="41:82" x14ac:dyDescent="0.55000000000000004">
      <c r="AO1143" s="2"/>
      <c r="AP1143" s="4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2"/>
      <c r="BB1143" s="4"/>
      <c r="BC1143" s="5"/>
      <c r="BD1143" s="5"/>
      <c r="BE1143" s="5"/>
      <c r="BF1143" s="5"/>
      <c r="BG1143" s="2"/>
      <c r="BS1143" s="2"/>
      <c r="BU1143" s="2"/>
      <c r="CD1143" s="5"/>
    </row>
    <row r="1144" spans="41:82" x14ac:dyDescent="0.55000000000000004">
      <c r="AO1144" s="2"/>
      <c r="AP1144" s="4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2"/>
      <c r="BB1144" s="4"/>
      <c r="BC1144" s="5"/>
      <c r="BD1144" s="5"/>
      <c r="BE1144" s="5"/>
      <c r="BF1144" s="5"/>
      <c r="BG1144" s="2"/>
      <c r="BS1144" s="2"/>
      <c r="BU1144" s="2"/>
      <c r="CD1144" s="5"/>
    </row>
    <row r="1145" spans="41:82" x14ac:dyDescent="0.55000000000000004">
      <c r="AO1145" s="2"/>
      <c r="AP1145" s="4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2"/>
      <c r="BB1145" s="4"/>
      <c r="BC1145" s="5"/>
      <c r="BD1145" s="5"/>
      <c r="BE1145" s="5"/>
      <c r="BF1145" s="5"/>
      <c r="BG1145" s="2"/>
      <c r="BS1145" s="2"/>
      <c r="BU1145" s="2"/>
      <c r="CD1145" s="5"/>
    </row>
    <row r="1146" spans="41:82" x14ac:dyDescent="0.55000000000000004">
      <c r="AO1146" s="2"/>
      <c r="AP1146" s="4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2"/>
      <c r="BB1146" s="4"/>
      <c r="BC1146" s="5"/>
      <c r="BD1146" s="5"/>
      <c r="BE1146" s="5"/>
      <c r="BF1146" s="5"/>
      <c r="BG1146" s="2"/>
      <c r="BS1146" s="2"/>
      <c r="BU1146" s="2"/>
      <c r="CD1146" s="5"/>
    </row>
    <row r="1147" spans="41:82" x14ac:dyDescent="0.55000000000000004">
      <c r="AO1147" s="2"/>
      <c r="AP1147" s="4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2"/>
      <c r="BB1147" s="4"/>
      <c r="BC1147" s="5"/>
      <c r="BD1147" s="5"/>
      <c r="BE1147" s="5"/>
      <c r="BF1147" s="5"/>
      <c r="BG1147" s="2"/>
      <c r="BS1147" s="2"/>
      <c r="BU1147" s="2"/>
      <c r="CD1147" s="5"/>
    </row>
    <row r="1148" spans="41:82" x14ac:dyDescent="0.55000000000000004">
      <c r="AO1148" s="2"/>
      <c r="AP1148" s="4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2"/>
      <c r="BB1148" s="4"/>
      <c r="BC1148" s="5"/>
      <c r="BD1148" s="5"/>
      <c r="BE1148" s="5"/>
      <c r="BF1148" s="5"/>
      <c r="BG1148" s="2"/>
      <c r="BS1148" s="2"/>
      <c r="BU1148" s="2"/>
      <c r="CD1148" s="5"/>
    </row>
    <row r="1149" spans="41:82" x14ac:dyDescent="0.55000000000000004">
      <c r="AO1149" s="2"/>
      <c r="AP1149" s="4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2"/>
      <c r="BB1149" s="4"/>
      <c r="BC1149" s="5"/>
      <c r="BD1149" s="5"/>
      <c r="BE1149" s="5"/>
      <c r="BF1149" s="5"/>
      <c r="BG1149" s="2"/>
      <c r="BS1149" s="2"/>
      <c r="BU1149" s="2"/>
      <c r="CD1149" s="5"/>
    </row>
    <row r="1150" spans="41:82" x14ac:dyDescent="0.55000000000000004">
      <c r="AO1150" s="2"/>
      <c r="AP1150" s="4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2"/>
      <c r="BB1150" s="4"/>
      <c r="BC1150" s="5"/>
      <c r="BD1150" s="5"/>
      <c r="BE1150" s="5"/>
      <c r="BF1150" s="5"/>
      <c r="BG1150" s="2"/>
      <c r="BS1150" s="2"/>
      <c r="BU1150" s="2"/>
      <c r="CD1150" s="5"/>
    </row>
    <row r="1151" spans="41:82" x14ac:dyDescent="0.55000000000000004">
      <c r="AO1151" s="2"/>
      <c r="AP1151" s="4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2"/>
      <c r="BB1151" s="4"/>
      <c r="BC1151" s="5"/>
      <c r="BD1151" s="5"/>
      <c r="BE1151" s="5"/>
      <c r="BF1151" s="5"/>
      <c r="BG1151" s="2"/>
      <c r="BS1151" s="2"/>
      <c r="BU1151" s="2"/>
      <c r="CD1151" s="5"/>
    </row>
    <row r="1152" spans="41:82" x14ac:dyDescent="0.55000000000000004">
      <c r="AO1152" s="2"/>
      <c r="AP1152" s="4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2"/>
      <c r="BB1152" s="4"/>
      <c r="BC1152" s="5"/>
      <c r="BD1152" s="5"/>
      <c r="BE1152" s="5"/>
      <c r="BF1152" s="5"/>
      <c r="BG1152" s="2"/>
      <c r="BS1152" s="2"/>
      <c r="BU1152" s="2"/>
      <c r="CD1152" s="5"/>
    </row>
    <row r="1153" spans="41:82" x14ac:dyDescent="0.55000000000000004">
      <c r="AO1153" s="2"/>
      <c r="AP1153" s="4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2"/>
      <c r="BB1153" s="4"/>
      <c r="BC1153" s="5"/>
      <c r="BD1153" s="5"/>
      <c r="BE1153" s="5"/>
      <c r="BF1153" s="5"/>
      <c r="BG1153" s="2"/>
      <c r="BS1153" s="2"/>
      <c r="BU1153" s="2"/>
      <c r="CD1153" s="5"/>
    </row>
    <row r="1154" spans="41:82" x14ac:dyDescent="0.55000000000000004">
      <c r="AO1154" s="2"/>
      <c r="AP1154" s="4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2"/>
      <c r="BB1154" s="4"/>
      <c r="BC1154" s="5"/>
      <c r="BD1154" s="5"/>
      <c r="BE1154" s="5"/>
      <c r="BF1154" s="5"/>
      <c r="BG1154" s="2"/>
      <c r="BS1154" s="2"/>
      <c r="BU1154" s="2"/>
      <c r="CD1154" s="5"/>
    </row>
    <row r="1155" spans="41:82" x14ac:dyDescent="0.55000000000000004">
      <c r="AO1155" s="2"/>
      <c r="AP1155" s="4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2"/>
      <c r="BB1155" s="4"/>
      <c r="BC1155" s="5"/>
      <c r="BD1155" s="5"/>
      <c r="BE1155" s="5"/>
      <c r="BF1155" s="5"/>
      <c r="BG1155" s="2"/>
      <c r="BS1155" s="2"/>
      <c r="BU1155" s="2"/>
      <c r="CD1155" s="5"/>
    </row>
    <row r="1156" spans="41:82" x14ac:dyDescent="0.55000000000000004">
      <c r="AO1156" s="2"/>
      <c r="AP1156" s="4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2"/>
      <c r="BB1156" s="4"/>
      <c r="BC1156" s="5"/>
      <c r="BD1156" s="5"/>
      <c r="BE1156" s="5"/>
      <c r="BF1156" s="5"/>
      <c r="BG1156" s="2"/>
      <c r="BS1156" s="2"/>
      <c r="BU1156" s="2"/>
      <c r="CD1156" s="5"/>
    </row>
    <row r="1157" spans="41:82" x14ac:dyDescent="0.55000000000000004">
      <c r="AO1157" s="2"/>
      <c r="AP1157" s="4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2"/>
      <c r="BB1157" s="4"/>
      <c r="BC1157" s="5"/>
      <c r="BD1157" s="5"/>
      <c r="BE1157" s="5"/>
      <c r="BF1157" s="5"/>
      <c r="BG1157" s="2"/>
      <c r="BS1157" s="2"/>
      <c r="BU1157" s="2"/>
      <c r="CD1157" s="5"/>
    </row>
    <row r="1158" spans="41:82" x14ac:dyDescent="0.55000000000000004">
      <c r="AO1158" s="2"/>
      <c r="AP1158" s="4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2"/>
      <c r="BB1158" s="4"/>
      <c r="BC1158" s="5"/>
      <c r="BD1158" s="5"/>
      <c r="BE1158" s="5"/>
      <c r="BF1158" s="5"/>
      <c r="BG1158" s="2"/>
      <c r="BS1158" s="2"/>
      <c r="BU1158" s="2"/>
      <c r="CD1158" s="5"/>
    </row>
    <row r="1159" spans="41:82" x14ac:dyDescent="0.55000000000000004">
      <c r="AO1159" s="2"/>
      <c r="AP1159" s="4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2"/>
      <c r="BB1159" s="4"/>
      <c r="BC1159" s="5"/>
      <c r="BD1159" s="5"/>
      <c r="BE1159" s="5"/>
      <c r="BF1159" s="5"/>
      <c r="BG1159" s="2"/>
      <c r="BS1159" s="2"/>
      <c r="BU1159" s="2"/>
      <c r="CD1159" s="5"/>
    </row>
    <row r="1160" spans="41:82" x14ac:dyDescent="0.55000000000000004">
      <c r="AO1160" s="2"/>
      <c r="AP1160" s="4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2"/>
      <c r="BB1160" s="4"/>
      <c r="BC1160" s="5"/>
      <c r="BD1160" s="5"/>
      <c r="BE1160" s="5"/>
      <c r="BF1160" s="5"/>
      <c r="BG1160" s="2"/>
      <c r="BS1160" s="2"/>
      <c r="BU1160" s="2"/>
      <c r="CD1160" s="5"/>
    </row>
    <row r="1161" spans="41:82" x14ac:dyDescent="0.55000000000000004">
      <c r="AO1161" s="2"/>
      <c r="AP1161" s="4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2"/>
      <c r="BB1161" s="4"/>
      <c r="BC1161" s="5"/>
      <c r="BD1161" s="5"/>
      <c r="BE1161" s="5"/>
      <c r="BF1161" s="5"/>
      <c r="BG1161" s="2"/>
      <c r="BS1161" s="2"/>
      <c r="BU1161" s="2"/>
      <c r="CD1161" s="5"/>
    </row>
    <row r="1162" spans="41:82" x14ac:dyDescent="0.55000000000000004">
      <c r="AO1162" s="2"/>
      <c r="AP1162" s="4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2"/>
      <c r="BB1162" s="4"/>
      <c r="BC1162" s="5"/>
      <c r="BD1162" s="5"/>
      <c r="BE1162" s="5"/>
      <c r="BF1162" s="5"/>
      <c r="BG1162" s="2"/>
      <c r="BS1162" s="2"/>
      <c r="BU1162" s="2"/>
      <c r="CD1162" s="5"/>
    </row>
    <row r="1163" spans="41:82" x14ac:dyDescent="0.55000000000000004">
      <c r="AO1163" s="2"/>
      <c r="AP1163" s="4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2"/>
      <c r="BB1163" s="4"/>
      <c r="BC1163" s="5"/>
      <c r="BD1163" s="5"/>
      <c r="BE1163" s="5"/>
      <c r="BF1163" s="5"/>
      <c r="BG1163" s="2"/>
      <c r="BS1163" s="2"/>
      <c r="BU1163" s="2"/>
      <c r="CD1163" s="5"/>
    </row>
    <row r="1164" spans="41:82" x14ac:dyDescent="0.55000000000000004">
      <c r="AO1164" s="2"/>
      <c r="AP1164" s="4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2"/>
      <c r="BB1164" s="4"/>
      <c r="BC1164" s="5"/>
      <c r="BD1164" s="5"/>
      <c r="BE1164" s="5"/>
      <c r="BF1164" s="5"/>
      <c r="BG1164" s="2"/>
      <c r="BS1164" s="2"/>
      <c r="BU1164" s="2"/>
      <c r="CD1164" s="5"/>
    </row>
    <row r="1165" spans="41:82" x14ac:dyDescent="0.55000000000000004">
      <c r="AO1165" s="2"/>
      <c r="AP1165" s="4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2"/>
      <c r="BB1165" s="4"/>
      <c r="BC1165" s="5"/>
      <c r="BD1165" s="5"/>
      <c r="BE1165" s="5"/>
      <c r="BF1165" s="5"/>
      <c r="BG1165" s="2"/>
      <c r="BS1165" s="2"/>
      <c r="BU1165" s="2"/>
      <c r="CD1165" s="5"/>
    </row>
    <row r="1166" spans="41:82" x14ac:dyDescent="0.55000000000000004">
      <c r="AO1166" s="2"/>
      <c r="AP1166" s="4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2"/>
      <c r="BB1166" s="4"/>
      <c r="BC1166" s="5"/>
      <c r="BD1166" s="5"/>
      <c r="BE1166" s="5"/>
      <c r="BF1166" s="5"/>
      <c r="BG1166" s="2"/>
      <c r="BS1166" s="2"/>
      <c r="BU1166" s="2"/>
      <c r="CD1166" s="5"/>
    </row>
    <row r="1167" spans="41:82" x14ac:dyDescent="0.55000000000000004">
      <c r="AO1167" s="2"/>
      <c r="AP1167" s="4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2"/>
      <c r="BB1167" s="4"/>
      <c r="BC1167" s="5"/>
      <c r="BD1167" s="5"/>
      <c r="BE1167" s="5"/>
      <c r="BF1167" s="5"/>
      <c r="BG1167" s="2"/>
      <c r="BS1167" s="2"/>
      <c r="BU1167" s="2"/>
      <c r="CD1167" s="5"/>
    </row>
    <row r="1168" spans="41:82" x14ac:dyDescent="0.55000000000000004">
      <c r="AO1168" s="2"/>
      <c r="AP1168" s="4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2"/>
      <c r="BB1168" s="4"/>
      <c r="BC1168" s="5"/>
      <c r="BD1168" s="5"/>
      <c r="BE1168" s="5"/>
      <c r="BF1168" s="5"/>
      <c r="BG1168" s="2"/>
      <c r="BS1168" s="2"/>
      <c r="BU1168" s="2"/>
      <c r="CD1168" s="5"/>
    </row>
    <row r="1169" spans="41:82" x14ac:dyDescent="0.55000000000000004">
      <c r="AO1169" s="2"/>
      <c r="AP1169" s="4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2"/>
      <c r="BB1169" s="4"/>
      <c r="BC1169" s="5"/>
      <c r="BD1169" s="5"/>
      <c r="BE1169" s="5"/>
      <c r="BF1169" s="5"/>
      <c r="BG1169" s="2"/>
      <c r="BS1169" s="2"/>
      <c r="BU1169" s="2"/>
      <c r="CD1169" s="5"/>
    </row>
    <row r="1170" spans="41:82" x14ac:dyDescent="0.55000000000000004">
      <c r="AO1170" s="2"/>
      <c r="AP1170" s="4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2"/>
      <c r="BB1170" s="4"/>
      <c r="BC1170" s="5"/>
      <c r="BD1170" s="5"/>
      <c r="BE1170" s="5"/>
      <c r="BF1170" s="5"/>
      <c r="BG1170" s="2"/>
      <c r="BS1170" s="2"/>
      <c r="BU1170" s="2"/>
      <c r="CD1170" s="5"/>
    </row>
    <row r="1171" spans="41:82" x14ac:dyDescent="0.55000000000000004">
      <c r="AO1171" s="2"/>
      <c r="AP1171" s="4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2"/>
      <c r="BB1171" s="4"/>
      <c r="BC1171" s="5"/>
      <c r="BD1171" s="5"/>
      <c r="BE1171" s="5"/>
      <c r="BF1171" s="5"/>
      <c r="BG1171" s="2"/>
      <c r="BS1171" s="2"/>
      <c r="BU1171" s="2"/>
      <c r="CD1171" s="5"/>
    </row>
    <row r="1172" spans="41:82" x14ac:dyDescent="0.55000000000000004">
      <c r="AO1172" s="2"/>
      <c r="AP1172" s="4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2"/>
      <c r="BB1172" s="4"/>
      <c r="BC1172" s="5"/>
      <c r="BD1172" s="5"/>
      <c r="BE1172" s="5"/>
      <c r="BF1172" s="5"/>
      <c r="BG1172" s="2"/>
      <c r="BS1172" s="2"/>
      <c r="BU1172" s="2"/>
      <c r="CD1172" s="5"/>
    </row>
    <row r="1173" spans="41:82" x14ac:dyDescent="0.55000000000000004">
      <c r="AO1173" s="2"/>
      <c r="AP1173" s="4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2"/>
      <c r="BB1173" s="4"/>
      <c r="BC1173" s="5"/>
      <c r="BD1173" s="5"/>
      <c r="BE1173" s="5"/>
      <c r="BF1173" s="5"/>
      <c r="BG1173" s="2"/>
      <c r="BS1173" s="2"/>
      <c r="BU1173" s="2"/>
      <c r="CD1173" s="5"/>
    </row>
    <row r="1174" spans="41:82" x14ac:dyDescent="0.55000000000000004">
      <c r="AO1174" s="2"/>
      <c r="AP1174" s="4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2"/>
      <c r="BB1174" s="4"/>
      <c r="BC1174" s="5"/>
      <c r="BD1174" s="5"/>
      <c r="BE1174" s="5"/>
      <c r="BF1174" s="5"/>
      <c r="BG1174" s="2"/>
      <c r="BS1174" s="2"/>
      <c r="BU1174" s="2"/>
      <c r="CD1174" s="5"/>
    </row>
    <row r="1175" spans="41:82" x14ac:dyDescent="0.55000000000000004">
      <c r="AO1175" s="2"/>
      <c r="AP1175" s="4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2"/>
      <c r="BB1175" s="4"/>
      <c r="BC1175" s="5"/>
      <c r="BD1175" s="5"/>
      <c r="BE1175" s="5"/>
      <c r="BF1175" s="5"/>
      <c r="BG1175" s="2"/>
      <c r="BS1175" s="2"/>
      <c r="BU1175" s="2"/>
      <c r="CD1175" s="5"/>
    </row>
    <row r="1176" spans="41:82" x14ac:dyDescent="0.55000000000000004">
      <c r="AO1176" s="2"/>
      <c r="AP1176" s="4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2"/>
      <c r="BB1176" s="4"/>
      <c r="BC1176" s="5"/>
      <c r="BD1176" s="5"/>
      <c r="BE1176" s="5"/>
      <c r="BF1176" s="5"/>
      <c r="BG1176" s="2"/>
      <c r="BS1176" s="2"/>
      <c r="BU1176" s="2"/>
      <c r="CD1176" s="5"/>
    </row>
    <row r="1177" spans="41:82" x14ac:dyDescent="0.55000000000000004">
      <c r="AO1177" s="2"/>
      <c r="AP1177" s="4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2"/>
      <c r="BB1177" s="4"/>
      <c r="BC1177" s="5"/>
      <c r="BD1177" s="5"/>
      <c r="BE1177" s="5"/>
      <c r="BF1177" s="5"/>
      <c r="BG1177" s="2"/>
      <c r="BS1177" s="2"/>
      <c r="BU1177" s="2"/>
      <c r="CD1177" s="5"/>
    </row>
    <row r="1178" spans="41:82" x14ac:dyDescent="0.55000000000000004">
      <c r="AO1178" s="2"/>
      <c r="AP1178" s="4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2"/>
      <c r="BB1178" s="4"/>
      <c r="BC1178" s="5"/>
      <c r="BD1178" s="5"/>
      <c r="BE1178" s="5"/>
      <c r="BF1178" s="5"/>
      <c r="BG1178" s="2"/>
      <c r="BS1178" s="2"/>
      <c r="BU1178" s="2"/>
      <c r="CD1178" s="5"/>
    </row>
    <row r="1179" spans="41:82" x14ac:dyDescent="0.55000000000000004">
      <c r="AO1179" s="2"/>
      <c r="AP1179" s="4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2"/>
      <c r="BB1179" s="4"/>
      <c r="BC1179" s="5"/>
      <c r="BD1179" s="5"/>
      <c r="BE1179" s="5"/>
      <c r="BF1179" s="5"/>
      <c r="BG1179" s="2"/>
      <c r="BS1179" s="2"/>
      <c r="BU1179" s="2"/>
      <c r="CD1179" s="5"/>
    </row>
    <row r="1180" spans="41:82" x14ac:dyDescent="0.55000000000000004">
      <c r="AO1180" s="2"/>
      <c r="AP1180" s="4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2"/>
      <c r="BB1180" s="4"/>
      <c r="BC1180" s="5"/>
      <c r="BD1180" s="5"/>
      <c r="BE1180" s="5"/>
      <c r="BF1180" s="5"/>
      <c r="BG1180" s="2"/>
      <c r="BS1180" s="2"/>
      <c r="BU1180" s="2"/>
      <c r="CD1180" s="5"/>
    </row>
    <row r="1181" spans="41:82" x14ac:dyDescent="0.55000000000000004">
      <c r="AO1181" s="2"/>
      <c r="AP1181" s="4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2"/>
      <c r="BB1181" s="4"/>
      <c r="BC1181" s="5"/>
      <c r="BD1181" s="5"/>
      <c r="BE1181" s="5"/>
      <c r="BF1181" s="5"/>
      <c r="BG1181" s="2"/>
      <c r="BS1181" s="2"/>
      <c r="BU1181" s="2"/>
      <c r="CD1181" s="5"/>
    </row>
    <row r="1182" spans="41:82" x14ac:dyDescent="0.55000000000000004">
      <c r="AO1182" s="2"/>
      <c r="AP1182" s="4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2"/>
      <c r="BB1182" s="4"/>
      <c r="BC1182" s="5"/>
      <c r="BD1182" s="5"/>
      <c r="BE1182" s="5"/>
      <c r="BF1182" s="5"/>
      <c r="BG1182" s="2"/>
      <c r="BS1182" s="2"/>
      <c r="BU1182" s="2"/>
      <c r="CD1182" s="5"/>
    </row>
    <row r="1183" spans="41:82" x14ac:dyDescent="0.55000000000000004">
      <c r="AO1183" s="2"/>
      <c r="AP1183" s="4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2"/>
      <c r="BB1183" s="4"/>
      <c r="BC1183" s="5"/>
      <c r="BD1183" s="5"/>
      <c r="BE1183" s="5"/>
      <c r="BF1183" s="5"/>
      <c r="BG1183" s="2"/>
      <c r="BS1183" s="2"/>
      <c r="BU1183" s="2"/>
      <c r="CD1183" s="5"/>
    </row>
    <row r="1184" spans="41:82" x14ac:dyDescent="0.55000000000000004">
      <c r="AO1184" s="2"/>
      <c r="AP1184" s="4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2"/>
      <c r="BB1184" s="4"/>
      <c r="BC1184" s="5"/>
      <c r="BD1184" s="5"/>
      <c r="BE1184" s="5"/>
      <c r="BF1184" s="5"/>
      <c r="BG1184" s="2"/>
      <c r="BS1184" s="2"/>
      <c r="BU1184" s="2"/>
      <c r="CD1184" s="5"/>
    </row>
    <row r="1185" spans="41:82" x14ac:dyDescent="0.55000000000000004">
      <c r="AO1185" s="2"/>
      <c r="AP1185" s="4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2"/>
      <c r="BB1185" s="4"/>
      <c r="BC1185" s="5"/>
      <c r="BD1185" s="5"/>
      <c r="BE1185" s="5"/>
      <c r="BF1185" s="5"/>
      <c r="BG1185" s="2"/>
      <c r="BS1185" s="2"/>
      <c r="BU1185" s="2"/>
      <c r="CD1185" s="5"/>
    </row>
    <row r="1186" spans="41:82" x14ac:dyDescent="0.55000000000000004">
      <c r="AO1186" s="2"/>
      <c r="AP1186" s="4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2"/>
      <c r="BB1186" s="4"/>
      <c r="BC1186" s="5"/>
      <c r="BD1186" s="5"/>
      <c r="BE1186" s="5"/>
      <c r="BF1186" s="5"/>
      <c r="BG1186" s="2"/>
      <c r="BS1186" s="2"/>
      <c r="BU1186" s="2"/>
      <c r="CD1186" s="5"/>
    </row>
    <row r="1187" spans="41:82" x14ac:dyDescent="0.55000000000000004">
      <c r="AO1187" s="2"/>
      <c r="AP1187" s="4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2"/>
      <c r="BB1187" s="4"/>
      <c r="BC1187" s="5"/>
      <c r="BD1187" s="5"/>
      <c r="BE1187" s="5"/>
      <c r="BF1187" s="5"/>
      <c r="BG1187" s="2"/>
      <c r="BS1187" s="2"/>
      <c r="BU1187" s="2"/>
      <c r="CD1187" s="5"/>
    </row>
    <row r="1188" spans="41:82" x14ac:dyDescent="0.55000000000000004">
      <c r="AO1188" s="2"/>
      <c r="AP1188" s="4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2"/>
      <c r="BB1188" s="4"/>
      <c r="BC1188" s="5"/>
      <c r="BD1188" s="5"/>
      <c r="BE1188" s="5"/>
      <c r="BF1188" s="5"/>
      <c r="BG1188" s="2"/>
      <c r="BS1188" s="2"/>
      <c r="BU1188" s="2"/>
      <c r="CD1188" s="5"/>
    </row>
    <row r="1189" spans="41:82" x14ac:dyDescent="0.55000000000000004">
      <c r="AO1189" s="2"/>
      <c r="AP1189" s="4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2"/>
      <c r="BB1189" s="4"/>
      <c r="BC1189" s="5"/>
      <c r="BD1189" s="5"/>
      <c r="BE1189" s="5"/>
      <c r="BF1189" s="5"/>
      <c r="BG1189" s="2"/>
      <c r="BS1189" s="2"/>
      <c r="BU1189" s="2"/>
      <c r="CD1189" s="5"/>
    </row>
    <row r="1190" spans="41:82" x14ac:dyDescent="0.55000000000000004">
      <c r="AO1190" s="2"/>
      <c r="AP1190" s="4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2"/>
      <c r="BB1190" s="4"/>
      <c r="BC1190" s="5"/>
      <c r="BD1190" s="5"/>
      <c r="BE1190" s="5"/>
      <c r="BF1190" s="5"/>
      <c r="BG1190" s="2"/>
      <c r="BS1190" s="2"/>
      <c r="BU1190" s="2"/>
      <c r="CD1190" s="5"/>
    </row>
    <row r="1191" spans="41:82" x14ac:dyDescent="0.55000000000000004">
      <c r="AO1191" s="2"/>
      <c r="AP1191" s="4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2"/>
      <c r="BB1191" s="4"/>
      <c r="BC1191" s="5"/>
      <c r="BD1191" s="5"/>
      <c r="BE1191" s="5"/>
      <c r="BF1191" s="5"/>
      <c r="BG1191" s="2"/>
      <c r="BS1191" s="2"/>
      <c r="BU1191" s="2"/>
      <c r="CD1191" s="5"/>
    </row>
    <row r="1192" spans="41:82" x14ac:dyDescent="0.55000000000000004">
      <c r="AO1192" s="2"/>
      <c r="AP1192" s="4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2"/>
      <c r="BB1192" s="4"/>
      <c r="BC1192" s="5"/>
      <c r="BD1192" s="5"/>
      <c r="BE1192" s="5"/>
      <c r="BF1192" s="5"/>
      <c r="BG1192" s="2"/>
      <c r="BS1192" s="2"/>
      <c r="BU1192" s="2"/>
      <c r="CD1192" s="5"/>
    </row>
    <row r="1193" spans="41:82" x14ac:dyDescent="0.55000000000000004">
      <c r="AO1193" s="2"/>
      <c r="AP1193" s="4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2"/>
      <c r="BB1193" s="4"/>
      <c r="BC1193" s="5"/>
      <c r="BD1193" s="5"/>
      <c r="BE1193" s="5"/>
      <c r="BF1193" s="5"/>
      <c r="BG1193" s="2"/>
      <c r="BS1193" s="2"/>
      <c r="BU1193" s="2"/>
      <c r="CD1193" s="5"/>
    </row>
    <row r="1194" spans="41:82" x14ac:dyDescent="0.55000000000000004">
      <c r="AO1194" s="2"/>
      <c r="AP1194" s="4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2"/>
      <c r="BB1194" s="4"/>
      <c r="BC1194" s="5"/>
      <c r="BD1194" s="5"/>
      <c r="BE1194" s="5"/>
      <c r="BF1194" s="5"/>
      <c r="BG1194" s="2"/>
      <c r="BS1194" s="2"/>
      <c r="BU1194" s="2"/>
      <c r="CD1194" s="5"/>
    </row>
    <row r="1195" spans="41:82" x14ac:dyDescent="0.55000000000000004">
      <c r="AO1195" s="2"/>
      <c r="AP1195" s="4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2"/>
      <c r="BB1195" s="4"/>
      <c r="BC1195" s="5"/>
      <c r="BD1195" s="5"/>
      <c r="BE1195" s="5"/>
      <c r="BF1195" s="5"/>
      <c r="BG1195" s="2"/>
      <c r="BS1195" s="2"/>
      <c r="BU1195" s="2"/>
      <c r="CD1195" s="5"/>
    </row>
    <row r="1196" spans="41:82" x14ac:dyDescent="0.55000000000000004">
      <c r="AO1196" s="2"/>
      <c r="AP1196" s="4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2"/>
      <c r="BB1196" s="4"/>
      <c r="BC1196" s="5"/>
      <c r="BD1196" s="5"/>
      <c r="BE1196" s="5"/>
      <c r="BF1196" s="5"/>
      <c r="BG1196" s="2"/>
      <c r="BS1196" s="2"/>
      <c r="BU1196" s="2"/>
      <c r="CD1196" s="5"/>
    </row>
    <row r="1197" spans="41:82" x14ac:dyDescent="0.55000000000000004">
      <c r="AO1197" s="2"/>
      <c r="AP1197" s="4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2"/>
      <c r="BB1197" s="4"/>
      <c r="BC1197" s="5"/>
      <c r="BD1197" s="5"/>
      <c r="BE1197" s="5"/>
      <c r="BF1197" s="5"/>
      <c r="BG1197" s="2"/>
      <c r="BS1197" s="2"/>
      <c r="BU1197" s="2"/>
      <c r="CD1197" s="5"/>
    </row>
    <row r="1198" spans="41:82" x14ac:dyDescent="0.55000000000000004">
      <c r="AO1198" s="2"/>
      <c r="AP1198" s="4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2"/>
      <c r="BB1198" s="4"/>
      <c r="BC1198" s="5"/>
      <c r="BD1198" s="5"/>
      <c r="BE1198" s="5"/>
      <c r="BF1198" s="5"/>
      <c r="BG1198" s="2"/>
      <c r="BS1198" s="2"/>
      <c r="BU1198" s="2"/>
      <c r="CD1198" s="5"/>
    </row>
    <row r="1199" spans="41:82" x14ac:dyDescent="0.55000000000000004">
      <c r="AO1199" s="2"/>
      <c r="AP1199" s="4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2"/>
      <c r="BB1199" s="4"/>
      <c r="BC1199" s="5"/>
      <c r="BD1199" s="5"/>
      <c r="BE1199" s="5"/>
      <c r="BF1199" s="5"/>
      <c r="BG1199" s="2"/>
      <c r="BS1199" s="2"/>
      <c r="BU1199" s="2"/>
      <c r="CD1199" s="5"/>
    </row>
    <row r="1200" spans="41:82" x14ac:dyDescent="0.55000000000000004">
      <c r="AO1200" s="2"/>
      <c r="AP1200" s="4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2"/>
      <c r="BB1200" s="4"/>
      <c r="BC1200" s="5"/>
      <c r="BD1200" s="5"/>
      <c r="BE1200" s="5"/>
      <c r="BF1200" s="5"/>
      <c r="BG1200" s="2"/>
      <c r="BS1200" s="2"/>
      <c r="BU1200" s="2"/>
      <c r="CD1200" s="5"/>
    </row>
    <row r="1201" spans="41:82" x14ac:dyDescent="0.55000000000000004">
      <c r="AO1201" s="2"/>
      <c r="AP1201" s="4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2"/>
      <c r="BB1201" s="4"/>
      <c r="BC1201" s="5"/>
      <c r="BD1201" s="5"/>
      <c r="BE1201" s="5"/>
      <c r="BF1201" s="5"/>
      <c r="BG1201" s="2"/>
      <c r="BS1201" s="2"/>
      <c r="BU1201" s="2"/>
      <c r="CD1201" s="5"/>
    </row>
    <row r="1202" spans="41:82" x14ac:dyDescent="0.55000000000000004">
      <c r="AO1202" s="2"/>
      <c r="AP1202" s="4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2"/>
      <c r="BB1202" s="4"/>
      <c r="BC1202" s="5"/>
      <c r="BD1202" s="5"/>
      <c r="BE1202" s="5"/>
      <c r="BF1202" s="5"/>
      <c r="BG1202" s="2"/>
      <c r="BS1202" s="2"/>
      <c r="BU1202" s="2"/>
      <c r="CD1202" s="5"/>
    </row>
    <row r="1203" spans="41:82" x14ac:dyDescent="0.55000000000000004">
      <c r="AO1203" s="2"/>
      <c r="AP1203" s="4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2"/>
      <c r="BB1203" s="4"/>
      <c r="BC1203" s="5"/>
      <c r="BD1203" s="5"/>
      <c r="BE1203" s="5"/>
      <c r="BF1203" s="5"/>
      <c r="BG1203" s="2"/>
      <c r="BS1203" s="2"/>
      <c r="BU1203" s="2"/>
      <c r="CD1203" s="5"/>
    </row>
    <row r="1204" spans="41:82" x14ac:dyDescent="0.55000000000000004">
      <c r="AO1204" s="2"/>
      <c r="AP1204" s="4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2"/>
      <c r="BB1204" s="4"/>
      <c r="BC1204" s="5"/>
      <c r="BD1204" s="5"/>
      <c r="BE1204" s="5"/>
      <c r="BF1204" s="5"/>
      <c r="BG1204" s="2"/>
      <c r="BS1204" s="2"/>
      <c r="BU1204" s="2"/>
      <c r="CD1204" s="5"/>
    </row>
    <row r="1205" spans="41:82" x14ac:dyDescent="0.55000000000000004">
      <c r="AO1205" s="2"/>
      <c r="AP1205" s="4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2"/>
      <c r="BB1205" s="4"/>
      <c r="BC1205" s="5"/>
      <c r="BD1205" s="5"/>
      <c r="BE1205" s="5"/>
      <c r="BF1205" s="5"/>
      <c r="BG1205" s="2"/>
      <c r="BS1205" s="2"/>
      <c r="BU1205" s="2"/>
      <c r="CD1205" s="5"/>
    </row>
    <row r="1206" spans="41:82" x14ac:dyDescent="0.55000000000000004">
      <c r="AO1206" s="2"/>
      <c r="AP1206" s="4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2"/>
      <c r="BB1206" s="4"/>
      <c r="BC1206" s="5"/>
      <c r="BD1206" s="5"/>
      <c r="BE1206" s="5"/>
      <c r="BF1206" s="5"/>
      <c r="BG1206" s="2"/>
      <c r="BS1206" s="2"/>
      <c r="BU1206" s="2"/>
      <c r="CD1206" s="5"/>
    </row>
    <row r="1207" spans="41:82" x14ac:dyDescent="0.55000000000000004">
      <c r="AO1207" s="2"/>
      <c r="AP1207" s="4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2"/>
      <c r="BB1207" s="4"/>
      <c r="BC1207" s="5"/>
      <c r="BD1207" s="5"/>
      <c r="BE1207" s="5"/>
      <c r="BF1207" s="5"/>
      <c r="BG1207" s="2"/>
      <c r="BS1207" s="2"/>
      <c r="BU1207" s="2"/>
      <c r="CD1207" s="5"/>
    </row>
    <row r="1208" spans="41:82" x14ac:dyDescent="0.55000000000000004">
      <c r="AO1208" s="2"/>
      <c r="AP1208" s="4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2"/>
      <c r="BB1208" s="4"/>
      <c r="BC1208" s="5"/>
      <c r="BD1208" s="5"/>
      <c r="BE1208" s="5"/>
      <c r="BF1208" s="5"/>
      <c r="BG1208" s="2"/>
      <c r="BS1208" s="2"/>
      <c r="BU1208" s="2"/>
      <c r="CD1208" s="5"/>
    </row>
    <row r="1209" spans="41:82" x14ac:dyDescent="0.55000000000000004">
      <c r="AO1209" s="2"/>
      <c r="AP1209" s="4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2"/>
      <c r="BB1209" s="4"/>
      <c r="BC1209" s="5"/>
      <c r="BD1209" s="5"/>
      <c r="BE1209" s="5"/>
      <c r="BF1209" s="5"/>
      <c r="BG1209" s="2"/>
      <c r="BS1209" s="2"/>
      <c r="BU1209" s="2"/>
      <c r="CD1209" s="5"/>
    </row>
    <row r="1210" spans="41:82" x14ac:dyDescent="0.55000000000000004">
      <c r="AO1210" s="2"/>
      <c r="AP1210" s="4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2"/>
      <c r="BB1210" s="4"/>
      <c r="BC1210" s="5"/>
      <c r="BD1210" s="5"/>
      <c r="BE1210" s="5"/>
      <c r="BF1210" s="5"/>
      <c r="BG1210" s="2"/>
      <c r="BS1210" s="2"/>
      <c r="BU1210" s="2"/>
      <c r="CD1210" s="5"/>
    </row>
    <row r="1211" spans="41:82" x14ac:dyDescent="0.55000000000000004">
      <c r="AO1211" s="2"/>
      <c r="AP1211" s="4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2"/>
      <c r="BB1211" s="4"/>
      <c r="BC1211" s="5"/>
      <c r="BD1211" s="5"/>
      <c r="BE1211" s="5"/>
      <c r="BF1211" s="5"/>
      <c r="BG1211" s="2"/>
      <c r="BS1211" s="2"/>
      <c r="BU1211" s="2"/>
      <c r="CD1211" s="5"/>
    </row>
    <row r="1212" spans="41:82" x14ac:dyDescent="0.55000000000000004">
      <c r="AO1212" s="2"/>
      <c r="AP1212" s="4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2"/>
      <c r="BB1212" s="4"/>
      <c r="BC1212" s="5"/>
      <c r="BD1212" s="5"/>
      <c r="BE1212" s="5"/>
      <c r="BF1212" s="5"/>
      <c r="BG1212" s="2"/>
      <c r="BS1212" s="2"/>
      <c r="BU1212" s="2"/>
      <c r="CD1212" s="5"/>
    </row>
    <row r="1213" spans="41:82" x14ac:dyDescent="0.55000000000000004">
      <c r="AO1213" s="2"/>
      <c r="AP1213" s="4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2"/>
      <c r="BB1213" s="4"/>
      <c r="BC1213" s="5"/>
      <c r="BD1213" s="5"/>
      <c r="BE1213" s="5"/>
      <c r="BF1213" s="5"/>
      <c r="BG1213" s="2"/>
      <c r="BS1213" s="2"/>
      <c r="BU1213" s="2"/>
      <c r="CD1213" s="5"/>
    </row>
    <row r="1214" spans="41:82" x14ac:dyDescent="0.55000000000000004">
      <c r="AO1214" s="2"/>
      <c r="AP1214" s="4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2"/>
      <c r="BB1214" s="4"/>
      <c r="BC1214" s="5"/>
      <c r="BD1214" s="5"/>
      <c r="BE1214" s="5"/>
      <c r="BF1214" s="5"/>
      <c r="BG1214" s="2"/>
      <c r="BS1214" s="2"/>
      <c r="BU1214" s="2"/>
      <c r="CD1214" s="5"/>
    </row>
    <row r="1215" spans="41:82" x14ac:dyDescent="0.55000000000000004">
      <c r="AO1215" s="2"/>
      <c r="AP1215" s="4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2"/>
      <c r="BB1215" s="4"/>
      <c r="BC1215" s="5"/>
      <c r="BD1215" s="5"/>
      <c r="BE1215" s="5"/>
      <c r="BF1215" s="5"/>
      <c r="BG1215" s="2"/>
      <c r="BS1215" s="2"/>
      <c r="BU1215" s="2"/>
      <c r="CD1215" s="5"/>
    </row>
    <row r="1216" spans="41:82" x14ac:dyDescent="0.55000000000000004">
      <c r="AO1216" s="2"/>
      <c r="AP1216" s="4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2"/>
      <c r="BB1216" s="4"/>
      <c r="BC1216" s="5"/>
      <c r="BD1216" s="5"/>
      <c r="BE1216" s="5"/>
      <c r="BF1216" s="5"/>
      <c r="BG1216" s="2"/>
      <c r="BS1216" s="2"/>
      <c r="BU1216" s="2"/>
      <c r="CD1216" s="5"/>
    </row>
    <row r="1217" spans="41:82" x14ac:dyDescent="0.55000000000000004">
      <c r="AO1217" s="2"/>
      <c r="AP1217" s="4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2"/>
      <c r="BB1217" s="4"/>
      <c r="BC1217" s="5"/>
      <c r="BD1217" s="5"/>
      <c r="BE1217" s="5"/>
      <c r="BF1217" s="5"/>
      <c r="BG1217" s="2"/>
      <c r="BS1217" s="2"/>
      <c r="BU1217" s="2"/>
      <c r="CD1217" s="5"/>
    </row>
    <row r="1218" spans="41:82" x14ac:dyDescent="0.55000000000000004">
      <c r="AO1218" s="2"/>
      <c r="AP1218" s="4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2"/>
      <c r="BB1218" s="4"/>
      <c r="BC1218" s="5"/>
      <c r="BD1218" s="5"/>
      <c r="BE1218" s="5"/>
      <c r="BF1218" s="5"/>
      <c r="BG1218" s="2"/>
      <c r="BS1218" s="2"/>
      <c r="BU1218" s="2"/>
      <c r="CD1218" s="5"/>
    </row>
    <row r="1219" spans="41:82" x14ac:dyDescent="0.55000000000000004">
      <c r="AO1219" s="2"/>
      <c r="AP1219" s="4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2"/>
      <c r="BB1219" s="4"/>
      <c r="BC1219" s="5"/>
      <c r="BD1219" s="5"/>
      <c r="BE1219" s="5"/>
      <c r="BF1219" s="5"/>
      <c r="BG1219" s="2"/>
      <c r="BS1219" s="2"/>
      <c r="BU1219" s="2"/>
      <c r="CD1219" s="5"/>
    </row>
    <row r="1220" spans="41:82" x14ac:dyDescent="0.55000000000000004">
      <c r="AO1220" s="2"/>
      <c r="AP1220" s="4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2"/>
      <c r="BB1220" s="4"/>
      <c r="BC1220" s="5"/>
      <c r="BD1220" s="5"/>
      <c r="BE1220" s="5"/>
      <c r="BF1220" s="5"/>
      <c r="BG1220" s="2"/>
      <c r="BS1220" s="2"/>
      <c r="BU1220" s="2"/>
      <c r="CD1220" s="5"/>
    </row>
    <row r="1221" spans="41:82" x14ac:dyDescent="0.55000000000000004">
      <c r="AO1221" s="2"/>
      <c r="AP1221" s="4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2"/>
      <c r="BB1221" s="4"/>
      <c r="BC1221" s="5"/>
      <c r="BD1221" s="5"/>
      <c r="BE1221" s="5"/>
      <c r="BF1221" s="5"/>
      <c r="BG1221" s="2"/>
      <c r="BS1221" s="2"/>
      <c r="BU1221" s="2"/>
      <c r="CD1221" s="5"/>
    </row>
    <row r="1222" spans="41:82" x14ac:dyDescent="0.55000000000000004">
      <c r="AO1222" s="2"/>
      <c r="AP1222" s="4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2"/>
      <c r="BB1222" s="4"/>
      <c r="BC1222" s="5"/>
      <c r="BD1222" s="5"/>
      <c r="BE1222" s="5"/>
      <c r="BF1222" s="5"/>
      <c r="BG1222" s="2"/>
      <c r="BS1222" s="2"/>
      <c r="BU1222" s="2"/>
      <c r="CD1222" s="5"/>
    </row>
    <row r="1223" spans="41:82" x14ac:dyDescent="0.55000000000000004">
      <c r="AO1223" s="2"/>
      <c r="AP1223" s="4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2"/>
      <c r="BB1223" s="4"/>
      <c r="BC1223" s="5"/>
      <c r="BD1223" s="5"/>
      <c r="BE1223" s="5"/>
      <c r="BF1223" s="5"/>
      <c r="BG1223" s="2"/>
      <c r="BS1223" s="2"/>
      <c r="BU1223" s="2"/>
      <c r="CD1223" s="5"/>
    </row>
    <row r="1224" spans="41:82" x14ac:dyDescent="0.55000000000000004">
      <c r="AO1224" s="2"/>
      <c r="AP1224" s="4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2"/>
      <c r="BB1224" s="4"/>
      <c r="BC1224" s="5"/>
      <c r="BD1224" s="5"/>
      <c r="BE1224" s="5"/>
      <c r="BF1224" s="5"/>
      <c r="BG1224" s="2"/>
      <c r="BS1224" s="2"/>
      <c r="BU1224" s="2"/>
      <c r="CD1224" s="5"/>
    </row>
    <row r="1225" spans="41:82" x14ac:dyDescent="0.55000000000000004">
      <c r="AO1225" s="2"/>
      <c r="AP1225" s="4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2"/>
      <c r="BB1225" s="4"/>
      <c r="BC1225" s="5"/>
      <c r="BD1225" s="5"/>
      <c r="BE1225" s="5"/>
      <c r="BF1225" s="5"/>
      <c r="BG1225" s="2"/>
      <c r="BS1225" s="2"/>
      <c r="BU1225" s="2"/>
      <c r="CD1225" s="5"/>
    </row>
    <row r="1226" spans="41:82" x14ac:dyDescent="0.55000000000000004">
      <c r="AO1226" s="2"/>
      <c r="AP1226" s="4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2"/>
      <c r="BB1226" s="4"/>
      <c r="BC1226" s="5"/>
      <c r="BD1226" s="5"/>
      <c r="BE1226" s="5"/>
      <c r="BF1226" s="5"/>
      <c r="BG1226" s="2"/>
      <c r="BS1226" s="2"/>
      <c r="BU1226" s="2"/>
      <c r="CD1226" s="5"/>
    </row>
    <row r="1227" spans="41:82" x14ac:dyDescent="0.55000000000000004">
      <c r="AO1227" s="2"/>
      <c r="AP1227" s="4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2"/>
      <c r="BB1227" s="4"/>
      <c r="BC1227" s="5"/>
      <c r="BD1227" s="5"/>
      <c r="BE1227" s="5"/>
      <c r="BF1227" s="5"/>
      <c r="BG1227" s="2"/>
      <c r="BS1227" s="2"/>
      <c r="BU1227" s="2"/>
      <c r="CD1227" s="5"/>
    </row>
    <row r="1228" spans="41:82" x14ac:dyDescent="0.55000000000000004">
      <c r="AO1228" s="2"/>
      <c r="AP1228" s="4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2"/>
      <c r="BB1228" s="4"/>
      <c r="BC1228" s="5"/>
      <c r="BD1228" s="5"/>
      <c r="BE1228" s="5"/>
      <c r="BF1228" s="5"/>
      <c r="BG1228" s="2"/>
      <c r="BS1228" s="2"/>
      <c r="BU1228" s="2"/>
      <c r="CD1228" s="5"/>
    </row>
    <row r="1229" spans="41:82" x14ac:dyDescent="0.55000000000000004">
      <c r="AO1229" s="2"/>
      <c r="AP1229" s="4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2"/>
      <c r="BB1229" s="4"/>
      <c r="BC1229" s="5"/>
      <c r="BD1229" s="5"/>
      <c r="BE1229" s="5"/>
      <c r="BF1229" s="5"/>
      <c r="BG1229" s="2"/>
      <c r="BS1229" s="2"/>
      <c r="BU1229" s="2"/>
      <c r="CD1229" s="5"/>
    </row>
    <row r="1230" spans="41:82" x14ac:dyDescent="0.55000000000000004">
      <c r="AO1230" s="2"/>
      <c r="AP1230" s="4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2"/>
      <c r="BB1230" s="4"/>
      <c r="BC1230" s="5"/>
      <c r="BD1230" s="5"/>
      <c r="BE1230" s="5"/>
      <c r="BF1230" s="5"/>
      <c r="BG1230" s="2"/>
      <c r="BS1230" s="2"/>
      <c r="BU1230" s="2"/>
      <c r="CD1230" s="5"/>
    </row>
    <row r="1231" spans="41:82" x14ac:dyDescent="0.55000000000000004">
      <c r="AO1231" s="2"/>
      <c r="AP1231" s="4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2"/>
      <c r="BB1231" s="4"/>
      <c r="BC1231" s="5"/>
      <c r="BD1231" s="5"/>
      <c r="BE1231" s="5"/>
      <c r="BF1231" s="5"/>
      <c r="BG1231" s="2"/>
      <c r="BS1231" s="2"/>
      <c r="BU1231" s="2"/>
      <c r="CD1231" s="5"/>
    </row>
    <row r="1232" spans="41:82" x14ac:dyDescent="0.55000000000000004">
      <c r="AO1232" s="2"/>
      <c r="AP1232" s="4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2"/>
      <c r="BB1232" s="4"/>
      <c r="BC1232" s="5"/>
      <c r="BD1232" s="5"/>
      <c r="BE1232" s="5"/>
      <c r="BF1232" s="5"/>
      <c r="BG1232" s="2"/>
      <c r="BS1232" s="2"/>
      <c r="BU1232" s="2"/>
      <c r="CD1232" s="5"/>
    </row>
    <row r="1233" spans="41:82" x14ac:dyDescent="0.55000000000000004">
      <c r="AO1233" s="2"/>
      <c r="AP1233" s="4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2"/>
      <c r="BB1233" s="4"/>
      <c r="BC1233" s="5"/>
      <c r="BD1233" s="5"/>
      <c r="BE1233" s="5"/>
      <c r="BF1233" s="5"/>
      <c r="BG1233" s="2"/>
      <c r="BS1233" s="2"/>
      <c r="BU1233" s="2"/>
      <c r="CD1233" s="5"/>
    </row>
    <row r="1234" spans="41:82" x14ac:dyDescent="0.55000000000000004">
      <c r="AO1234" s="2"/>
      <c r="AP1234" s="4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2"/>
      <c r="BB1234" s="4"/>
      <c r="BC1234" s="5"/>
      <c r="BD1234" s="5"/>
      <c r="BE1234" s="5"/>
      <c r="BF1234" s="5"/>
      <c r="BG1234" s="2"/>
      <c r="BS1234" s="2"/>
      <c r="BU1234" s="2"/>
      <c r="CD1234" s="5"/>
    </row>
    <row r="1235" spans="41:82" x14ac:dyDescent="0.55000000000000004">
      <c r="AO1235" s="2"/>
      <c r="AP1235" s="4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2"/>
      <c r="BB1235" s="4"/>
      <c r="BC1235" s="5"/>
      <c r="BD1235" s="5"/>
      <c r="BE1235" s="5"/>
      <c r="BF1235" s="5"/>
      <c r="BG1235" s="2"/>
      <c r="BS1235" s="2"/>
      <c r="BU1235" s="2"/>
      <c r="CD1235" s="5"/>
    </row>
    <row r="1236" spans="41:82" x14ac:dyDescent="0.55000000000000004">
      <c r="AO1236" s="2"/>
      <c r="AP1236" s="4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2"/>
      <c r="BB1236" s="4"/>
      <c r="BC1236" s="5"/>
      <c r="BD1236" s="5"/>
      <c r="BE1236" s="5"/>
      <c r="BF1236" s="5"/>
      <c r="BG1236" s="2"/>
      <c r="BS1236" s="2"/>
      <c r="BU1236" s="2"/>
      <c r="CD1236" s="5"/>
    </row>
    <row r="1237" spans="41:82" x14ac:dyDescent="0.55000000000000004">
      <c r="AO1237" s="2"/>
      <c r="AP1237" s="4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2"/>
      <c r="BB1237" s="4"/>
      <c r="BC1237" s="5"/>
      <c r="BD1237" s="5"/>
      <c r="BE1237" s="5"/>
      <c r="BF1237" s="5"/>
      <c r="BG1237" s="2"/>
      <c r="BS1237" s="2"/>
      <c r="BU1237" s="2"/>
      <c r="CD1237" s="5"/>
    </row>
    <row r="1238" spans="41:82" x14ac:dyDescent="0.55000000000000004">
      <c r="AO1238" s="2"/>
      <c r="AP1238" s="4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2"/>
      <c r="BB1238" s="4"/>
      <c r="BC1238" s="5"/>
      <c r="BD1238" s="5"/>
      <c r="BE1238" s="5"/>
      <c r="BF1238" s="5"/>
      <c r="BG1238" s="2"/>
      <c r="BS1238" s="2"/>
      <c r="BU1238" s="2"/>
      <c r="CD1238" s="5"/>
    </row>
    <row r="1239" spans="41:82" x14ac:dyDescent="0.55000000000000004">
      <c r="AO1239" s="2"/>
      <c r="AP1239" s="4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2"/>
      <c r="BB1239" s="4"/>
      <c r="BC1239" s="5"/>
      <c r="BD1239" s="5"/>
      <c r="BE1239" s="5"/>
      <c r="BF1239" s="5"/>
      <c r="BG1239" s="2"/>
      <c r="BS1239" s="2"/>
      <c r="BU1239" s="2"/>
      <c r="CD1239" s="5"/>
    </row>
    <row r="1240" spans="41:82" x14ac:dyDescent="0.55000000000000004">
      <c r="AO1240" s="2"/>
      <c r="AP1240" s="4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2"/>
      <c r="BB1240" s="4"/>
      <c r="BC1240" s="5"/>
      <c r="BD1240" s="5"/>
      <c r="BE1240" s="5"/>
      <c r="BF1240" s="5"/>
      <c r="BG1240" s="2"/>
      <c r="BS1240" s="2"/>
      <c r="BU1240" s="2"/>
      <c r="CD1240" s="5"/>
    </row>
    <row r="1241" spans="41:82" x14ac:dyDescent="0.55000000000000004">
      <c r="AO1241" s="2"/>
      <c r="AP1241" s="4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2"/>
      <c r="BB1241" s="4"/>
      <c r="BC1241" s="5"/>
      <c r="BD1241" s="5"/>
      <c r="BE1241" s="5"/>
      <c r="BF1241" s="5"/>
      <c r="BG1241" s="2"/>
      <c r="BS1241" s="2"/>
      <c r="BU1241" s="2"/>
      <c r="CD1241" s="5"/>
    </row>
    <row r="1242" spans="41:82" x14ac:dyDescent="0.55000000000000004">
      <c r="AO1242" s="2"/>
      <c r="AP1242" s="4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2"/>
      <c r="BB1242" s="4"/>
      <c r="BC1242" s="5"/>
      <c r="BD1242" s="5"/>
      <c r="BE1242" s="5"/>
      <c r="BF1242" s="5"/>
      <c r="BG1242" s="2"/>
      <c r="BS1242" s="2"/>
      <c r="BU1242" s="2"/>
      <c r="CD1242" s="5"/>
    </row>
    <row r="1243" spans="41:82" x14ac:dyDescent="0.55000000000000004">
      <c r="AO1243" s="2"/>
      <c r="AP1243" s="4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2"/>
      <c r="BB1243" s="4"/>
      <c r="BC1243" s="5"/>
      <c r="BD1243" s="5"/>
      <c r="BE1243" s="5"/>
      <c r="BF1243" s="5"/>
      <c r="BG1243" s="2"/>
      <c r="BS1243" s="2"/>
      <c r="BU1243" s="2"/>
      <c r="CD1243" s="5"/>
    </row>
    <row r="1244" spans="41:82" x14ac:dyDescent="0.55000000000000004">
      <c r="AO1244" s="2"/>
      <c r="AP1244" s="4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2"/>
      <c r="BB1244" s="4"/>
      <c r="BC1244" s="5"/>
      <c r="BD1244" s="5"/>
      <c r="BE1244" s="5"/>
      <c r="BF1244" s="5"/>
      <c r="BG1244" s="2"/>
      <c r="BS1244" s="2"/>
      <c r="BU1244" s="2"/>
      <c r="CD1244" s="5"/>
    </row>
    <row r="1245" spans="41:82" x14ac:dyDescent="0.55000000000000004">
      <c r="AO1245" s="2"/>
      <c r="AP1245" s="4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2"/>
      <c r="BB1245" s="4"/>
      <c r="BC1245" s="5"/>
      <c r="BD1245" s="5"/>
      <c r="BE1245" s="5"/>
      <c r="BF1245" s="5"/>
      <c r="BG1245" s="2"/>
      <c r="BS1245" s="2"/>
      <c r="BU1245" s="2"/>
      <c r="CD1245" s="5"/>
    </row>
    <row r="1246" spans="41:82" x14ac:dyDescent="0.55000000000000004">
      <c r="AO1246" s="2"/>
      <c r="AP1246" s="4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2"/>
      <c r="BB1246" s="4"/>
      <c r="BC1246" s="5"/>
      <c r="BD1246" s="5"/>
      <c r="BE1246" s="5"/>
      <c r="BF1246" s="5"/>
      <c r="BG1246" s="2"/>
      <c r="BS1246" s="2"/>
      <c r="BU1246" s="2"/>
      <c r="CD1246" s="5"/>
    </row>
    <row r="1247" spans="41:82" x14ac:dyDescent="0.55000000000000004">
      <c r="AO1247" s="2"/>
      <c r="AP1247" s="4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2"/>
      <c r="BB1247" s="4"/>
      <c r="BC1247" s="5"/>
      <c r="BD1247" s="5"/>
      <c r="BE1247" s="5"/>
      <c r="BF1247" s="5"/>
      <c r="BG1247" s="2"/>
      <c r="BS1247" s="2"/>
      <c r="BU1247" s="2"/>
      <c r="CD1247" s="5"/>
    </row>
    <row r="1248" spans="41:82" x14ac:dyDescent="0.55000000000000004">
      <c r="AO1248" s="2"/>
      <c r="AP1248" s="4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2"/>
      <c r="BB1248" s="4"/>
      <c r="BC1248" s="5"/>
      <c r="BD1248" s="5"/>
      <c r="BE1248" s="5"/>
      <c r="BF1248" s="5"/>
      <c r="BG1248" s="2"/>
      <c r="BS1248" s="2"/>
      <c r="BU1248" s="2"/>
      <c r="CD1248" s="5"/>
    </row>
    <row r="1249" spans="41:82" x14ac:dyDescent="0.55000000000000004">
      <c r="AO1249" s="2"/>
      <c r="AP1249" s="4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2"/>
      <c r="BB1249" s="4"/>
      <c r="BC1249" s="5"/>
      <c r="BD1249" s="5"/>
      <c r="BE1249" s="5"/>
      <c r="BF1249" s="5"/>
      <c r="BG1249" s="2"/>
      <c r="BS1249" s="2"/>
      <c r="BU1249" s="2"/>
      <c r="CD1249" s="5"/>
    </row>
    <row r="1250" spans="41:82" x14ac:dyDescent="0.55000000000000004">
      <c r="AO1250" s="2"/>
      <c r="AP1250" s="4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2"/>
      <c r="BB1250" s="4"/>
      <c r="BC1250" s="5"/>
      <c r="BD1250" s="5"/>
      <c r="BE1250" s="5"/>
      <c r="BF1250" s="5"/>
      <c r="BG1250" s="2"/>
      <c r="BS1250" s="2"/>
      <c r="BU1250" s="2"/>
      <c r="CD1250" s="5"/>
    </row>
    <row r="1251" spans="41:82" x14ac:dyDescent="0.55000000000000004">
      <c r="AO1251" s="2"/>
      <c r="AP1251" s="4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2"/>
      <c r="BB1251" s="4"/>
      <c r="BC1251" s="5"/>
      <c r="BD1251" s="5"/>
      <c r="BE1251" s="5"/>
      <c r="BF1251" s="5"/>
      <c r="BG1251" s="2"/>
      <c r="BS1251" s="2"/>
      <c r="BU1251" s="2"/>
      <c r="CD1251" s="5"/>
    </row>
    <row r="1252" spans="41:82" x14ac:dyDescent="0.55000000000000004">
      <c r="AO1252" s="2"/>
      <c r="AP1252" s="4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2"/>
      <c r="BB1252" s="4"/>
      <c r="BC1252" s="5"/>
      <c r="BD1252" s="5"/>
      <c r="BE1252" s="5"/>
      <c r="BF1252" s="5"/>
      <c r="BG1252" s="2"/>
      <c r="BS1252" s="2"/>
      <c r="BU1252" s="2"/>
      <c r="CD1252" s="5"/>
    </row>
    <row r="1253" spans="41:82" x14ac:dyDescent="0.55000000000000004">
      <c r="AO1253" s="2"/>
      <c r="AP1253" s="4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2"/>
      <c r="BB1253" s="4"/>
      <c r="BC1253" s="5"/>
      <c r="BD1253" s="5"/>
      <c r="BE1253" s="5"/>
      <c r="BF1253" s="5"/>
      <c r="BG1253" s="2"/>
      <c r="BS1253" s="2"/>
      <c r="BU1253" s="2"/>
      <c r="CD1253" s="5"/>
    </row>
    <row r="1254" spans="41:82" x14ac:dyDescent="0.55000000000000004">
      <c r="AO1254" s="2"/>
      <c r="AP1254" s="4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2"/>
      <c r="BB1254" s="4"/>
      <c r="BC1254" s="5"/>
      <c r="BD1254" s="5"/>
      <c r="BE1254" s="5"/>
      <c r="BF1254" s="5"/>
      <c r="BG1254" s="2"/>
      <c r="BS1254" s="2"/>
      <c r="BU1254" s="2"/>
      <c r="CD1254" s="5"/>
    </row>
    <row r="1255" spans="41:82" x14ac:dyDescent="0.55000000000000004">
      <c r="AO1255" s="2"/>
      <c r="AP1255" s="4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2"/>
      <c r="BB1255" s="4"/>
      <c r="BC1255" s="5"/>
      <c r="BD1255" s="5"/>
      <c r="BE1255" s="5"/>
      <c r="BF1255" s="5"/>
      <c r="BG1255" s="2"/>
      <c r="BS1255" s="2"/>
      <c r="BU1255" s="2"/>
      <c r="CD1255" s="5"/>
    </row>
    <row r="1256" spans="41:82" x14ac:dyDescent="0.55000000000000004">
      <c r="AO1256" s="2"/>
      <c r="AP1256" s="4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2"/>
      <c r="BB1256" s="4"/>
      <c r="BC1256" s="5"/>
      <c r="BD1256" s="5"/>
      <c r="BE1256" s="5"/>
      <c r="BF1256" s="5"/>
      <c r="BG1256" s="2"/>
      <c r="BS1256" s="2"/>
      <c r="BU1256" s="2"/>
      <c r="CD1256" s="5"/>
    </row>
    <row r="1257" spans="41:82" x14ac:dyDescent="0.55000000000000004">
      <c r="AO1257" s="2"/>
      <c r="AP1257" s="4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2"/>
      <c r="BB1257" s="4"/>
      <c r="BC1257" s="5"/>
      <c r="BD1257" s="5"/>
      <c r="BE1257" s="5"/>
      <c r="BF1257" s="5"/>
      <c r="BG1257" s="2"/>
      <c r="BS1257" s="2"/>
      <c r="BU1257" s="2"/>
      <c r="CD1257" s="5"/>
    </row>
    <row r="1258" spans="41:82" x14ac:dyDescent="0.55000000000000004">
      <c r="AO1258" s="2"/>
      <c r="AP1258" s="4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2"/>
      <c r="BB1258" s="4"/>
      <c r="BC1258" s="5"/>
      <c r="BD1258" s="5"/>
      <c r="BE1258" s="5"/>
      <c r="BF1258" s="5"/>
      <c r="BG1258" s="2"/>
      <c r="BS1258" s="2"/>
      <c r="BU1258" s="2"/>
      <c r="CD1258" s="5"/>
    </row>
    <row r="1259" spans="41:82" x14ac:dyDescent="0.55000000000000004">
      <c r="AO1259" s="2"/>
      <c r="AP1259" s="4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2"/>
      <c r="BB1259" s="4"/>
      <c r="BC1259" s="5"/>
      <c r="BD1259" s="5"/>
      <c r="BE1259" s="5"/>
      <c r="BF1259" s="5"/>
      <c r="BG1259" s="2"/>
      <c r="BS1259" s="2"/>
      <c r="BU1259" s="2"/>
      <c r="CD1259" s="5"/>
    </row>
    <row r="1260" spans="41:82" x14ac:dyDescent="0.55000000000000004">
      <c r="AO1260" s="2"/>
      <c r="AP1260" s="4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2"/>
      <c r="BB1260" s="4"/>
      <c r="BC1260" s="5"/>
      <c r="BD1260" s="5"/>
      <c r="BE1260" s="5"/>
      <c r="BF1260" s="5"/>
      <c r="BG1260" s="2"/>
      <c r="BS1260" s="2"/>
      <c r="BU1260" s="2"/>
      <c r="CD1260" s="5"/>
    </row>
    <row r="1261" spans="41:82" x14ac:dyDescent="0.55000000000000004">
      <c r="AO1261" s="2"/>
      <c r="AP1261" s="4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2"/>
      <c r="BB1261" s="4"/>
      <c r="BC1261" s="5"/>
      <c r="BD1261" s="5"/>
      <c r="BE1261" s="5"/>
      <c r="BF1261" s="5"/>
      <c r="BG1261" s="2"/>
      <c r="BS1261" s="2"/>
      <c r="BU1261" s="2"/>
      <c r="CD1261" s="5"/>
    </row>
    <row r="1262" spans="41:82" x14ac:dyDescent="0.55000000000000004">
      <c r="AO1262" s="2"/>
      <c r="AP1262" s="4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2"/>
      <c r="BB1262" s="4"/>
      <c r="BC1262" s="5"/>
      <c r="BD1262" s="5"/>
      <c r="BE1262" s="5"/>
      <c r="BF1262" s="5"/>
      <c r="BG1262" s="2"/>
      <c r="BS1262" s="2"/>
      <c r="BU1262" s="2"/>
      <c r="CD1262" s="5"/>
    </row>
    <row r="1263" spans="41:82" x14ac:dyDescent="0.55000000000000004">
      <c r="AO1263" s="2"/>
      <c r="AP1263" s="4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2"/>
      <c r="BB1263" s="4"/>
      <c r="BC1263" s="5"/>
      <c r="BD1263" s="5"/>
      <c r="BE1263" s="5"/>
      <c r="BF1263" s="5"/>
      <c r="BG1263" s="2"/>
      <c r="BS1263" s="2"/>
      <c r="BU1263" s="2"/>
      <c r="CD1263" s="5"/>
    </row>
    <row r="1264" spans="41:82" x14ac:dyDescent="0.55000000000000004">
      <c r="AO1264" s="2"/>
      <c r="AP1264" s="4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2"/>
      <c r="BB1264" s="4"/>
      <c r="BC1264" s="5"/>
      <c r="BD1264" s="5"/>
      <c r="BE1264" s="5"/>
      <c r="BF1264" s="5"/>
      <c r="BG1264" s="2"/>
      <c r="BS1264" s="2"/>
      <c r="BU1264" s="2"/>
      <c r="CD1264" s="5"/>
    </row>
    <row r="1265" spans="41:82" x14ac:dyDescent="0.55000000000000004">
      <c r="AO1265" s="2"/>
      <c r="AP1265" s="4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2"/>
      <c r="BB1265" s="4"/>
      <c r="BC1265" s="5"/>
      <c r="BD1265" s="5"/>
      <c r="BE1265" s="5"/>
      <c r="BF1265" s="5"/>
      <c r="BG1265" s="2"/>
      <c r="BS1265" s="2"/>
      <c r="BU1265" s="2"/>
      <c r="CD1265" s="5"/>
    </row>
    <row r="1266" spans="41:82" x14ac:dyDescent="0.55000000000000004">
      <c r="AO1266" s="2"/>
      <c r="AP1266" s="4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2"/>
      <c r="BB1266" s="4"/>
      <c r="BC1266" s="5"/>
      <c r="BD1266" s="5"/>
      <c r="BE1266" s="5"/>
      <c r="BF1266" s="5"/>
      <c r="BG1266" s="2"/>
      <c r="BS1266" s="2"/>
      <c r="BU1266" s="2"/>
      <c r="CD1266" s="5"/>
    </row>
    <row r="1267" spans="41:82" x14ac:dyDescent="0.55000000000000004">
      <c r="AO1267" s="2"/>
      <c r="AP1267" s="4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2"/>
      <c r="BB1267" s="4"/>
      <c r="BC1267" s="5"/>
      <c r="BD1267" s="5"/>
      <c r="BE1267" s="5"/>
      <c r="BF1267" s="5"/>
      <c r="BG1267" s="2"/>
      <c r="BS1267" s="2"/>
      <c r="BU1267" s="2"/>
      <c r="CD1267" s="5"/>
    </row>
    <row r="1268" spans="41:82" x14ac:dyDescent="0.55000000000000004">
      <c r="AO1268" s="2"/>
      <c r="AP1268" s="4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2"/>
      <c r="BB1268" s="4"/>
      <c r="BC1268" s="5"/>
      <c r="BD1268" s="5"/>
      <c r="BE1268" s="5"/>
      <c r="BF1268" s="5"/>
      <c r="BG1268" s="2"/>
      <c r="BS1268" s="2"/>
      <c r="BU1268" s="2"/>
      <c r="CD1268" s="5"/>
    </row>
    <row r="1269" spans="41:82" x14ac:dyDescent="0.55000000000000004">
      <c r="AO1269" s="2"/>
      <c r="AP1269" s="4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2"/>
      <c r="BB1269" s="4"/>
      <c r="BC1269" s="5"/>
      <c r="BD1269" s="5"/>
      <c r="BE1269" s="5"/>
      <c r="BF1269" s="5"/>
      <c r="BG1269" s="2"/>
      <c r="BS1269" s="2"/>
      <c r="BU1269" s="2"/>
      <c r="CD1269" s="5"/>
    </row>
    <row r="1270" spans="41:82" x14ac:dyDescent="0.55000000000000004">
      <c r="AO1270" s="2"/>
      <c r="AP1270" s="4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2"/>
      <c r="BB1270" s="4"/>
      <c r="BC1270" s="5"/>
      <c r="BD1270" s="5"/>
      <c r="BE1270" s="5"/>
      <c r="BF1270" s="5"/>
      <c r="BG1270" s="2"/>
      <c r="BS1270" s="2"/>
      <c r="BU1270" s="2"/>
      <c r="CD1270" s="5"/>
    </row>
    <row r="1271" spans="41:82" x14ac:dyDescent="0.55000000000000004">
      <c r="AO1271" s="2"/>
      <c r="AP1271" s="4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2"/>
      <c r="BB1271" s="4"/>
      <c r="BC1271" s="5"/>
      <c r="BD1271" s="5"/>
      <c r="BE1271" s="5"/>
      <c r="BF1271" s="5"/>
      <c r="BG1271" s="2"/>
      <c r="BS1271" s="2"/>
      <c r="BU1271" s="2"/>
      <c r="CD1271" s="5"/>
    </row>
    <row r="1272" spans="41:82" x14ac:dyDescent="0.55000000000000004">
      <c r="AO1272" s="2"/>
      <c r="AP1272" s="4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2"/>
      <c r="BB1272" s="4"/>
      <c r="BC1272" s="5"/>
      <c r="BD1272" s="5"/>
      <c r="BE1272" s="5"/>
      <c r="BF1272" s="5"/>
      <c r="BG1272" s="2"/>
      <c r="BS1272" s="2"/>
      <c r="BU1272" s="2"/>
      <c r="CD1272" s="5"/>
    </row>
    <row r="1273" spans="41:82" x14ac:dyDescent="0.55000000000000004">
      <c r="AO1273" s="2"/>
      <c r="AP1273" s="4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2"/>
      <c r="BB1273" s="4"/>
      <c r="BC1273" s="5"/>
      <c r="BD1273" s="5"/>
      <c r="BE1273" s="5"/>
      <c r="BF1273" s="5"/>
      <c r="BG1273" s="2"/>
      <c r="BS1273" s="2"/>
      <c r="BU1273" s="2"/>
      <c r="CD1273" s="5"/>
    </row>
    <row r="1274" spans="41:82" x14ac:dyDescent="0.55000000000000004">
      <c r="AO1274" s="2"/>
      <c r="AP1274" s="4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2"/>
      <c r="BB1274" s="4"/>
      <c r="BC1274" s="5"/>
      <c r="BD1274" s="5"/>
      <c r="BE1274" s="5"/>
      <c r="BF1274" s="5"/>
      <c r="BG1274" s="2"/>
      <c r="BS1274" s="2"/>
      <c r="BU1274" s="2"/>
      <c r="CD1274" s="5"/>
    </row>
    <row r="1275" spans="41:82" x14ac:dyDescent="0.55000000000000004">
      <c r="AO1275" s="2"/>
      <c r="AP1275" s="4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2"/>
      <c r="BB1275" s="4"/>
      <c r="BC1275" s="5"/>
      <c r="BD1275" s="5"/>
      <c r="BE1275" s="5"/>
      <c r="BF1275" s="5"/>
      <c r="BG1275" s="2"/>
      <c r="BS1275" s="2"/>
      <c r="BU1275" s="2"/>
      <c r="CD1275" s="5"/>
    </row>
    <row r="1276" spans="41:82" x14ac:dyDescent="0.55000000000000004">
      <c r="AO1276" s="2"/>
      <c r="AP1276" s="4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2"/>
      <c r="BB1276" s="4"/>
      <c r="BC1276" s="5"/>
      <c r="BD1276" s="5"/>
      <c r="BE1276" s="5"/>
      <c r="BF1276" s="5"/>
      <c r="BG1276" s="2"/>
      <c r="BS1276" s="2"/>
      <c r="BU1276" s="2"/>
      <c r="CD1276" s="5"/>
    </row>
    <row r="1277" spans="41:82" x14ac:dyDescent="0.55000000000000004">
      <c r="AO1277" s="2"/>
      <c r="AP1277" s="4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2"/>
      <c r="BB1277" s="4"/>
      <c r="BC1277" s="5"/>
      <c r="BD1277" s="5"/>
      <c r="BE1277" s="5"/>
      <c r="BF1277" s="5"/>
      <c r="BG1277" s="2"/>
      <c r="BS1277" s="2"/>
      <c r="BU1277" s="2"/>
      <c r="CD1277" s="5"/>
    </row>
    <row r="1278" spans="41:82" x14ac:dyDescent="0.55000000000000004">
      <c r="AO1278" s="2"/>
      <c r="AP1278" s="4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2"/>
      <c r="BB1278" s="4"/>
      <c r="BC1278" s="5"/>
      <c r="BD1278" s="5"/>
      <c r="BE1278" s="5"/>
      <c r="BF1278" s="5"/>
      <c r="BG1278" s="2"/>
      <c r="BS1278" s="2"/>
      <c r="BU1278" s="2"/>
      <c r="CD1278" s="5"/>
    </row>
    <row r="1279" spans="41:82" x14ac:dyDescent="0.55000000000000004">
      <c r="AO1279" s="2"/>
      <c r="AP1279" s="4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2"/>
      <c r="BB1279" s="4"/>
      <c r="BC1279" s="5"/>
      <c r="BD1279" s="5"/>
      <c r="BE1279" s="5"/>
      <c r="BF1279" s="5"/>
      <c r="BG1279" s="2"/>
      <c r="BS1279" s="2"/>
      <c r="BU1279" s="2"/>
      <c r="CD1279" s="5"/>
    </row>
    <row r="1280" spans="41:82" x14ac:dyDescent="0.55000000000000004">
      <c r="AO1280" s="2"/>
      <c r="AP1280" s="4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2"/>
      <c r="BB1280" s="4"/>
      <c r="BC1280" s="5"/>
      <c r="BD1280" s="5"/>
      <c r="BE1280" s="5"/>
      <c r="BF1280" s="5"/>
      <c r="BG1280" s="2"/>
      <c r="BS1280" s="2"/>
      <c r="BU1280" s="2"/>
      <c r="CD1280" s="5"/>
    </row>
    <row r="1281" spans="41:82" x14ac:dyDescent="0.55000000000000004">
      <c r="AO1281" s="2"/>
      <c r="AP1281" s="4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2"/>
      <c r="BB1281" s="4"/>
      <c r="BC1281" s="5"/>
      <c r="BD1281" s="5"/>
      <c r="BE1281" s="5"/>
      <c r="BF1281" s="5"/>
      <c r="BG1281" s="2"/>
      <c r="BS1281" s="2"/>
      <c r="BU1281" s="2"/>
      <c r="CD1281" s="5"/>
    </row>
    <row r="1282" spans="41:82" x14ac:dyDescent="0.55000000000000004">
      <c r="AO1282" s="2"/>
      <c r="AP1282" s="4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2"/>
      <c r="BB1282" s="4"/>
      <c r="BC1282" s="5"/>
      <c r="BD1282" s="5"/>
      <c r="BE1282" s="5"/>
      <c r="BF1282" s="5"/>
      <c r="BG1282" s="2"/>
      <c r="BS1282" s="2"/>
      <c r="BU1282" s="2"/>
      <c r="CD1282" s="5"/>
    </row>
    <row r="1283" spans="41:82" x14ac:dyDescent="0.55000000000000004">
      <c r="AO1283" s="2"/>
      <c r="AP1283" s="4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2"/>
      <c r="BB1283" s="4"/>
      <c r="BC1283" s="5"/>
      <c r="BD1283" s="5"/>
      <c r="BE1283" s="5"/>
      <c r="BF1283" s="5"/>
      <c r="BG1283" s="2"/>
      <c r="BS1283" s="2"/>
      <c r="BU1283" s="2"/>
      <c r="CD1283" s="5"/>
    </row>
    <row r="1284" spans="41:82" x14ac:dyDescent="0.55000000000000004">
      <c r="AO1284" s="2"/>
      <c r="AP1284" s="4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2"/>
      <c r="BB1284" s="4"/>
      <c r="BC1284" s="5"/>
      <c r="BD1284" s="5"/>
      <c r="BE1284" s="5"/>
      <c r="BF1284" s="5"/>
      <c r="BG1284" s="2"/>
      <c r="BS1284" s="2"/>
      <c r="BU1284" s="2"/>
      <c r="CD1284" s="5"/>
    </row>
    <row r="1285" spans="41:82" x14ac:dyDescent="0.55000000000000004">
      <c r="AO1285" s="2"/>
      <c r="AP1285" s="4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2"/>
      <c r="BB1285" s="4"/>
      <c r="BC1285" s="5"/>
      <c r="BD1285" s="5"/>
      <c r="BE1285" s="5"/>
      <c r="BF1285" s="5"/>
      <c r="BG1285" s="2"/>
      <c r="BS1285" s="2"/>
      <c r="BU1285" s="2"/>
      <c r="CD1285" s="5"/>
    </row>
    <row r="1286" spans="41:82" x14ac:dyDescent="0.55000000000000004">
      <c r="AO1286" s="2"/>
      <c r="AP1286" s="4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2"/>
      <c r="BB1286" s="4"/>
      <c r="BC1286" s="5"/>
      <c r="BD1286" s="5"/>
      <c r="BE1286" s="5"/>
      <c r="BF1286" s="5"/>
      <c r="BG1286" s="2"/>
      <c r="BS1286" s="2"/>
      <c r="BU1286" s="2"/>
      <c r="CD1286" s="5"/>
    </row>
    <row r="1287" spans="41:82" x14ac:dyDescent="0.55000000000000004">
      <c r="AO1287" s="2"/>
      <c r="AP1287" s="4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2"/>
      <c r="BB1287" s="4"/>
      <c r="BC1287" s="5"/>
      <c r="BD1287" s="5"/>
      <c r="BE1287" s="5"/>
      <c r="BF1287" s="5"/>
      <c r="BG1287" s="2"/>
      <c r="BS1287" s="2"/>
      <c r="BU1287" s="2"/>
      <c r="CD1287" s="5"/>
    </row>
    <row r="1288" spans="41:82" x14ac:dyDescent="0.55000000000000004">
      <c r="AO1288" s="2"/>
      <c r="AP1288" s="4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2"/>
      <c r="BB1288" s="4"/>
      <c r="BC1288" s="5"/>
      <c r="BD1288" s="5"/>
      <c r="BE1288" s="5"/>
      <c r="BF1288" s="5"/>
      <c r="BG1288" s="2"/>
      <c r="BS1288" s="2"/>
      <c r="BU1288" s="2"/>
      <c r="CD1288" s="5"/>
    </row>
    <row r="1289" spans="41:82" x14ac:dyDescent="0.55000000000000004">
      <c r="AO1289" s="2"/>
      <c r="AP1289" s="4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2"/>
      <c r="BB1289" s="4"/>
      <c r="BC1289" s="5"/>
      <c r="BD1289" s="5"/>
      <c r="BE1289" s="5"/>
      <c r="BF1289" s="5"/>
      <c r="BG1289" s="2"/>
      <c r="BS1289" s="2"/>
      <c r="BU1289" s="2"/>
      <c r="CD1289" s="5"/>
    </row>
    <row r="1290" spans="41:82" x14ac:dyDescent="0.55000000000000004">
      <c r="AO1290" s="2"/>
      <c r="AP1290" s="4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2"/>
      <c r="BB1290" s="4"/>
      <c r="BC1290" s="5"/>
      <c r="BD1290" s="5"/>
      <c r="BE1290" s="5"/>
      <c r="BF1290" s="5"/>
      <c r="BG1290" s="2"/>
      <c r="BS1290" s="2"/>
      <c r="BU1290" s="2"/>
      <c r="CD1290" s="5"/>
    </row>
    <row r="1291" spans="41:82" x14ac:dyDescent="0.55000000000000004">
      <c r="AO1291" s="2"/>
      <c r="AP1291" s="4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2"/>
      <c r="BB1291" s="4"/>
      <c r="BC1291" s="5"/>
      <c r="BD1291" s="5"/>
      <c r="BE1291" s="5"/>
      <c r="BF1291" s="5"/>
      <c r="BG1291" s="2"/>
      <c r="BS1291" s="2"/>
      <c r="BU1291" s="2"/>
      <c r="CD1291" s="5"/>
    </row>
    <row r="1292" spans="41:82" x14ac:dyDescent="0.55000000000000004">
      <c r="AO1292" s="2"/>
      <c r="AP1292" s="4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2"/>
      <c r="BB1292" s="4"/>
      <c r="BC1292" s="5"/>
      <c r="BD1292" s="5"/>
      <c r="BE1292" s="5"/>
      <c r="BF1292" s="5"/>
      <c r="BG1292" s="2"/>
      <c r="BS1292" s="2"/>
      <c r="BU1292" s="2"/>
      <c r="CD1292" s="5"/>
    </row>
    <row r="1293" spans="41:82" x14ac:dyDescent="0.55000000000000004">
      <c r="AO1293" s="2"/>
      <c r="AP1293" s="4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2"/>
      <c r="BB1293" s="4"/>
      <c r="BC1293" s="5"/>
      <c r="BD1293" s="5"/>
      <c r="BE1293" s="5"/>
      <c r="BF1293" s="5"/>
      <c r="BG1293" s="2"/>
      <c r="BS1293" s="2"/>
      <c r="BU1293" s="2"/>
      <c r="CD1293" s="5"/>
    </row>
    <row r="1294" spans="41:82" x14ac:dyDescent="0.55000000000000004">
      <c r="AO1294" s="2"/>
      <c r="AP1294" s="4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2"/>
      <c r="BB1294" s="4"/>
      <c r="BC1294" s="5"/>
      <c r="BD1294" s="5"/>
      <c r="BE1294" s="5"/>
      <c r="BF1294" s="5"/>
      <c r="BG1294" s="2"/>
      <c r="BS1294" s="2"/>
      <c r="BU1294" s="2"/>
      <c r="CD1294" s="5"/>
    </row>
    <row r="1295" spans="41:82" x14ac:dyDescent="0.55000000000000004">
      <c r="AO1295" s="2"/>
      <c r="AP1295" s="4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2"/>
      <c r="BB1295" s="4"/>
      <c r="BC1295" s="5"/>
      <c r="BD1295" s="5"/>
      <c r="BE1295" s="5"/>
      <c r="BF1295" s="5"/>
      <c r="BG1295" s="2"/>
      <c r="BS1295" s="2"/>
      <c r="BU1295" s="2"/>
      <c r="CD1295" s="5"/>
    </row>
    <row r="1296" spans="41:82" x14ac:dyDescent="0.55000000000000004">
      <c r="AO1296" s="2"/>
      <c r="AP1296" s="4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2"/>
      <c r="BB1296" s="4"/>
      <c r="BC1296" s="5"/>
      <c r="BD1296" s="5"/>
      <c r="BE1296" s="5"/>
      <c r="BF1296" s="5"/>
      <c r="BG1296" s="2"/>
      <c r="BS1296" s="2"/>
      <c r="BU1296" s="2"/>
      <c r="CD1296" s="5"/>
    </row>
    <row r="1297" spans="41:82" x14ac:dyDescent="0.55000000000000004">
      <c r="AO1297" s="2"/>
      <c r="AP1297" s="4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2"/>
      <c r="BB1297" s="4"/>
      <c r="BC1297" s="5"/>
      <c r="BD1297" s="5"/>
      <c r="BE1297" s="5"/>
      <c r="BF1297" s="5"/>
      <c r="BG1297" s="2"/>
      <c r="BS1297" s="2"/>
      <c r="BU1297" s="2"/>
      <c r="CD1297" s="5"/>
    </row>
    <row r="1298" spans="41:82" x14ac:dyDescent="0.55000000000000004">
      <c r="AO1298" s="2"/>
      <c r="AP1298" s="4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2"/>
      <c r="BB1298" s="4"/>
      <c r="BC1298" s="5"/>
      <c r="BD1298" s="5"/>
      <c r="BE1298" s="5"/>
      <c r="BF1298" s="5"/>
      <c r="BG1298" s="2"/>
      <c r="BS1298" s="2"/>
      <c r="BU1298" s="2"/>
      <c r="CD1298" s="5"/>
    </row>
    <row r="1299" spans="41:82" x14ac:dyDescent="0.55000000000000004">
      <c r="AO1299" s="2"/>
      <c r="AP1299" s="4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2"/>
      <c r="BB1299" s="4"/>
      <c r="BC1299" s="5"/>
      <c r="BD1299" s="5"/>
      <c r="BE1299" s="5"/>
      <c r="BF1299" s="5"/>
      <c r="BG1299" s="2"/>
      <c r="BS1299" s="2"/>
      <c r="BU1299" s="2"/>
      <c r="CD1299" s="5"/>
    </row>
    <row r="1300" spans="41:82" x14ac:dyDescent="0.55000000000000004">
      <c r="AO1300" s="2"/>
      <c r="AP1300" s="4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2"/>
      <c r="BB1300" s="4"/>
      <c r="BC1300" s="5"/>
      <c r="BD1300" s="5"/>
      <c r="BE1300" s="5"/>
      <c r="BF1300" s="5"/>
      <c r="BG1300" s="2"/>
      <c r="BS1300" s="2"/>
      <c r="BU1300" s="2"/>
      <c r="CD1300" s="5"/>
    </row>
    <row r="1301" spans="41:82" x14ac:dyDescent="0.55000000000000004">
      <c r="AO1301" s="2"/>
      <c r="AP1301" s="4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2"/>
      <c r="BB1301" s="4"/>
      <c r="BC1301" s="5"/>
      <c r="BD1301" s="5"/>
      <c r="BE1301" s="5"/>
      <c r="BF1301" s="5"/>
      <c r="BG1301" s="2"/>
      <c r="BS1301" s="2"/>
      <c r="BU1301" s="2"/>
      <c r="CD1301" s="5"/>
    </row>
    <row r="1302" spans="41:82" x14ac:dyDescent="0.55000000000000004">
      <c r="AO1302" s="2"/>
      <c r="AP1302" s="4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2"/>
      <c r="BB1302" s="4"/>
      <c r="BC1302" s="5"/>
      <c r="BD1302" s="5"/>
      <c r="BE1302" s="5"/>
      <c r="BF1302" s="5"/>
      <c r="BG1302" s="2"/>
      <c r="BS1302" s="2"/>
      <c r="BU1302" s="2"/>
      <c r="CD1302" s="5"/>
    </row>
    <row r="1303" spans="41:82" x14ac:dyDescent="0.55000000000000004">
      <c r="AO1303" s="2"/>
      <c r="AP1303" s="4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2"/>
      <c r="BB1303" s="4"/>
      <c r="BC1303" s="5"/>
      <c r="BD1303" s="5"/>
      <c r="BE1303" s="5"/>
      <c r="BF1303" s="5"/>
      <c r="BG1303" s="2"/>
      <c r="BS1303" s="2"/>
      <c r="BU1303" s="2"/>
      <c r="CD1303" s="5"/>
    </row>
    <row r="1304" spans="41:82" x14ac:dyDescent="0.55000000000000004">
      <c r="AO1304" s="2"/>
      <c r="AP1304" s="4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2"/>
      <c r="BB1304" s="4"/>
      <c r="BC1304" s="5"/>
      <c r="BD1304" s="5"/>
      <c r="BE1304" s="5"/>
      <c r="BF1304" s="5"/>
      <c r="BG1304" s="2"/>
      <c r="BS1304" s="2"/>
      <c r="BU1304" s="2"/>
      <c r="CD1304" s="5"/>
    </row>
    <row r="1305" spans="41:82" x14ac:dyDescent="0.55000000000000004">
      <c r="AO1305" s="2"/>
      <c r="AP1305" s="4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2"/>
      <c r="BB1305" s="4"/>
      <c r="BC1305" s="5"/>
      <c r="BD1305" s="5"/>
      <c r="BE1305" s="5"/>
      <c r="BF1305" s="5"/>
      <c r="BG1305" s="2"/>
      <c r="BS1305" s="2"/>
      <c r="BU1305" s="2"/>
      <c r="CD1305" s="5"/>
    </row>
    <row r="1306" spans="41:82" x14ac:dyDescent="0.55000000000000004">
      <c r="AO1306" s="2"/>
      <c r="AP1306" s="4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2"/>
      <c r="BB1306" s="4"/>
      <c r="BC1306" s="5"/>
      <c r="BD1306" s="5"/>
      <c r="BE1306" s="5"/>
      <c r="BF1306" s="5"/>
      <c r="BG1306" s="2"/>
      <c r="BS1306" s="2"/>
      <c r="BU1306" s="2"/>
      <c r="CD1306" s="5"/>
    </row>
    <row r="1307" spans="41:82" x14ac:dyDescent="0.55000000000000004">
      <c r="AO1307" s="2"/>
      <c r="AP1307" s="4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2"/>
      <c r="BB1307" s="4"/>
      <c r="BC1307" s="5"/>
      <c r="BD1307" s="5"/>
      <c r="BE1307" s="5"/>
      <c r="BF1307" s="5"/>
      <c r="BG1307" s="2"/>
      <c r="BS1307" s="2"/>
      <c r="BU1307" s="2"/>
      <c r="CD1307" s="5"/>
    </row>
    <row r="1308" spans="41:82" x14ac:dyDescent="0.55000000000000004">
      <c r="AO1308" s="2"/>
      <c r="AP1308" s="4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2"/>
      <c r="BB1308" s="4"/>
      <c r="BC1308" s="5"/>
      <c r="BD1308" s="5"/>
      <c r="BE1308" s="5"/>
      <c r="BF1308" s="5"/>
      <c r="BG1308" s="2"/>
      <c r="BS1308" s="2"/>
      <c r="BU1308" s="2"/>
      <c r="CD1308" s="5"/>
    </row>
    <row r="1309" spans="41:82" x14ac:dyDescent="0.55000000000000004">
      <c r="AO1309" s="2"/>
      <c r="AP1309" s="4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2"/>
      <c r="BB1309" s="4"/>
      <c r="BC1309" s="5"/>
      <c r="BD1309" s="5"/>
      <c r="BE1309" s="5"/>
      <c r="BF1309" s="5"/>
      <c r="BG1309" s="2"/>
      <c r="BS1309" s="2"/>
      <c r="BU1309" s="2"/>
      <c r="CD1309" s="5"/>
    </row>
    <row r="1310" spans="41:82" x14ac:dyDescent="0.55000000000000004">
      <c r="AO1310" s="2"/>
      <c r="AP1310" s="4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2"/>
      <c r="BB1310" s="4"/>
      <c r="BC1310" s="5"/>
      <c r="BD1310" s="5"/>
      <c r="BE1310" s="5"/>
      <c r="BF1310" s="5"/>
      <c r="BG1310" s="2"/>
      <c r="BS1310" s="2"/>
      <c r="BU1310" s="2"/>
      <c r="CD1310" s="5"/>
    </row>
    <row r="1311" spans="41:82" x14ac:dyDescent="0.55000000000000004">
      <c r="AO1311" s="2"/>
      <c r="AP1311" s="4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2"/>
      <c r="BB1311" s="4"/>
      <c r="BC1311" s="5"/>
      <c r="BD1311" s="5"/>
      <c r="BE1311" s="5"/>
      <c r="BF1311" s="5"/>
      <c r="BG1311" s="2"/>
      <c r="BS1311" s="2"/>
      <c r="BU1311" s="2"/>
      <c r="CD1311" s="5"/>
    </row>
    <row r="1312" spans="41:82" x14ac:dyDescent="0.55000000000000004">
      <c r="AO1312" s="2"/>
      <c r="AP1312" s="4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2"/>
      <c r="BB1312" s="4"/>
      <c r="BC1312" s="5"/>
      <c r="BD1312" s="5"/>
      <c r="BE1312" s="5"/>
      <c r="BF1312" s="5"/>
      <c r="BG1312" s="2"/>
      <c r="BS1312" s="2"/>
      <c r="BU1312" s="2"/>
      <c r="CD1312" s="5"/>
    </row>
    <row r="1313" spans="41:82" x14ac:dyDescent="0.55000000000000004">
      <c r="AO1313" s="2"/>
      <c r="AP1313" s="4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2"/>
      <c r="BB1313" s="4"/>
      <c r="BC1313" s="5"/>
      <c r="BD1313" s="5"/>
      <c r="BE1313" s="5"/>
      <c r="BF1313" s="5"/>
      <c r="BG1313" s="2"/>
      <c r="BS1313" s="2"/>
      <c r="BU1313" s="2"/>
      <c r="CD1313" s="5"/>
    </row>
    <row r="1314" spans="41:82" x14ac:dyDescent="0.55000000000000004">
      <c r="AO1314" s="2"/>
      <c r="AP1314" s="4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2"/>
      <c r="BB1314" s="4"/>
      <c r="BC1314" s="5"/>
      <c r="BD1314" s="5"/>
      <c r="BE1314" s="5"/>
      <c r="BF1314" s="5"/>
      <c r="BG1314" s="2"/>
      <c r="BS1314" s="2"/>
      <c r="BU1314" s="2"/>
      <c r="CD1314" s="5"/>
    </row>
    <row r="1315" spans="41:82" x14ac:dyDescent="0.55000000000000004">
      <c r="AO1315" s="2"/>
      <c r="AP1315" s="4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2"/>
      <c r="BB1315" s="4"/>
      <c r="BC1315" s="5"/>
      <c r="BD1315" s="5"/>
      <c r="BE1315" s="5"/>
      <c r="BF1315" s="5"/>
      <c r="BG1315" s="2"/>
      <c r="BS1315" s="2"/>
      <c r="BU1315" s="2"/>
      <c r="CD1315" s="5"/>
    </row>
    <row r="1316" spans="41:82" x14ac:dyDescent="0.55000000000000004">
      <c r="AO1316" s="2"/>
      <c r="AP1316" s="4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2"/>
      <c r="BB1316" s="4"/>
      <c r="BC1316" s="5"/>
      <c r="BD1316" s="5"/>
      <c r="BE1316" s="5"/>
      <c r="BF1316" s="5"/>
      <c r="BG1316" s="2"/>
      <c r="BS1316" s="2"/>
      <c r="BU1316" s="2"/>
      <c r="CD1316" s="5"/>
    </row>
    <row r="1317" spans="41:82" x14ac:dyDescent="0.55000000000000004">
      <c r="AO1317" s="2"/>
      <c r="AP1317" s="4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2"/>
      <c r="BB1317" s="4"/>
      <c r="BC1317" s="5"/>
      <c r="BD1317" s="5"/>
      <c r="BE1317" s="5"/>
      <c r="BF1317" s="5"/>
      <c r="BG1317" s="2"/>
      <c r="BS1317" s="2"/>
      <c r="BU1317" s="2"/>
      <c r="CD1317" s="5"/>
    </row>
    <row r="1318" spans="41:82" x14ac:dyDescent="0.55000000000000004">
      <c r="AO1318" s="2"/>
      <c r="AP1318" s="4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2"/>
      <c r="BB1318" s="4"/>
      <c r="BC1318" s="5"/>
      <c r="BD1318" s="5"/>
      <c r="BE1318" s="5"/>
      <c r="BF1318" s="5"/>
      <c r="BG1318" s="2"/>
      <c r="BS1318" s="2"/>
      <c r="BU1318" s="2"/>
      <c r="CD1318" s="5"/>
    </row>
    <row r="1319" spans="41:82" x14ac:dyDescent="0.55000000000000004">
      <c r="AO1319" s="2"/>
      <c r="AP1319" s="4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2"/>
      <c r="BB1319" s="4"/>
      <c r="BC1319" s="5"/>
      <c r="BD1319" s="5"/>
      <c r="BE1319" s="5"/>
      <c r="BF1319" s="5"/>
      <c r="BG1319" s="2"/>
      <c r="BS1319" s="2"/>
      <c r="BU1319" s="2"/>
      <c r="CD1319" s="5"/>
    </row>
    <row r="1320" spans="41:82" x14ac:dyDescent="0.55000000000000004">
      <c r="AO1320" s="2"/>
      <c r="AP1320" s="4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2"/>
      <c r="BB1320" s="4"/>
      <c r="BC1320" s="5"/>
      <c r="BD1320" s="5"/>
      <c r="BE1320" s="5"/>
      <c r="BF1320" s="5"/>
      <c r="BG1320" s="2"/>
      <c r="BS1320" s="2"/>
      <c r="BU1320" s="2"/>
      <c r="CD1320" s="5"/>
    </row>
    <row r="1321" spans="41:82" x14ac:dyDescent="0.55000000000000004">
      <c r="AO1321" s="2"/>
      <c r="AP1321" s="4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2"/>
      <c r="BB1321" s="4"/>
      <c r="BC1321" s="5"/>
      <c r="BD1321" s="5"/>
      <c r="BE1321" s="5"/>
      <c r="BF1321" s="5"/>
      <c r="BG1321" s="2"/>
      <c r="BS1321" s="2"/>
      <c r="BU1321" s="2"/>
      <c r="CD1321" s="5"/>
    </row>
    <row r="1322" spans="41:82" x14ac:dyDescent="0.55000000000000004">
      <c r="AO1322" s="2"/>
      <c r="AP1322" s="4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2"/>
      <c r="BB1322" s="4"/>
      <c r="BC1322" s="5"/>
      <c r="BD1322" s="5"/>
      <c r="BE1322" s="5"/>
      <c r="BF1322" s="5"/>
      <c r="BG1322" s="2"/>
      <c r="BS1322" s="2"/>
      <c r="BU1322" s="2"/>
      <c r="CD1322" s="5"/>
    </row>
    <row r="1323" spans="41:82" x14ac:dyDescent="0.55000000000000004">
      <c r="AO1323" s="2"/>
      <c r="AP1323" s="4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2"/>
      <c r="BB1323" s="4"/>
      <c r="BC1323" s="5"/>
      <c r="BD1323" s="5"/>
      <c r="BE1323" s="5"/>
      <c r="BF1323" s="5"/>
      <c r="BG1323" s="2"/>
      <c r="BS1323" s="2"/>
      <c r="BU1323" s="2"/>
      <c r="CD1323" s="5"/>
    </row>
    <row r="1324" spans="41:82" x14ac:dyDescent="0.55000000000000004">
      <c r="AO1324" s="2"/>
      <c r="AP1324" s="4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2"/>
      <c r="BB1324" s="4"/>
      <c r="BC1324" s="5"/>
      <c r="BD1324" s="5"/>
      <c r="BE1324" s="5"/>
      <c r="BF1324" s="5"/>
      <c r="BG1324" s="2"/>
      <c r="BS1324" s="2"/>
      <c r="BU1324" s="2"/>
      <c r="CD1324" s="5"/>
    </row>
    <row r="1325" spans="41:82" x14ac:dyDescent="0.55000000000000004">
      <c r="AO1325" s="2"/>
      <c r="AP1325" s="4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2"/>
      <c r="BB1325" s="4"/>
      <c r="BC1325" s="5"/>
      <c r="BD1325" s="5"/>
      <c r="BE1325" s="5"/>
      <c r="BF1325" s="5"/>
      <c r="BG1325" s="2"/>
      <c r="BS1325" s="2"/>
      <c r="BU1325" s="2"/>
      <c r="CD1325" s="5"/>
    </row>
    <row r="1326" spans="41:82" x14ac:dyDescent="0.55000000000000004">
      <c r="AO1326" s="2"/>
      <c r="AP1326" s="4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2"/>
      <c r="BB1326" s="4"/>
      <c r="BC1326" s="5"/>
      <c r="BD1326" s="5"/>
      <c r="BE1326" s="5"/>
      <c r="BF1326" s="5"/>
      <c r="BG1326" s="2"/>
      <c r="BS1326" s="2"/>
      <c r="BU1326" s="2"/>
      <c r="CD1326" s="5"/>
    </row>
    <row r="1327" spans="41:82" x14ac:dyDescent="0.55000000000000004">
      <c r="AO1327" s="2"/>
      <c r="AP1327" s="4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2"/>
      <c r="BB1327" s="4"/>
      <c r="BC1327" s="5"/>
      <c r="BD1327" s="5"/>
      <c r="BE1327" s="5"/>
      <c r="BF1327" s="5"/>
      <c r="BG1327" s="2"/>
      <c r="BS1327" s="2"/>
      <c r="BU1327" s="2"/>
      <c r="CD1327" s="5"/>
    </row>
    <row r="1328" spans="41:82" x14ac:dyDescent="0.55000000000000004">
      <c r="AO1328" s="2"/>
      <c r="AP1328" s="4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2"/>
      <c r="BB1328" s="4"/>
      <c r="BC1328" s="5"/>
      <c r="BD1328" s="5"/>
      <c r="BE1328" s="5"/>
      <c r="BF1328" s="5"/>
      <c r="BG1328" s="2"/>
      <c r="BS1328" s="2"/>
      <c r="BU1328" s="2"/>
      <c r="CD1328" s="5"/>
    </row>
    <row r="1329" spans="41:82" x14ac:dyDescent="0.55000000000000004">
      <c r="AO1329" s="2"/>
      <c r="AP1329" s="4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2"/>
      <c r="BB1329" s="4"/>
      <c r="BC1329" s="5"/>
      <c r="BD1329" s="5"/>
      <c r="BE1329" s="5"/>
      <c r="BF1329" s="5"/>
      <c r="BG1329" s="2"/>
      <c r="BS1329" s="2"/>
      <c r="BU1329" s="2"/>
      <c r="CD1329" s="5"/>
    </row>
    <row r="1330" spans="41:82" x14ac:dyDescent="0.55000000000000004">
      <c r="AO1330" s="2"/>
      <c r="AP1330" s="4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2"/>
      <c r="BB1330" s="4"/>
      <c r="BC1330" s="5"/>
      <c r="BD1330" s="5"/>
      <c r="BE1330" s="5"/>
      <c r="BF1330" s="5"/>
      <c r="BG1330" s="2"/>
      <c r="BS1330" s="2"/>
      <c r="BU1330" s="2"/>
      <c r="CD1330" s="5"/>
    </row>
    <row r="1331" spans="41:82" x14ac:dyDescent="0.55000000000000004">
      <c r="AO1331" s="2"/>
      <c r="AP1331" s="4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2"/>
      <c r="BB1331" s="4"/>
      <c r="BC1331" s="5"/>
      <c r="BD1331" s="5"/>
      <c r="BE1331" s="5"/>
      <c r="BF1331" s="5"/>
      <c r="BG1331" s="2"/>
      <c r="BS1331" s="2"/>
      <c r="BU1331" s="2"/>
      <c r="CD1331" s="5"/>
    </row>
    <row r="1332" spans="41:82" x14ac:dyDescent="0.55000000000000004">
      <c r="AO1332" s="2"/>
      <c r="AP1332" s="4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2"/>
      <c r="BB1332" s="4"/>
      <c r="BC1332" s="5"/>
      <c r="BD1332" s="5"/>
      <c r="BE1332" s="5"/>
      <c r="BF1332" s="5"/>
      <c r="BG1332" s="2"/>
      <c r="BS1332" s="2"/>
      <c r="BU1332" s="2"/>
      <c r="CD1332" s="5"/>
    </row>
    <row r="1333" spans="41:82" x14ac:dyDescent="0.55000000000000004">
      <c r="AO1333" s="2"/>
      <c r="AP1333" s="4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2"/>
      <c r="BB1333" s="4"/>
      <c r="BC1333" s="5"/>
      <c r="BD1333" s="5"/>
      <c r="BE1333" s="5"/>
      <c r="BF1333" s="5"/>
      <c r="BG1333" s="2"/>
      <c r="BS1333" s="2"/>
      <c r="BU1333" s="2"/>
      <c r="CD1333" s="5"/>
    </row>
    <row r="1334" spans="41:82" x14ac:dyDescent="0.55000000000000004">
      <c r="AO1334" s="2"/>
      <c r="AP1334" s="4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2"/>
      <c r="BB1334" s="4"/>
      <c r="BC1334" s="5"/>
      <c r="BD1334" s="5"/>
      <c r="BE1334" s="5"/>
      <c r="BF1334" s="5"/>
      <c r="BG1334" s="2"/>
      <c r="BS1334" s="2"/>
      <c r="BU1334" s="2"/>
      <c r="CD1334" s="5"/>
    </row>
    <row r="1335" spans="41:82" x14ac:dyDescent="0.55000000000000004">
      <c r="AO1335" s="2"/>
      <c r="AP1335" s="4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2"/>
      <c r="BB1335" s="4"/>
      <c r="BC1335" s="5"/>
      <c r="BD1335" s="5"/>
      <c r="BE1335" s="5"/>
      <c r="BF1335" s="5"/>
      <c r="BG1335" s="2"/>
      <c r="BS1335" s="2"/>
      <c r="BU1335" s="2"/>
      <c r="CD1335" s="5"/>
    </row>
    <row r="1336" spans="41:82" x14ac:dyDescent="0.55000000000000004">
      <c r="AO1336" s="2"/>
      <c r="AP1336" s="4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2"/>
      <c r="BB1336" s="4"/>
      <c r="BC1336" s="5"/>
      <c r="BD1336" s="5"/>
      <c r="BE1336" s="5"/>
      <c r="BF1336" s="5"/>
      <c r="BG1336" s="2"/>
      <c r="BS1336" s="2"/>
      <c r="BU1336" s="2"/>
      <c r="CD1336" s="5"/>
    </row>
    <row r="1337" spans="41:82" x14ac:dyDescent="0.55000000000000004">
      <c r="AO1337" s="2"/>
      <c r="AP1337" s="4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2"/>
      <c r="BB1337" s="4"/>
      <c r="BC1337" s="5"/>
      <c r="BD1337" s="5"/>
      <c r="BE1337" s="5"/>
      <c r="BF1337" s="5"/>
      <c r="BG1337" s="2"/>
      <c r="BS1337" s="2"/>
      <c r="BU1337" s="2"/>
      <c r="CD1337" s="5"/>
    </row>
    <row r="1338" spans="41:82" x14ac:dyDescent="0.55000000000000004">
      <c r="AO1338" s="2"/>
      <c r="AP1338" s="4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2"/>
      <c r="BB1338" s="4"/>
      <c r="BC1338" s="5"/>
      <c r="BD1338" s="5"/>
      <c r="BE1338" s="5"/>
      <c r="BF1338" s="5"/>
      <c r="BG1338" s="2"/>
      <c r="BS1338" s="2"/>
      <c r="BU1338" s="2"/>
      <c r="CD1338" s="5"/>
    </row>
    <row r="1339" spans="41:82" x14ac:dyDescent="0.55000000000000004">
      <c r="AO1339" s="2"/>
      <c r="AP1339" s="4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2"/>
      <c r="BB1339" s="4"/>
      <c r="BC1339" s="5"/>
      <c r="BD1339" s="5"/>
      <c r="BE1339" s="5"/>
      <c r="BF1339" s="5"/>
      <c r="BG1339" s="2"/>
      <c r="BS1339" s="2"/>
      <c r="BU1339" s="2"/>
      <c r="CD1339" s="5"/>
    </row>
    <row r="1340" spans="41:82" x14ac:dyDescent="0.55000000000000004">
      <c r="AO1340" s="2"/>
      <c r="AP1340" s="4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2"/>
      <c r="BB1340" s="4"/>
      <c r="BC1340" s="5"/>
      <c r="BD1340" s="5"/>
      <c r="BE1340" s="5"/>
      <c r="BF1340" s="5"/>
      <c r="BG1340" s="2"/>
      <c r="BS1340" s="2"/>
      <c r="BU1340" s="2"/>
      <c r="CD1340" s="5"/>
    </row>
    <row r="1341" spans="41:82" x14ac:dyDescent="0.55000000000000004">
      <c r="AO1341" s="2"/>
      <c r="AP1341" s="4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2"/>
      <c r="BB1341" s="4"/>
      <c r="BC1341" s="5"/>
      <c r="BD1341" s="5"/>
      <c r="BE1341" s="5"/>
      <c r="BF1341" s="5"/>
      <c r="BG1341" s="2"/>
      <c r="BS1341" s="2"/>
      <c r="BU1341" s="2"/>
      <c r="CD1341" s="5"/>
    </row>
    <row r="1342" spans="41:82" x14ac:dyDescent="0.55000000000000004">
      <c r="AO1342" s="2"/>
      <c r="AP1342" s="4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2"/>
      <c r="BB1342" s="4"/>
      <c r="BC1342" s="5"/>
      <c r="BD1342" s="5"/>
      <c r="BE1342" s="5"/>
      <c r="BF1342" s="5"/>
      <c r="BG1342" s="2"/>
      <c r="BS1342" s="2"/>
      <c r="BU1342" s="2"/>
      <c r="CD1342" s="5"/>
    </row>
    <row r="1343" spans="41:82" x14ac:dyDescent="0.55000000000000004">
      <c r="AO1343" s="2"/>
      <c r="AP1343" s="4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2"/>
      <c r="BB1343" s="4"/>
      <c r="BC1343" s="5"/>
      <c r="BD1343" s="5"/>
      <c r="BE1343" s="5"/>
      <c r="BF1343" s="5"/>
      <c r="BG1343" s="2"/>
      <c r="BS1343" s="2"/>
      <c r="BU1343" s="2"/>
      <c r="CD1343" s="5"/>
    </row>
    <row r="1344" spans="41:82" x14ac:dyDescent="0.55000000000000004">
      <c r="AO1344" s="2"/>
      <c r="AP1344" s="4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2"/>
      <c r="BB1344" s="4"/>
      <c r="BC1344" s="5"/>
      <c r="BD1344" s="5"/>
      <c r="BE1344" s="5"/>
      <c r="BF1344" s="5"/>
      <c r="BG1344" s="2"/>
      <c r="BS1344" s="2"/>
      <c r="BU1344" s="2"/>
      <c r="CD1344" s="5"/>
    </row>
    <row r="1345" spans="41:82" x14ac:dyDescent="0.55000000000000004">
      <c r="AO1345" s="2"/>
      <c r="AP1345" s="4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2"/>
      <c r="BB1345" s="4"/>
      <c r="BC1345" s="5"/>
      <c r="BD1345" s="5"/>
      <c r="BE1345" s="5"/>
      <c r="BF1345" s="5"/>
      <c r="BG1345" s="2"/>
      <c r="BS1345" s="2"/>
      <c r="BU1345" s="2"/>
      <c r="CD1345" s="5"/>
    </row>
    <row r="1346" spans="41:82" x14ac:dyDescent="0.55000000000000004">
      <c r="AO1346" s="2"/>
      <c r="AP1346" s="4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2"/>
      <c r="BB1346" s="4"/>
      <c r="BC1346" s="5"/>
      <c r="BD1346" s="5"/>
      <c r="BE1346" s="5"/>
      <c r="BF1346" s="5"/>
      <c r="BG1346" s="2"/>
      <c r="BS1346" s="2"/>
      <c r="BU1346" s="2"/>
      <c r="CD1346" s="5"/>
    </row>
    <row r="1347" spans="41:82" x14ac:dyDescent="0.55000000000000004">
      <c r="AO1347" s="2"/>
      <c r="AP1347" s="4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2"/>
      <c r="BB1347" s="4"/>
      <c r="BC1347" s="5"/>
      <c r="BD1347" s="5"/>
      <c r="BE1347" s="5"/>
      <c r="BF1347" s="5"/>
      <c r="BG1347" s="2"/>
      <c r="BS1347" s="2"/>
      <c r="BU1347" s="2"/>
      <c r="CD1347" s="5"/>
    </row>
    <row r="1348" spans="41:82" x14ac:dyDescent="0.55000000000000004">
      <c r="AO1348" s="2"/>
      <c r="AP1348" s="4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2"/>
      <c r="BB1348" s="4"/>
      <c r="BC1348" s="5"/>
      <c r="BD1348" s="5"/>
      <c r="BE1348" s="5"/>
      <c r="BF1348" s="5"/>
      <c r="BG1348" s="2"/>
      <c r="BS1348" s="2"/>
      <c r="BU1348" s="2"/>
      <c r="CD1348" s="5"/>
    </row>
    <row r="1349" spans="41:82" x14ac:dyDescent="0.55000000000000004">
      <c r="AO1349" s="2"/>
      <c r="AP1349" s="4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2"/>
      <c r="BB1349" s="4"/>
      <c r="BC1349" s="5"/>
      <c r="BD1349" s="5"/>
      <c r="BE1349" s="5"/>
      <c r="BF1349" s="5"/>
      <c r="BG1349" s="2"/>
      <c r="BS1349" s="2"/>
      <c r="BU1349" s="2"/>
      <c r="CD1349" s="5"/>
    </row>
    <row r="1350" spans="41:82" x14ac:dyDescent="0.55000000000000004">
      <c r="AO1350" s="2"/>
      <c r="AP1350" s="4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2"/>
      <c r="BB1350" s="4"/>
      <c r="BC1350" s="5"/>
      <c r="BD1350" s="5"/>
      <c r="BE1350" s="5"/>
      <c r="BF1350" s="5"/>
      <c r="BG1350" s="2"/>
      <c r="BS1350" s="2"/>
      <c r="BU1350" s="2"/>
      <c r="CD1350" s="5"/>
    </row>
    <row r="1351" spans="41:82" x14ac:dyDescent="0.55000000000000004">
      <c r="AO1351" s="2"/>
      <c r="AP1351" s="4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2"/>
      <c r="BB1351" s="4"/>
      <c r="BC1351" s="5"/>
      <c r="BD1351" s="5"/>
      <c r="BE1351" s="5"/>
      <c r="BF1351" s="5"/>
      <c r="BG1351" s="2"/>
      <c r="BS1351" s="2"/>
      <c r="BU1351" s="2"/>
      <c r="CD1351" s="5"/>
    </row>
    <row r="1352" spans="41:82" x14ac:dyDescent="0.55000000000000004">
      <c r="AO1352" s="2"/>
      <c r="AP1352" s="4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2"/>
      <c r="BB1352" s="4"/>
      <c r="BC1352" s="5"/>
      <c r="BD1352" s="5"/>
      <c r="BE1352" s="5"/>
      <c r="BF1352" s="5"/>
      <c r="BG1352" s="2"/>
      <c r="BS1352" s="2"/>
      <c r="BU1352" s="2"/>
      <c r="CD1352" s="5"/>
    </row>
    <row r="1353" spans="41:82" x14ac:dyDescent="0.55000000000000004">
      <c r="AO1353" s="2"/>
      <c r="AP1353" s="4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2"/>
      <c r="BB1353" s="4"/>
      <c r="BC1353" s="5"/>
      <c r="BD1353" s="5"/>
      <c r="BE1353" s="5"/>
      <c r="BF1353" s="5"/>
      <c r="BG1353" s="2"/>
      <c r="BS1353" s="2"/>
      <c r="BU1353" s="2"/>
      <c r="CD1353" s="5"/>
    </row>
    <row r="1354" spans="41:82" x14ac:dyDescent="0.55000000000000004">
      <c r="AO1354" s="2"/>
      <c r="AP1354" s="4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2"/>
      <c r="BB1354" s="4"/>
      <c r="BC1354" s="5"/>
      <c r="BD1354" s="5"/>
      <c r="BE1354" s="5"/>
      <c r="BF1354" s="5"/>
      <c r="BG1354" s="2"/>
      <c r="BS1354" s="2"/>
      <c r="BU1354" s="2"/>
      <c r="CD1354" s="5"/>
    </row>
    <row r="1355" spans="41:82" x14ac:dyDescent="0.55000000000000004">
      <c r="AO1355" s="2"/>
      <c r="AP1355" s="4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2"/>
      <c r="BB1355" s="4"/>
      <c r="BC1355" s="5"/>
      <c r="BD1355" s="5"/>
      <c r="BE1355" s="5"/>
      <c r="BF1355" s="5"/>
      <c r="BG1355" s="2"/>
      <c r="BS1355" s="2"/>
      <c r="BU1355" s="2"/>
      <c r="CD1355" s="5"/>
    </row>
    <row r="1356" spans="41:82" x14ac:dyDescent="0.55000000000000004">
      <c r="AO1356" s="2"/>
      <c r="AP1356" s="4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2"/>
      <c r="BB1356" s="4"/>
      <c r="BC1356" s="5"/>
      <c r="BD1356" s="5"/>
      <c r="BE1356" s="5"/>
      <c r="BF1356" s="5"/>
      <c r="BG1356" s="2"/>
      <c r="BS1356" s="2"/>
      <c r="BU1356" s="2"/>
      <c r="CD1356" s="5"/>
    </row>
    <row r="1357" spans="41:82" x14ac:dyDescent="0.55000000000000004">
      <c r="AO1357" s="2"/>
      <c r="AP1357" s="4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2"/>
      <c r="BB1357" s="4"/>
      <c r="BC1357" s="5"/>
      <c r="BD1357" s="5"/>
      <c r="BE1357" s="5"/>
      <c r="BF1357" s="5"/>
      <c r="BG1357" s="2"/>
      <c r="BS1357" s="2"/>
      <c r="BU1357" s="2"/>
      <c r="CD1357" s="5"/>
    </row>
    <row r="1358" spans="41:82" x14ac:dyDescent="0.55000000000000004">
      <c r="AO1358" s="2"/>
      <c r="AP1358" s="4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2"/>
      <c r="BB1358" s="4"/>
      <c r="BC1358" s="5"/>
      <c r="BD1358" s="5"/>
      <c r="BE1358" s="5"/>
      <c r="BF1358" s="5"/>
      <c r="BG1358" s="2"/>
      <c r="BS1358" s="2"/>
      <c r="BU1358" s="2"/>
      <c r="CD1358" s="5"/>
    </row>
    <row r="1359" spans="41:82" x14ac:dyDescent="0.55000000000000004">
      <c r="AO1359" s="2"/>
      <c r="AP1359" s="4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2"/>
      <c r="BB1359" s="4"/>
      <c r="BC1359" s="5"/>
      <c r="BD1359" s="5"/>
      <c r="BE1359" s="5"/>
      <c r="BF1359" s="5"/>
      <c r="BG1359" s="2"/>
      <c r="BS1359" s="2"/>
      <c r="BU1359" s="2"/>
      <c r="CD1359" s="5"/>
    </row>
    <row r="1360" spans="41:82" x14ac:dyDescent="0.55000000000000004">
      <c r="AO1360" s="2"/>
      <c r="AP1360" s="4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2"/>
      <c r="BB1360" s="4"/>
      <c r="BC1360" s="5"/>
      <c r="BD1360" s="5"/>
      <c r="BE1360" s="5"/>
      <c r="BF1360" s="5"/>
      <c r="BG1360" s="2"/>
      <c r="BS1360" s="2"/>
      <c r="BU1360" s="2"/>
      <c r="CD1360" s="5"/>
    </row>
    <row r="1361" spans="41:82" x14ac:dyDescent="0.55000000000000004">
      <c r="AO1361" s="2"/>
      <c r="AP1361" s="4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2"/>
      <c r="BB1361" s="4"/>
      <c r="BC1361" s="5"/>
      <c r="BD1361" s="5"/>
      <c r="BE1361" s="5"/>
      <c r="BF1361" s="5"/>
      <c r="BG1361" s="2"/>
      <c r="BS1361" s="2"/>
      <c r="BU1361" s="2"/>
      <c r="CD1361" s="5"/>
    </row>
    <row r="1362" spans="41:82" x14ac:dyDescent="0.55000000000000004">
      <c r="AO1362" s="2"/>
      <c r="AP1362" s="4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2"/>
      <c r="BB1362" s="4"/>
      <c r="BC1362" s="5"/>
      <c r="BD1362" s="5"/>
      <c r="BE1362" s="5"/>
      <c r="BF1362" s="5"/>
      <c r="BG1362" s="2"/>
      <c r="BS1362" s="2"/>
      <c r="BU1362" s="2"/>
      <c r="CD1362" s="5"/>
    </row>
    <row r="1363" spans="41:82" x14ac:dyDescent="0.55000000000000004">
      <c r="AO1363" s="2"/>
      <c r="AP1363" s="4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2"/>
      <c r="BB1363" s="4"/>
      <c r="BC1363" s="5"/>
      <c r="BD1363" s="5"/>
      <c r="BE1363" s="5"/>
      <c r="BF1363" s="5"/>
      <c r="BG1363" s="2"/>
      <c r="BS1363" s="2"/>
      <c r="BU1363" s="2"/>
      <c r="CD1363" s="5"/>
    </row>
    <row r="1364" spans="41:82" x14ac:dyDescent="0.55000000000000004">
      <c r="AO1364" s="2"/>
      <c r="AP1364" s="4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2"/>
      <c r="BB1364" s="4"/>
      <c r="BC1364" s="5"/>
      <c r="BD1364" s="5"/>
      <c r="BE1364" s="5"/>
      <c r="BF1364" s="5"/>
      <c r="BG1364" s="2"/>
      <c r="BS1364" s="2"/>
      <c r="BU1364" s="2"/>
      <c r="CD1364" s="5"/>
    </row>
    <row r="1365" spans="41:82" x14ac:dyDescent="0.55000000000000004">
      <c r="AO1365" s="2"/>
      <c r="AP1365" s="4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2"/>
      <c r="BB1365" s="4"/>
      <c r="BC1365" s="5"/>
      <c r="BD1365" s="5"/>
      <c r="BE1365" s="5"/>
      <c r="BF1365" s="5"/>
      <c r="BG1365" s="2"/>
      <c r="BS1365" s="2"/>
      <c r="BU1365" s="2"/>
      <c r="CD1365" s="5"/>
    </row>
    <row r="1366" spans="41:82" x14ac:dyDescent="0.55000000000000004">
      <c r="AO1366" s="2"/>
      <c r="AP1366" s="4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2"/>
      <c r="BB1366" s="4"/>
      <c r="BC1366" s="5"/>
      <c r="BD1366" s="5"/>
      <c r="BE1366" s="5"/>
      <c r="BF1366" s="5"/>
      <c r="BG1366" s="2"/>
      <c r="BS1366" s="2"/>
      <c r="BU1366" s="2"/>
      <c r="CD1366" s="5"/>
    </row>
    <row r="1367" spans="41:82" x14ac:dyDescent="0.55000000000000004">
      <c r="AO1367" s="2"/>
      <c r="AP1367" s="4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2"/>
      <c r="BB1367" s="4"/>
      <c r="BC1367" s="5"/>
      <c r="BD1367" s="5"/>
      <c r="BE1367" s="5"/>
      <c r="BF1367" s="5"/>
      <c r="BG1367" s="2"/>
      <c r="BS1367" s="2"/>
      <c r="BU1367" s="2"/>
      <c r="CD1367" s="5"/>
    </row>
    <row r="1368" spans="41:82" x14ac:dyDescent="0.55000000000000004">
      <c r="AO1368" s="2"/>
      <c r="AP1368" s="4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2"/>
      <c r="BB1368" s="4"/>
      <c r="BC1368" s="5"/>
      <c r="BD1368" s="5"/>
      <c r="BE1368" s="5"/>
      <c r="BF1368" s="5"/>
      <c r="BG1368" s="2"/>
      <c r="BS1368" s="2"/>
      <c r="BU1368" s="2"/>
      <c r="CD1368" s="5"/>
    </row>
    <row r="1369" spans="41:82" x14ac:dyDescent="0.55000000000000004">
      <c r="AO1369" s="2"/>
      <c r="AP1369" s="4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2"/>
      <c r="BB1369" s="4"/>
      <c r="BC1369" s="5"/>
      <c r="BD1369" s="5"/>
      <c r="BE1369" s="5"/>
      <c r="BF1369" s="5"/>
      <c r="BG1369" s="2"/>
      <c r="BS1369" s="2"/>
      <c r="BU1369" s="2"/>
      <c r="CD1369" s="5"/>
    </row>
    <row r="1370" spans="41:82" x14ac:dyDescent="0.55000000000000004">
      <c r="AO1370" s="2"/>
      <c r="AP1370" s="4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2"/>
      <c r="BB1370" s="4"/>
      <c r="BC1370" s="5"/>
      <c r="BD1370" s="5"/>
      <c r="BE1370" s="5"/>
      <c r="BF1370" s="5"/>
      <c r="BG1370" s="2"/>
      <c r="BS1370" s="2"/>
      <c r="BU1370" s="2"/>
      <c r="CD1370" s="5"/>
    </row>
    <row r="1371" spans="41:82" x14ac:dyDescent="0.55000000000000004">
      <c r="AO1371" s="2"/>
      <c r="AP1371" s="4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2"/>
      <c r="BB1371" s="4"/>
      <c r="BC1371" s="5"/>
      <c r="BD1371" s="5"/>
      <c r="BE1371" s="5"/>
      <c r="BF1371" s="5"/>
      <c r="BG1371" s="2"/>
      <c r="BS1371" s="2"/>
      <c r="BU1371" s="2"/>
      <c r="CD1371" s="5"/>
    </row>
    <row r="1372" spans="41:82" x14ac:dyDescent="0.55000000000000004">
      <c r="AO1372" s="2"/>
      <c r="AP1372" s="4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2"/>
      <c r="BB1372" s="4"/>
      <c r="BC1372" s="5"/>
      <c r="BD1372" s="5"/>
      <c r="BE1372" s="5"/>
      <c r="BF1372" s="5"/>
      <c r="BG1372" s="2"/>
      <c r="BS1372" s="2"/>
      <c r="BU1372" s="2"/>
      <c r="CD1372" s="5"/>
    </row>
    <row r="1373" spans="41:82" x14ac:dyDescent="0.55000000000000004">
      <c r="AO1373" s="2"/>
      <c r="AP1373" s="4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2"/>
      <c r="BB1373" s="4"/>
      <c r="BC1373" s="5"/>
      <c r="BD1373" s="5"/>
      <c r="BE1373" s="5"/>
      <c r="BF1373" s="5"/>
      <c r="BG1373" s="2"/>
      <c r="BS1373" s="2"/>
      <c r="BU1373" s="2"/>
      <c r="CD1373" s="5"/>
    </row>
    <row r="1374" spans="41:82" x14ac:dyDescent="0.55000000000000004">
      <c r="AO1374" s="2"/>
      <c r="AP1374" s="4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2"/>
      <c r="BB1374" s="4"/>
      <c r="BC1374" s="5"/>
      <c r="BD1374" s="5"/>
      <c r="BE1374" s="5"/>
      <c r="BF1374" s="5"/>
      <c r="BG1374" s="2"/>
      <c r="BS1374" s="2"/>
      <c r="BU1374" s="2"/>
      <c r="CD1374" s="5"/>
    </row>
    <row r="1375" spans="41:82" x14ac:dyDescent="0.55000000000000004">
      <c r="AO1375" s="2"/>
      <c r="AP1375" s="4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2"/>
      <c r="BB1375" s="4"/>
      <c r="BC1375" s="5"/>
      <c r="BD1375" s="5"/>
      <c r="BE1375" s="5"/>
      <c r="BF1375" s="5"/>
      <c r="BG1375" s="2"/>
      <c r="BS1375" s="2"/>
      <c r="BU1375" s="2"/>
      <c r="CD1375" s="5"/>
    </row>
    <row r="1376" spans="41:82" x14ac:dyDescent="0.55000000000000004">
      <c r="AO1376" s="2"/>
      <c r="AP1376" s="4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2"/>
      <c r="BB1376" s="4"/>
      <c r="BC1376" s="5"/>
      <c r="BD1376" s="5"/>
      <c r="BE1376" s="5"/>
      <c r="BF1376" s="5"/>
      <c r="BG1376" s="2"/>
      <c r="BS1376" s="2"/>
      <c r="BU1376" s="2"/>
      <c r="CD1376" s="5"/>
    </row>
    <row r="1377" spans="41:82" x14ac:dyDescent="0.55000000000000004">
      <c r="AO1377" s="2"/>
      <c r="AP1377" s="4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2"/>
      <c r="BB1377" s="4"/>
      <c r="BC1377" s="5"/>
      <c r="BD1377" s="5"/>
      <c r="BE1377" s="5"/>
      <c r="BF1377" s="5"/>
      <c r="BG1377" s="2"/>
      <c r="BS1377" s="2"/>
      <c r="BU1377" s="2"/>
      <c r="CD1377" s="5"/>
    </row>
    <row r="1378" spans="41:82" x14ac:dyDescent="0.55000000000000004">
      <c r="AO1378" s="2"/>
      <c r="AP1378" s="4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2"/>
      <c r="BB1378" s="4"/>
      <c r="BC1378" s="5"/>
      <c r="BD1378" s="5"/>
      <c r="BE1378" s="5"/>
      <c r="BF1378" s="5"/>
      <c r="BG1378" s="2"/>
      <c r="BS1378" s="2"/>
      <c r="BU1378" s="2"/>
      <c r="CD1378" s="5"/>
    </row>
    <row r="1379" spans="41:82" x14ac:dyDescent="0.55000000000000004">
      <c r="AO1379" s="2"/>
      <c r="AP1379" s="4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2"/>
      <c r="BB1379" s="4"/>
      <c r="BC1379" s="5"/>
      <c r="BD1379" s="5"/>
      <c r="BE1379" s="5"/>
      <c r="BF1379" s="5"/>
      <c r="BG1379" s="2"/>
      <c r="BS1379" s="2"/>
      <c r="BU1379" s="2"/>
      <c r="CD1379" s="5"/>
    </row>
    <row r="1380" spans="41:82" x14ac:dyDescent="0.55000000000000004">
      <c r="AO1380" s="2"/>
      <c r="AP1380" s="4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2"/>
      <c r="BB1380" s="4"/>
      <c r="BC1380" s="5"/>
      <c r="BD1380" s="5"/>
      <c r="BE1380" s="5"/>
      <c r="BF1380" s="5"/>
      <c r="BG1380" s="2"/>
      <c r="BS1380" s="2"/>
      <c r="BU1380" s="2"/>
      <c r="CD1380" s="5"/>
    </row>
    <row r="1381" spans="41:82" x14ac:dyDescent="0.55000000000000004">
      <c r="AO1381" s="2"/>
      <c r="AP1381" s="4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2"/>
      <c r="BB1381" s="4"/>
      <c r="BC1381" s="5"/>
      <c r="BD1381" s="5"/>
      <c r="BE1381" s="5"/>
      <c r="BF1381" s="5"/>
      <c r="BG1381" s="2"/>
      <c r="BS1381" s="2"/>
      <c r="BU1381" s="2"/>
      <c r="CD1381" s="5"/>
    </row>
    <row r="1382" spans="41:82" x14ac:dyDescent="0.55000000000000004">
      <c r="AO1382" s="2"/>
      <c r="AP1382" s="4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2"/>
      <c r="BB1382" s="4"/>
      <c r="BC1382" s="5"/>
      <c r="BD1382" s="5"/>
      <c r="BE1382" s="5"/>
      <c r="BF1382" s="5"/>
      <c r="BG1382" s="2"/>
      <c r="BS1382" s="2"/>
      <c r="BU1382" s="2"/>
      <c r="CD1382" s="5"/>
    </row>
    <row r="1383" spans="41:82" x14ac:dyDescent="0.55000000000000004">
      <c r="AO1383" s="2"/>
      <c r="AP1383" s="4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2"/>
      <c r="BB1383" s="4"/>
      <c r="BC1383" s="5"/>
      <c r="BD1383" s="5"/>
      <c r="BE1383" s="5"/>
      <c r="BF1383" s="5"/>
      <c r="BG1383" s="2"/>
      <c r="BS1383" s="2"/>
      <c r="BU1383" s="2"/>
      <c r="CD1383" s="5"/>
    </row>
    <row r="1384" spans="41:82" x14ac:dyDescent="0.55000000000000004">
      <c r="AO1384" s="2"/>
      <c r="AP1384" s="4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2"/>
      <c r="BB1384" s="4"/>
      <c r="BC1384" s="5"/>
      <c r="BD1384" s="5"/>
      <c r="BE1384" s="5"/>
      <c r="BF1384" s="5"/>
      <c r="BG1384" s="2"/>
      <c r="BS1384" s="2"/>
      <c r="BU1384" s="2"/>
      <c r="CD1384" s="5"/>
    </row>
    <row r="1385" spans="41:82" x14ac:dyDescent="0.55000000000000004">
      <c r="AO1385" s="2"/>
      <c r="AP1385" s="4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2"/>
      <c r="BB1385" s="4"/>
      <c r="BC1385" s="5"/>
      <c r="BD1385" s="5"/>
      <c r="BE1385" s="5"/>
      <c r="BF1385" s="5"/>
      <c r="BG1385" s="2"/>
      <c r="BS1385" s="2"/>
      <c r="BU1385" s="2"/>
      <c r="CD1385" s="5"/>
    </row>
    <row r="1386" spans="41:82" x14ac:dyDescent="0.55000000000000004">
      <c r="AO1386" s="2"/>
      <c r="AP1386" s="4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2"/>
      <c r="BB1386" s="4"/>
      <c r="BC1386" s="5"/>
      <c r="BD1386" s="5"/>
      <c r="BE1386" s="5"/>
      <c r="BF1386" s="5"/>
      <c r="BG1386" s="2"/>
      <c r="BS1386" s="2"/>
      <c r="BU1386" s="2"/>
      <c r="CD1386" s="5"/>
    </row>
    <row r="1387" spans="41:82" x14ac:dyDescent="0.55000000000000004">
      <c r="AO1387" s="2"/>
      <c r="AP1387" s="4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2"/>
      <c r="BB1387" s="4"/>
      <c r="BC1387" s="5"/>
      <c r="BD1387" s="5"/>
      <c r="BE1387" s="5"/>
      <c r="BF1387" s="5"/>
      <c r="BG1387" s="2"/>
      <c r="BS1387" s="2"/>
      <c r="BU1387" s="2"/>
      <c r="CD1387" s="5"/>
    </row>
    <row r="1388" spans="41:82" x14ac:dyDescent="0.55000000000000004">
      <c r="AO1388" s="2"/>
      <c r="AP1388" s="4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2"/>
      <c r="BB1388" s="4"/>
      <c r="BC1388" s="5"/>
      <c r="BD1388" s="5"/>
      <c r="BE1388" s="5"/>
      <c r="BF1388" s="5"/>
      <c r="BG1388" s="2"/>
      <c r="BS1388" s="2"/>
      <c r="BU1388" s="2"/>
      <c r="CD1388" s="5"/>
    </row>
    <row r="1389" spans="41:82" x14ac:dyDescent="0.55000000000000004">
      <c r="AO1389" s="2"/>
      <c r="AP1389" s="4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2"/>
      <c r="BB1389" s="4"/>
      <c r="BC1389" s="5"/>
      <c r="BD1389" s="5"/>
      <c r="BE1389" s="5"/>
      <c r="BF1389" s="5"/>
      <c r="BG1389" s="2"/>
      <c r="BS1389" s="2"/>
      <c r="BU1389" s="2"/>
      <c r="CD1389" s="5"/>
    </row>
    <row r="1390" spans="41:82" x14ac:dyDescent="0.55000000000000004">
      <c r="AO1390" s="2"/>
      <c r="AP1390" s="4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2"/>
      <c r="BB1390" s="4"/>
      <c r="BC1390" s="5"/>
      <c r="BD1390" s="5"/>
      <c r="BE1390" s="5"/>
      <c r="BF1390" s="5"/>
      <c r="BG1390" s="2"/>
      <c r="BS1390" s="2"/>
      <c r="BU1390" s="2"/>
      <c r="CD1390" s="5"/>
    </row>
    <row r="1391" spans="41:82" x14ac:dyDescent="0.55000000000000004">
      <c r="AO1391" s="2"/>
      <c r="AP1391" s="4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2"/>
      <c r="BB1391" s="4"/>
      <c r="BC1391" s="5"/>
      <c r="BD1391" s="5"/>
      <c r="BE1391" s="5"/>
      <c r="BF1391" s="5"/>
      <c r="BG1391" s="2"/>
      <c r="BS1391" s="2"/>
      <c r="BU1391" s="2"/>
      <c r="CD1391" s="5"/>
    </row>
    <row r="1392" spans="41:82" x14ac:dyDescent="0.55000000000000004">
      <c r="AO1392" s="2"/>
      <c r="AP1392" s="4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2"/>
      <c r="BB1392" s="4"/>
      <c r="BC1392" s="5"/>
      <c r="BD1392" s="5"/>
      <c r="BE1392" s="5"/>
      <c r="BF1392" s="5"/>
      <c r="BG1392" s="2"/>
      <c r="BS1392" s="2"/>
      <c r="BU1392" s="2"/>
      <c r="CD1392" s="5"/>
    </row>
    <row r="1393" spans="41:82" x14ac:dyDescent="0.55000000000000004">
      <c r="AO1393" s="2"/>
      <c r="AP1393" s="4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2"/>
      <c r="BB1393" s="4"/>
      <c r="BC1393" s="5"/>
      <c r="BD1393" s="5"/>
      <c r="BE1393" s="5"/>
      <c r="BF1393" s="5"/>
      <c r="BG1393" s="2"/>
      <c r="BS1393" s="2"/>
      <c r="BU1393" s="2"/>
      <c r="CD1393" s="5"/>
    </row>
    <row r="1394" spans="41:82" x14ac:dyDescent="0.55000000000000004">
      <c r="AO1394" s="2"/>
      <c r="AP1394" s="4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2"/>
      <c r="BB1394" s="4"/>
      <c r="BC1394" s="5"/>
      <c r="BD1394" s="5"/>
      <c r="BE1394" s="5"/>
      <c r="BF1394" s="5"/>
      <c r="BG1394" s="2"/>
      <c r="BS1394" s="2"/>
      <c r="BU1394" s="2"/>
      <c r="CD1394" s="5"/>
    </row>
    <row r="1395" spans="41:82" x14ac:dyDescent="0.55000000000000004">
      <c r="AO1395" s="2"/>
      <c r="AP1395" s="4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2"/>
      <c r="BB1395" s="4"/>
      <c r="BC1395" s="5"/>
      <c r="BD1395" s="5"/>
      <c r="BE1395" s="5"/>
      <c r="BF1395" s="5"/>
      <c r="BG1395" s="2"/>
      <c r="BS1395" s="2"/>
      <c r="BU1395" s="2"/>
      <c r="CD1395" s="5"/>
    </row>
    <row r="1396" spans="41:82" x14ac:dyDescent="0.55000000000000004">
      <c r="AO1396" s="2"/>
      <c r="AP1396" s="4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2"/>
      <c r="BB1396" s="4"/>
      <c r="BC1396" s="5"/>
      <c r="BD1396" s="5"/>
      <c r="BE1396" s="5"/>
      <c r="BF1396" s="5"/>
      <c r="BG1396" s="2"/>
      <c r="BS1396" s="2"/>
      <c r="BU1396" s="2"/>
      <c r="CD1396" s="5"/>
    </row>
    <row r="1397" spans="41:82" x14ac:dyDescent="0.55000000000000004">
      <c r="AO1397" s="2"/>
      <c r="AP1397" s="4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2"/>
      <c r="BB1397" s="4"/>
      <c r="BC1397" s="5"/>
      <c r="BD1397" s="5"/>
      <c r="BE1397" s="5"/>
      <c r="BF1397" s="5"/>
      <c r="BG1397" s="2"/>
      <c r="BS1397" s="2"/>
      <c r="BU1397" s="2"/>
      <c r="CD1397" s="5"/>
    </row>
    <row r="1398" spans="41:82" x14ac:dyDescent="0.55000000000000004">
      <c r="AO1398" s="2"/>
      <c r="AP1398" s="4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2"/>
      <c r="BB1398" s="4"/>
      <c r="BC1398" s="5"/>
      <c r="BD1398" s="5"/>
      <c r="BE1398" s="5"/>
      <c r="BF1398" s="5"/>
      <c r="BG1398" s="2"/>
      <c r="BS1398" s="2"/>
      <c r="BU1398" s="2"/>
      <c r="CD1398" s="5"/>
    </row>
    <row r="1399" spans="41:82" x14ac:dyDescent="0.55000000000000004">
      <c r="AO1399" s="2"/>
      <c r="AP1399" s="4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2"/>
      <c r="BB1399" s="4"/>
      <c r="BC1399" s="5"/>
      <c r="BD1399" s="5"/>
      <c r="BE1399" s="5"/>
      <c r="BF1399" s="5"/>
      <c r="BG1399" s="2"/>
      <c r="BS1399" s="2"/>
      <c r="BU1399" s="2"/>
      <c r="CD1399" s="5"/>
    </row>
    <row r="1400" spans="41:82" x14ac:dyDescent="0.55000000000000004">
      <c r="AO1400" s="2"/>
      <c r="AP1400" s="4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2"/>
      <c r="BB1400" s="4"/>
      <c r="BC1400" s="5"/>
      <c r="BD1400" s="5"/>
      <c r="BE1400" s="5"/>
      <c r="BF1400" s="5"/>
      <c r="BG1400" s="2"/>
      <c r="BS1400" s="2"/>
      <c r="BU1400" s="2"/>
      <c r="CD1400" s="5"/>
    </row>
    <row r="1401" spans="41:82" x14ac:dyDescent="0.55000000000000004">
      <c r="AO1401" s="2"/>
      <c r="AP1401" s="4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2"/>
      <c r="BB1401" s="4"/>
      <c r="BC1401" s="5"/>
      <c r="BD1401" s="5"/>
      <c r="BE1401" s="5"/>
      <c r="BF1401" s="5"/>
      <c r="BG1401" s="2"/>
      <c r="BS1401" s="2"/>
      <c r="BU1401" s="2"/>
      <c r="CD1401" s="5"/>
    </row>
    <row r="1402" spans="41:82" x14ac:dyDescent="0.55000000000000004">
      <c r="AO1402" s="2"/>
      <c r="AP1402" s="4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2"/>
      <c r="BB1402" s="4"/>
      <c r="BC1402" s="5"/>
      <c r="BD1402" s="5"/>
      <c r="BE1402" s="5"/>
      <c r="BF1402" s="5"/>
      <c r="BG1402" s="2"/>
      <c r="BS1402" s="2"/>
      <c r="BU1402" s="2"/>
      <c r="CD1402" s="5"/>
    </row>
    <row r="1403" spans="41:82" x14ac:dyDescent="0.55000000000000004">
      <c r="AO1403" s="2"/>
      <c r="AP1403" s="4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2"/>
      <c r="BB1403" s="4"/>
      <c r="BC1403" s="5"/>
      <c r="BD1403" s="5"/>
      <c r="BE1403" s="5"/>
      <c r="BF1403" s="5"/>
      <c r="BG1403" s="2"/>
      <c r="BS1403" s="2"/>
      <c r="BU1403" s="2"/>
      <c r="CD1403" s="5"/>
    </row>
    <row r="1404" spans="41:82" x14ac:dyDescent="0.55000000000000004">
      <c r="AO1404" s="2"/>
      <c r="AP1404" s="4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2"/>
      <c r="BB1404" s="4"/>
      <c r="BC1404" s="5"/>
      <c r="BD1404" s="5"/>
      <c r="BE1404" s="5"/>
      <c r="BF1404" s="5"/>
      <c r="BG1404" s="2"/>
      <c r="BS1404" s="2"/>
      <c r="BU1404" s="2"/>
      <c r="CD1404" s="5"/>
    </row>
    <row r="1405" spans="41:82" x14ac:dyDescent="0.55000000000000004">
      <c r="AO1405" s="2"/>
      <c r="AP1405" s="4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2"/>
      <c r="BB1405" s="4"/>
      <c r="BC1405" s="5"/>
      <c r="BD1405" s="5"/>
      <c r="BE1405" s="5"/>
      <c r="BF1405" s="5"/>
      <c r="BG1405" s="2"/>
      <c r="BS1405" s="2"/>
      <c r="BU1405" s="2"/>
      <c r="CD1405" s="5"/>
    </row>
    <row r="1406" spans="41:82" x14ac:dyDescent="0.55000000000000004">
      <c r="AO1406" s="2"/>
      <c r="AP1406" s="4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2"/>
      <c r="BB1406" s="4"/>
      <c r="BC1406" s="5"/>
      <c r="BD1406" s="5"/>
      <c r="BE1406" s="5"/>
      <c r="BF1406" s="5"/>
      <c r="BG1406" s="2"/>
      <c r="BS1406" s="2"/>
      <c r="BU1406" s="2"/>
      <c r="CD1406" s="5"/>
    </row>
    <row r="1407" spans="41:82" x14ac:dyDescent="0.55000000000000004">
      <c r="AO1407" s="2"/>
      <c r="AP1407" s="4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2"/>
      <c r="BB1407" s="4"/>
      <c r="BC1407" s="5"/>
      <c r="BD1407" s="5"/>
      <c r="BE1407" s="5"/>
      <c r="BF1407" s="5"/>
      <c r="BG1407" s="2"/>
      <c r="BS1407" s="2"/>
      <c r="BU1407" s="2"/>
      <c r="CD1407" s="5"/>
    </row>
    <row r="1408" spans="41:82" x14ac:dyDescent="0.55000000000000004">
      <c r="AO1408" s="2"/>
      <c r="AP1408" s="4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2"/>
      <c r="BB1408" s="4"/>
      <c r="BC1408" s="5"/>
      <c r="BD1408" s="5"/>
      <c r="BE1408" s="5"/>
      <c r="BF1408" s="5"/>
      <c r="BG1408" s="2"/>
      <c r="BS1408" s="2"/>
      <c r="BU1408" s="2"/>
      <c r="CD1408" s="5"/>
    </row>
    <row r="1409" spans="41:82" x14ac:dyDescent="0.55000000000000004">
      <c r="AO1409" s="2"/>
      <c r="AP1409" s="4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2"/>
      <c r="BB1409" s="4"/>
      <c r="BC1409" s="5"/>
      <c r="BD1409" s="5"/>
      <c r="BE1409" s="5"/>
      <c r="BF1409" s="5"/>
      <c r="BG1409" s="2"/>
      <c r="BS1409" s="2"/>
      <c r="BU1409" s="2"/>
      <c r="CD1409" s="5"/>
    </row>
    <row r="1410" spans="41:82" x14ac:dyDescent="0.55000000000000004">
      <c r="AO1410" s="2"/>
      <c r="AP1410" s="4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2"/>
      <c r="BB1410" s="4"/>
      <c r="BC1410" s="5"/>
      <c r="BD1410" s="5"/>
      <c r="BE1410" s="5"/>
      <c r="BF1410" s="5"/>
      <c r="BG1410" s="2"/>
      <c r="BS1410" s="2"/>
      <c r="BU1410" s="2"/>
      <c r="CD1410" s="5"/>
    </row>
    <row r="1411" spans="41:82" x14ac:dyDescent="0.55000000000000004">
      <c r="AO1411" s="2"/>
      <c r="AP1411" s="4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2"/>
      <c r="BB1411" s="4"/>
      <c r="BC1411" s="5"/>
      <c r="BD1411" s="5"/>
      <c r="BE1411" s="5"/>
      <c r="BF1411" s="5"/>
      <c r="BG1411" s="2"/>
      <c r="BS1411" s="2"/>
      <c r="BU1411" s="2"/>
      <c r="CD1411" s="5"/>
    </row>
    <row r="1412" spans="41:82" x14ac:dyDescent="0.55000000000000004">
      <c r="AO1412" s="2"/>
      <c r="AP1412" s="4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2"/>
      <c r="BB1412" s="4"/>
      <c r="BC1412" s="5"/>
      <c r="BD1412" s="5"/>
      <c r="BE1412" s="5"/>
      <c r="BF1412" s="5"/>
      <c r="BG1412" s="2"/>
      <c r="BS1412" s="2"/>
      <c r="BU1412" s="2"/>
      <c r="CD1412" s="5"/>
    </row>
    <row r="1413" spans="41:82" x14ac:dyDescent="0.55000000000000004">
      <c r="AO1413" s="2"/>
      <c r="AP1413" s="4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2"/>
      <c r="BB1413" s="4"/>
      <c r="BC1413" s="5"/>
      <c r="BD1413" s="5"/>
      <c r="BE1413" s="5"/>
      <c r="BF1413" s="5"/>
      <c r="BG1413" s="2"/>
      <c r="BS1413" s="2"/>
      <c r="BU1413" s="2"/>
      <c r="CD1413" s="5"/>
    </row>
    <row r="1414" spans="41:82" x14ac:dyDescent="0.55000000000000004">
      <c r="AO1414" s="2"/>
      <c r="AP1414" s="4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2"/>
      <c r="BB1414" s="4"/>
      <c r="BC1414" s="5"/>
      <c r="BD1414" s="5"/>
      <c r="BE1414" s="5"/>
      <c r="BF1414" s="5"/>
      <c r="BG1414" s="2"/>
      <c r="BS1414" s="2"/>
      <c r="BU1414" s="2"/>
      <c r="CD1414" s="5"/>
    </row>
    <row r="1415" spans="41:82" x14ac:dyDescent="0.55000000000000004">
      <c r="AO1415" s="2"/>
      <c r="AP1415" s="4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2"/>
      <c r="BB1415" s="4"/>
      <c r="BC1415" s="5"/>
      <c r="BD1415" s="5"/>
      <c r="BE1415" s="5"/>
      <c r="BF1415" s="5"/>
      <c r="BG1415" s="2"/>
      <c r="BS1415" s="2"/>
      <c r="BU1415" s="2"/>
      <c r="CD1415" s="5"/>
    </row>
    <row r="1416" spans="41:82" x14ac:dyDescent="0.55000000000000004">
      <c r="AO1416" s="2"/>
      <c r="AP1416" s="4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2"/>
      <c r="BB1416" s="4"/>
      <c r="BC1416" s="5"/>
      <c r="BD1416" s="5"/>
      <c r="BE1416" s="5"/>
      <c r="BF1416" s="5"/>
      <c r="BG1416" s="2"/>
      <c r="BS1416" s="2"/>
      <c r="BU1416" s="2"/>
      <c r="CD1416" s="5"/>
    </row>
    <row r="1417" spans="41:82" x14ac:dyDescent="0.55000000000000004">
      <c r="AO1417" s="2"/>
      <c r="AP1417" s="4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2"/>
      <c r="BB1417" s="4"/>
      <c r="BC1417" s="5"/>
      <c r="BD1417" s="5"/>
      <c r="BE1417" s="5"/>
      <c r="BF1417" s="5"/>
      <c r="BG1417" s="2"/>
      <c r="BS1417" s="2"/>
      <c r="BU1417" s="2"/>
      <c r="CD1417" s="5"/>
    </row>
    <row r="1418" spans="41:82" x14ac:dyDescent="0.55000000000000004">
      <c r="AO1418" s="2"/>
      <c r="AP1418" s="4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2"/>
      <c r="BB1418" s="4"/>
      <c r="BC1418" s="5"/>
      <c r="BD1418" s="5"/>
      <c r="BE1418" s="5"/>
      <c r="BF1418" s="5"/>
      <c r="BG1418" s="2"/>
      <c r="BS1418" s="2"/>
      <c r="BU1418" s="2"/>
      <c r="CD1418" s="5"/>
    </row>
    <row r="1419" spans="41:82" x14ac:dyDescent="0.55000000000000004">
      <c r="AO1419" s="2"/>
      <c r="AP1419" s="4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2"/>
      <c r="BB1419" s="4"/>
      <c r="BC1419" s="5"/>
      <c r="BD1419" s="5"/>
      <c r="BE1419" s="5"/>
      <c r="BF1419" s="5"/>
      <c r="BG1419" s="2"/>
      <c r="BS1419" s="2"/>
      <c r="BU1419" s="2"/>
      <c r="CD1419" s="5"/>
    </row>
    <row r="1420" spans="41:82" x14ac:dyDescent="0.55000000000000004">
      <c r="AO1420" s="2"/>
      <c r="AP1420" s="4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2"/>
      <c r="BB1420" s="4"/>
      <c r="BC1420" s="5"/>
      <c r="BD1420" s="5"/>
      <c r="BE1420" s="5"/>
      <c r="BF1420" s="5"/>
      <c r="BG1420" s="2"/>
      <c r="BS1420" s="2"/>
      <c r="BU1420" s="2"/>
      <c r="CD1420" s="5"/>
    </row>
    <row r="1421" spans="41:82" x14ac:dyDescent="0.55000000000000004">
      <c r="AO1421" s="2"/>
      <c r="AP1421" s="4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2"/>
      <c r="BB1421" s="4"/>
      <c r="BC1421" s="5"/>
      <c r="BD1421" s="5"/>
      <c r="BE1421" s="5"/>
      <c r="BF1421" s="5"/>
      <c r="BG1421" s="2"/>
      <c r="BS1421" s="2"/>
      <c r="BU1421" s="2"/>
      <c r="CD1421" s="5"/>
    </row>
    <row r="1422" spans="41:82" x14ac:dyDescent="0.55000000000000004">
      <c r="AO1422" s="2"/>
      <c r="AP1422" s="4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2"/>
      <c r="BB1422" s="4"/>
      <c r="BC1422" s="5"/>
      <c r="BD1422" s="5"/>
      <c r="BE1422" s="5"/>
      <c r="BF1422" s="5"/>
      <c r="BG1422" s="2"/>
      <c r="BS1422" s="2"/>
      <c r="BU1422" s="2"/>
      <c r="CD1422" s="5"/>
    </row>
    <row r="1423" spans="41:82" x14ac:dyDescent="0.55000000000000004">
      <c r="AO1423" s="2"/>
      <c r="AP1423" s="4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2"/>
      <c r="BB1423" s="4"/>
      <c r="BC1423" s="5"/>
      <c r="BD1423" s="5"/>
      <c r="BE1423" s="5"/>
      <c r="BF1423" s="5"/>
      <c r="BG1423" s="2"/>
      <c r="BS1423" s="2"/>
      <c r="BU1423" s="2"/>
      <c r="CD1423" s="5"/>
    </row>
    <row r="1424" spans="41:82" x14ac:dyDescent="0.55000000000000004">
      <c r="AO1424" s="2"/>
      <c r="AP1424" s="4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2"/>
      <c r="BB1424" s="4"/>
      <c r="BC1424" s="5"/>
      <c r="BD1424" s="5"/>
      <c r="BE1424" s="5"/>
      <c r="BF1424" s="5"/>
      <c r="BG1424" s="2"/>
      <c r="BS1424" s="2"/>
      <c r="BU1424" s="2"/>
      <c r="CD1424" s="5"/>
    </row>
    <row r="1425" spans="41:82" x14ac:dyDescent="0.55000000000000004">
      <c r="AO1425" s="2"/>
      <c r="AP1425" s="4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2"/>
      <c r="BB1425" s="4"/>
      <c r="BC1425" s="5"/>
      <c r="BD1425" s="5"/>
      <c r="BE1425" s="5"/>
      <c r="BF1425" s="5"/>
      <c r="BG1425" s="2"/>
      <c r="BS1425" s="2"/>
      <c r="BU1425" s="2"/>
      <c r="CD1425" s="5"/>
    </row>
    <row r="1426" spans="41:82" x14ac:dyDescent="0.55000000000000004">
      <c r="AO1426" s="2"/>
      <c r="AP1426" s="4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2"/>
      <c r="BB1426" s="4"/>
      <c r="BC1426" s="5"/>
      <c r="BD1426" s="5"/>
      <c r="BE1426" s="5"/>
      <c r="BF1426" s="5"/>
      <c r="BG1426" s="2"/>
      <c r="BS1426" s="2"/>
      <c r="BU1426" s="2"/>
      <c r="CD1426" s="5"/>
    </row>
    <row r="1427" spans="41:82" x14ac:dyDescent="0.55000000000000004">
      <c r="AO1427" s="2"/>
      <c r="AP1427" s="4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2"/>
      <c r="BB1427" s="4"/>
      <c r="BC1427" s="5"/>
      <c r="BD1427" s="5"/>
      <c r="BE1427" s="5"/>
      <c r="BF1427" s="5"/>
      <c r="BG1427" s="2"/>
      <c r="BS1427" s="2"/>
      <c r="BU1427" s="2"/>
      <c r="CD1427" s="5"/>
    </row>
    <row r="1428" spans="41:82" x14ac:dyDescent="0.55000000000000004">
      <c r="AO1428" s="2"/>
      <c r="AP1428" s="4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2"/>
      <c r="BB1428" s="4"/>
      <c r="BC1428" s="5"/>
      <c r="BD1428" s="5"/>
      <c r="BE1428" s="5"/>
      <c r="BF1428" s="5"/>
      <c r="BG1428" s="2"/>
      <c r="BS1428" s="2"/>
      <c r="BU1428" s="2"/>
      <c r="CD1428" s="5"/>
    </row>
    <row r="1429" spans="41:82" x14ac:dyDescent="0.55000000000000004">
      <c r="AO1429" s="2"/>
      <c r="AP1429" s="4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2"/>
      <c r="BB1429" s="4"/>
      <c r="BC1429" s="5"/>
      <c r="BD1429" s="5"/>
      <c r="BE1429" s="5"/>
      <c r="BF1429" s="5"/>
      <c r="BG1429" s="2"/>
      <c r="BS1429" s="2"/>
      <c r="BU1429" s="2"/>
      <c r="CD1429" s="5"/>
    </row>
    <row r="1430" spans="41:82" x14ac:dyDescent="0.55000000000000004">
      <c r="AO1430" s="2"/>
      <c r="AP1430" s="4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2"/>
      <c r="BB1430" s="4"/>
      <c r="BC1430" s="5"/>
      <c r="BD1430" s="5"/>
      <c r="BE1430" s="5"/>
      <c r="BF1430" s="5"/>
      <c r="BG1430" s="2"/>
      <c r="BS1430" s="2"/>
      <c r="BU1430" s="2"/>
      <c r="CD1430" s="5"/>
    </row>
    <row r="1431" spans="41:82" x14ac:dyDescent="0.55000000000000004">
      <c r="AO1431" s="2"/>
      <c r="AP1431" s="4"/>
      <c r="AQ1431" s="5"/>
      <c r="AR1431" s="5"/>
      <c r="AS1431" s="5"/>
      <c r="AT1431" s="5"/>
      <c r="AU1431" s="5"/>
      <c r="AV1431" s="5"/>
      <c r="AW1431" s="5"/>
      <c r="AX1431" s="5"/>
      <c r="AY1431" s="5"/>
      <c r="AZ1431" s="5"/>
      <c r="BA1431" s="2"/>
      <c r="BB1431" s="4"/>
      <c r="BC1431" s="5"/>
      <c r="BD1431" s="5"/>
      <c r="BE1431" s="5"/>
      <c r="BF1431" s="5"/>
      <c r="BG1431" s="2"/>
      <c r="BS1431" s="2"/>
      <c r="BU1431" s="2"/>
      <c r="CD1431" s="5"/>
    </row>
    <row r="1432" spans="41:82" x14ac:dyDescent="0.55000000000000004">
      <c r="AO1432" s="2"/>
      <c r="AP1432" s="4"/>
      <c r="AQ1432" s="5"/>
      <c r="AR1432" s="5"/>
      <c r="AS1432" s="5"/>
      <c r="AT1432" s="5"/>
      <c r="AU1432" s="5"/>
      <c r="AV1432" s="5"/>
      <c r="AW1432" s="5"/>
      <c r="AX1432" s="5"/>
      <c r="AY1432" s="5"/>
      <c r="AZ1432" s="5"/>
      <c r="BA1432" s="2"/>
      <c r="BB1432" s="4"/>
      <c r="BC1432" s="5"/>
      <c r="BD1432" s="5"/>
      <c r="BE1432" s="5"/>
      <c r="BF1432" s="5"/>
      <c r="BG1432" s="2"/>
      <c r="BS1432" s="2"/>
      <c r="BU1432" s="2"/>
      <c r="CD1432" s="5"/>
    </row>
    <row r="1433" spans="41:82" x14ac:dyDescent="0.55000000000000004">
      <c r="AO1433" s="2"/>
      <c r="AP1433" s="4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2"/>
      <c r="BB1433" s="4"/>
      <c r="BC1433" s="5"/>
      <c r="BD1433" s="5"/>
      <c r="BE1433" s="5"/>
      <c r="BF1433" s="5"/>
      <c r="BG1433" s="2"/>
      <c r="BS1433" s="2"/>
      <c r="BU1433" s="2"/>
      <c r="CD1433" s="5"/>
    </row>
    <row r="1434" spans="41:82" x14ac:dyDescent="0.55000000000000004">
      <c r="AO1434" s="2"/>
      <c r="AP1434" s="4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2"/>
      <c r="BB1434" s="4"/>
      <c r="BC1434" s="5"/>
      <c r="BD1434" s="5"/>
      <c r="BE1434" s="5"/>
      <c r="BF1434" s="5"/>
      <c r="BG1434" s="2"/>
      <c r="BS1434" s="2"/>
      <c r="BU1434" s="2"/>
      <c r="CD1434" s="5"/>
    </row>
    <row r="1435" spans="41:82" x14ac:dyDescent="0.55000000000000004">
      <c r="AO1435" s="2"/>
      <c r="AP1435" s="4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2"/>
      <c r="BB1435" s="4"/>
      <c r="BC1435" s="5"/>
      <c r="BD1435" s="5"/>
      <c r="BE1435" s="5"/>
      <c r="BF1435" s="5"/>
      <c r="BG1435" s="2"/>
      <c r="BS1435" s="2"/>
      <c r="BU1435" s="2"/>
      <c r="CD1435" s="5"/>
    </row>
    <row r="1436" spans="41:82" x14ac:dyDescent="0.55000000000000004">
      <c r="AO1436" s="2"/>
      <c r="AP1436" s="4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2"/>
      <c r="BB1436" s="4"/>
      <c r="BC1436" s="5"/>
      <c r="BD1436" s="5"/>
      <c r="BE1436" s="5"/>
      <c r="BF1436" s="5"/>
      <c r="BG1436" s="2"/>
      <c r="BS1436" s="2"/>
      <c r="BU1436" s="2"/>
      <c r="CD1436" s="5"/>
    </row>
    <row r="1437" spans="41:82" x14ac:dyDescent="0.55000000000000004">
      <c r="AO1437" s="2"/>
      <c r="AP1437" s="4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2"/>
      <c r="BB1437" s="4"/>
      <c r="BC1437" s="5"/>
      <c r="BD1437" s="5"/>
      <c r="BE1437" s="5"/>
      <c r="BF1437" s="5"/>
      <c r="BG1437" s="2"/>
      <c r="BS1437" s="2"/>
      <c r="BU1437" s="2"/>
      <c r="CD1437" s="5"/>
    </row>
    <row r="1438" spans="41:82" x14ac:dyDescent="0.55000000000000004">
      <c r="AO1438" s="2"/>
      <c r="AP1438" s="4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2"/>
      <c r="BB1438" s="4"/>
      <c r="BC1438" s="5"/>
      <c r="BD1438" s="5"/>
      <c r="BE1438" s="5"/>
      <c r="BF1438" s="5"/>
      <c r="BG1438" s="2"/>
      <c r="BS1438" s="2"/>
      <c r="BU1438" s="2"/>
      <c r="CD1438" s="5"/>
    </row>
    <row r="1439" spans="41:82" x14ac:dyDescent="0.55000000000000004">
      <c r="AO1439" s="2"/>
      <c r="AP1439" s="4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2"/>
      <c r="BB1439" s="4"/>
      <c r="BC1439" s="5"/>
      <c r="BD1439" s="5"/>
      <c r="BE1439" s="5"/>
      <c r="BF1439" s="5"/>
      <c r="BG1439" s="2"/>
      <c r="BS1439" s="2"/>
      <c r="BU1439" s="2"/>
      <c r="CD1439" s="5"/>
    </row>
    <row r="1440" spans="41:82" x14ac:dyDescent="0.55000000000000004">
      <c r="AO1440" s="2"/>
      <c r="AP1440" s="4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2"/>
      <c r="BB1440" s="4"/>
      <c r="BC1440" s="5"/>
      <c r="BD1440" s="5"/>
      <c r="BE1440" s="5"/>
      <c r="BF1440" s="5"/>
      <c r="BG1440" s="2"/>
      <c r="BS1440" s="2"/>
      <c r="BU1440" s="2"/>
      <c r="CD1440" s="5"/>
    </row>
    <row r="1441" spans="41:82" x14ac:dyDescent="0.55000000000000004">
      <c r="AO1441" s="2"/>
      <c r="AP1441" s="4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2"/>
      <c r="BB1441" s="4"/>
      <c r="BC1441" s="5"/>
      <c r="BD1441" s="5"/>
      <c r="BE1441" s="5"/>
      <c r="BF1441" s="5"/>
      <c r="BG1441" s="2"/>
      <c r="BS1441" s="2"/>
      <c r="BU1441" s="2"/>
      <c r="CD1441" s="5"/>
    </row>
    <row r="1442" spans="41:82" x14ac:dyDescent="0.55000000000000004">
      <c r="AO1442" s="2"/>
      <c r="AP1442" s="4"/>
      <c r="AQ1442" s="5"/>
      <c r="AR1442" s="5"/>
      <c r="AS1442" s="5"/>
      <c r="AT1442" s="5"/>
      <c r="AU1442" s="5"/>
      <c r="AV1442" s="5"/>
      <c r="AW1442" s="5"/>
      <c r="AX1442" s="5"/>
      <c r="AY1442" s="5"/>
      <c r="AZ1442" s="5"/>
      <c r="BA1442" s="2"/>
      <c r="BB1442" s="4"/>
      <c r="BC1442" s="5"/>
      <c r="BD1442" s="5"/>
      <c r="BE1442" s="5"/>
      <c r="BF1442" s="5"/>
      <c r="BG1442" s="2"/>
      <c r="BS1442" s="2"/>
      <c r="BU1442" s="2"/>
      <c r="CD1442" s="5"/>
    </row>
    <row r="1443" spans="41:82" x14ac:dyDescent="0.55000000000000004">
      <c r="AO1443" s="2"/>
      <c r="AP1443" s="4"/>
      <c r="AQ1443" s="5"/>
      <c r="AR1443" s="5"/>
      <c r="AS1443" s="5"/>
      <c r="AT1443" s="5"/>
      <c r="AU1443" s="5"/>
      <c r="AV1443" s="5"/>
      <c r="AW1443" s="5"/>
      <c r="AX1443" s="5"/>
      <c r="AY1443" s="5"/>
      <c r="AZ1443" s="5"/>
      <c r="BA1443" s="2"/>
      <c r="BB1443" s="4"/>
      <c r="BC1443" s="5"/>
      <c r="BD1443" s="5"/>
      <c r="BE1443" s="5"/>
      <c r="BF1443" s="5"/>
      <c r="BG1443" s="2"/>
      <c r="BS1443" s="2"/>
      <c r="BU1443" s="2"/>
      <c r="CD1443" s="5"/>
    </row>
    <row r="1444" spans="41:82" x14ac:dyDescent="0.55000000000000004">
      <c r="AO1444" s="2"/>
      <c r="AP1444" s="4"/>
      <c r="AQ1444" s="5"/>
      <c r="AR1444" s="5"/>
      <c r="AS1444" s="5"/>
      <c r="AT1444" s="5"/>
      <c r="AU1444" s="5"/>
      <c r="AV1444" s="5"/>
      <c r="AW1444" s="5"/>
      <c r="AX1444" s="5"/>
      <c r="AY1444" s="5"/>
      <c r="AZ1444" s="5"/>
      <c r="BA1444" s="2"/>
      <c r="BB1444" s="4"/>
      <c r="BC1444" s="5"/>
      <c r="BD1444" s="5"/>
      <c r="BE1444" s="5"/>
      <c r="BF1444" s="5"/>
      <c r="BG1444" s="2"/>
      <c r="BS1444" s="2"/>
      <c r="BU1444" s="2"/>
      <c r="CD1444" s="5"/>
    </row>
    <row r="1445" spans="41:82" x14ac:dyDescent="0.55000000000000004">
      <c r="AO1445" s="2"/>
      <c r="AP1445" s="4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2"/>
      <c r="BB1445" s="4"/>
      <c r="BC1445" s="5"/>
      <c r="BD1445" s="5"/>
      <c r="BE1445" s="5"/>
      <c r="BF1445" s="5"/>
      <c r="BG1445" s="2"/>
      <c r="BS1445" s="2"/>
      <c r="BU1445" s="2"/>
      <c r="CD1445" s="5"/>
    </row>
    <row r="1446" spans="41:82" x14ac:dyDescent="0.55000000000000004">
      <c r="AO1446" s="2"/>
      <c r="AP1446" s="4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2"/>
      <c r="BB1446" s="4"/>
      <c r="BC1446" s="5"/>
      <c r="BD1446" s="5"/>
      <c r="BE1446" s="5"/>
      <c r="BF1446" s="5"/>
      <c r="BG1446" s="2"/>
      <c r="BS1446" s="2"/>
      <c r="BU1446" s="2"/>
      <c r="CD1446" s="5"/>
    </row>
    <row r="1447" spans="41:82" x14ac:dyDescent="0.55000000000000004">
      <c r="AO1447" s="2"/>
      <c r="AP1447" s="4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2"/>
      <c r="BB1447" s="4"/>
      <c r="BC1447" s="5"/>
      <c r="BD1447" s="5"/>
      <c r="BE1447" s="5"/>
      <c r="BF1447" s="5"/>
      <c r="BG1447" s="2"/>
      <c r="BS1447" s="2"/>
      <c r="BU1447" s="2"/>
      <c r="CD1447" s="5"/>
    </row>
    <row r="1448" spans="41:82" x14ac:dyDescent="0.55000000000000004">
      <c r="AO1448" s="2"/>
      <c r="AP1448" s="4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2"/>
      <c r="BB1448" s="4"/>
      <c r="BC1448" s="5"/>
      <c r="BD1448" s="5"/>
      <c r="BE1448" s="5"/>
      <c r="BF1448" s="5"/>
      <c r="BG1448" s="2"/>
      <c r="BS1448" s="2"/>
      <c r="BU1448" s="2"/>
      <c r="CD1448" s="5"/>
    </row>
    <row r="1449" spans="41:82" x14ac:dyDescent="0.55000000000000004">
      <c r="AO1449" s="2"/>
      <c r="AP1449" s="4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2"/>
      <c r="BB1449" s="4"/>
      <c r="BC1449" s="5"/>
      <c r="BD1449" s="5"/>
      <c r="BE1449" s="5"/>
      <c r="BF1449" s="5"/>
      <c r="BG1449" s="2"/>
      <c r="BS1449" s="2"/>
      <c r="BU1449" s="2"/>
      <c r="CD1449" s="5"/>
    </row>
    <row r="1450" spans="41:82" x14ac:dyDescent="0.55000000000000004">
      <c r="AO1450" s="2"/>
      <c r="AP1450" s="4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2"/>
      <c r="BB1450" s="4"/>
      <c r="BC1450" s="5"/>
      <c r="BD1450" s="5"/>
      <c r="BE1450" s="5"/>
      <c r="BF1450" s="5"/>
      <c r="BG1450" s="2"/>
      <c r="BS1450" s="2"/>
      <c r="BU1450" s="2"/>
      <c r="CD1450" s="5"/>
    </row>
    <row r="1451" spans="41:82" x14ac:dyDescent="0.55000000000000004">
      <c r="AO1451" s="2"/>
      <c r="AP1451" s="4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2"/>
      <c r="BB1451" s="4"/>
      <c r="BC1451" s="5"/>
      <c r="BD1451" s="5"/>
      <c r="BE1451" s="5"/>
      <c r="BF1451" s="5"/>
      <c r="BG1451" s="2"/>
      <c r="BS1451" s="2"/>
      <c r="BU1451" s="2"/>
      <c r="CD1451" s="5"/>
    </row>
    <row r="1452" spans="41:82" x14ac:dyDescent="0.55000000000000004">
      <c r="AO1452" s="2"/>
      <c r="AP1452" s="4"/>
      <c r="AQ1452" s="5"/>
      <c r="AR1452" s="5"/>
      <c r="AS1452" s="5"/>
      <c r="AT1452" s="5"/>
      <c r="AU1452" s="5"/>
      <c r="AV1452" s="5"/>
      <c r="AW1452" s="5"/>
      <c r="AX1452" s="5"/>
      <c r="AY1452" s="5"/>
      <c r="AZ1452" s="5"/>
      <c r="BA1452" s="2"/>
      <c r="BB1452" s="4"/>
      <c r="BC1452" s="5"/>
      <c r="BD1452" s="5"/>
      <c r="BE1452" s="5"/>
      <c r="BF1452" s="5"/>
      <c r="BG1452" s="2"/>
      <c r="BS1452" s="2"/>
      <c r="BU1452" s="2"/>
      <c r="CD1452" s="5"/>
    </row>
    <row r="1453" spans="41:82" x14ac:dyDescent="0.55000000000000004">
      <c r="AO1453" s="2"/>
      <c r="AP1453" s="4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2"/>
      <c r="BB1453" s="4"/>
      <c r="BC1453" s="5"/>
      <c r="BD1453" s="5"/>
      <c r="BE1453" s="5"/>
      <c r="BF1453" s="5"/>
      <c r="BG1453" s="2"/>
      <c r="BS1453" s="2"/>
      <c r="BU1453" s="2"/>
      <c r="CD1453" s="5"/>
    </row>
    <row r="1454" spans="41:82" x14ac:dyDescent="0.55000000000000004">
      <c r="AO1454" s="2"/>
      <c r="AP1454" s="4"/>
      <c r="AQ1454" s="5"/>
      <c r="AR1454" s="5"/>
      <c r="AS1454" s="5"/>
      <c r="AT1454" s="5"/>
      <c r="AU1454" s="5"/>
      <c r="AV1454" s="5"/>
      <c r="AW1454" s="5"/>
      <c r="AX1454" s="5"/>
      <c r="AY1454" s="5"/>
      <c r="AZ1454" s="5"/>
      <c r="BA1454" s="2"/>
      <c r="BB1454" s="4"/>
      <c r="BC1454" s="5"/>
      <c r="BD1454" s="5"/>
      <c r="BE1454" s="5"/>
      <c r="BF1454" s="5"/>
      <c r="BG1454" s="2"/>
      <c r="BS1454" s="2"/>
      <c r="BU1454" s="2"/>
      <c r="CD1454" s="5"/>
    </row>
    <row r="1455" spans="41:82" x14ac:dyDescent="0.55000000000000004">
      <c r="AO1455" s="2"/>
      <c r="AP1455" s="4"/>
      <c r="AQ1455" s="5"/>
      <c r="AR1455" s="5"/>
      <c r="AS1455" s="5"/>
      <c r="AT1455" s="5"/>
      <c r="AU1455" s="5"/>
      <c r="AV1455" s="5"/>
      <c r="AW1455" s="5"/>
      <c r="AX1455" s="5"/>
      <c r="AY1455" s="5"/>
      <c r="AZ1455" s="5"/>
      <c r="BA1455" s="2"/>
      <c r="BB1455" s="4"/>
      <c r="BC1455" s="5"/>
      <c r="BD1455" s="5"/>
      <c r="BE1455" s="5"/>
      <c r="BF1455" s="5"/>
      <c r="BG1455" s="2"/>
      <c r="BS1455" s="2"/>
      <c r="BU1455" s="2"/>
      <c r="CD1455" s="5"/>
    </row>
    <row r="1456" spans="41:82" x14ac:dyDescent="0.55000000000000004">
      <c r="AO1456" s="2"/>
      <c r="AP1456" s="4"/>
      <c r="AQ1456" s="5"/>
      <c r="AR1456" s="5"/>
      <c r="AS1456" s="5"/>
      <c r="AT1456" s="5"/>
      <c r="AU1456" s="5"/>
      <c r="AV1456" s="5"/>
      <c r="AW1456" s="5"/>
      <c r="AX1456" s="5"/>
      <c r="AY1456" s="5"/>
      <c r="AZ1456" s="5"/>
      <c r="BA1456" s="2"/>
      <c r="BB1456" s="4"/>
      <c r="BC1456" s="5"/>
      <c r="BD1456" s="5"/>
      <c r="BE1456" s="5"/>
      <c r="BF1456" s="5"/>
      <c r="BG1456" s="2"/>
      <c r="BS1456" s="2"/>
      <c r="BU1456" s="2"/>
      <c r="CD1456" s="5"/>
    </row>
    <row r="1457" spans="41:82" x14ac:dyDescent="0.55000000000000004">
      <c r="AO1457" s="2"/>
      <c r="AP1457" s="4"/>
      <c r="AQ1457" s="5"/>
      <c r="AR1457" s="5"/>
      <c r="AS1457" s="5"/>
      <c r="AT1457" s="5"/>
      <c r="AU1457" s="5"/>
      <c r="AV1457" s="5"/>
      <c r="AW1457" s="5"/>
      <c r="AX1457" s="5"/>
      <c r="AY1457" s="5"/>
      <c r="AZ1457" s="5"/>
      <c r="BA1457" s="2"/>
      <c r="BB1457" s="4"/>
      <c r="BC1457" s="5"/>
      <c r="BD1457" s="5"/>
      <c r="BE1457" s="5"/>
      <c r="BF1457" s="5"/>
      <c r="BG1457" s="2"/>
      <c r="BS1457" s="2"/>
      <c r="BU1457" s="2"/>
      <c r="CD1457" s="5"/>
    </row>
    <row r="1458" spans="41:82" x14ac:dyDescent="0.55000000000000004">
      <c r="AO1458" s="2"/>
      <c r="AP1458" s="4"/>
      <c r="AQ1458" s="5"/>
      <c r="AR1458" s="5"/>
      <c r="AS1458" s="5"/>
      <c r="AT1458" s="5"/>
      <c r="AU1458" s="5"/>
      <c r="AV1458" s="5"/>
      <c r="AW1458" s="5"/>
      <c r="AX1458" s="5"/>
      <c r="AY1458" s="5"/>
      <c r="AZ1458" s="5"/>
      <c r="BA1458" s="2"/>
      <c r="BB1458" s="4"/>
      <c r="BC1458" s="5"/>
      <c r="BD1458" s="5"/>
      <c r="BE1458" s="5"/>
      <c r="BF1458" s="5"/>
      <c r="BG1458" s="2"/>
      <c r="BS1458" s="2"/>
      <c r="BU1458" s="2"/>
      <c r="CD1458" s="5"/>
    </row>
    <row r="1459" spans="41:82" x14ac:dyDescent="0.55000000000000004">
      <c r="AO1459" s="2"/>
      <c r="AP1459" s="4"/>
      <c r="AQ1459" s="5"/>
      <c r="AR1459" s="5"/>
      <c r="AS1459" s="5"/>
      <c r="AT1459" s="5"/>
      <c r="AU1459" s="5"/>
      <c r="AV1459" s="5"/>
      <c r="AW1459" s="5"/>
      <c r="AX1459" s="5"/>
      <c r="AY1459" s="5"/>
      <c r="AZ1459" s="5"/>
      <c r="BA1459" s="2"/>
      <c r="BB1459" s="4"/>
      <c r="BC1459" s="5"/>
      <c r="BD1459" s="5"/>
      <c r="BE1459" s="5"/>
      <c r="BF1459" s="5"/>
      <c r="BG1459" s="2"/>
      <c r="BS1459" s="2"/>
      <c r="BU1459" s="2"/>
      <c r="CD1459" s="5"/>
    </row>
    <row r="1460" spans="41:82" x14ac:dyDescent="0.55000000000000004">
      <c r="AO1460" s="2"/>
      <c r="AP1460" s="4"/>
      <c r="AQ1460" s="5"/>
      <c r="AR1460" s="5"/>
      <c r="AS1460" s="5"/>
      <c r="AT1460" s="5"/>
      <c r="AU1460" s="5"/>
      <c r="AV1460" s="5"/>
      <c r="AW1460" s="5"/>
      <c r="AX1460" s="5"/>
      <c r="AY1460" s="5"/>
      <c r="AZ1460" s="5"/>
      <c r="BA1460" s="2"/>
      <c r="BB1460" s="4"/>
      <c r="BC1460" s="5"/>
      <c r="BD1460" s="5"/>
      <c r="BE1460" s="5"/>
      <c r="BF1460" s="5"/>
      <c r="BG1460" s="2"/>
      <c r="BS1460" s="2"/>
      <c r="BU1460" s="2"/>
      <c r="CD1460" s="5"/>
    </row>
    <row r="1461" spans="41:82" x14ac:dyDescent="0.55000000000000004">
      <c r="AO1461" s="2"/>
      <c r="AP1461" s="4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2"/>
      <c r="BB1461" s="4"/>
      <c r="BC1461" s="5"/>
      <c r="BD1461" s="5"/>
      <c r="BE1461" s="5"/>
      <c r="BF1461" s="5"/>
      <c r="BG1461" s="2"/>
      <c r="BS1461" s="2"/>
      <c r="BU1461" s="2"/>
      <c r="CD1461" s="5"/>
    </row>
    <row r="1462" spans="41:82" x14ac:dyDescent="0.55000000000000004">
      <c r="AO1462" s="2"/>
      <c r="AP1462" s="4"/>
      <c r="AQ1462" s="5"/>
      <c r="AR1462" s="5"/>
      <c r="AS1462" s="5"/>
      <c r="AT1462" s="5"/>
      <c r="AU1462" s="5"/>
      <c r="AV1462" s="5"/>
      <c r="AW1462" s="5"/>
      <c r="AX1462" s="5"/>
      <c r="AY1462" s="5"/>
      <c r="AZ1462" s="5"/>
      <c r="BA1462" s="2"/>
      <c r="BB1462" s="4"/>
      <c r="BC1462" s="5"/>
      <c r="BD1462" s="5"/>
      <c r="BE1462" s="5"/>
      <c r="BF1462" s="5"/>
      <c r="BG1462" s="2"/>
      <c r="BS1462" s="2"/>
      <c r="BU1462" s="2"/>
      <c r="CD1462" s="5"/>
    </row>
    <row r="1463" spans="41:82" x14ac:dyDescent="0.55000000000000004">
      <c r="AO1463" s="2"/>
      <c r="AP1463" s="4"/>
      <c r="AQ1463" s="5"/>
      <c r="AR1463" s="5"/>
      <c r="AS1463" s="5"/>
      <c r="AT1463" s="5"/>
      <c r="AU1463" s="5"/>
      <c r="AV1463" s="5"/>
      <c r="AW1463" s="5"/>
      <c r="AX1463" s="5"/>
      <c r="AY1463" s="5"/>
      <c r="AZ1463" s="5"/>
      <c r="BA1463" s="2"/>
      <c r="BB1463" s="4"/>
      <c r="BC1463" s="5"/>
      <c r="BD1463" s="5"/>
      <c r="BE1463" s="5"/>
      <c r="BF1463" s="5"/>
      <c r="BG1463" s="2"/>
      <c r="BS1463" s="2"/>
      <c r="BU1463" s="2"/>
      <c r="CD1463" s="5"/>
    </row>
    <row r="1464" spans="41:82" x14ac:dyDescent="0.55000000000000004">
      <c r="AO1464" s="2"/>
      <c r="AP1464" s="4"/>
      <c r="AQ1464" s="5"/>
      <c r="AR1464" s="5"/>
      <c r="AS1464" s="5"/>
      <c r="AT1464" s="5"/>
      <c r="AU1464" s="5"/>
      <c r="AV1464" s="5"/>
      <c r="AW1464" s="5"/>
      <c r="AX1464" s="5"/>
      <c r="AY1464" s="5"/>
      <c r="AZ1464" s="5"/>
      <c r="BA1464" s="2"/>
      <c r="BB1464" s="4"/>
      <c r="BC1464" s="5"/>
      <c r="BD1464" s="5"/>
      <c r="BE1464" s="5"/>
      <c r="BF1464" s="5"/>
      <c r="BG1464" s="2"/>
      <c r="BS1464" s="2"/>
      <c r="BU1464" s="2"/>
      <c r="CD1464" s="5"/>
    </row>
    <row r="1465" spans="41:82" x14ac:dyDescent="0.55000000000000004">
      <c r="AO1465" s="2"/>
      <c r="AP1465" s="4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2"/>
      <c r="BB1465" s="4"/>
      <c r="BC1465" s="5"/>
      <c r="BD1465" s="5"/>
      <c r="BE1465" s="5"/>
      <c r="BF1465" s="5"/>
      <c r="BG1465" s="2"/>
      <c r="BS1465" s="2"/>
      <c r="BU1465" s="2"/>
      <c r="CD1465" s="5"/>
    </row>
    <row r="1466" spans="41:82" x14ac:dyDescent="0.55000000000000004">
      <c r="AO1466" s="2"/>
      <c r="AP1466" s="4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2"/>
      <c r="BB1466" s="4"/>
      <c r="BC1466" s="5"/>
      <c r="BD1466" s="5"/>
      <c r="BE1466" s="5"/>
      <c r="BF1466" s="5"/>
      <c r="BG1466" s="2"/>
      <c r="BS1466" s="2"/>
      <c r="BU1466" s="2"/>
      <c r="CD1466" s="5"/>
    </row>
    <row r="1467" spans="41:82" x14ac:dyDescent="0.55000000000000004">
      <c r="AO1467" s="2"/>
      <c r="AP1467" s="4"/>
      <c r="AQ1467" s="5"/>
      <c r="AR1467" s="5"/>
      <c r="AS1467" s="5"/>
      <c r="AT1467" s="5"/>
      <c r="AU1467" s="5"/>
      <c r="AV1467" s="5"/>
      <c r="AW1467" s="5"/>
      <c r="AX1467" s="5"/>
      <c r="AY1467" s="5"/>
      <c r="AZ1467" s="5"/>
      <c r="BA1467" s="2"/>
      <c r="BB1467" s="4"/>
      <c r="BC1467" s="5"/>
      <c r="BD1467" s="5"/>
      <c r="BE1467" s="5"/>
      <c r="BF1467" s="5"/>
      <c r="BG1467" s="2"/>
      <c r="BS1467" s="2"/>
      <c r="BU1467" s="2"/>
      <c r="CD1467" s="5"/>
    </row>
    <row r="1468" spans="41:82" x14ac:dyDescent="0.55000000000000004">
      <c r="AO1468" s="2"/>
      <c r="AP1468" s="4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2"/>
      <c r="BB1468" s="4"/>
      <c r="BC1468" s="5"/>
      <c r="BD1468" s="5"/>
      <c r="BE1468" s="5"/>
      <c r="BF1468" s="5"/>
      <c r="BG1468" s="2"/>
      <c r="BS1468" s="2"/>
      <c r="BU1468" s="2"/>
      <c r="CD1468" s="5"/>
    </row>
    <row r="1469" spans="41:82" x14ac:dyDescent="0.55000000000000004">
      <c r="AO1469" s="2"/>
      <c r="AP1469" s="4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2"/>
      <c r="BB1469" s="4"/>
      <c r="BC1469" s="5"/>
      <c r="BD1469" s="5"/>
      <c r="BE1469" s="5"/>
      <c r="BF1469" s="5"/>
      <c r="BG1469" s="2"/>
      <c r="BS1469" s="2"/>
      <c r="BU1469" s="2"/>
      <c r="CD1469" s="5"/>
    </row>
    <row r="1470" spans="41:82" x14ac:dyDescent="0.55000000000000004">
      <c r="AO1470" s="2"/>
      <c r="AP1470" s="4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2"/>
      <c r="BB1470" s="4"/>
      <c r="BC1470" s="5"/>
      <c r="BD1470" s="5"/>
      <c r="BE1470" s="5"/>
      <c r="BF1470" s="5"/>
      <c r="BG1470" s="2"/>
      <c r="BS1470" s="2"/>
      <c r="BU1470" s="2"/>
      <c r="CD1470" s="5"/>
    </row>
    <row r="1471" spans="41:82" x14ac:dyDescent="0.55000000000000004">
      <c r="AO1471" s="2"/>
      <c r="AP1471" s="4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2"/>
      <c r="BB1471" s="4"/>
      <c r="BC1471" s="5"/>
      <c r="BD1471" s="5"/>
      <c r="BE1471" s="5"/>
      <c r="BF1471" s="5"/>
      <c r="BG1471" s="2"/>
      <c r="BS1471" s="2"/>
      <c r="BU1471" s="2"/>
      <c r="CD1471" s="5"/>
    </row>
    <row r="1472" spans="41:82" x14ac:dyDescent="0.55000000000000004">
      <c r="AO1472" s="2"/>
      <c r="AP1472" s="4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2"/>
      <c r="BB1472" s="4"/>
      <c r="BC1472" s="5"/>
      <c r="BD1472" s="5"/>
      <c r="BE1472" s="5"/>
      <c r="BF1472" s="5"/>
      <c r="BG1472" s="2"/>
      <c r="BS1472" s="2"/>
      <c r="BU1472" s="2"/>
      <c r="CD1472" s="5"/>
    </row>
    <row r="1473" spans="41:82" x14ac:dyDescent="0.55000000000000004">
      <c r="AO1473" s="2"/>
      <c r="AP1473" s="4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2"/>
      <c r="BB1473" s="4"/>
      <c r="BC1473" s="5"/>
      <c r="BD1473" s="5"/>
      <c r="BE1473" s="5"/>
      <c r="BF1473" s="5"/>
      <c r="BG1473" s="2"/>
      <c r="BS1473" s="2"/>
      <c r="BU1473" s="2"/>
      <c r="CD1473" s="5"/>
    </row>
    <row r="1474" spans="41:82" x14ac:dyDescent="0.55000000000000004">
      <c r="AO1474" s="2"/>
      <c r="AP1474" s="4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2"/>
      <c r="BB1474" s="4"/>
      <c r="BC1474" s="5"/>
      <c r="BD1474" s="5"/>
      <c r="BE1474" s="5"/>
      <c r="BF1474" s="5"/>
      <c r="BG1474" s="2"/>
      <c r="BS1474" s="2"/>
      <c r="BU1474" s="2"/>
      <c r="CD1474" s="5"/>
    </row>
    <row r="1475" spans="41:82" x14ac:dyDescent="0.55000000000000004">
      <c r="AO1475" s="2"/>
      <c r="AP1475" s="4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2"/>
      <c r="BB1475" s="4"/>
      <c r="BC1475" s="5"/>
      <c r="BD1475" s="5"/>
      <c r="BE1475" s="5"/>
      <c r="BF1475" s="5"/>
      <c r="BG1475" s="2"/>
      <c r="BS1475" s="2"/>
      <c r="BU1475" s="2"/>
      <c r="CD1475" s="5"/>
    </row>
    <row r="1476" spans="41:82" x14ac:dyDescent="0.55000000000000004">
      <c r="AO1476" s="2"/>
      <c r="AP1476" s="4"/>
      <c r="AQ1476" s="5"/>
      <c r="AR1476" s="5"/>
      <c r="AS1476" s="5"/>
      <c r="AT1476" s="5"/>
      <c r="AU1476" s="5"/>
      <c r="AV1476" s="5"/>
      <c r="AW1476" s="5"/>
      <c r="AX1476" s="5"/>
      <c r="AY1476" s="5"/>
      <c r="AZ1476" s="5"/>
      <c r="BA1476" s="2"/>
      <c r="BB1476" s="4"/>
      <c r="BC1476" s="5"/>
      <c r="BD1476" s="5"/>
      <c r="BE1476" s="5"/>
      <c r="BF1476" s="5"/>
      <c r="BG1476" s="2"/>
      <c r="BS1476" s="2"/>
      <c r="BU1476" s="2"/>
      <c r="CD1476" s="5"/>
    </row>
    <row r="1477" spans="41:82" x14ac:dyDescent="0.55000000000000004">
      <c r="AO1477" s="2"/>
      <c r="AP1477" s="4"/>
      <c r="AQ1477" s="5"/>
      <c r="AR1477" s="5"/>
      <c r="AS1477" s="5"/>
      <c r="AT1477" s="5"/>
      <c r="AU1477" s="5"/>
      <c r="AV1477" s="5"/>
      <c r="AW1477" s="5"/>
      <c r="AX1477" s="5"/>
      <c r="AY1477" s="5"/>
      <c r="AZ1477" s="5"/>
      <c r="BA1477" s="2"/>
      <c r="BB1477" s="4"/>
      <c r="BC1477" s="5"/>
      <c r="BD1477" s="5"/>
      <c r="BE1477" s="5"/>
      <c r="BF1477" s="5"/>
      <c r="BG1477" s="2"/>
      <c r="BS1477" s="2"/>
      <c r="BU1477" s="2"/>
      <c r="CD1477" s="5"/>
    </row>
    <row r="1478" spans="41:82" x14ac:dyDescent="0.55000000000000004">
      <c r="AO1478" s="2"/>
      <c r="AP1478" s="4"/>
      <c r="AQ1478" s="5"/>
      <c r="AR1478" s="5"/>
      <c r="AS1478" s="5"/>
      <c r="AT1478" s="5"/>
      <c r="AU1478" s="5"/>
      <c r="AV1478" s="5"/>
      <c r="AW1478" s="5"/>
      <c r="AX1478" s="5"/>
      <c r="AY1478" s="5"/>
      <c r="AZ1478" s="5"/>
      <c r="BA1478" s="2"/>
      <c r="BB1478" s="4"/>
      <c r="BC1478" s="5"/>
      <c r="BD1478" s="5"/>
      <c r="BE1478" s="5"/>
      <c r="BF1478" s="5"/>
      <c r="BG1478" s="2"/>
      <c r="BS1478" s="2"/>
      <c r="BU1478" s="2"/>
      <c r="CD1478" s="5"/>
    </row>
    <row r="1479" spans="41:82" x14ac:dyDescent="0.55000000000000004">
      <c r="AO1479" s="2"/>
      <c r="AP1479" s="4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2"/>
      <c r="BB1479" s="4"/>
      <c r="BC1479" s="5"/>
      <c r="BD1479" s="5"/>
      <c r="BE1479" s="5"/>
      <c r="BF1479" s="5"/>
      <c r="BG1479" s="2"/>
      <c r="BS1479" s="2"/>
      <c r="BU1479" s="2"/>
      <c r="CD1479" s="5"/>
    </row>
    <row r="1480" spans="41:82" x14ac:dyDescent="0.55000000000000004">
      <c r="AO1480" s="2"/>
      <c r="AP1480" s="4"/>
      <c r="AQ1480" s="5"/>
      <c r="AR1480" s="5"/>
      <c r="AS1480" s="5"/>
      <c r="AT1480" s="5"/>
      <c r="AU1480" s="5"/>
      <c r="AV1480" s="5"/>
      <c r="AW1480" s="5"/>
      <c r="AX1480" s="5"/>
      <c r="AY1480" s="5"/>
      <c r="AZ1480" s="5"/>
      <c r="BA1480" s="2"/>
      <c r="BB1480" s="4"/>
      <c r="BC1480" s="5"/>
      <c r="BD1480" s="5"/>
      <c r="BE1480" s="5"/>
      <c r="BF1480" s="5"/>
      <c r="BG1480" s="2"/>
      <c r="BS1480" s="2"/>
      <c r="BU1480" s="2"/>
      <c r="CD1480" s="5"/>
    </row>
    <row r="1481" spans="41:82" x14ac:dyDescent="0.55000000000000004">
      <c r="AO1481" s="2"/>
      <c r="AP1481" s="4"/>
      <c r="AQ1481" s="5"/>
      <c r="AR1481" s="5"/>
      <c r="AS1481" s="5"/>
      <c r="AT1481" s="5"/>
      <c r="AU1481" s="5"/>
      <c r="AV1481" s="5"/>
      <c r="AW1481" s="5"/>
      <c r="AX1481" s="5"/>
      <c r="AY1481" s="5"/>
      <c r="AZ1481" s="5"/>
      <c r="BA1481" s="2"/>
      <c r="BB1481" s="4"/>
      <c r="BC1481" s="5"/>
      <c r="BD1481" s="5"/>
      <c r="BE1481" s="5"/>
      <c r="BF1481" s="5"/>
      <c r="BG1481" s="2"/>
      <c r="BS1481" s="2"/>
      <c r="BU1481" s="2"/>
      <c r="CD1481" s="5"/>
    </row>
    <row r="1482" spans="41:82" x14ac:dyDescent="0.55000000000000004">
      <c r="AO1482" s="2"/>
      <c r="AP1482" s="4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2"/>
      <c r="BB1482" s="4"/>
      <c r="BC1482" s="5"/>
      <c r="BD1482" s="5"/>
      <c r="BE1482" s="5"/>
      <c r="BF1482" s="5"/>
      <c r="BG1482" s="2"/>
      <c r="BS1482" s="2"/>
      <c r="BU1482" s="2"/>
      <c r="CD1482" s="5"/>
    </row>
    <row r="1483" spans="41:82" x14ac:dyDescent="0.55000000000000004">
      <c r="AO1483" s="2"/>
      <c r="AP1483" s="4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2"/>
      <c r="BB1483" s="4"/>
      <c r="BC1483" s="5"/>
      <c r="BD1483" s="5"/>
      <c r="BE1483" s="5"/>
      <c r="BF1483" s="5"/>
      <c r="BG1483" s="2"/>
      <c r="BS1483" s="2"/>
      <c r="BU1483" s="2"/>
      <c r="CD1483" s="5"/>
    </row>
    <row r="1484" spans="41:82" x14ac:dyDescent="0.55000000000000004">
      <c r="AO1484" s="2"/>
      <c r="AP1484" s="4"/>
      <c r="AQ1484" s="5"/>
      <c r="AR1484" s="5"/>
      <c r="AS1484" s="5"/>
      <c r="AT1484" s="5"/>
      <c r="AU1484" s="5"/>
      <c r="AV1484" s="5"/>
      <c r="AW1484" s="5"/>
      <c r="AX1484" s="5"/>
      <c r="AY1484" s="5"/>
      <c r="AZ1484" s="5"/>
      <c r="BA1484" s="2"/>
      <c r="BB1484" s="4"/>
      <c r="BC1484" s="5"/>
      <c r="BD1484" s="5"/>
      <c r="BE1484" s="5"/>
      <c r="BF1484" s="5"/>
      <c r="BG1484" s="2"/>
      <c r="BS1484" s="2"/>
      <c r="BU1484" s="2"/>
      <c r="CD1484" s="5"/>
    </row>
    <row r="1485" spans="41:82" x14ac:dyDescent="0.55000000000000004">
      <c r="AO1485" s="2"/>
      <c r="AP1485" s="4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2"/>
      <c r="BB1485" s="4"/>
      <c r="BC1485" s="5"/>
      <c r="BD1485" s="5"/>
      <c r="BE1485" s="5"/>
      <c r="BF1485" s="5"/>
      <c r="BG1485" s="2"/>
      <c r="BS1485" s="2"/>
      <c r="BU1485" s="2"/>
      <c r="CD1485" s="5"/>
    </row>
    <row r="1486" spans="41:82" x14ac:dyDescent="0.55000000000000004">
      <c r="AO1486" s="2"/>
      <c r="AP1486" s="4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2"/>
      <c r="BB1486" s="4"/>
      <c r="BC1486" s="5"/>
      <c r="BD1486" s="5"/>
      <c r="BE1486" s="5"/>
      <c r="BF1486" s="5"/>
      <c r="BG1486" s="2"/>
      <c r="BS1486" s="2"/>
      <c r="BU1486" s="2"/>
      <c r="CD1486" s="5"/>
    </row>
    <row r="1487" spans="41:82" x14ac:dyDescent="0.55000000000000004">
      <c r="AO1487" s="2"/>
      <c r="AP1487" s="4"/>
      <c r="AQ1487" s="5"/>
      <c r="AR1487" s="5"/>
      <c r="AS1487" s="5"/>
      <c r="AT1487" s="5"/>
      <c r="AU1487" s="5"/>
      <c r="AV1487" s="5"/>
      <c r="AW1487" s="5"/>
      <c r="AX1487" s="5"/>
      <c r="AY1487" s="5"/>
      <c r="AZ1487" s="5"/>
      <c r="BA1487" s="2"/>
      <c r="BB1487" s="4"/>
      <c r="BC1487" s="5"/>
      <c r="BD1487" s="5"/>
      <c r="BE1487" s="5"/>
      <c r="BF1487" s="5"/>
      <c r="BG1487" s="2"/>
      <c r="BS1487" s="2"/>
      <c r="BU1487" s="2"/>
      <c r="CD1487" s="5"/>
    </row>
    <row r="1488" spans="41:82" x14ac:dyDescent="0.55000000000000004">
      <c r="AO1488" s="2"/>
      <c r="AP1488" s="4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2"/>
      <c r="BB1488" s="4"/>
      <c r="BC1488" s="5"/>
      <c r="BD1488" s="5"/>
      <c r="BE1488" s="5"/>
      <c r="BF1488" s="5"/>
      <c r="BG1488" s="2"/>
      <c r="BS1488" s="2"/>
      <c r="BU1488" s="2"/>
      <c r="CD1488" s="5"/>
    </row>
    <row r="1489" spans="41:82" x14ac:dyDescent="0.55000000000000004">
      <c r="AO1489" s="2"/>
      <c r="AP1489" s="4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2"/>
      <c r="BB1489" s="4"/>
      <c r="BC1489" s="5"/>
      <c r="BD1489" s="5"/>
      <c r="BE1489" s="5"/>
      <c r="BF1489" s="5"/>
      <c r="BG1489" s="2"/>
      <c r="BS1489" s="2"/>
      <c r="BU1489" s="2"/>
      <c r="CD1489" s="5"/>
    </row>
    <row r="1490" spans="41:82" x14ac:dyDescent="0.55000000000000004">
      <c r="AO1490" s="2"/>
      <c r="AP1490" s="4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2"/>
      <c r="BB1490" s="4"/>
      <c r="BC1490" s="5"/>
      <c r="BD1490" s="5"/>
      <c r="BE1490" s="5"/>
      <c r="BF1490" s="5"/>
      <c r="BG1490" s="2"/>
      <c r="BS1490" s="2"/>
      <c r="BU1490" s="2"/>
      <c r="CD1490" s="5"/>
    </row>
    <row r="1491" spans="41:82" x14ac:dyDescent="0.55000000000000004">
      <c r="AO1491" s="2"/>
      <c r="AP1491" s="4"/>
      <c r="AQ1491" s="5"/>
      <c r="AR1491" s="5"/>
      <c r="AS1491" s="5"/>
      <c r="AT1491" s="5"/>
      <c r="AU1491" s="5"/>
      <c r="AV1491" s="5"/>
      <c r="AW1491" s="5"/>
      <c r="AX1491" s="5"/>
      <c r="AY1491" s="5"/>
      <c r="AZ1491" s="5"/>
      <c r="BA1491" s="2"/>
      <c r="BB1491" s="4"/>
      <c r="BC1491" s="5"/>
      <c r="BD1491" s="5"/>
      <c r="BE1491" s="5"/>
      <c r="BF1491" s="5"/>
      <c r="BG1491" s="2"/>
      <c r="BS1491" s="2"/>
      <c r="BU1491" s="2"/>
      <c r="CD1491" s="5"/>
    </row>
    <row r="1492" spans="41:82" x14ac:dyDescent="0.55000000000000004">
      <c r="AO1492" s="2"/>
      <c r="AP1492" s="4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2"/>
      <c r="BB1492" s="4"/>
      <c r="BC1492" s="5"/>
      <c r="BD1492" s="5"/>
      <c r="BE1492" s="5"/>
      <c r="BF1492" s="5"/>
      <c r="BG1492" s="2"/>
      <c r="BS1492" s="2"/>
      <c r="BU1492" s="2"/>
      <c r="CD1492" s="5"/>
    </row>
    <row r="1493" spans="41:82" x14ac:dyDescent="0.55000000000000004">
      <c r="AO1493" s="2"/>
      <c r="AP1493" s="4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2"/>
      <c r="BB1493" s="4"/>
      <c r="BC1493" s="5"/>
      <c r="BD1493" s="5"/>
      <c r="BE1493" s="5"/>
      <c r="BF1493" s="5"/>
      <c r="BG1493" s="2"/>
      <c r="BS1493" s="2"/>
      <c r="BU1493" s="2"/>
      <c r="CD1493" s="5"/>
    </row>
    <row r="1494" spans="41:82" x14ac:dyDescent="0.55000000000000004">
      <c r="AO1494" s="2"/>
      <c r="AP1494" s="4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2"/>
      <c r="BB1494" s="4"/>
      <c r="BC1494" s="5"/>
      <c r="BD1494" s="5"/>
      <c r="BE1494" s="5"/>
      <c r="BF1494" s="5"/>
      <c r="BG1494" s="2"/>
      <c r="BS1494" s="2"/>
      <c r="BU1494" s="2"/>
      <c r="CD1494" s="5"/>
    </row>
    <row r="1495" spans="41:82" x14ac:dyDescent="0.55000000000000004">
      <c r="AO1495" s="2"/>
      <c r="AP1495" s="4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2"/>
      <c r="BB1495" s="4"/>
      <c r="BC1495" s="5"/>
      <c r="BD1495" s="5"/>
      <c r="BE1495" s="5"/>
      <c r="BF1495" s="5"/>
      <c r="BG1495" s="2"/>
      <c r="BS1495" s="2"/>
      <c r="BU1495" s="2"/>
      <c r="CD1495" s="5"/>
    </row>
    <row r="1496" spans="41:82" x14ac:dyDescent="0.55000000000000004">
      <c r="AO1496" s="2"/>
      <c r="AP1496" s="4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2"/>
      <c r="BB1496" s="4"/>
      <c r="BC1496" s="5"/>
      <c r="BD1496" s="5"/>
      <c r="BE1496" s="5"/>
      <c r="BF1496" s="5"/>
      <c r="BG1496" s="2"/>
      <c r="BS1496" s="2"/>
      <c r="BU1496" s="2"/>
      <c r="CD1496" s="5"/>
    </row>
    <row r="1497" spans="41:82" x14ac:dyDescent="0.55000000000000004">
      <c r="AO1497" s="2"/>
      <c r="AP1497" s="4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2"/>
      <c r="BB1497" s="4"/>
      <c r="BC1497" s="5"/>
      <c r="BD1497" s="5"/>
      <c r="BE1497" s="5"/>
      <c r="BF1497" s="5"/>
      <c r="BG1497" s="2"/>
      <c r="BS1497" s="2"/>
      <c r="BU1497" s="2"/>
      <c r="CD1497" s="5"/>
    </row>
    <row r="1498" spans="41:82" x14ac:dyDescent="0.55000000000000004">
      <c r="AO1498" s="2"/>
      <c r="AP1498" s="4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2"/>
      <c r="BB1498" s="4"/>
      <c r="BC1498" s="5"/>
      <c r="BD1498" s="5"/>
      <c r="BE1498" s="5"/>
      <c r="BF1498" s="5"/>
      <c r="BG1498" s="2"/>
      <c r="BS1498" s="2"/>
      <c r="BU1498" s="2"/>
      <c r="CD1498" s="5"/>
    </row>
    <row r="1499" spans="41:82" x14ac:dyDescent="0.55000000000000004">
      <c r="AO1499" s="2"/>
      <c r="AP1499" s="4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2"/>
      <c r="BB1499" s="4"/>
      <c r="BC1499" s="5"/>
      <c r="BD1499" s="5"/>
      <c r="BE1499" s="5"/>
      <c r="BF1499" s="5"/>
      <c r="BG1499" s="2"/>
      <c r="BS1499" s="2"/>
      <c r="BU1499" s="2"/>
      <c r="CD1499" s="5"/>
    </row>
    <row r="1500" spans="41:82" x14ac:dyDescent="0.55000000000000004">
      <c r="AO1500" s="2"/>
      <c r="AP1500" s="4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2"/>
      <c r="BB1500" s="4"/>
      <c r="BC1500" s="5"/>
      <c r="BD1500" s="5"/>
      <c r="BE1500" s="5"/>
      <c r="BF1500" s="5"/>
      <c r="BG1500" s="2"/>
      <c r="BS1500" s="2"/>
      <c r="BU1500" s="2"/>
      <c r="CD1500" s="5"/>
    </row>
    <row r="1501" spans="41:82" x14ac:dyDescent="0.55000000000000004">
      <c r="AO1501" s="2"/>
      <c r="AP1501" s="4"/>
      <c r="AQ1501" s="5"/>
      <c r="AR1501" s="5"/>
      <c r="AS1501" s="5"/>
      <c r="AT1501" s="5"/>
      <c r="AU1501" s="5"/>
      <c r="AV1501" s="5"/>
      <c r="AW1501" s="5"/>
      <c r="AX1501" s="5"/>
      <c r="AY1501" s="5"/>
      <c r="AZ1501" s="5"/>
      <c r="BA1501" s="2"/>
      <c r="BB1501" s="4"/>
      <c r="BC1501" s="5"/>
      <c r="BD1501" s="5"/>
      <c r="BE1501" s="5"/>
      <c r="BF1501" s="5"/>
      <c r="BG1501" s="2"/>
      <c r="BS1501" s="2"/>
      <c r="BU1501" s="2"/>
      <c r="CD1501" s="5"/>
    </row>
    <row r="1502" spans="41:82" x14ac:dyDescent="0.55000000000000004">
      <c r="AO1502" s="2"/>
      <c r="AP1502" s="4"/>
      <c r="AQ1502" s="5"/>
      <c r="AR1502" s="5"/>
      <c r="AS1502" s="5"/>
      <c r="AT1502" s="5"/>
      <c r="AU1502" s="5"/>
      <c r="AV1502" s="5"/>
      <c r="AW1502" s="5"/>
      <c r="AX1502" s="5"/>
      <c r="AY1502" s="5"/>
      <c r="AZ1502" s="5"/>
      <c r="BA1502" s="2"/>
      <c r="BB1502" s="4"/>
      <c r="BC1502" s="5"/>
      <c r="BD1502" s="5"/>
      <c r="BE1502" s="5"/>
      <c r="BF1502" s="5"/>
      <c r="BG1502" s="2"/>
      <c r="BS1502" s="2"/>
      <c r="BU1502" s="2"/>
      <c r="CD1502" s="5"/>
    </row>
    <row r="1503" spans="41:82" x14ac:dyDescent="0.55000000000000004">
      <c r="AO1503" s="2"/>
      <c r="AP1503" s="4"/>
      <c r="AQ1503" s="5"/>
      <c r="AR1503" s="5"/>
      <c r="AS1503" s="5"/>
      <c r="AT1503" s="5"/>
      <c r="AU1503" s="5"/>
      <c r="AV1503" s="5"/>
      <c r="AW1503" s="5"/>
      <c r="AX1503" s="5"/>
      <c r="AY1503" s="5"/>
      <c r="AZ1503" s="5"/>
      <c r="BA1503" s="2"/>
      <c r="BB1503" s="4"/>
      <c r="BC1503" s="5"/>
      <c r="BD1503" s="5"/>
      <c r="BE1503" s="5"/>
      <c r="BF1503" s="5"/>
      <c r="BG1503" s="2"/>
      <c r="BS1503" s="2"/>
      <c r="BU1503" s="2"/>
      <c r="CD1503" s="5"/>
    </row>
    <row r="1504" spans="41:82" x14ac:dyDescent="0.55000000000000004">
      <c r="AO1504" s="2"/>
      <c r="AP1504" s="4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2"/>
      <c r="BB1504" s="4"/>
      <c r="BC1504" s="5"/>
      <c r="BD1504" s="5"/>
      <c r="BE1504" s="5"/>
      <c r="BF1504" s="5"/>
      <c r="BG1504" s="2"/>
      <c r="BS1504" s="2"/>
      <c r="BU1504" s="2"/>
      <c r="CD1504" s="5"/>
    </row>
    <row r="1505" spans="41:82" x14ac:dyDescent="0.55000000000000004">
      <c r="AO1505" s="2"/>
      <c r="AP1505" s="4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2"/>
      <c r="BB1505" s="4"/>
      <c r="BC1505" s="5"/>
      <c r="BD1505" s="5"/>
      <c r="BE1505" s="5"/>
      <c r="BF1505" s="5"/>
      <c r="BG1505" s="2"/>
      <c r="BS1505" s="2"/>
      <c r="BU1505" s="2"/>
      <c r="CD1505" s="5"/>
    </row>
    <row r="1506" spans="41:82" x14ac:dyDescent="0.55000000000000004">
      <c r="AO1506" s="2"/>
      <c r="AP1506" s="4"/>
      <c r="AQ1506" s="5"/>
      <c r="AR1506" s="5"/>
      <c r="AS1506" s="5"/>
      <c r="AT1506" s="5"/>
      <c r="AU1506" s="5"/>
      <c r="AV1506" s="5"/>
      <c r="AW1506" s="5"/>
      <c r="AX1506" s="5"/>
      <c r="AY1506" s="5"/>
      <c r="AZ1506" s="5"/>
      <c r="BA1506" s="2"/>
      <c r="BB1506" s="4"/>
      <c r="BC1506" s="5"/>
      <c r="BD1506" s="5"/>
      <c r="BE1506" s="5"/>
      <c r="BF1506" s="5"/>
      <c r="BG1506" s="2"/>
      <c r="BS1506" s="2"/>
      <c r="BU1506" s="2"/>
      <c r="CD1506" s="5"/>
    </row>
    <row r="1507" spans="41:82" x14ac:dyDescent="0.55000000000000004">
      <c r="AO1507" s="2"/>
      <c r="AP1507" s="4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2"/>
      <c r="BB1507" s="4"/>
      <c r="BC1507" s="5"/>
      <c r="BD1507" s="5"/>
      <c r="BE1507" s="5"/>
      <c r="BF1507" s="5"/>
      <c r="BG1507" s="2"/>
      <c r="BS1507" s="2"/>
      <c r="BU1507" s="2"/>
      <c r="CD1507" s="5"/>
    </row>
    <row r="1508" spans="41:82" x14ac:dyDescent="0.55000000000000004">
      <c r="AO1508" s="2"/>
      <c r="AP1508" s="4"/>
      <c r="AQ1508" s="5"/>
      <c r="AR1508" s="5"/>
      <c r="AS1508" s="5"/>
      <c r="AT1508" s="5"/>
      <c r="AU1508" s="5"/>
      <c r="AV1508" s="5"/>
      <c r="AW1508" s="5"/>
      <c r="AX1508" s="5"/>
      <c r="AY1508" s="5"/>
      <c r="AZ1508" s="5"/>
      <c r="BA1508" s="2"/>
      <c r="BB1508" s="4"/>
      <c r="BC1508" s="5"/>
      <c r="BD1508" s="5"/>
      <c r="BE1508" s="5"/>
      <c r="BF1508" s="5"/>
      <c r="BG1508" s="2"/>
      <c r="BS1508" s="2"/>
      <c r="BU1508" s="2"/>
      <c r="CD1508" s="5"/>
    </row>
    <row r="1509" spans="41:82" x14ac:dyDescent="0.55000000000000004">
      <c r="AO1509" s="2"/>
      <c r="AP1509" s="4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2"/>
      <c r="BB1509" s="4"/>
      <c r="BC1509" s="5"/>
      <c r="BD1509" s="5"/>
      <c r="BE1509" s="5"/>
      <c r="BF1509" s="5"/>
      <c r="BG1509" s="2"/>
      <c r="BS1509" s="2"/>
      <c r="BU1509" s="2"/>
      <c r="CD1509" s="5"/>
    </row>
    <row r="1510" spans="41:82" x14ac:dyDescent="0.55000000000000004">
      <c r="AO1510" s="2"/>
      <c r="AP1510" s="4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2"/>
      <c r="BB1510" s="4"/>
      <c r="BC1510" s="5"/>
      <c r="BD1510" s="5"/>
      <c r="BE1510" s="5"/>
      <c r="BF1510" s="5"/>
      <c r="BG1510" s="2"/>
      <c r="BS1510" s="2"/>
      <c r="BU1510" s="2"/>
      <c r="CD1510" s="5"/>
    </row>
    <row r="1511" spans="41:82" x14ac:dyDescent="0.55000000000000004">
      <c r="AO1511" s="2"/>
      <c r="AP1511" s="4"/>
      <c r="AQ1511" s="5"/>
      <c r="AR1511" s="5"/>
      <c r="AS1511" s="5"/>
      <c r="AT1511" s="5"/>
      <c r="AU1511" s="5"/>
      <c r="AV1511" s="5"/>
      <c r="AW1511" s="5"/>
      <c r="AX1511" s="5"/>
      <c r="AY1511" s="5"/>
      <c r="AZ1511" s="5"/>
      <c r="BA1511" s="2"/>
      <c r="BB1511" s="4"/>
      <c r="BC1511" s="5"/>
      <c r="BD1511" s="5"/>
      <c r="BE1511" s="5"/>
      <c r="BF1511" s="5"/>
      <c r="BG1511" s="2"/>
      <c r="BS1511" s="2"/>
      <c r="BU1511" s="2"/>
      <c r="CD1511" s="5"/>
    </row>
    <row r="1512" spans="41:82" x14ac:dyDescent="0.55000000000000004">
      <c r="AO1512" s="2"/>
      <c r="AP1512" s="4"/>
      <c r="AQ1512" s="5"/>
      <c r="AR1512" s="5"/>
      <c r="AS1512" s="5"/>
      <c r="AT1512" s="5"/>
      <c r="AU1512" s="5"/>
      <c r="AV1512" s="5"/>
      <c r="AW1512" s="5"/>
      <c r="AX1512" s="5"/>
      <c r="AY1512" s="5"/>
      <c r="AZ1512" s="5"/>
      <c r="BA1512" s="2"/>
      <c r="BB1512" s="4"/>
      <c r="BC1512" s="5"/>
      <c r="BD1512" s="5"/>
      <c r="BE1512" s="5"/>
      <c r="BF1512" s="5"/>
      <c r="BG1512" s="2"/>
      <c r="BS1512" s="2"/>
      <c r="BU1512" s="2"/>
      <c r="CD1512" s="5"/>
    </row>
    <row r="1513" spans="41:82" x14ac:dyDescent="0.55000000000000004">
      <c r="AO1513" s="2"/>
      <c r="AP1513" s="4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2"/>
      <c r="BB1513" s="4"/>
      <c r="BC1513" s="5"/>
      <c r="BD1513" s="5"/>
      <c r="BE1513" s="5"/>
      <c r="BF1513" s="5"/>
      <c r="BG1513" s="2"/>
      <c r="BS1513" s="2"/>
      <c r="BU1513" s="2"/>
      <c r="CD1513" s="5"/>
    </row>
    <row r="1514" spans="41:82" x14ac:dyDescent="0.55000000000000004">
      <c r="AO1514" s="2"/>
      <c r="AP1514" s="4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2"/>
      <c r="BB1514" s="4"/>
      <c r="BC1514" s="5"/>
      <c r="BD1514" s="5"/>
      <c r="BE1514" s="5"/>
      <c r="BF1514" s="5"/>
      <c r="BG1514" s="2"/>
      <c r="BS1514" s="2"/>
      <c r="BU1514" s="2"/>
      <c r="CD1514" s="5"/>
    </row>
    <row r="1515" spans="41:82" x14ac:dyDescent="0.55000000000000004">
      <c r="AO1515" s="2"/>
      <c r="AP1515" s="4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2"/>
      <c r="BB1515" s="4"/>
      <c r="BC1515" s="5"/>
      <c r="BD1515" s="5"/>
      <c r="BE1515" s="5"/>
      <c r="BF1515" s="5"/>
      <c r="BG1515" s="2"/>
      <c r="BS1515" s="2"/>
      <c r="BU1515" s="2"/>
      <c r="CD1515" s="5"/>
    </row>
    <row r="1516" spans="41:82" x14ac:dyDescent="0.55000000000000004">
      <c r="AO1516" s="2"/>
      <c r="AP1516" s="4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2"/>
      <c r="BB1516" s="4"/>
      <c r="BC1516" s="5"/>
      <c r="BD1516" s="5"/>
      <c r="BE1516" s="5"/>
      <c r="BF1516" s="5"/>
      <c r="BG1516" s="2"/>
      <c r="BS1516" s="2"/>
      <c r="BU1516" s="2"/>
      <c r="CD1516" s="5"/>
    </row>
    <row r="1517" spans="41:82" x14ac:dyDescent="0.55000000000000004">
      <c r="AO1517" s="2"/>
      <c r="AP1517" s="4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2"/>
      <c r="BB1517" s="4"/>
      <c r="BC1517" s="5"/>
      <c r="BD1517" s="5"/>
      <c r="BE1517" s="5"/>
      <c r="BF1517" s="5"/>
      <c r="BG1517" s="2"/>
      <c r="BS1517" s="2"/>
      <c r="BU1517" s="2"/>
      <c r="CD1517" s="5"/>
    </row>
    <row r="1518" spans="41:82" x14ac:dyDescent="0.55000000000000004">
      <c r="AO1518" s="2"/>
      <c r="AP1518" s="4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2"/>
      <c r="BB1518" s="4"/>
      <c r="BC1518" s="5"/>
      <c r="BD1518" s="5"/>
      <c r="BE1518" s="5"/>
      <c r="BF1518" s="5"/>
      <c r="BG1518" s="2"/>
      <c r="BS1518" s="2"/>
      <c r="BU1518" s="2"/>
      <c r="CD1518" s="5"/>
    </row>
    <row r="1519" spans="41:82" x14ac:dyDescent="0.55000000000000004">
      <c r="AO1519" s="2"/>
      <c r="AP1519" s="4"/>
      <c r="AQ1519" s="5"/>
      <c r="AR1519" s="5"/>
      <c r="AS1519" s="5"/>
      <c r="AT1519" s="5"/>
      <c r="AU1519" s="5"/>
      <c r="AV1519" s="5"/>
      <c r="AW1519" s="5"/>
      <c r="AX1519" s="5"/>
      <c r="AY1519" s="5"/>
      <c r="AZ1519" s="5"/>
      <c r="BA1519" s="2"/>
      <c r="BB1519" s="4"/>
      <c r="BC1519" s="5"/>
      <c r="BD1519" s="5"/>
      <c r="BE1519" s="5"/>
      <c r="BF1519" s="5"/>
      <c r="BG1519" s="2"/>
      <c r="BS1519" s="2"/>
      <c r="BU1519" s="2"/>
      <c r="CD1519" s="5"/>
    </row>
    <row r="1520" spans="41:82" x14ac:dyDescent="0.55000000000000004">
      <c r="AO1520" s="2"/>
      <c r="AP1520" s="4"/>
      <c r="AQ1520" s="5"/>
      <c r="AR1520" s="5"/>
      <c r="AS1520" s="5"/>
      <c r="AT1520" s="5"/>
      <c r="AU1520" s="5"/>
      <c r="AV1520" s="5"/>
      <c r="AW1520" s="5"/>
      <c r="AX1520" s="5"/>
      <c r="AY1520" s="5"/>
      <c r="AZ1520" s="5"/>
      <c r="BA1520" s="2"/>
      <c r="BB1520" s="4"/>
      <c r="BC1520" s="5"/>
      <c r="BD1520" s="5"/>
      <c r="BE1520" s="5"/>
      <c r="BF1520" s="5"/>
      <c r="BG1520" s="2"/>
      <c r="BS1520" s="2"/>
      <c r="BU1520" s="2"/>
      <c r="CD1520" s="5"/>
    </row>
    <row r="1521" spans="41:82" x14ac:dyDescent="0.55000000000000004">
      <c r="AO1521" s="2"/>
      <c r="AP1521" s="4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2"/>
      <c r="BB1521" s="4"/>
      <c r="BC1521" s="5"/>
      <c r="BD1521" s="5"/>
      <c r="BE1521" s="5"/>
      <c r="BF1521" s="5"/>
      <c r="BG1521" s="2"/>
      <c r="BS1521" s="2"/>
      <c r="BU1521" s="2"/>
      <c r="CD1521" s="5"/>
    </row>
    <row r="1522" spans="41:82" x14ac:dyDescent="0.55000000000000004">
      <c r="AO1522" s="2"/>
      <c r="AP1522" s="4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2"/>
      <c r="BB1522" s="4"/>
      <c r="BC1522" s="5"/>
      <c r="BD1522" s="5"/>
      <c r="BE1522" s="5"/>
      <c r="BF1522" s="5"/>
      <c r="BG1522" s="2"/>
      <c r="BS1522" s="2"/>
      <c r="BU1522" s="2"/>
      <c r="CD1522" s="5"/>
    </row>
    <row r="1523" spans="41:82" x14ac:dyDescent="0.55000000000000004">
      <c r="AO1523" s="2"/>
      <c r="AP1523" s="4"/>
      <c r="AQ1523" s="5"/>
      <c r="AR1523" s="5"/>
      <c r="AS1523" s="5"/>
      <c r="AT1523" s="5"/>
      <c r="AU1523" s="5"/>
      <c r="AV1523" s="5"/>
      <c r="AW1523" s="5"/>
      <c r="AX1523" s="5"/>
      <c r="AY1523" s="5"/>
      <c r="AZ1523" s="5"/>
      <c r="BA1523" s="2"/>
      <c r="BB1523" s="4"/>
      <c r="BC1523" s="5"/>
      <c r="BD1523" s="5"/>
      <c r="BE1523" s="5"/>
      <c r="BF1523" s="5"/>
      <c r="BG1523" s="2"/>
      <c r="BS1523" s="2"/>
      <c r="BU1523" s="2"/>
      <c r="CD1523" s="5"/>
    </row>
    <row r="1524" spans="41:82" x14ac:dyDescent="0.55000000000000004">
      <c r="AO1524" s="2"/>
      <c r="AP1524" s="4"/>
      <c r="AQ1524" s="5"/>
      <c r="AR1524" s="5"/>
      <c r="AS1524" s="5"/>
      <c r="AT1524" s="5"/>
      <c r="AU1524" s="5"/>
      <c r="AV1524" s="5"/>
      <c r="AW1524" s="5"/>
      <c r="AX1524" s="5"/>
      <c r="AY1524" s="5"/>
      <c r="AZ1524" s="5"/>
      <c r="BA1524" s="2"/>
      <c r="BB1524" s="4"/>
      <c r="BC1524" s="5"/>
      <c r="BD1524" s="5"/>
      <c r="BE1524" s="5"/>
      <c r="BF1524" s="5"/>
      <c r="BG1524" s="2"/>
      <c r="BS1524" s="2"/>
      <c r="BU1524" s="2"/>
      <c r="CD1524" s="5"/>
    </row>
    <row r="1525" spans="41:82" x14ac:dyDescent="0.55000000000000004">
      <c r="AO1525" s="2"/>
      <c r="AP1525" s="4"/>
      <c r="AQ1525" s="5"/>
      <c r="AR1525" s="5"/>
      <c r="AS1525" s="5"/>
      <c r="AT1525" s="5"/>
      <c r="AU1525" s="5"/>
      <c r="AV1525" s="5"/>
      <c r="AW1525" s="5"/>
      <c r="AX1525" s="5"/>
      <c r="AY1525" s="5"/>
      <c r="AZ1525" s="5"/>
      <c r="BA1525" s="2"/>
      <c r="BB1525" s="4"/>
      <c r="BC1525" s="5"/>
      <c r="BD1525" s="5"/>
      <c r="BE1525" s="5"/>
      <c r="BF1525" s="5"/>
      <c r="BG1525" s="2"/>
      <c r="BS1525" s="2"/>
      <c r="BU1525" s="2"/>
      <c r="CD1525" s="5"/>
    </row>
    <row r="1526" spans="41:82" x14ac:dyDescent="0.55000000000000004">
      <c r="AO1526" s="2"/>
      <c r="AP1526" s="4"/>
      <c r="AQ1526" s="5"/>
      <c r="AR1526" s="5"/>
      <c r="AS1526" s="5"/>
      <c r="AT1526" s="5"/>
      <c r="AU1526" s="5"/>
      <c r="AV1526" s="5"/>
      <c r="AW1526" s="5"/>
      <c r="AX1526" s="5"/>
      <c r="AY1526" s="5"/>
      <c r="AZ1526" s="5"/>
      <c r="BA1526" s="2"/>
      <c r="BB1526" s="4"/>
      <c r="BC1526" s="5"/>
      <c r="BD1526" s="5"/>
      <c r="BE1526" s="5"/>
      <c r="BF1526" s="5"/>
      <c r="BG1526" s="2"/>
      <c r="BS1526" s="2"/>
      <c r="BU1526" s="2"/>
      <c r="CD1526" s="5"/>
    </row>
    <row r="1527" spans="41:82" x14ac:dyDescent="0.55000000000000004">
      <c r="AO1527" s="2"/>
      <c r="AP1527" s="4"/>
      <c r="AQ1527" s="5"/>
      <c r="AR1527" s="5"/>
      <c r="AS1527" s="5"/>
      <c r="AT1527" s="5"/>
      <c r="AU1527" s="5"/>
      <c r="AV1527" s="5"/>
      <c r="AW1527" s="5"/>
      <c r="AX1527" s="5"/>
      <c r="AY1527" s="5"/>
      <c r="AZ1527" s="5"/>
      <c r="BA1527" s="2"/>
      <c r="BB1527" s="4"/>
      <c r="BC1527" s="5"/>
      <c r="BD1527" s="5"/>
      <c r="BE1527" s="5"/>
      <c r="BF1527" s="5"/>
      <c r="BG1527" s="2"/>
      <c r="BS1527" s="2"/>
      <c r="BU1527" s="2"/>
      <c r="CD1527" s="5"/>
    </row>
    <row r="1528" spans="41:82" x14ac:dyDescent="0.55000000000000004">
      <c r="AO1528" s="2"/>
      <c r="AP1528" s="4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2"/>
      <c r="BB1528" s="4"/>
      <c r="BC1528" s="5"/>
      <c r="BD1528" s="5"/>
      <c r="BE1528" s="5"/>
      <c r="BF1528" s="5"/>
      <c r="BG1528" s="2"/>
      <c r="BS1528" s="2"/>
      <c r="BU1528" s="2"/>
      <c r="CD1528" s="5"/>
    </row>
    <row r="1529" spans="41:82" x14ac:dyDescent="0.55000000000000004">
      <c r="AO1529" s="2"/>
      <c r="AP1529" s="4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2"/>
      <c r="BB1529" s="4"/>
      <c r="BC1529" s="5"/>
      <c r="BD1529" s="5"/>
      <c r="BE1529" s="5"/>
      <c r="BF1529" s="5"/>
      <c r="BG1529" s="2"/>
      <c r="BS1529" s="2"/>
      <c r="BU1529" s="2"/>
      <c r="CD1529" s="5"/>
    </row>
    <row r="1530" spans="41:82" x14ac:dyDescent="0.55000000000000004">
      <c r="AO1530" s="2"/>
      <c r="AP1530" s="4"/>
      <c r="AQ1530" s="5"/>
      <c r="AR1530" s="5"/>
      <c r="AS1530" s="5"/>
      <c r="AT1530" s="5"/>
      <c r="AU1530" s="5"/>
      <c r="AV1530" s="5"/>
      <c r="AW1530" s="5"/>
      <c r="AX1530" s="5"/>
      <c r="AY1530" s="5"/>
      <c r="AZ1530" s="5"/>
      <c r="BA1530" s="2"/>
      <c r="BB1530" s="4"/>
      <c r="BC1530" s="5"/>
      <c r="BD1530" s="5"/>
      <c r="BE1530" s="5"/>
      <c r="BF1530" s="5"/>
      <c r="BG1530" s="2"/>
      <c r="BS1530" s="2"/>
      <c r="BU1530" s="2"/>
      <c r="CD1530" s="5"/>
    </row>
    <row r="1531" spans="41:82" x14ac:dyDescent="0.55000000000000004">
      <c r="AO1531" s="2"/>
      <c r="AP1531" s="4"/>
      <c r="AQ1531" s="5"/>
      <c r="AR1531" s="5"/>
      <c r="AS1531" s="5"/>
      <c r="AT1531" s="5"/>
      <c r="AU1531" s="5"/>
      <c r="AV1531" s="5"/>
      <c r="AW1531" s="5"/>
      <c r="AX1531" s="5"/>
      <c r="AY1531" s="5"/>
      <c r="AZ1531" s="5"/>
      <c r="BA1531" s="2"/>
      <c r="BB1531" s="4"/>
      <c r="BC1531" s="5"/>
      <c r="BD1531" s="5"/>
      <c r="BE1531" s="5"/>
      <c r="BF1531" s="5"/>
      <c r="BG1531" s="2"/>
      <c r="BS1531" s="2"/>
      <c r="BU1531" s="2"/>
      <c r="CD1531" s="5"/>
    </row>
    <row r="1532" spans="41:82" x14ac:dyDescent="0.55000000000000004">
      <c r="AO1532" s="2"/>
      <c r="AP1532" s="4"/>
      <c r="AQ1532" s="5"/>
      <c r="AR1532" s="5"/>
      <c r="AS1532" s="5"/>
      <c r="AT1532" s="5"/>
      <c r="AU1532" s="5"/>
      <c r="AV1532" s="5"/>
      <c r="AW1532" s="5"/>
      <c r="AX1532" s="5"/>
      <c r="AY1532" s="5"/>
      <c r="AZ1532" s="5"/>
      <c r="BA1532" s="2"/>
      <c r="BB1532" s="4"/>
      <c r="BC1532" s="5"/>
      <c r="BD1532" s="5"/>
      <c r="BE1532" s="5"/>
      <c r="BF1532" s="5"/>
      <c r="BG1532" s="2"/>
      <c r="BS1532" s="2"/>
      <c r="BU1532" s="2"/>
      <c r="CD1532" s="5"/>
    </row>
    <row r="1533" spans="41:82" x14ac:dyDescent="0.55000000000000004">
      <c r="AO1533" s="2"/>
      <c r="AP1533" s="4"/>
      <c r="AQ1533" s="5"/>
      <c r="AR1533" s="5"/>
      <c r="AS1533" s="5"/>
      <c r="AT1533" s="5"/>
      <c r="AU1533" s="5"/>
      <c r="AV1533" s="5"/>
      <c r="AW1533" s="5"/>
      <c r="AX1533" s="5"/>
      <c r="AY1533" s="5"/>
      <c r="AZ1533" s="5"/>
      <c r="BA1533" s="2"/>
      <c r="BB1533" s="4"/>
      <c r="BC1533" s="5"/>
      <c r="BD1533" s="5"/>
      <c r="BE1533" s="5"/>
      <c r="BF1533" s="5"/>
      <c r="BG1533" s="2"/>
      <c r="BS1533" s="2"/>
      <c r="BU1533" s="2"/>
      <c r="CD1533" s="5"/>
    </row>
    <row r="1534" spans="41:82" x14ac:dyDescent="0.55000000000000004">
      <c r="AO1534" s="2"/>
      <c r="AP1534" s="4"/>
      <c r="AQ1534" s="5"/>
      <c r="AR1534" s="5"/>
      <c r="AS1534" s="5"/>
      <c r="AT1534" s="5"/>
      <c r="AU1534" s="5"/>
      <c r="AV1534" s="5"/>
      <c r="AW1534" s="5"/>
      <c r="AX1534" s="5"/>
      <c r="AY1534" s="5"/>
      <c r="AZ1534" s="5"/>
      <c r="BA1534" s="2"/>
      <c r="BB1534" s="4"/>
      <c r="BC1534" s="5"/>
      <c r="BD1534" s="5"/>
      <c r="BE1534" s="5"/>
      <c r="BF1534" s="5"/>
      <c r="BG1534" s="2"/>
      <c r="BS1534" s="2"/>
      <c r="BU1534" s="2"/>
      <c r="CD1534" s="5"/>
    </row>
    <row r="1535" spans="41:82" x14ac:dyDescent="0.55000000000000004">
      <c r="AO1535" s="2"/>
      <c r="AP1535" s="4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2"/>
      <c r="BB1535" s="4"/>
      <c r="BC1535" s="5"/>
      <c r="BD1535" s="5"/>
      <c r="BE1535" s="5"/>
      <c r="BF1535" s="5"/>
      <c r="BG1535" s="2"/>
      <c r="BS1535" s="2"/>
      <c r="BU1535" s="2"/>
      <c r="CD1535" s="5"/>
    </row>
    <row r="1536" spans="41:82" x14ac:dyDescent="0.55000000000000004">
      <c r="AO1536" s="2"/>
      <c r="AP1536" s="4"/>
      <c r="AQ1536" s="5"/>
      <c r="AR1536" s="5"/>
      <c r="AS1536" s="5"/>
      <c r="AT1536" s="5"/>
      <c r="AU1536" s="5"/>
      <c r="AV1536" s="5"/>
      <c r="AW1536" s="5"/>
      <c r="AX1536" s="5"/>
      <c r="AY1536" s="5"/>
      <c r="AZ1536" s="5"/>
      <c r="BA1536" s="2"/>
      <c r="BB1536" s="4"/>
      <c r="BC1536" s="5"/>
      <c r="BD1536" s="5"/>
      <c r="BE1536" s="5"/>
      <c r="BF1536" s="5"/>
      <c r="BG1536" s="2"/>
      <c r="BS1536" s="2"/>
      <c r="BU1536" s="2"/>
      <c r="CD1536" s="5"/>
    </row>
    <row r="1537" spans="41:82" x14ac:dyDescent="0.55000000000000004">
      <c r="AO1537" s="2"/>
      <c r="AP1537" s="4"/>
      <c r="AQ1537" s="5"/>
      <c r="AR1537" s="5"/>
      <c r="AS1537" s="5"/>
      <c r="AT1537" s="5"/>
      <c r="AU1537" s="5"/>
      <c r="AV1537" s="5"/>
      <c r="AW1537" s="5"/>
      <c r="AX1537" s="5"/>
      <c r="AY1537" s="5"/>
      <c r="AZ1537" s="5"/>
      <c r="BA1537" s="2"/>
      <c r="BB1537" s="4"/>
      <c r="BC1537" s="5"/>
      <c r="BD1537" s="5"/>
      <c r="BE1537" s="5"/>
      <c r="BF1537" s="5"/>
      <c r="BG1537" s="2"/>
      <c r="BS1537" s="2"/>
      <c r="BU1537" s="2"/>
      <c r="CD1537" s="5"/>
    </row>
    <row r="1538" spans="41:82" x14ac:dyDescent="0.55000000000000004">
      <c r="AO1538" s="2"/>
      <c r="AP1538" s="4"/>
      <c r="AQ1538" s="5"/>
      <c r="AR1538" s="5"/>
      <c r="AS1538" s="5"/>
      <c r="AT1538" s="5"/>
      <c r="AU1538" s="5"/>
      <c r="AV1538" s="5"/>
      <c r="AW1538" s="5"/>
      <c r="AX1538" s="5"/>
      <c r="AY1538" s="5"/>
      <c r="AZ1538" s="5"/>
      <c r="BA1538" s="2"/>
      <c r="BB1538" s="4"/>
      <c r="BC1538" s="5"/>
      <c r="BD1538" s="5"/>
      <c r="BE1538" s="5"/>
      <c r="BF1538" s="5"/>
      <c r="BG1538" s="2"/>
      <c r="BS1538" s="2"/>
      <c r="BU1538" s="2"/>
      <c r="CD1538" s="5"/>
    </row>
    <row r="1539" spans="41:82" x14ac:dyDescent="0.55000000000000004">
      <c r="AO1539" s="2"/>
      <c r="AP1539" s="4"/>
      <c r="AQ1539" s="5"/>
      <c r="AR1539" s="5"/>
      <c r="AS1539" s="5"/>
      <c r="AT1539" s="5"/>
      <c r="AU1539" s="5"/>
      <c r="AV1539" s="5"/>
      <c r="AW1539" s="5"/>
      <c r="AX1539" s="5"/>
      <c r="AY1539" s="5"/>
      <c r="AZ1539" s="5"/>
      <c r="BA1539" s="2"/>
      <c r="BB1539" s="4"/>
      <c r="BC1539" s="5"/>
      <c r="BD1539" s="5"/>
      <c r="BE1539" s="5"/>
      <c r="BF1539" s="5"/>
      <c r="BG1539" s="2"/>
      <c r="BS1539" s="2"/>
      <c r="BU1539" s="2"/>
      <c r="CD1539" s="5"/>
    </row>
    <row r="1540" spans="41:82" x14ac:dyDescent="0.55000000000000004">
      <c r="AO1540" s="2"/>
      <c r="AP1540" s="4"/>
      <c r="AQ1540" s="5"/>
      <c r="AR1540" s="5"/>
      <c r="AS1540" s="5"/>
      <c r="AT1540" s="5"/>
      <c r="AU1540" s="5"/>
      <c r="AV1540" s="5"/>
      <c r="AW1540" s="5"/>
      <c r="AX1540" s="5"/>
      <c r="AY1540" s="5"/>
      <c r="AZ1540" s="5"/>
      <c r="BA1540" s="2"/>
      <c r="BB1540" s="4"/>
      <c r="BC1540" s="5"/>
      <c r="BD1540" s="5"/>
      <c r="BE1540" s="5"/>
      <c r="BF1540" s="5"/>
      <c r="BG1540" s="2"/>
      <c r="BS1540" s="2"/>
      <c r="BU1540" s="2"/>
      <c r="CD1540" s="5"/>
    </row>
    <row r="1541" spans="41:82" x14ac:dyDescent="0.55000000000000004">
      <c r="AO1541" s="2"/>
      <c r="AP1541" s="4"/>
      <c r="AQ1541" s="5"/>
      <c r="AR1541" s="5"/>
      <c r="AS1541" s="5"/>
      <c r="AT1541" s="5"/>
      <c r="AU1541" s="5"/>
      <c r="AV1541" s="5"/>
      <c r="AW1541" s="5"/>
      <c r="AX1541" s="5"/>
      <c r="AY1541" s="5"/>
      <c r="AZ1541" s="5"/>
      <c r="BA1541" s="2"/>
      <c r="BB1541" s="4"/>
      <c r="BC1541" s="5"/>
      <c r="BD1541" s="5"/>
      <c r="BE1541" s="5"/>
      <c r="BF1541" s="5"/>
      <c r="BG1541" s="2"/>
      <c r="BS1541" s="2"/>
      <c r="BU1541" s="2"/>
      <c r="CD1541" s="5"/>
    </row>
    <row r="1542" spans="41:82" x14ac:dyDescent="0.55000000000000004">
      <c r="AO1542" s="2"/>
      <c r="AP1542" s="4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2"/>
      <c r="BB1542" s="4"/>
      <c r="BC1542" s="5"/>
      <c r="BD1542" s="5"/>
      <c r="BE1542" s="5"/>
      <c r="BF1542" s="5"/>
      <c r="BG1542" s="2"/>
      <c r="BS1542" s="2"/>
      <c r="BU1542" s="2"/>
      <c r="CD1542" s="5"/>
    </row>
    <row r="1543" spans="41:82" x14ac:dyDescent="0.55000000000000004">
      <c r="AO1543" s="2"/>
      <c r="AP1543" s="4"/>
      <c r="AQ1543" s="5"/>
      <c r="AR1543" s="5"/>
      <c r="AS1543" s="5"/>
      <c r="AT1543" s="5"/>
      <c r="AU1543" s="5"/>
      <c r="AV1543" s="5"/>
      <c r="AW1543" s="5"/>
      <c r="AX1543" s="5"/>
      <c r="AY1543" s="5"/>
      <c r="AZ1543" s="5"/>
      <c r="BA1543" s="2"/>
      <c r="BB1543" s="4"/>
      <c r="BC1543" s="5"/>
      <c r="BD1543" s="5"/>
      <c r="BE1543" s="5"/>
      <c r="BF1543" s="5"/>
      <c r="BG1543" s="2"/>
      <c r="BS1543" s="2"/>
      <c r="BU1543" s="2"/>
      <c r="CD1543" s="5"/>
    </row>
    <row r="1544" spans="41:82" x14ac:dyDescent="0.55000000000000004">
      <c r="AO1544" s="2"/>
      <c r="AP1544" s="4"/>
      <c r="AQ1544" s="5"/>
      <c r="AR1544" s="5"/>
      <c r="AS1544" s="5"/>
      <c r="AT1544" s="5"/>
      <c r="AU1544" s="5"/>
      <c r="AV1544" s="5"/>
      <c r="AW1544" s="5"/>
      <c r="AX1544" s="5"/>
      <c r="AY1544" s="5"/>
      <c r="AZ1544" s="5"/>
      <c r="BA1544" s="2"/>
      <c r="BB1544" s="4"/>
      <c r="BC1544" s="5"/>
      <c r="BD1544" s="5"/>
      <c r="BE1544" s="5"/>
      <c r="BF1544" s="5"/>
      <c r="BG1544" s="2"/>
      <c r="BS1544" s="2"/>
      <c r="BU1544" s="2"/>
      <c r="CD1544" s="5"/>
    </row>
    <row r="1545" spans="41:82" x14ac:dyDescent="0.55000000000000004">
      <c r="AO1545" s="2"/>
      <c r="AP1545" s="4"/>
      <c r="AQ1545" s="5"/>
      <c r="AR1545" s="5"/>
      <c r="AS1545" s="5"/>
      <c r="AT1545" s="5"/>
      <c r="AU1545" s="5"/>
      <c r="AV1545" s="5"/>
      <c r="AW1545" s="5"/>
      <c r="AX1545" s="5"/>
      <c r="AY1545" s="5"/>
      <c r="AZ1545" s="5"/>
      <c r="BA1545" s="2"/>
      <c r="BB1545" s="4"/>
      <c r="BC1545" s="5"/>
      <c r="BD1545" s="5"/>
      <c r="BE1545" s="5"/>
      <c r="BF1545" s="5"/>
      <c r="BG1545" s="2"/>
      <c r="BS1545" s="2"/>
      <c r="BU1545" s="2"/>
      <c r="CD1545" s="5"/>
    </row>
    <row r="1546" spans="41:82" x14ac:dyDescent="0.55000000000000004">
      <c r="AO1546" s="2"/>
      <c r="AP1546" s="4"/>
      <c r="AQ1546" s="5"/>
      <c r="AR1546" s="5"/>
      <c r="AS1546" s="5"/>
      <c r="AT1546" s="5"/>
      <c r="AU1546" s="5"/>
      <c r="AV1546" s="5"/>
      <c r="AW1546" s="5"/>
      <c r="AX1546" s="5"/>
      <c r="AY1546" s="5"/>
      <c r="AZ1546" s="5"/>
      <c r="BA1546" s="2"/>
      <c r="BB1546" s="4"/>
      <c r="BC1546" s="5"/>
      <c r="BD1546" s="5"/>
      <c r="BE1546" s="5"/>
      <c r="BF1546" s="5"/>
      <c r="BG1546" s="2"/>
      <c r="BS1546" s="2"/>
      <c r="BU1546" s="2"/>
      <c r="CD1546" s="5"/>
    </row>
    <row r="1547" spans="41:82" x14ac:dyDescent="0.55000000000000004">
      <c r="AO1547" s="2"/>
      <c r="AP1547" s="4"/>
      <c r="AQ1547" s="5"/>
      <c r="AR1547" s="5"/>
      <c r="AS1547" s="5"/>
      <c r="AT1547" s="5"/>
      <c r="AU1547" s="5"/>
      <c r="AV1547" s="5"/>
      <c r="AW1547" s="5"/>
      <c r="AX1547" s="5"/>
      <c r="AY1547" s="5"/>
      <c r="AZ1547" s="5"/>
      <c r="BA1547" s="2"/>
      <c r="BB1547" s="4"/>
      <c r="BC1547" s="5"/>
      <c r="BD1547" s="5"/>
      <c r="BE1547" s="5"/>
      <c r="BF1547" s="5"/>
      <c r="BG1547" s="2"/>
      <c r="BS1547" s="2"/>
      <c r="BU1547" s="2"/>
      <c r="CD1547" s="5"/>
    </row>
    <row r="1548" spans="41:82" x14ac:dyDescent="0.55000000000000004">
      <c r="AO1548" s="2"/>
      <c r="AP1548" s="4"/>
      <c r="AQ1548" s="5"/>
      <c r="AR1548" s="5"/>
      <c r="AS1548" s="5"/>
      <c r="AT1548" s="5"/>
      <c r="AU1548" s="5"/>
      <c r="AV1548" s="5"/>
      <c r="AW1548" s="5"/>
      <c r="AX1548" s="5"/>
      <c r="AY1548" s="5"/>
      <c r="AZ1548" s="5"/>
      <c r="BA1548" s="2"/>
      <c r="BB1548" s="4"/>
      <c r="BC1548" s="5"/>
      <c r="BD1548" s="5"/>
      <c r="BE1548" s="5"/>
      <c r="BF1548" s="5"/>
      <c r="BG1548" s="2"/>
      <c r="BS1548" s="2"/>
      <c r="BU1548" s="2"/>
      <c r="CD1548" s="5"/>
    </row>
    <row r="1549" spans="41:82" x14ac:dyDescent="0.55000000000000004">
      <c r="AO1549" s="2"/>
      <c r="AP1549" s="4"/>
      <c r="AQ1549" s="5"/>
      <c r="AR1549" s="5"/>
      <c r="AS1549" s="5"/>
      <c r="AT1549" s="5"/>
      <c r="AU1549" s="5"/>
      <c r="AV1549" s="5"/>
      <c r="AW1549" s="5"/>
      <c r="AX1549" s="5"/>
      <c r="AY1549" s="5"/>
      <c r="AZ1549" s="5"/>
      <c r="BA1549" s="2"/>
      <c r="BB1549" s="4"/>
      <c r="BC1549" s="5"/>
      <c r="BD1549" s="5"/>
      <c r="BE1549" s="5"/>
      <c r="BF1549" s="5"/>
      <c r="BG1549" s="2"/>
      <c r="BS1549" s="2"/>
      <c r="BU1549" s="2"/>
      <c r="CD1549" s="5"/>
    </row>
    <row r="1550" spans="41:82" x14ac:dyDescent="0.55000000000000004">
      <c r="AO1550" s="2"/>
      <c r="AP1550" s="4"/>
      <c r="AQ1550" s="5"/>
      <c r="AR1550" s="5"/>
      <c r="AS1550" s="5"/>
      <c r="AT1550" s="5"/>
      <c r="AU1550" s="5"/>
      <c r="AV1550" s="5"/>
      <c r="AW1550" s="5"/>
      <c r="AX1550" s="5"/>
      <c r="AY1550" s="5"/>
      <c r="AZ1550" s="5"/>
      <c r="BA1550" s="2"/>
      <c r="BB1550" s="4"/>
      <c r="BC1550" s="5"/>
      <c r="BD1550" s="5"/>
      <c r="BE1550" s="5"/>
      <c r="BF1550" s="5"/>
      <c r="BG1550" s="2"/>
      <c r="BS1550" s="2"/>
      <c r="BU1550" s="2"/>
      <c r="CD1550" s="5"/>
    </row>
    <row r="1551" spans="41:82" x14ac:dyDescent="0.55000000000000004">
      <c r="AO1551" s="2"/>
      <c r="AP1551" s="4"/>
      <c r="AQ1551" s="5"/>
      <c r="AR1551" s="5"/>
      <c r="AS1551" s="5"/>
      <c r="AT1551" s="5"/>
      <c r="AU1551" s="5"/>
      <c r="AV1551" s="5"/>
      <c r="AW1551" s="5"/>
      <c r="AX1551" s="5"/>
      <c r="AY1551" s="5"/>
      <c r="AZ1551" s="5"/>
      <c r="BA1551" s="2"/>
      <c r="BB1551" s="4"/>
      <c r="BC1551" s="5"/>
      <c r="BD1551" s="5"/>
      <c r="BE1551" s="5"/>
      <c r="BF1551" s="5"/>
      <c r="BG1551" s="2"/>
      <c r="BS1551" s="2"/>
      <c r="BU1551" s="2"/>
      <c r="CD1551" s="5"/>
    </row>
    <row r="1552" spans="41:82" x14ac:dyDescent="0.55000000000000004">
      <c r="AO1552" s="2"/>
      <c r="AP1552" s="4"/>
      <c r="AQ1552" s="5"/>
      <c r="AR1552" s="5"/>
      <c r="AS1552" s="5"/>
      <c r="AT1552" s="5"/>
      <c r="AU1552" s="5"/>
      <c r="AV1552" s="5"/>
      <c r="AW1552" s="5"/>
      <c r="AX1552" s="5"/>
      <c r="AY1552" s="5"/>
      <c r="AZ1552" s="5"/>
      <c r="BA1552" s="2"/>
      <c r="BB1552" s="4"/>
      <c r="BC1552" s="5"/>
      <c r="BD1552" s="5"/>
      <c r="BE1552" s="5"/>
      <c r="BF1552" s="5"/>
      <c r="BG1552" s="2"/>
      <c r="BS1552" s="2"/>
      <c r="BU1552" s="2"/>
      <c r="CD1552" s="5"/>
    </row>
    <row r="1553" spans="41:82" x14ac:dyDescent="0.55000000000000004">
      <c r="AO1553" s="2"/>
      <c r="AP1553" s="4"/>
      <c r="AQ1553" s="5"/>
      <c r="AR1553" s="5"/>
      <c r="AS1553" s="5"/>
      <c r="AT1553" s="5"/>
      <c r="AU1553" s="5"/>
      <c r="AV1553" s="5"/>
      <c r="AW1553" s="5"/>
      <c r="AX1553" s="5"/>
      <c r="AY1553" s="5"/>
      <c r="AZ1553" s="5"/>
      <c r="BA1553" s="2"/>
      <c r="BB1553" s="4"/>
      <c r="BC1553" s="5"/>
      <c r="BD1553" s="5"/>
      <c r="BE1553" s="5"/>
      <c r="BF1553" s="5"/>
      <c r="BG1553" s="2"/>
      <c r="BS1553" s="2"/>
      <c r="BU1553" s="2"/>
      <c r="CD1553" s="5"/>
    </row>
    <row r="1554" spans="41:82" x14ac:dyDescent="0.55000000000000004">
      <c r="AO1554" s="2"/>
      <c r="AP1554" s="4"/>
      <c r="AQ1554" s="5"/>
      <c r="AR1554" s="5"/>
      <c r="AS1554" s="5"/>
      <c r="AT1554" s="5"/>
      <c r="AU1554" s="5"/>
      <c r="AV1554" s="5"/>
      <c r="AW1554" s="5"/>
      <c r="AX1554" s="5"/>
      <c r="AY1554" s="5"/>
      <c r="AZ1554" s="5"/>
      <c r="BA1554" s="2"/>
      <c r="BB1554" s="4"/>
      <c r="BC1554" s="5"/>
      <c r="BD1554" s="5"/>
      <c r="BE1554" s="5"/>
      <c r="BF1554" s="5"/>
      <c r="BG1554" s="2"/>
      <c r="BS1554" s="2"/>
      <c r="BU1554" s="2"/>
      <c r="CD1554" s="5"/>
    </row>
    <row r="1555" spans="41:82" x14ac:dyDescent="0.55000000000000004">
      <c r="AO1555" s="2"/>
      <c r="AP1555" s="4"/>
      <c r="AQ1555" s="5"/>
      <c r="AR1555" s="5"/>
      <c r="AS1555" s="5"/>
      <c r="AT1555" s="5"/>
      <c r="AU1555" s="5"/>
      <c r="AV1555" s="5"/>
      <c r="AW1555" s="5"/>
      <c r="AX1555" s="5"/>
      <c r="AY1555" s="5"/>
      <c r="AZ1555" s="5"/>
      <c r="BA1555" s="2"/>
      <c r="BB1555" s="4"/>
      <c r="BC1555" s="5"/>
      <c r="BD1555" s="5"/>
      <c r="BE1555" s="5"/>
      <c r="BF1555" s="5"/>
      <c r="BG1555" s="2"/>
      <c r="BS1555" s="2"/>
      <c r="BU1555" s="2"/>
      <c r="CD1555" s="5"/>
    </row>
    <row r="1556" spans="41:82" x14ac:dyDescent="0.55000000000000004">
      <c r="AO1556" s="2"/>
      <c r="AP1556" s="4"/>
      <c r="AQ1556" s="5"/>
      <c r="AR1556" s="5"/>
      <c r="AS1556" s="5"/>
      <c r="AT1556" s="5"/>
      <c r="AU1556" s="5"/>
      <c r="AV1556" s="5"/>
      <c r="AW1556" s="5"/>
      <c r="AX1556" s="5"/>
      <c r="AY1556" s="5"/>
      <c r="AZ1556" s="5"/>
      <c r="BA1556" s="2"/>
      <c r="BB1556" s="4"/>
      <c r="BC1556" s="5"/>
      <c r="BD1556" s="5"/>
      <c r="BE1556" s="5"/>
      <c r="BF1556" s="5"/>
      <c r="BG1556" s="2"/>
      <c r="BS1556" s="2"/>
      <c r="BU1556" s="2"/>
      <c r="CD1556" s="5"/>
    </row>
    <row r="1557" spans="41:82" x14ac:dyDescent="0.55000000000000004">
      <c r="AO1557" s="2"/>
      <c r="AP1557" s="4"/>
      <c r="AQ1557" s="5"/>
      <c r="AR1557" s="5"/>
      <c r="AS1557" s="5"/>
      <c r="AT1557" s="5"/>
      <c r="AU1557" s="5"/>
      <c r="AV1557" s="5"/>
      <c r="AW1557" s="5"/>
      <c r="AX1557" s="5"/>
      <c r="AY1557" s="5"/>
      <c r="AZ1557" s="5"/>
      <c r="BA1557" s="2"/>
      <c r="BB1557" s="4"/>
      <c r="BC1557" s="5"/>
      <c r="BD1557" s="5"/>
      <c r="BE1557" s="5"/>
      <c r="BF1557" s="5"/>
      <c r="BG1557" s="2"/>
      <c r="BS1557" s="2"/>
      <c r="BU1557" s="2"/>
      <c r="CD1557" s="5"/>
    </row>
    <row r="1558" spans="41:82" x14ac:dyDescent="0.55000000000000004">
      <c r="AO1558" s="2"/>
      <c r="AP1558" s="4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2"/>
      <c r="BB1558" s="4"/>
      <c r="BC1558" s="5"/>
      <c r="BD1558" s="5"/>
      <c r="BE1558" s="5"/>
      <c r="BF1558" s="5"/>
      <c r="BG1558" s="2"/>
      <c r="BS1558" s="2"/>
      <c r="BU1558" s="2"/>
      <c r="CD1558" s="5"/>
    </row>
    <row r="1559" spans="41:82" x14ac:dyDescent="0.55000000000000004">
      <c r="AO1559" s="2"/>
      <c r="AP1559" s="4"/>
      <c r="AQ1559" s="5"/>
      <c r="AR1559" s="5"/>
      <c r="AS1559" s="5"/>
      <c r="AT1559" s="5"/>
      <c r="AU1559" s="5"/>
      <c r="AV1559" s="5"/>
      <c r="AW1559" s="5"/>
      <c r="AX1559" s="5"/>
      <c r="AY1559" s="5"/>
      <c r="AZ1559" s="5"/>
      <c r="BA1559" s="2"/>
      <c r="BB1559" s="4"/>
      <c r="BC1559" s="5"/>
      <c r="BD1559" s="5"/>
      <c r="BE1559" s="5"/>
      <c r="BF1559" s="5"/>
      <c r="BG1559" s="2"/>
      <c r="BS1559" s="2"/>
      <c r="BU1559" s="2"/>
      <c r="CD1559" s="5"/>
    </row>
    <row r="1560" spans="41:82" x14ac:dyDescent="0.55000000000000004">
      <c r="AO1560" s="2"/>
      <c r="AP1560" s="4"/>
      <c r="AQ1560" s="5"/>
      <c r="AR1560" s="5"/>
      <c r="AS1560" s="5"/>
      <c r="AT1560" s="5"/>
      <c r="AU1560" s="5"/>
      <c r="AV1560" s="5"/>
      <c r="AW1560" s="5"/>
      <c r="AX1560" s="5"/>
      <c r="AY1560" s="5"/>
      <c r="AZ1560" s="5"/>
      <c r="BA1560" s="2"/>
      <c r="BB1560" s="4"/>
      <c r="BC1560" s="5"/>
      <c r="BD1560" s="5"/>
      <c r="BE1560" s="5"/>
      <c r="BF1560" s="5"/>
      <c r="BG1560" s="2"/>
      <c r="BS1560" s="2"/>
      <c r="BU1560" s="2"/>
      <c r="CD1560" s="5"/>
    </row>
    <row r="1561" spans="41:82" x14ac:dyDescent="0.55000000000000004">
      <c r="AO1561" s="2"/>
      <c r="AP1561" s="4"/>
      <c r="AQ1561" s="5"/>
      <c r="AR1561" s="5"/>
      <c r="AS1561" s="5"/>
      <c r="AT1561" s="5"/>
      <c r="AU1561" s="5"/>
      <c r="AV1561" s="5"/>
      <c r="AW1561" s="5"/>
      <c r="AX1561" s="5"/>
      <c r="AY1561" s="5"/>
      <c r="AZ1561" s="5"/>
      <c r="BA1561" s="2"/>
      <c r="BB1561" s="4"/>
      <c r="BC1561" s="5"/>
      <c r="BD1561" s="5"/>
      <c r="BE1561" s="5"/>
      <c r="BF1561" s="5"/>
      <c r="BG1561" s="2"/>
      <c r="BS1561" s="2"/>
      <c r="BU1561" s="2"/>
      <c r="CD1561" s="5"/>
    </row>
    <row r="1562" spans="41:82" x14ac:dyDescent="0.55000000000000004">
      <c r="AO1562" s="2"/>
      <c r="AP1562" s="4"/>
      <c r="AQ1562" s="5"/>
      <c r="AR1562" s="5"/>
      <c r="AS1562" s="5"/>
      <c r="AT1562" s="5"/>
      <c r="AU1562" s="5"/>
      <c r="AV1562" s="5"/>
      <c r="AW1562" s="5"/>
      <c r="AX1562" s="5"/>
      <c r="AY1562" s="5"/>
      <c r="AZ1562" s="5"/>
      <c r="BA1562" s="2"/>
      <c r="BB1562" s="4"/>
      <c r="BC1562" s="5"/>
      <c r="BD1562" s="5"/>
      <c r="BE1562" s="5"/>
      <c r="BF1562" s="5"/>
      <c r="BG1562" s="2"/>
      <c r="BS1562" s="2"/>
      <c r="BU1562" s="2"/>
      <c r="CD1562" s="5"/>
    </row>
    <row r="1563" spans="41:82" x14ac:dyDescent="0.55000000000000004">
      <c r="AO1563" s="2"/>
      <c r="AP1563" s="4"/>
      <c r="AQ1563" s="5"/>
      <c r="AR1563" s="5"/>
      <c r="AS1563" s="5"/>
      <c r="AT1563" s="5"/>
      <c r="AU1563" s="5"/>
      <c r="AV1563" s="5"/>
      <c r="AW1563" s="5"/>
      <c r="AX1563" s="5"/>
      <c r="AY1563" s="5"/>
      <c r="AZ1563" s="5"/>
      <c r="BA1563" s="2"/>
      <c r="BB1563" s="4"/>
      <c r="BC1563" s="5"/>
      <c r="BD1563" s="5"/>
      <c r="BE1563" s="5"/>
      <c r="BF1563" s="5"/>
      <c r="BG1563" s="2"/>
      <c r="BS1563" s="2"/>
      <c r="BU1563" s="2"/>
      <c r="CD1563" s="5"/>
    </row>
    <row r="1564" spans="41:82" x14ac:dyDescent="0.55000000000000004">
      <c r="AO1564" s="2"/>
      <c r="AP1564" s="4"/>
      <c r="AQ1564" s="5"/>
      <c r="AR1564" s="5"/>
      <c r="AS1564" s="5"/>
      <c r="AT1564" s="5"/>
      <c r="AU1564" s="5"/>
      <c r="AV1564" s="5"/>
      <c r="AW1564" s="5"/>
      <c r="AX1564" s="5"/>
      <c r="AY1564" s="5"/>
      <c r="AZ1564" s="5"/>
      <c r="BA1564" s="2"/>
      <c r="BB1564" s="4"/>
      <c r="BC1564" s="5"/>
      <c r="BD1564" s="5"/>
      <c r="BE1564" s="5"/>
      <c r="BF1564" s="5"/>
      <c r="BG1564" s="2"/>
      <c r="BS1564" s="2"/>
      <c r="BU1564" s="2"/>
      <c r="CD1564" s="5"/>
    </row>
    <row r="1565" spans="41:82" x14ac:dyDescent="0.55000000000000004">
      <c r="AO1565" s="2"/>
      <c r="AP1565" s="4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2"/>
      <c r="BB1565" s="4"/>
      <c r="BC1565" s="5"/>
      <c r="BD1565" s="5"/>
      <c r="BE1565" s="5"/>
      <c r="BF1565" s="5"/>
      <c r="BG1565" s="2"/>
      <c r="BS1565" s="2"/>
      <c r="BU1565" s="2"/>
      <c r="CD1565" s="5"/>
    </row>
    <row r="1566" spans="41:82" x14ac:dyDescent="0.55000000000000004">
      <c r="AO1566" s="2"/>
      <c r="AP1566" s="4"/>
      <c r="AQ1566" s="5"/>
      <c r="AR1566" s="5"/>
      <c r="AS1566" s="5"/>
      <c r="AT1566" s="5"/>
      <c r="AU1566" s="5"/>
      <c r="AV1566" s="5"/>
      <c r="AW1566" s="5"/>
      <c r="AX1566" s="5"/>
      <c r="AY1566" s="5"/>
      <c r="AZ1566" s="5"/>
      <c r="BA1566" s="2"/>
      <c r="BB1566" s="4"/>
      <c r="BC1566" s="5"/>
      <c r="BD1566" s="5"/>
      <c r="BE1566" s="5"/>
      <c r="BF1566" s="5"/>
      <c r="BG1566" s="2"/>
      <c r="BS1566" s="2"/>
      <c r="BU1566" s="2"/>
      <c r="CD1566" s="5"/>
    </row>
    <row r="1567" spans="41:82" x14ac:dyDescent="0.55000000000000004">
      <c r="AO1567" s="2"/>
      <c r="AP1567" s="4"/>
      <c r="AQ1567" s="5"/>
      <c r="AR1567" s="5"/>
      <c r="AS1567" s="5"/>
      <c r="AT1567" s="5"/>
      <c r="AU1567" s="5"/>
      <c r="AV1567" s="5"/>
      <c r="AW1567" s="5"/>
      <c r="AX1567" s="5"/>
      <c r="AY1567" s="5"/>
      <c r="AZ1567" s="5"/>
      <c r="BA1567" s="2"/>
      <c r="BB1567" s="4"/>
      <c r="BC1567" s="5"/>
      <c r="BD1567" s="5"/>
      <c r="BE1567" s="5"/>
      <c r="BF1567" s="5"/>
      <c r="BG1567" s="2"/>
      <c r="BS1567" s="2"/>
      <c r="BU1567" s="2"/>
      <c r="CD1567" s="5"/>
    </row>
    <row r="1568" spans="41:82" x14ac:dyDescent="0.55000000000000004">
      <c r="AO1568" s="2"/>
      <c r="AP1568" s="4"/>
      <c r="AQ1568" s="5"/>
      <c r="AR1568" s="5"/>
      <c r="AS1568" s="5"/>
      <c r="AT1568" s="5"/>
      <c r="AU1568" s="5"/>
      <c r="AV1568" s="5"/>
      <c r="AW1568" s="5"/>
      <c r="AX1568" s="5"/>
      <c r="AY1568" s="5"/>
      <c r="AZ1568" s="5"/>
      <c r="BA1568" s="2"/>
      <c r="BB1568" s="4"/>
      <c r="BC1568" s="5"/>
      <c r="BD1568" s="5"/>
      <c r="BE1568" s="5"/>
      <c r="BF1568" s="5"/>
      <c r="BG1568" s="2"/>
      <c r="BS1568" s="2"/>
      <c r="BU1568" s="2"/>
      <c r="CD1568" s="5"/>
    </row>
    <row r="1569" spans="41:82" x14ac:dyDescent="0.55000000000000004">
      <c r="AO1569" s="2"/>
      <c r="AP1569" s="4"/>
      <c r="AQ1569" s="5"/>
      <c r="AR1569" s="5"/>
      <c r="AS1569" s="5"/>
      <c r="AT1569" s="5"/>
      <c r="AU1569" s="5"/>
      <c r="AV1569" s="5"/>
      <c r="AW1569" s="5"/>
      <c r="AX1569" s="5"/>
      <c r="AY1569" s="5"/>
      <c r="AZ1569" s="5"/>
      <c r="BA1569" s="2"/>
      <c r="BB1569" s="4"/>
      <c r="BC1569" s="5"/>
      <c r="BD1569" s="5"/>
      <c r="BE1569" s="5"/>
      <c r="BF1569" s="5"/>
      <c r="BG1569" s="2"/>
      <c r="BS1569" s="2"/>
      <c r="BU1569" s="2"/>
      <c r="CD1569" s="5"/>
    </row>
    <row r="1570" spans="41:82" x14ac:dyDescent="0.55000000000000004">
      <c r="AO1570" s="2"/>
      <c r="AP1570" s="4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2"/>
      <c r="BB1570" s="4"/>
      <c r="BC1570" s="5"/>
      <c r="BD1570" s="5"/>
      <c r="BE1570" s="5"/>
      <c r="BF1570" s="5"/>
      <c r="BG1570" s="2"/>
      <c r="BS1570" s="2"/>
      <c r="BU1570" s="2"/>
      <c r="CD1570" s="5"/>
    </row>
    <row r="1571" spans="41:82" x14ac:dyDescent="0.55000000000000004">
      <c r="AO1571" s="2"/>
      <c r="AP1571" s="4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2"/>
      <c r="BB1571" s="4"/>
      <c r="BC1571" s="5"/>
      <c r="BD1571" s="5"/>
      <c r="BE1571" s="5"/>
      <c r="BF1571" s="5"/>
      <c r="BG1571" s="2"/>
      <c r="BS1571" s="2"/>
      <c r="BU1571" s="2"/>
      <c r="CD1571" s="5"/>
    </row>
    <row r="1572" spans="41:82" x14ac:dyDescent="0.55000000000000004">
      <c r="AO1572" s="2"/>
      <c r="AP1572" s="4"/>
      <c r="AQ1572" s="5"/>
      <c r="AR1572" s="5"/>
      <c r="AS1572" s="5"/>
      <c r="AT1572" s="5"/>
      <c r="AU1572" s="5"/>
      <c r="AV1572" s="5"/>
      <c r="AW1572" s="5"/>
      <c r="AX1572" s="5"/>
      <c r="AY1572" s="5"/>
      <c r="AZ1572" s="5"/>
      <c r="BA1572" s="2"/>
      <c r="BB1572" s="4"/>
      <c r="BC1572" s="5"/>
      <c r="BD1572" s="5"/>
      <c r="BE1572" s="5"/>
      <c r="BF1572" s="5"/>
      <c r="BG1572" s="2"/>
      <c r="BS1572" s="2"/>
      <c r="BU1572" s="2"/>
      <c r="CD1572" s="5"/>
    </row>
    <row r="1573" spans="41:82" x14ac:dyDescent="0.55000000000000004">
      <c r="AO1573" s="2"/>
      <c r="AP1573" s="4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2"/>
      <c r="BB1573" s="4"/>
      <c r="BC1573" s="5"/>
      <c r="BD1573" s="5"/>
      <c r="BE1573" s="5"/>
      <c r="BF1573" s="5"/>
      <c r="BG1573" s="2"/>
      <c r="BS1573" s="2"/>
      <c r="BU1573" s="2"/>
      <c r="CD1573" s="5"/>
    </row>
    <row r="1574" spans="41:82" x14ac:dyDescent="0.55000000000000004">
      <c r="AO1574" s="2"/>
      <c r="AP1574" s="4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2"/>
      <c r="BB1574" s="4"/>
      <c r="BC1574" s="5"/>
      <c r="BD1574" s="5"/>
      <c r="BE1574" s="5"/>
      <c r="BF1574" s="5"/>
      <c r="BG1574" s="2"/>
      <c r="BS1574" s="2"/>
      <c r="BU1574" s="2"/>
      <c r="CD1574" s="5"/>
    </row>
    <row r="1575" spans="41:82" x14ac:dyDescent="0.55000000000000004">
      <c r="AO1575" s="2"/>
      <c r="AP1575" s="4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2"/>
      <c r="BB1575" s="4"/>
      <c r="BC1575" s="5"/>
      <c r="BD1575" s="5"/>
      <c r="BE1575" s="5"/>
      <c r="BF1575" s="5"/>
      <c r="BG1575" s="2"/>
      <c r="BS1575" s="2"/>
      <c r="BU1575" s="2"/>
      <c r="CD1575" s="5"/>
    </row>
    <row r="1576" spans="41:82" x14ac:dyDescent="0.55000000000000004">
      <c r="AO1576" s="2"/>
      <c r="AP1576" s="4"/>
      <c r="AQ1576" s="5"/>
      <c r="AR1576" s="5"/>
      <c r="AS1576" s="5"/>
      <c r="AT1576" s="5"/>
      <c r="AU1576" s="5"/>
      <c r="AV1576" s="5"/>
      <c r="AW1576" s="5"/>
      <c r="AX1576" s="5"/>
      <c r="AY1576" s="5"/>
      <c r="AZ1576" s="5"/>
      <c r="BA1576" s="2"/>
      <c r="BB1576" s="4"/>
      <c r="BC1576" s="5"/>
      <c r="BD1576" s="5"/>
      <c r="BE1576" s="5"/>
      <c r="BF1576" s="5"/>
      <c r="BG1576" s="2"/>
      <c r="BS1576" s="2"/>
      <c r="BU1576" s="2"/>
      <c r="CD1576" s="5"/>
    </row>
    <row r="1577" spans="41:82" x14ac:dyDescent="0.55000000000000004">
      <c r="AO1577" s="2"/>
      <c r="AP1577" s="4"/>
      <c r="AQ1577" s="5"/>
      <c r="AR1577" s="5"/>
      <c r="AS1577" s="5"/>
      <c r="AT1577" s="5"/>
      <c r="AU1577" s="5"/>
      <c r="AV1577" s="5"/>
      <c r="AW1577" s="5"/>
      <c r="AX1577" s="5"/>
      <c r="AY1577" s="5"/>
      <c r="AZ1577" s="5"/>
      <c r="BA1577" s="2"/>
      <c r="BB1577" s="4"/>
      <c r="BC1577" s="5"/>
      <c r="BD1577" s="5"/>
      <c r="BE1577" s="5"/>
      <c r="BF1577" s="5"/>
      <c r="BG1577" s="2"/>
      <c r="BS1577" s="2"/>
      <c r="BU1577" s="2"/>
      <c r="CD1577" s="5"/>
    </row>
    <row r="1578" spans="41:82" x14ac:dyDescent="0.55000000000000004">
      <c r="AO1578" s="2"/>
      <c r="AP1578" s="4"/>
      <c r="AQ1578" s="5"/>
      <c r="AR1578" s="5"/>
      <c r="AS1578" s="5"/>
      <c r="AT1578" s="5"/>
      <c r="AU1578" s="5"/>
      <c r="AV1578" s="5"/>
      <c r="AW1578" s="5"/>
      <c r="AX1578" s="5"/>
      <c r="AY1578" s="5"/>
      <c r="AZ1578" s="5"/>
      <c r="BA1578" s="2"/>
      <c r="BB1578" s="4"/>
      <c r="BC1578" s="5"/>
      <c r="BD1578" s="5"/>
      <c r="BE1578" s="5"/>
      <c r="BF1578" s="5"/>
      <c r="BG1578" s="2"/>
      <c r="BS1578" s="2"/>
      <c r="BU1578" s="2"/>
      <c r="CD1578" s="5"/>
    </row>
    <row r="1579" spans="41:82" x14ac:dyDescent="0.55000000000000004">
      <c r="AO1579" s="2"/>
      <c r="AP1579" s="4"/>
      <c r="AQ1579" s="5"/>
      <c r="AR1579" s="5"/>
      <c r="AS1579" s="5"/>
      <c r="AT1579" s="5"/>
      <c r="AU1579" s="5"/>
      <c r="AV1579" s="5"/>
      <c r="AW1579" s="5"/>
      <c r="AX1579" s="5"/>
      <c r="AY1579" s="5"/>
      <c r="AZ1579" s="5"/>
      <c r="BA1579" s="2"/>
      <c r="BB1579" s="4"/>
      <c r="BC1579" s="5"/>
      <c r="BD1579" s="5"/>
      <c r="BE1579" s="5"/>
      <c r="BF1579" s="5"/>
      <c r="BG1579" s="2"/>
      <c r="BS1579" s="2"/>
      <c r="BU1579" s="2"/>
      <c r="CD1579" s="5"/>
    </row>
    <row r="1580" spans="41:82" x14ac:dyDescent="0.55000000000000004">
      <c r="AO1580" s="2"/>
      <c r="AP1580" s="4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2"/>
      <c r="BB1580" s="4"/>
      <c r="BC1580" s="5"/>
      <c r="BD1580" s="5"/>
      <c r="BE1580" s="5"/>
      <c r="BF1580" s="5"/>
      <c r="BG1580" s="2"/>
      <c r="BS1580" s="2"/>
      <c r="BU1580" s="2"/>
      <c r="CD1580" s="5"/>
    </row>
    <row r="1581" spans="41:82" x14ac:dyDescent="0.55000000000000004">
      <c r="AO1581" s="2"/>
      <c r="AP1581" s="4"/>
      <c r="AQ1581" s="5"/>
      <c r="AR1581" s="5"/>
      <c r="AS1581" s="5"/>
      <c r="AT1581" s="5"/>
      <c r="AU1581" s="5"/>
      <c r="AV1581" s="5"/>
      <c r="AW1581" s="5"/>
      <c r="AX1581" s="5"/>
      <c r="AY1581" s="5"/>
      <c r="AZ1581" s="5"/>
      <c r="BA1581" s="2"/>
      <c r="BB1581" s="4"/>
      <c r="BC1581" s="5"/>
      <c r="BD1581" s="5"/>
      <c r="BE1581" s="5"/>
      <c r="BF1581" s="5"/>
      <c r="BG1581" s="2"/>
      <c r="BS1581" s="2"/>
      <c r="BU1581" s="2"/>
      <c r="CD1581" s="5"/>
    </row>
    <row r="1582" spans="41:82" x14ac:dyDescent="0.55000000000000004">
      <c r="AO1582" s="2"/>
      <c r="AP1582" s="4"/>
      <c r="AQ1582" s="5"/>
      <c r="AR1582" s="5"/>
      <c r="AS1582" s="5"/>
      <c r="AT1582" s="5"/>
      <c r="AU1582" s="5"/>
      <c r="AV1582" s="5"/>
      <c r="AW1582" s="5"/>
      <c r="AX1582" s="5"/>
      <c r="AY1582" s="5"/>
      <c r="AZ1582" s="5"/>
      <c r="BA1582" s="2"/>
      <c r="BB1582" s="4"/>
      <c r="BC1582" s="5"/>
      <c r="BD1582" s="5"/>
      <c r="BE1582" s="5"/>
      <c r="BF1582" s="5"/>
      <c r="BG1582" s="2"/>
      <c r="BS1582" s="2"/>
      <c r="BU1582" s="2"/>
      <c r="CD1582" s="5"/>
    </row>
    <row r="1583" spans="41:82" x14ac:dyDescent="0.55000000000000004">
      <c r="AO1583" s="2"/>
      <c r="AP1583" s="4"/>
      <c r="AQ1583" s="5"/>
      <c r="AR1583" s="5"/>
      <c r="AS1583" s="5"/>
      <c r="AT1583" s="5"/>
      <c r="AU1583" s="5"/>
      <c r="AV1583" s="5"/>
      <c r="AW1583" s="5"/>
      <c r="AX1583" s="5"/>
      <c r="AY1583" s="5"/>
      <c r="AZ1583" s="5"/>
      <c r="BA1583" s="2"/>
      <c r="BB1583" s="4"/>
      <c r="BC1583" s="5"/>
      <c r="BD1583" s="5"/>
      <c r="BE1583" s="5"/>
      <c r="BF1583" s="5"/>
      <c r="BG1583" s="2"/>
      <c r="BS1583" s="2"/>
      <c r="BU1583" s="2"/>
      <c r="CD1583" s="5"/>
    </row>
    <row r="1584" spans="41:82" x14ac:dyDescent="0.55000000000000004">
      <c r="AO1584" s="2"/>
      <c r="AP1584" s="4"/>
      <c r="AQ1584" s="5"/>
      <c r="AR1584" s="5"/>
      <c r="AS1584" s="5"/>
      <c r="AT1584" s="5"/>
      <c r="AU1584" s="5"/>
      <c r="AV1584" s="5"/>
      <c r="AW1584" s="5"/>
      <c r="AX1584" s="5"/>
      <c r="AY1584" s="5"/>
      <c r="AZ1584" s="5"/>
      <c r="BA1584" s="2"/>
      <c r="BB1584" s="4"/>
      <c r="BC1584" s="5"/>
      <c r="BD1584" s="5"/>
      <c r="BE1584" s="5"/>
      <c r="BF1584" s="5"/>
      <c r="BG1584" s="2"/>
      <c r="BS1584" s="2"/>
      <c r="BU1584" s="2"/>
      <c r="CD1584" s="5"/>
    </row>
    <row r="1585" spans="41:82" x14ac:dyDescent="0.55000000000000004">
      <c r="AO1585" s="2"/>
      <c r="AP1585" s="4"/>
      <c r="AQ1585" s="5"/>
      <c r="AR1585" s="5"/>
      <c r="AS1585" s="5"/>
      <c r="AT1585" s="5"/>
      <c r="AU1585" s="5"/>
      <c r="AV1585" s="5"/>
      <c r="AW1585" s="5"/>
      <c r="AX1585" s="5"/>
      <c r="AY1585" s="5"/>
      <c r="AZ1585" s="5"/>
      <c r="BA1585" s="2"/>
      <c r="BB1585" s="4"/>
      <c r="BC1585" s="5"/>
      <c r="BD1585" s="5"/>
      <c r="BE1585" s="5"/>
      <c r="BF1585" s="5"/>
      <c r="BG1585" s="2"/>
      <c r="BS1585" s="2"/>
      <c r="BU1585" s="2"/>
      <c r="CD1585" s="5"/>
    </row>
    <row r="1586" spans="41:82" x14ac:dyDescent="0.55000000000000004">
      <c r="AO1586" s="2"/>
      <c r="AP1586" s="4"/>
      <c r="AQ1586" s="5"/>
      <c r="AR1586" s="5"/>
      <c r="AS1586" s="5"/>
      <c r="AT1586" s="5"/>
      <c r="AU1586" s="5"/>
      <c r="AV1586" s="5"/>
      <c r="AW1586" s="5"/>
      <c r="AX1586" s="5"/>
      <c r="AY1586" s="5"/>
      <c r="AZ1586" s="5"/>
      <c r="BA1586" s="2"/>
      <c r="BB1586" s="4"/>
      <c r="BC1586" s="5"/>
      <c r="BD1586" s="5"/>
      <c r="BE1586" s="5"/>
      <c r="BF1586" s="5"/>
      <c r="BG1586" s="2"/>
      <c r="BS1586" s="2"/>
      <c r="BU1586" s="2"/>
      <c r="CD1586" s="5"/>
    </row>
    <row r="1587" spans="41:82" x14ac:dyDescent="0.55000000000000004">
      <c r="AO1587" s="2"/>
      <c r="AP1587" s="4"/>
      <c r="AQ1587" s="5"/>
      <c r="AR1587" s="5"/>
      <c r="AS1587" s="5"/>
      <c r="AT1587" s="5"/>
      <c r="AU1587" s="5"/>
      <c r="AV1587" s="5"/>
      <c r="AW1587" s="5"/>
      <c r="AX1587" s="5"/>
      <c r="AY1587" s="5"/>
      <c r="AZ1587" s="5"/>
      <c r="BA1587" s="2"/>
      <c r="BB1587" s="4"/>
      <c r="BC1587" s="5"/>
      <c r="BD1587" s="5"/>
      <c r="BE1587" s="5"/>
      <c r="BF1587" s="5"/>
      <c r="BG1587" s="2"/>
      <c r="BS1587" s="2"/>
      <c r="BU1587" s="2"/>
      <c r="CD1587" s="5"/>
    </row>
    <row r="1588" spans="41:82" x14ac:dyDescent="0.55000000000000004">
      <c r="AO1588" s="2"/>
      <c r="AP1588" s="4"/>
      <c r="AQ1588" s="5"/>
      <c r="AR1588" s="5"/>
      <c r="AS1588" s="5"/>
      <c r="AT1588" s="5"/>
      <c r="AU1588" s="5"/>
      <c r="AV1588" s="5"/>
      <c r="AW1588" s="5"/>
      <c r="AX1588" s="5"/>
      <c r="AY1588" s="5"/>
      <c r="AZ1588" s="5"/>
      <c r="BA1588" s="2"/>
      <c r="BB1588" s="4"/>
      <c r="BC1588" s="5"/>
      <c r="BD1588" s="5"/>
      <c r="BE1588" s="5"/>
      <c r="BF1588" s="5"/>
      <c r="BG1588" s="2"/>
      <c r="BS1588" s="2"/>
      <c r="BU1588" s="2"/>
      <c r="CD1588" s="5"/>
    </row>
    <row r="1589" spans="41:82" x14ac:dyDescent="0.55000000000000004">
      <c r="AO1589" s="2"/>
      <c r="AP1589" s="4"/>
      <c r="AQ1589" s="5"/>
      <c r="AR1589" s="5"/>
      <c r="AS1589" s="5"/>
      <c r="AT1589" s="5"/>
      <c r="AU1589" s="5"/>
      <c r="AV1589" s="5"/>
      <c r="AW1589" s="5"/>
      <c r="AX1589" s="5"/>
      <c r="AY1589" s="5"/>
      <c r="AZ1589" s="5"/>
      <c r="BA1589" s="2"/>
      <c r="BB1589" s="4"/>
      <c r="BC1589" s="5"/>
      <c r="BD1589" s="5"/>
      <c r="BE1589" s="5"/>
      <c r="BF1589" s="5"/>
      <c r="BG1589" s="2"/>
      <c r="BS1589" s="2"/>
      <c r="BU1589" s="2"/>
      <c r="CD1589" s="5"/>
    </row>
    <row r="1590" spans="41:82" x14ac:dyDescent="0.55000000000000004">
      <c r="AO1590" s="2"/>
      <c r="AP1590" s="4"/>
      <c r="AQ1590" s="5"/>
      <c r="AR1590" s="5"/>
      <c r="AS1590" s="5"/>
      <c r="AT1590" s="5"/>
      <c r="AU1590" s="5"/>
      <c r="AV1590" s="5"/>
      <c r="AW1590" s="5"/>
      <c r="AX1590" s="5"/>
      <c r="AY1590" s="5"/>
      <c r="AZ1590" s="5"/>
      <c r="BA1590" s="2"/>
      <c r="BB1590" s="4"/>
      <c r="BC1590" s="5"/>
      <c r="BD1590" s="5"/>
      <c r="BE1590" s="5"/>
      <c r="BF1590" s="5"/>
      <c r="BG1590" s="2"/>
      <c r="BS1590" s="2"/>
      <c r="BU1590" s="2"/>
      <c r="CD1590" s="5"/>
    </row>
    <row r="1591" spans="41:82" x14ac:dyDescent="0.55000000000000004">
      <c r="AO1591" s="2"/>
      <c r="AP1591" s="4"/>
      <c r="AQ1591" s="5"/>
      <c r="AR1591" s="5"/>
      <c r="AS1591" s="5"/>
      <c r="AT1591" s="5"/>
      <c r="AU1591" s="5"/>
      <c r="AV1591" s="5"/>
      <c r="AW1591" s="5"/>
      <c r="AX1591" s="5"/>
      <c r="AY1591" s="5"/>
      <c r="AZ1591" s="5"/>
      <c r="BA1591" s="2"/>
      <c r="BB1591" s="4"/>
      <c r="BC1591" s="5"/>
      <c r="BD1591" s="5"/>
      <c r="BE1591" s="5"/>
      <c r="BF1591" s="5"/>
      <c r="BG1591" s="2"/>
      <c r="BS1591" s="2"/>
      <c r="BU1591" s="2"/>
      <c r="CD1591" s="5"/>
    </row>
    <row r="1592" spans="41:82" x14ac:dyDescent="0.55000000000000004">
      <c r="AO1592" s="2"/>
      <c r="AP1592" s="4"/>
      <c r="AQ1592" s="5"/>
      <c r="AR1592" s="5"/>
      <c r="AS1592" s="5"/>
      <c r="AT1592" s="5"/>
      <c r="AU1592" s="5"/>
      <c r="AV1592" s="5"/>
      <c r="AW1592" s="5"/>
      <c r="AX1592" s="5"/>
      <c r="AY1592" s="5"/>
      <c r="AZ1592" s="5"/>
      <c r="BA1592" s="2"/>
      <c r="BB1592" s="4"/>
      <c r="BC1592" s="5"/>
      <c r="BD1592" s="5"/>
      <c r="BE1592" s="5"/>
      <c r="BF1592" s="5"/>
      <c r="BG1592" s="2"/>
      <c r="BS1592" s="2"/>
      <c r="BU1592" s="2"/>
      <c r="CD1592" s="5"/>
    </row>
    <row r="1593" spans="41:82" x14ac:dyDescent="0.55000000000000004">
      <c r="AO1593" s="2"/>
      <c r="AP1593" s="4"/>
      <c r="AQ1593" s="5"/>
      <c r="AR1593" s="5"/>
      <c r="AS1593" s="5"/>
      <c r="AT1593" s="5"/>
      <c r="AU1593" s="5"/>
      <c r="AV1593" s="5"/>
      <c r="AW1593" s="5"/>
      <c r="AX1593" s="5"/>
      <c r="AY1593" s="5"/>
      <c r="AZ1593" s="5"/>
      <c r="BA1593" s="2"/>
      <c r="BB1593" s="4"/>
      <c r="BC1593" s="5"/>
      <c r="BD1593" s="5"/>
      <c r="BE1593" s="5"/>
      <c r="BF1593" s="5"/>
      <c r="BG1593" s="2"/>
      <c r="BS1593" s="2"/>
      <c r="BU1593" s="2"/>
      <c r="CD1593" s="5"/>
    </row>
    <row r="1594" spans="41:82" x14ac:dyDescent="0.55000000000000004">
      <c r="AO1594" s="2"/>
      <c r="AP1594" s="4"/>
      <c r="AQ1594" s="5"/>
      <c r="AR1594" s="5"/>
      <c r="AS1594" s="5"/>
      <c r="AT1594" s="5"/>
      <c r="AU1594" s="5"/>
      <c r="AV1594" s="5"/>
      <c r="AW1594" s="5"/>
      <c r="AX1594" s="5"/>
      <c r="AY1594" s="5"/>
      <c r="AZ1594" s="5"/>
      <c r="BA1594" s="2"/>
      <c r="BB1594" s="4"/>
      <c r="BC1594" s="5"/>
      <c r="BD1594" s="5"/>
      <c r="BE1594" s="5"/>
      <c r="BF1594" s="5"/>
      <c r="BG1594" s="2"/>
      <c r="BS1594" s="2"/>
      <c r="BU1594" s="2"/>
      <c r="CD1594" s="5"/>
    </row>
    <row r="1595" spans="41:82" x14ac:dyDescent="0.55000000000000004">
      <c r="AO1595" s="2"/>
      <c r="AP1595" s="4"/>
      <c r="AQ1595" s="5"/>
      <c r="AR1595" s="5"/>
      <c r="AS1595" s="5"/>
      <c r="AT1595" s="5"/>
      <c r="AU1595" s="5"/>
      <c r="AV1595" s="5"/>
      <c r="AW1595" s="5"/>
      <c r="AX1595" s="5"/>
      <c r="AY1595" s="5"/>
      <c r="AZ1595" s="5"/>
      <c r="BA1595" s="2"/>
      <c r="BB1595" s="4"/>
      <c r="BC1595" s="5"/>
      <c r="BD1595" s="5"/>
      <c r="BE1595" s="5"/>
      <c r="BF1595" s="5"/>
      <c r="BG1595" s="2"/>
      <c r="BS1595" s="2"/>
      <c r="BU1595" s="2"/>
      <c r="CD1595" s="5"/>
    </row>
    <row r="1596" spans="41:82" x14ac:dyDescent="0.55000000000000004">
      <c r="AO1596" s="2"/>
      <c r="AP1596" s="4"/>
      <c r="AQ1596" s="5"/>
      <c r="AR1596" s="5"/>
      <c r="AS1596" s="5"/>
      <c r="AT1596" s="5"/>
      <c r="AU1596" s="5"/>
      <c r="AV1596" s="5"/>
      <c r="AW1596" s="5"/>
      <c r="AX1596" s="5"/>
      <c r="AY1596" s="5"/>
      <c r="AZ1596" s="5"/>
      <c r="BA1596" s="2"/>
      <c r="BB1596" s="4"/>
      <c r="BC1596" s="5"/>
      <c r="BD1596" s="5"/>
      <c r="BE1596" s="5"/>
      <c r="BF1596" s="5"/>
      <c r="BG1596" s="2"/>
      <c r="BS1596" s="2"/>
      <c r="BU1596" s="2"/>
      <c r="CD1596" s="5"/>
    </row>
    <row r="1597" spans="41:82" x14ac:dyDescent="0.55000000000000004">
      <c r="AO1597" s="2"/>
      <c r="AP1597" s="4"/>
      <c r="AQ1597" s="5"/>
      <c r="AR1597" s="5"/>
      <c r="AS1597" s="5"/>
      <c r="AT1597" s="5"/>
      <c r="AU1597" s="5"/>
      <c r="AV1597" s="5"/>
      <c r="AW1597" s="5"/>
      <c r="AX1597" s="5"/>
      <c r="AY1597" s="5"/>
      <c r="AZ1597" s="5"/>
      <c r="BA1597" s="2"/>
      <c r="BB1597" s="4"/>
      <c r="BC1597" s="5"/>
      <c r="BD1597" s="5"/>
      <c r="BE1597" s="5"/>
      <c r="BF1597" s="5"/>
      <c r="BG1597" s="2"/>
      <c r="BS1597" s="2"/>
      <c r="BU1597" s="2"/>
      <c r="CD1597" s="5"/>
    </row>
    <row r="1598" spans="41:82" x14ac:dyDescent="0.55000000000000004">
      <c r="AO1598" s="2"/>
      <c r="AP1598" s="4"/>
      <c r="AQ1598" s="5"/>
      <c r="AR1598" s="5"/>
      <c r="AS1598" s="5"/>
      <c r="AT1598" s="5"/>
      <c r="AU1598" s="5"/>
      <c r="AV1598" s="5"/>
      <c r="AW1598" s="5"/>
      <c r="AX1598" s="5"/>
      <c r="AY1598" s="5"/>
      <c r="AZ1598" s="5"/>
      <c r="BA1598" s="2"/>
      <c r="BB1598" s="4"/>
      <c r="BC1598" s="5"/>
      <c r="BD1598" s="5"/>
      <c r="BE1598" s="5"/>
      <c r="BF1598" s="5"/>
      <c r="BG1598" s="2"/>
      <c r="BS1598" s="2"/>
      <c r="BU1598" s="2"/>
      <c r="CD1598" s="5"/>
    </row>
    <row r="1599" spans="41:82" x14ac:dyDescent="0.55000000000000004">
      <c r="AO1599" s="2"/>
      <c r="AP1599" s="4"/>
      <c r="AQ1599" s="5"/>
      <c r="AR1599" s="5"/>
      <c r="AS1599" s="5"/>
      <c r="AT1599" s="5"/>
      <c r="AU1599" s="5"/>
      <c r="AV1599" s="5"/>
      <c r="AW1599" s="5"/>
      <c r="AX1599" s="5"/>
      <c r="AY1599" s="5"/>
      <c r="AZ1599" s="5"/>
      <c r="BA1599" s="2"/>
      <c r="BB1599" s="4"/>
      <c r="BC1599" s="5"/>
      <c r="BD1599" s="5"/>
      <c r="BE1599" s="5"/>
      <c r="BF1599" s="5"/>
      <c r="BG1599" s="2"/>
      <c r="BS1599" s="2"/>
      <c r="BU1599" s="2"/>
      <c r="CD1599" s="5"/>
    </row>
    <row r="1600" spans="41:82" x14ac:dyDescent="0.55000000000000004">
      <c r="AO1600" s="2"/>
      <c r="AP1600" s="4"/>
      <c r="AQ1600" s="5"/>
      <c r="AR1600" s="5"/>
      <c r="AS1600" s="5"/>
      <c r="AT1600" s="5"/>
      <c r="AU1600" s="5"/>
      <c r="AV1600" s="5"/>
      <c r="AW1600" s="5"/>
      <c r="AX1600" s="5"/>
      <c r="AY1600" s="5"/>
      <c r="AZ1600" s="5"/>
      <c r="BA1600" s="2"/>
      <c r="BB1600" s="4"/>
      <c r="BC1600" s="5"/>
      <c r="BD1600" s="5"/>
      <c r="BE1600" s="5"/>
      <c r="BF1600" s="5"/>
      <c r="BG1600" s="2"/>
      <c r="BS1600" s="2"/>
      <c r="BU1600" s="2"/>
      <c r="CD1600" s="5"/>
    </row>
    <row r="1601" spans="41:82" x14ac:dyDescent="0.55000000000000004">
      <c r="AO1601" s="2"/>
      <c r="AP1601" s="4"/>
      <c r="AQ1601" s="5"/>
      <c r="AR1601" s="5"/>
      <c r="AS1601" s="5"/>
      <c r="AT1601" s="5"/>
      <c r="AU1601" s="5"/>
      <c r="AV1601" s="5"/>
      <c r="AW1601" s="5"/>
      <c r="AX1601" s="5"/>
      <c r="AY1601" s="5"/>
      <c r="AZ1601" s="5"/>
      <c r="BA1601" s="2"/>
      <c r="BB1601" s="4"/>
      <c r="BC1601" s="5"/>
      <c r="BD1601" s="5"/>
      <c r="BE1601" s="5"/>
      <c r="BF1601" s="5"/>
      <c r="BG1601" s="2"/>
      <c r="BS1601" s="2"/>
      <c r="BU1601" s="2"/>
      <c r="CD1601" s="5"/>
    </row>
    <row r="1602" spans="41:82" x14ac:dyDescent="0.55000000000000004">
      <c r="AO1602" s="2"/>
      <c r="AP1602" s="4"/>
      <c r="AQ1602" s="5"/>
      <c r="AR1602" s="5"/>
      <c r="AS1602" s="5"/>
      <c r="AT1602" s="5"/>
      <c r="AU1602" s="5"/>
      <c r="AV1602" s="5"/>
      <c r="AW1602" s="5"/>
      <c r="AX1602" s="5"/>
      <c r="AY1602" s="5"/>
      <c r="AZ1602" s="5"/>
      <c r="BA1602" s="2"/>
      <c r="BB1602" s="4"/>
      <c r="BC1602" s="5"/>
      <c r="BD1602" s="5"/>
      <c r="BE1602" s="5"/>
      <c r="BF1602" s="5"/>
      <c r="BG1602" s="2"/>
      <c r="BS1602" s="2"/>
      <c r="BU1602" s="2"/>
      <c r="CD1602" s="5"/>
    </row>
    <row r="1603" spans="41:82" x14ac:dyDescent="0.55000000000000004">
      <c r="AO1603" s="2"/>
      <c r="AP1603" s="4"/>
      <c r="AQ1603" s="5"/>
      <c r="AR1603" s="5"/>
      <c r="AS1603" s="5"/>
      <c r="AT1603" s="5"/>
      <c r="AU1603" s="5"/>
      <c r="AV1603" s="5"/>
      <c r="AW1603" s="5"/>
      <c r="AX1603" s="5"/>
      <c r="AY1603" s="5"/>
      <c r="AZ1603" s="5"/>
      <c r="BA1603" s="2"/>
      <c r="BB1603" s="4"/>
      <c r="BC1603" s="5"/>
      <c r="BD1603" s="5"/>
      <c r="BE1603" s="5"/>
      <c r="BF1603" s="5"/>
      <c r="BG1603" s="2"/>
      <c r="BS1603" s="2"/>
      <c r="BU1603" s="2"/>
      <c r="CD1603" s="5"/>
    </row>
    <row r="1604" spans="41:82" x14ac:dyDescent="0.55000000000000004">
      <c r="AO1604" s="2"/>
      <c r="AP1604" s="4"/>
      <c r="AQ1604" s="5"/>
      <c r="AR1604" s="5"/>
      <c r="AS1604" s="5"/>
      <c r="AT1604" s="5"/>
      <c r="AU1604" s="5"/>
      <c r="AV1604" s="5"/>
      <c r="AW1604" s="5"/>
      <c r="AX1604" s="5"/>
      <c r="AY1604" s="5"/>
      <c r="AZ1604" s="5"/>
      <c r="BA1604" s="2"/>
      <c r="BB1604" s="4"/>
      <c r="BC1604" s="5"/>
      <c r="BD1604" s="5"/>
      <c r="BE1604" s="5"/>
      <c r="BF1604" s="5"/>
      <c r="BG1604" s="2"/>
      <c r="BS1604" s="2"/>
      <c r="BU1604" s="2"/>
      <c r="CD1604" s="5"/>
    </row>
    <row r="1605" spans="41:82" x14ac:dyDescent="0.55000000000000004">
      <c r="AO1605" s="2"/>
      <c r="AP1605" s="4"/>
      <c r="AQ1605" s="5"/>
      <c r="AR1605" s="5"/>
      <c r="AS1605" s="5"/>
      <c r="AT1605" s="5"/>
      <c r="AU1605" s="5"/>
      <c r="AV1605" s="5"/>
      <c r="AW1605" s="5"/>
      <c r="AX1605" s="5"/>
      <c r="AY1605" s="5"/>
      <c r="AZ1605" s="5"/>
      <c r="BA1605" s="2"/>
      <c r="BB1605" s="4"/>
      <c r="BC1605" s="5"/>
      <c r="BD1605" s="5"/>
      <c r="BE1605" s="5"/>
      <c r="BF1605" s="5"/>
      <c r="BG1605" s="2"/>
      <c r="BS1605" s="2"/>
      <c r="BU1605" s="2"/>
      <c r="CD1605" s="5"/>
    </row>
    <row r="1606" spans="41:82" x14ac:dyDescent="0.55000000000000004">
      <c r="AO1606" s="2"/>
      <c r="AP1606" s="4"/>
      <c r="AQ1606" s="5"/>
      <c r="AR1606" s="5"/>
      <c r="AS1606" s="5"/>
      <c r="AT1606" s="5"/>
      <c r="AU1606" s="5"/>
      <c r="AV1606" s="5"/>
      <c r="AW1606" s="5"/>
      <c r="AX1606" s="5"/>
      <c r="AY1606" s="5"/>
      <c r="AZ1606" s="5"/>
      <c r="BA1606" s="2"/>
      <c r="BB1606" s="4"/>
      <c r="BC1606" s="5"/>
      <c r="BD1606" s="5"/>
      <c r="BE1606" s="5"/>
      <c r="BF1606" s="5"/>
      <c r="BG1606" s="2"/>
      <c r="BS1606" s="2"/>
      <c r="BU1606" s="2"/>
      <c r="CD1606" s="5"/>
    </row>
    <row r="1607" spans="41:82" x14ac:dyDescent="0.55000000000000004">
      <c r="AO1607" s="2"/>
      <c r="AP1607" s="4"/>
      <c r="AQ1607" s="5"/>
      <c r="AR1607" s="5"/>
      <c r="AS1607" s="5"/>
      <c r="AT1607" s="5"/>
      <c r="AU1607" s="5"/>
      <c r="AV1607" s="5"/>
      <c r="AW1607" s="5"/>
      <c r="AX1607" s="5"/>
      <c r="AY1607" s="5"/>
      <c r="AZ1607" s="5"/>
      <c r="BA1607" s="2"/>
      <c r="BB1607" s="4"/>
      <c r="BC1607" s="5"/>
      <c r="BD1607" s="5"/>
      <c r="BE1607" s="5"/>
      <c r="BF1607" s="5"/>
      <c r="BG1607" s="2"/>
      <c r="BS1607" s="2"/>
      <c r="BU1607" s="2"/>
      <c r="CD1607" s="5"/>
    </row>
    <row r="1608" spans="41:82" x14ac:dyDescent="0.55000000000000004">
      <c r="AO1608" s="2"/>
      <c r="AP1608" s="4"/>
      <c r="AQ1608" s="5"/>
      <c r="AR1608" s="5"/>
      <c r="AS1608" s="5"/>
      <c r="AT1608" s="5"/>
      <c r="AU1608" s="5"/>
      <c r="AV1608" s="5"/>
      <c r="AW1608" s="5"/>
      <c r="AX1608" s="5"/>
      <c r="AY1608" s="5"/>
      <c r="AZ1608" s="5"/>
      <c r="BA1608" s="2"/>
      <c r="BB1608" s="4"/>
      <c r="BC1608" s="5"/>
      <c r="BD1608" s="5"/>
      <c r="BE1608" s="5"/>
      <c r="BF1608" s="5"/>
      <c r="BG1608" s="2"/>
      <c r="BS1608" s="2"/>
      <c r="BU1608" s="2"/>
      <c r="CD1608" s="5"/>
    </row>
    <row r="1609" spans="41:82" x14ac:dyDescent="0.55000000000000004">
      <c r="AO1609" s="2"/>
      <c r="AP1609" s="4"/>
      <c r="AQ1609" s="5"/>
      <c r="AR1609" s="5"/>
      <c r="AS1609" s="5"/>
      <c r="AT1609" s="5"/>
      <c r="AU1609" s="5"/>
      <c r="AV1609" s="5"/>
      <c r="AW1609" s="5"/>
      <c r="AX1609" s="5"/>
      <c r="AY1609" s="5"/>
      <c r="AZ1609" s="5"/>
      <c r="BA1609" s="2"/>
      <c r="BB1609" s="4"/>
      <c r="BC1609" s="5"/>
      <c r="BD1609" s="5"/>
      <c r="BE1609" s="5"/>
      <c r="BF1609" s="5"/>
      <c r="BG1609" s="2"/>
      <c r="BS1609" s="2"/>
      <c r="BU1609" s="2"/>
      <c r="CD1609" s="5"/>
    </row>
    <row r="1610" spans="41:82" x14ac:dyDescent="0.55000000000000004">
      <c r="AO1610" s="2"/>
      <c r="AP1610" s="4"/>
      <c r="AQ1610" s="5"/>
      <c r="AR1610" s="5"/>
      <c r="AS1610" s="5"/>
      <c r="AT1610" s="5"/>
      <c r="AU1610" s="5"/>
      <c r="AV1610" s="5"/>
      <c r="AW1610" s="5"/>
      <c r="AX1610" s="5"/>
      <c r="AY1610" s="5"/>
      <c r="AZ1610" s="5"/>
      <c r="BA1610" s="2"/>
      <c r="BB1610" s="4"/>
      <c r="BC1610" s="5"/>
      <c r="BD1610" s="5"/>
      <c r="BE1610" s="5"/>
      <c r="BF1610" s="5"/>
      <c r="BG1610" s="2"/>
      <c r="BS1610" s="2"/>
      <c r="BU1610" s="2"/>
      <c r="CD1610" s="5"/>
    </row>
    <row r="1611" spans="41:82" x14ac:dyDescent="0.55000000000000004">
      <c r="AO1611" s="2"/>
      <c r="AP1611" s="4"/>
      <c r="AQ1611" s="5"/>
      <c r="AR1611" s="5"/>
      <c r="AS1611" s="5"/>
      <c r="AT1611" s="5"/>
      <c r="AU1611" s="5"/>
      <c r="AV1611" s="5"/>
      <c r="AW1611" s="5"/>
      <c r="AX1611" s="5"/>
      <c r="AY1611" s="5"/>
      <c r="AZ1611" s="5"/>
      <c r="BA1611" s="2"/>
      <c r="BB1611" s="4"/>
      <c r="BC1611" s="5"/>
      <c r="BD1611" s="5"/>
      <c r="BE1611" s="5"/>
      <c r="BF1611" s="5"/>
      <c r="BG1611" s="2"/>
      <c r="BS1611" s="2"/>
      <c r="BU1611" s="2"/>
      <c r="CD1611" s="5"/>
    </row>
    <row r="1612" spans="41:82" x14ac:dyDescent="0.55000000000000004">
      <c r="AO1612" s="2"/>
      <c r="AP1612" s="4"/>
      <c r="AQ1612" s="5"/>
      <c r="AR1612" s="5"/>
      <c r="AS1612" s="5"/>
      <c r="AT1612" s="5"/>
      <c r="AU1612" s="5"/>
      <c r="AV1612" s="5"/>
      <c r="AW1612" s="5"/>
      <c r="AX1612" s="5"/>
      <c r="AY1612" s="5"/>
      <c r="AZ1612" s="5"/>
      <c r="BA1612" s="2"/>
      <c r="BB1612" s="4"/>
      <c r="BC1612" s="5"/>
      <c r="BD1612" s="5"/>
      <c r="BE1612" s="5"/>
      <c r="BF1612" s="5"/>
      <c r="BG1612" s="2"/>
      <c r="BS1612" s="2"/>
      <c r="BU1612" s="2"/>
      <c r="CD1612" s="5"/>
    </row>
    <row r="1613" spans="41:82" x14ac:dyDescent="0.55000000000000004">
      <c r="AO1613" s="2"/>
      <c r="AP1613" s="4"/>
      <c r="AQ1613" s="5"/>
      <c r="AR1613" s="5"/>
      <c r="AS1613" s="5"/>
      <c r="AT1613" s="5"/>
      <c r="AU1613" s="5"/>
      <c r="AV1613" s="5"/>
      <c r="AW1613" s="5"/>
      <c r="AX1613" s="5"/>
      <c r="AY1613" s="5"/>
      <c r="AZ1613" s="5"/>
      <c r="BA1613" s="2"/>
      <c r="BB1613" s="4"/>
      <c r="BC1613" s="5"/>
      <c r="BD1613" s="5"/>
      <c r="BE1613" s="5"/>
      <c r="BF1613" s="5"/>
      <c r="BG1613" s="2"/>
      <c r="BS1613" s="2"/>
      <c r="BU1613" s="2"/>
      <c r="CD1613" s="5"/>
    </row>
    <row r="1614" spans="41:82" x14ac:dyDescent="0.55000000000000004">
      <c r="AO1614" s="2"/>
      <c r="AP1614" s="4"/>
      <c r="AQ1614" s="5"/>
      <c r="AR1614" s="5"/>
      <c r="AS1614" s="5"/>
      <c r="AT1614" s="5"/>
      <c r="AU1614" s="5"/>
      <c r="AV1614" s="5"/>
      <c r="AW1614" s="5"/>
      <c r="AX1614" s="5"/>
      <c r="AY1614" s="5"/>
      <c r="AZ1614" s="5"/>
      <c r="BA1614" s="2"/>
      <c r="BB1614" s="4"/>
      <c r="BC1614" s="5"/>
      <c r="BD1614" s="5"/>
      <c r="BE1614" s="5"/>
      <c r="BF1614" s="5"/>
      <c r="BG1614" s="2"/>
      <c r="BS1614" s="2"/>
      <c r="BU1614" s="2"/>
      <c r="CD1614" s="5"/>
    </row>
    <row r="1615" spans="41:82" x14ac:dyDescent="0.55000000000000004">
      <c r="AO1615" s="2"/>
      <c r="AP1615" s="4"/>
      <c r="AQ1615" s="5"/>
      <c r="AR1615" s="5"/>
      <c r="AS1615" s="5"/>
      <c r="AT1615" s="5"/>
      <c r="AU1615" s="5"/>
      <c r="AV1615" s="5"/>
      <c r="AW1615" s="5"/>
      <c r="AX1615" s="5"/>
      <c r="AY1615" s="5"/>
      <c r="AZ1615" s="5"/>
      <c r="BA1615" s="2"/>
      <c r="BB1615" s="4"/>
      <c r="BC1615" s="5"/>
      <c r="BD1615" s="5"/>
      <c r="BE1615" s="5"/>
      <c r="BF1615" s="5"/>
      <c r="BG1615" s="2"/>
      <c r="BS1615" s="2"/>
      <c r="BU1615" s="2"/>
      <c r="CD1615" s="5"/>
    </row>
    <row r="1616" spans="41:82" x14ac:dyDescent="0.55000000000000004">
      <c r="AO1616" s="2"/>
      <c r="AP1616" s="4"/>
      <c r="AQ1616" s="5"/>
      <c r="AR1616" s="5"/>
      <c r="AS1616" s="5"/>
      <c r="AT1616" s="5"/>
      <c r="AU1616" s="5"/>
      <c r="AV1616" s="5"/>
      <c r="AW1616" s="5"/>
      <c r="AX1616" s="5"/>
      <c r="AY1616" s="5"/>
      <c r="AZ1616" s="5"/>
      <c r="BA1616" s="2"/>
      <c r="BB1616" s="4"/>
      <c r="BC1616" s="5"/>
      <c r="BD1616" s="5"/>
      <c r="BE1616" s="5"/>
      <c r="BF1616" s="5"/>
      <c r="BG1616" s="2"/>
      <c r="BS1616" s="2"/>
      <c r="BU1616" s="2"/>
      <c r="CD1616" s="5"/>
    </row>
    <row r="1617" spans="41:82" x14ac:dyDescent="0.55000000000000004">
      <c r="AO1617" s="2"/>
      <c r="AP1617" s="4"/>
      <c r="AQ1617" s="5"/>
      <c r="AR1617" s="5"/>
      <c r="AS1617" s="5"/>
      <c r="AT1617" s="5"/>
      <c r="AU1617" s="5"/>
      <c r="AV1617" s="5"/>
      <c r="AW1617" s="5"/>
      <c r="AX1617" s="5"/>
      <c r="AY1617" s="5"/>
      <c r="AZ1617" s="5"/>
      <c r="BA1617" s="2"/>
      <c r="BB1617" s="4"/>
      <c r="BC1617" s="5"/>
      <c r="BD1617" s="5"/>
      <c r="BE1617" s="5"/>
      <c r="BF1617" s="5"/>
      <c r="BG1617" s="2"/>
      <c r="BS1617" s="2"/>
      <c r="BU1617" s="2"/>
      <c r="CD1617" s="5"/>
    </row>
    <row r="1618" spans="41:82" x14ac:dyDescent="0.55000000000000004">
      <c r="AO1618" s="2"/>
      <c r="AP1618" s="4"/>
      <c r="AQ1618" s="5"/>
      <c r="AR1618" s="5"/>
      <c r="AS1618" s="5"/>
      <c r="AT1618" s="5"/>
      <c r="AU1618" s="5"/>
      <c r="AV1618" s="5"/>
      <c r="AW1618" s="5"/>
      <c r="AX1618" s="5"/>
      <c r="AY1618" s="5"/>
      <c r="AZ1618" s="5"/>
      <c r="BA1618" s="2"/>
      <c r="BB1618" s="4"/>
      <c r="BC1618" s="5"/>
      <c r="BD1618" s="5"/>
      <c r="BE1618" s="5"/>
      <c r="BF1618" s="5"/>
      <c r="BG1618" s="2"/>
      <c r="BS1618" s="2"/>
      <c r="BU1618" s="2"/>
      <c r="CD1618" s="5"/>
    </row>
    <row r="1619" spans="41:82" x14ac:dyDescent="0.55000000000000004">
      <c r="AO1619" s="2"/>
      <c r="AP1619" s="4"/>
      <c r="AQ1619" s="5"/>
      <c r="AR1619" s="5"/>
      <c r="AS1619" s="5"/>
      <c r="AT1619" s="5"/>
      <c r="AU1619" s="5"/>
      <c r="AV1619" s="5"/>
      <c r="AW1619" s="5"/>
      <c r="AX1619" s="5"/>
      <c r="AY1619" s="5"/>
      <c r="AZ1619" s="5"/>
      <c r="BA1619" s="2"/>
      <c r="BB1619" s="4"/>
      <c r="BC1619" s="5"/>
      <c r="BD1619" s="5"/>
      <c r="BE1619" s="5"/>
      <c r="BF1619" s="5"/>
      <c r="BG1619" s="2"/>
      <c r="BS1619" s="2"/>
      <c r="BU1619" s="2"/>
      <c r="CD1619" s="5"/>
    </row>
    <row r="1620" spans="41:82" x14ac:dyDescent="0.55000000000000004">
      <c r="AO1620" s="2"/>
      <c r="AP1620" s="4"/>
      <c r="AQ1620" s="5"/>
      <c r="AR1620" s="5"/>
      <c r="AS1620" s="5"/>
      <c r="AT1620" s="5"/>
      <c r="AU1620" s="5"/>
      <c r="AV1620" s="5"/>
      <c r="AW1620" s="5"/>
      <c r="AX1620" s="5"/>
      <c r="AY1620" s="5"/>
      <c r="AZ1620" s="5"/>
      <c r="BA1620" s="2"/>
      <c r="BB1620" s="4"/>
      <c r="BC1620" s="5"/>
      <c r="BD1620" s="5"/>
      <c r="BE1620" s="5"/>
      <c r="BF1620" s="5"/>
      <c r="BG1620" s="2"/>
      <c r="BS1620" s="2"/>
      <c r="BU1620" s="2"/>
      <c r="CD1620" s="5"/>
    </row>
    <row r="1621" spans="41:82" x14ac:dyDescent="0.55000000000000004">
      <c r="AO1621" s="2"/>
      <c r="AP1621" s="4"/>
      <c r="AQ1621" s="5"/>
      <c r="AR1621" s="5"/>
      <c r="AS1621" s="5"/>
      <c r="AT1621" s="5"/>
      <c r="AU1621" s="5"/>
      <c r="AV1621" s="5"/>
      <c r="AW1621" s="5"/>
      <c r="AX1621" s="5"/>
      <c r="AY1621" s="5"/>
      <c r="AZ1621" s="5"/>
      <c r="BA1621" s="2"/>
      <c r="BB1621" s="4"/>
      <c r="BC1621" s="5"/>
      <c r="BD1621" s="5"/>
      <c r="BE1621" s="5"/>
      <c r="BF1621" s="5"/>
      <c r="BG1621" s="2"/>
      <c r="BS1621" s="2"/>
      <c r="BU1621" s="2"/>
      <c r="CD1621" s="5"/>
    </row>
    <row r="1622" spans="41:82" x14ac:dyDescent="0.55000000000000004">
      <c r="AO1622" s="2"/>
      <c r="AP1622" s="4"/>
      <c r="AQ1622" s="5"/>
      <c r="AR1622" s="5"/>
      <c r="AS1622" s="5"/>
      <c r="AT1622" s="5"/>
      <c r="AU1622" s="5"/>
      <c r="AV1622" s="5"/>
      <c r="AW1622" s="5"/>
      <c r="AX1622" s="5"/>
      <c r="AY1622" s="5"/>
      <c r="AZ1622" s="5"/>
      <c r="BA1622" s="2"/>
      <c r="BB1622" s="4"/>
      <c r="BC1622" s="5"/>
      <c r="BD1622" s="5"/>
      <c r="BE1622" s="5"/>
      <c r="BF1622" s="5"/>
      <c r="BG1622" s="2"/>
      <c r="BS1622" s="2"/>
      <c r="BU1622" s="2"/>
      <c r="CD1622" s="5"/>
    </row>
    <row r="1623" spans="41:82" x14ac:dyDescent="0.55000000000000004">
      <c r="AO1623" s="2"/>
      <c r="AP1623" s="4"/>
      <c r="AQ1623" s="5"/>
      <c r="AR1623" s="5"/>
      <c r="AS1623" s="5"/>
      <c r="AT1623" s="5"/>
      <c r="AU1623" s="5"/>
      <c r="AV1623" s="5"/>
      <c r="AW1623" s="5"/>
      <c r="AX1623" s="5"/>
      <c r="AY1623" s="5"/>
      <c r="AZ1623" s="5"/>
      <c r="BA1623" s="2"/>
      <c r="BB1623" s="4"/>
      <c r="BC1623" s="5"/>
      <c r="BD1623" s="5"/>
      <c r="BE1623" s="5"/>
      <c r="BF1623" s="5"/>
      <c r="BG1623" s="2"/>
      <c r="BS1623" s="2"/>
      <c r="BU1623" s="2"/>
      <c r="CD1623" s="5"/>
    </row>
    <row r="1624" spans="41:82" x14ac:dyDescent="0.55000000000000004">
      <c r="AO1624" s="2"/>
      <c r="AP1624" s="4"/>
      <c r="AQ1624" s="5"/>
      <c r="AR1624" s="5"/>
      <c r="AS1624" s="5"/>
      <c r="AT1624" s="5"/>
      <c r="AU1624" s="5"/>
      <c r="AV1624" s="5"/>
      <c r="AW1624" s="5"/>
      <c r="AX1624" s="5"/>
      <c r="AY1624" s="5"/>
      <c r="AZ1624" s="5"/>
      <c r="BA1624" s="2"/>
      <c r="BB1624" s="4"/>
      <c r="BC1624" s="5"/>
      <c r="BD1624" s="5"/>
      <c r="BE1624" s="5"/>
      <c r="BF1624" s="5"/>
      <c r="BG1624" s="2"/>
      <c r="BS1624" s="2"/>
      <c r="BU1624" s="2"/>
      <c r="CD1624" s="5"/>
    </row>
    <row r="1625" spans="41:82" x14ac:dyDescent="0.55000000000000004">
      <c r="AO1625" s="2"/>
      <c r="AP1625" s="4"/>
      <c r="AQ1625" s="5"/>
      <c r="AR1625" s="5"/>
      <c r="AS1625" s="5"/>
      <c r="AT1625" s="5"/>
      <c r="AU1625" s="5"/>
      <c r="AV1625" s="5"/>
      <c r="AW1625" s="5"/>
      <c r="AX1625" s="5"/>
      <c r="AY1625" s="5"/>
      <c r="AZ1625" s="5"/>
      <c r="BA1625" s="2"/>
      <c r="BB1625" s="4"/>
      <c r="BC1625" s="5"/>
      <c r="BD1625" s="5"/>
      <c r="BE1625" s="5"/>
      <c r="BF1625" s="5"/>
      <c r="BG1625" s="2"/>
      <c r="BS1625" s="2"/>
      <c r="BU1625" s="2"/>
      <c r="CD1625" s="5"/>
    </row>
    <row r="1626" spans="41:82" x14ac:dyDescent="0.55000000000000004">
      <c r="AO1626" s="2"/>
      <c r="AP1626" s="4"/>
      <c r="AQ1626" s="5"/>
      <c r="AR1626" s="5"/>
      <c r="AS1626" s="5"/>
      <c r="AT1626" s="5"/>
      <c r="AU1626" s="5"/>
      <c r="AV1626" s="5"/>
      <c r="AW1626" s="5"/>
      <c r="AX1626" s="5"/>
      <c r="AY1626" s="5"/>
      <c r="AZ1626" s="5"/>
      <c r="BA1626" s="2"/>
      <c r="BB1626" s="4"/>
      <c r="BC1626" s="5"/>
      <c r="BD1626" s="5"/>
      <c r="BE1626" s="5"/>
      <c r="BF1626" s="5"/>
      <c r="BG1626" s="2"/>
      <c r="BS1626" s="2"/>
      <c r="BU1626" s="2"/>
      <c r="CD1626" s="5"/>
    </row>
    <row r="1627" spans="41:82" x14ac:dyDescent="0.55000000000000004">
      <c r="AO1627" s="2"/>
      <c r="AP1627" s="4"/>
      <c r="AQ1627" s="5"/>
      <c r="AR1627" s="5"/>
      <c r="AS1627" s="5"/>
      <c r="AT1627" s="5"/>
      <c r="AU1627" s="5"/>
      <c r="AV1627" s="5"/>
      <c r="AW1627" s="5"/>
      <c r="AX1627" s="5"/>
      <c r="AY1627" s="5"/>
      <c r="AZ1627" s="5"/>
      <c r="BA1627" s="2"/>
      <c r="BB1627" s="4"/>
      <c r="BC1627" s="5"/>
      <c r="BD1627" s="5"/>
      <c r="BE1627" s="5"/>
      <c r="BF1627" s="5"/>
      <c r="BG1627" s="2"/>
      <c r="BS1627" s="2"/>
      <c r="BU1627" s="2"/>
      <c r="CD1627" s="5"/>
    </row>
    <row r="1628" spans="41:82" x14ac:dyDescent="0.55000000000000004">
      <c r="AO1628" s="2"/>
      <c r="AP1628" s="4"/>
      <c r="AQ1628" s="5"/>
      <c r="AR1628" s="5"/>
      <c r="AS1628" s="5"/>
      <c r="AT1628" s="5"/>
      <c r="AU1628" s="5"/>
      <c r="AV1628" s="5"/>
      <c r="AW1628" s="5"/>
      <c r="AX1628" s="5"/>
      <c r="AY1628" s="5"/>
      <c r="AZ1628" s="5"/>
      <c r="BA1628" s="2"/>
      <c r="BB1628" s="4"/>
      <c r="BC1628" s="5"/>
      <c r="BD1628" s="5"/>
      <c r="BE1628" s="5"/>
      <c r="BF1628" s="5"/>
      <c r="BG1628" s="2"/>
      <c r="BS1628" s="2"/>
      <c r="BU1628" s="2"/>
      <c r="CD1628" s="5"/>
    </row>
    <row r="1629" spans="41:82" x14ac:dyDescent="0.55000000000000004">
      <c r="AO1629" s="2"/>
      <c r="AP1629" s="4"/>
      <c r="AQ1629" s="5"/>
      <c r="AR1629" s="5"/>
      <c r="AS1629" s="5"/>
      <c r="AT1629" s="5"/>
      <c r="AU1629" s="5"/>
      <c r="AV1629" s="5"/>
      <c r="AW1629" s="5"/>
      <c r="AX1629" s="5"/>
      <c r="AY1629" s="5"/>
      <c r="AZ1629" s="5"/>
      <c r="BA1629" s="2"/>
      <c r="BB1629" s="4"/>
      <c r="BC1629" s="5"/>
      <c r="BD1629" s="5"/>
      <c r="BE1629" s="5"/>
      <c r="BF1629" s="5"/>
      <c r="BG1629" s="2"/>
      <c r="BS1629" s="2"/>
      <c r="BU1629" s="2"/>
      <c r="CD1629" s="5"/>
    </row>
    <row r="1630" spans="41:82" x14ac:dyDescent="0.55000000000000004">
      <c r="AO1630" s="2"/>
      <c r="AP1630" s="4"/>
      <c r="AQ1630" s="5"/>
      <c r="AR1630" s="5"/>
      <c r="AS1630" s="5"/>
      <c r="AT1630" s="5"/>
      <c r="AU1630" s="5"/>
      <c r="AV1630" s="5"/>
      <c r="AW1630" s="5"/>
      <c r="AX1630" s="5"/>
      <c r="AY1630" s="5"/>
      <c r="AZ1630" s="5"/>
      <c r="BA1630" s="2"/>
      <c r="BB1630" s="4"/>
      <c r="BC1630" s="5"/>
      <c r="BD1630" s="5"/>
      <c r="BE1630" s="5"/>
      <c r="BF1630" s="5"/>
      <c r="BG1630" s="2"/>
      <c r="BS1630" s="2"/>
      <c r="BU1630" s="2"/>
      <c r="CD1630" s="5"/>
    </row>
    <row r="1631" spans="41:82" x14ac:dyDescent="0.55000000000000004">
      <c r="AO1631" s="2"/>
      <c r="AP1631" s="4"/>
      <c r="AQ1631" s="5"/>
      <c r="AR1631" s="5"/>
      <c r="AS1631" s="5"/>
      <c r="AT1631" s="5"/>
      <c r="AU1631" s="5"/>
      <c r="AV1631" s="5"/>
      <c r="AW1631" s="5"/>
      <c r="AX1631" s="5"/>
      <c r="AY1631" s="5"/>
      <c r="AZ1631" s="5"/>
      <c r="BA1631" s="2"/>
      <c r="BB1631" s="4"/>
      <c r="BC1631" s="5"/>
      <c r="BD1631" s="5"/>
      <c r="BE1631" s="5"/>
      <c r="BF1631" s="5"/>
      <c r="BG1631" s="2"/>
      <c r="BS1631" s="2"/>
      <c r="BU1631" s="2"/>
      <c r="CD1631" s="5"/>
    </row>
    <row r="1632" spans="41:82" x14ac:dyDescent="0.55000000000000004">
      <c r="AO1632" s="2"/>
      <c r="AP1632" s="4"/>
      <c r="AQ1632" s="5"/>
      <c r="AR1632" s="5"/>
      <c r="AS1632" s="5"/>
      <c r="AT1632" s="5"/>
      <c r="AU1632" s="5"/>
      <c r="AV1632" s="5"/>
      <c r="AW1632" s="5"/>
      <c r="AX1632" s="5"/>
      <c r="AY1632" s="5"/>
      <c r="AZ1632" s="5"/>
      <c r="BA1632" s="2"/>
      <c r="BB1632" s="4"/>
      <c r="BC1632" s="5"/>
      <c r="BD1632" s="5"/>
      <c r="BE1632" s="5"/>
      <c r="BF1632" s="5"/>
      <c r="BG1632" s="2"/>
      <c r="BS1632" s="2"/>
      <c r="BU1632" s="2"/>
      <c r="CD1632" s="5"/>
    </row>
    <row r="1633" spans="41:82" x14ac:dyDescent="0.55000000000000004">
      <c r="AO1633" s="2"/>
      <c r="AP1633" s="4"/>
      <c r="AQ1633" s="5"/>
      <c r="AR1633" s="5"/>
      <c r="AS1633" s="5"/>
      <c r="AT1633" s="5"/>
      <c r="AU1633" s="5"/>
      <c r="AV1633" s="5"/>
      <c r="AW1633" s="5"/>
      <c r="AX1633" s="5"/>
      <c r="AY1633" s="5"/>
      <c r="AZ1633" s="5"/>
      <c r="BA1633" s="2"/>
      <c r="BB1633" s="4"/>
      <c r="BC1633" s="5"/>
      <c r="BD1633" s="5"/>
      <c r="BE1633" s="5"/>
      <c r="BF1633" s="5"/>
      <c r="BG1633" s="2"/>
      <c r="BS1633" s="2"/>
      <c r="BU1633" s="2"/>
      <c r="CD1633" s="5"/>
    </row>
    <row r="1634" spans="41:82" x14ac:dyDescent="0.55000000000000004">
      <c r="AO1634" s="2"/>
      <c r="AP1634" s="4"/>
      <c r="AQ1634" s="5"/>
      <c r="AR1634" s="5"/>
      <c r="AS1634" s="5"/>
      <c r="AT1634" s="5"/>
      <c r="AU1634" s="5"/>
      <c r="AV1634" s="5"/>
      <c r="AW1634" s="5"/>
      <c r="AX1634" s="5"/>
      <c r="AY1634" s="5"/>
      <c r="AZ1634" s="5"/>
      <c r="BA1634" s="2"/>
      <c r="BB1634" s="4"/>
      <c r="BC1634" s="5"/>
      <c r="BD1634" s="5"/>
      <c r="BE1634" s="5"/>
      <c r="BF1634" s="5"/>
      <c r="BG1634" s="2"/>
      <c r="BS1634" s="2"/>
      <c r="BU1634" s="2"/>
      <c r="CD1634" s="5"/>
    </row>
    <row r="1635" spans="41:82" x14ac:dyDescent="0.55000000000000004">
      <c r="AO1635" s="2"/>
      <c r="AP1635" s="4"/>
      <c r="AQ1635" s="5"/>
      <c r="AR1635" s="5"/>
      <c r="AS1635" s="5"/>
      <c r="AT1635" s="5"/>
      <c r="AU1635" s="5"/>
      <c r="AV1635" s="5"/>
      <c r="AW1635" s="5"/>
      <c r="AX1635" s="5"/>
      <c r="AY1635" s="5"/>
      <c r="AZ1635" s="5"/>
      <c r="BA1635" s="2"/>
      <c r="BB1635" s="4"/>
      <c r="BC1635" s="5"/>
      <c r="BD1635" s="5"/>
      <c r="BE1635" s="5"/>
      <c r="BF1635" s="5"/>
      <c r="BG1635" s="2"/>
      <c r="BS1635" s="2"/>
      <c r="BU1635" s="2"/>
      <c r="CD1635" s="5"/>
    </row>
    <row r="1636" spans="41:82" x14ac:dyDescent="0.55000000000000004">
      <c r="AO1636" s="2"/>
      <c r="AP1636" s="4"/>
      <c r="AQ1636" s="5"/>
      <c r="AR1636" s="5"/>
      <c r="AS1636" s="5"/>
      <c r="AT1636" s="5"/>
      <c r="AU1636" s="5"/>
      <c r="AV1636" s="5"/>
      <c r="AW1636" s="5"/>
      <c r="AX1636" s="5"/>
      <c r="AY1636" s="5"/>
      <c r="AZ1636" s="5"/>
      <c r="BA1636" s="2"/>
      <c r="BB1636" s="4"/>
      <c r="BC1636" s="5"/>
      <c r="BD1636" s="5"/>
      <c r="BE1636" s="5"/>
      <c r="BF1636" s="5"/>
      <c r="BG1636" s="2"/>
      <c r="BS1636" s="2"/>
      <c r="BU1636" s="2"/>
      <c r="CD1636" s="5"/>
    </row>
    <row r="1637" spans="41:82" x14ac:dyDescent="0.55000000000000004">
      <c r="AO1637" s="2"/>
      <c r="AP1637" s="4"/>
      <c r="AQ1637" s="5"/>
      <c r="AR1637" s="5"/>
      <c r="AS1637" s="5"/>
      <c r="AT1637" s="5"/>
      <c r="AU1637" s="5"/>
      <c r="AV1637" s="5"/>
      <c r="AW1637" s="5"/>
      <c r="AX1637" s="5"/>
      <c r="AY1637" s="5"/>
      <c r="AZ1637" s="5"/>
      <c r="BA1637" s="2"/>
      <c r="BB1637" s="4"/>
      <c r="BC1637" s="5"/>
      <c r="BD1637" s="5"/>
      <c r="BE1637" s="5"/>
      <c r="BF1637" s="5"/>
      <c r="BG1637" s="2"/>
      <c r="BS1637" s="2"/>
      <c r="BU1637" s="2"/>
      <c r="CD1637" s="5"/>
    </row>
    <row r="1638" spans="41:82" x14ac:dyDescent="0.55000000000000004">
      <c r="AO1638" s="2"/>
      <c r="AP1638" s="4"/>
      <c r="AQ1638" s="5"/>
      <c r="AR1638" s="5"/>
      <c r="AS1638" s="5"/>
      <c r="AT1638" s="5"/>
      <c r="AU1638" s="5"/>
      <c r="AV1638" s="5"/>
      <c r="AW1638" s="5"/>
      <c r="AX1638" s="5"/>
      <c r="AY1638" s="5"/>
      <c r="AZ1638" s="5"/>
      <c r="BA1638" s="2"/>
      <c r="BB1638" s="4"/>
      <c r="BC1638" s="5"/>
      <c r="BD1638" s="5"/>
      <c r="BE1638" s="5"/>
      <c r="BF1638" s="5"/>
      <c r="BG1638" s="2"/>
      <c r="BS1638" s="2"/>
      <c r="BU1638" s="2"/>
      <c r="CD1638" s="5"/>
    </row>
    <row r="1639" spans="41:82" x14ac:dyDescent="0.55000000000000004">
      <c r="AO1639" s="2"/>
      <c r="AP1639" s="4"/>
      <c r="AQ1639" s="5"/>
      <c r="AR1639" s="5"/>
      <c r="AS1639" s="5"/>
      <c r="AT1639" s="5"/>
      <c r="AU1639" s="5"/>
      <c r="AV1639" s="5"/>
      <c r="AW1639" s="5"/>
      <c r="AX1639" s="5"/>
      <c r="AY1639" s="5"/>
      <c r="AZ1639" s="5"/>
      <c r="BA1639" s="2"/>
      <c r="BB1639" s="4"/>
      <c r="BC1639" s="5"/>
      <c r="BD1639" s="5"/>
      <c r="BE1639" s="5"/>
      <c r="BF1639" s="5"/>
      <c r="BG1639" s="2"/>
      <c r="BS1639" s="2"/>
      <c r="BU1639" s="2"/>
      <c r="CD1639" s="5"/>
    </row>
    <row r="1640" spans="41:82" x14ac:dyDescent="0.55000000000000004">
      <c r="AO1640" s="2"/>
      <c r="AP1640" s="4"/>
      <c r="AQ1640" s="5"/>
      <c r="AR1640" s="5"/>
      <c r="AS1640" s="5"/>
      <c r="AT1640" s="5"/>
      <c r="AU1640" s="5"/>
      <c r="AV1640" s="5"/>
      <c r="AW1640" s="5"/>
      <c r="AX1640" s="5"/>
      <c r="AY1640" s="5"/>
      <c r="AZ1640" s="5"/>
      <c r="BA1640" s="2"/>
      <c r="BB1640" s="4"/>
      <c r="BC1640" s="5"/>
      <c r="BD1640" s="5"/>
      <c r="BE1640" s="5"/>
      <c r="BF1640" s="5"/>
      <c r="BG1640" s="2"/>
      <c r="BS1640" s="2"/>
      <c r="BU1640" s="2"/>
      <c r="CD1640" s="5"/>
    </row>
    <row r="1641" spans="41:82" x14ac:dyDescent="0.55000000000000004">
      <c r="AO1641" s="2"/>
      <c r="AP1641" s="4"/>
      <c r="AQ1641" s="5"/>
      <c r="AR1641" s="5"/>
      <c r="AS1641" s="5"/>
      <c r="AT1641" s="5"/>
      <c r="AU1641" s="5"/>
      <c r="AV1641" s="5"/>
      <c r="AW1641" s="5"/>
      <c r="AX1641" s="5"/>
      <c r="AY1641" s="5"/>
      <c r="AZ1641" s="5"/>
      <c r="BA1641" s="2"/>
      <c r="BB1641" s="4"/>
      <c r="BC1641" s="5"/>
      <c r="BD1641" s="5"/>
      <c r="BE1641" s="5"/>
      <c r="BF1641" s="5"/>
      <c r="BG1641" s="2"/>
      <c r="BS1641" s="2"/>
      <c r="BU1641" s="2"/>
      <c r="CD1641" s="5"/>
    </row>
    <row r="1642" spans="41:82" x14ac:dyDescent="0.55000000000000004">
      <c r="AO1642" s="2"/>
      <c r="AP1642" s="4"/>
      <c r="AQ1642" s="5"/>
      <c r="AR1642" s="5"/>
      <c r="AS1642" s="5"/>
      <c r="AT1642" s="5"/>
      <c r="AU1642" s="5"/>
      <c r="AV1642" s="5"/>
      <c r="AW1642" s="5"/>
      <c r="AX1642" s="5"/>
      <c r="AY1642" s="5"/>
      <c r="AZ1642" s="5"/>
      <c r="BA1642" s="2"/>
      <c r="BB1642" s="4"/>
      <c r="BC1642" s="5"/>
      <c r="BD1642" s="5"/>
      <c r="BE1642" s="5"/>
      <c r="BF1642" s="5"/>
      <c r="BG1642" s="2"/>
      <c r="BS1642" s="2"/>
      <c r="BU1642" s="2"/>
      <c r="CD1642" s="5"/>
    </row>
    <row r="1643" spans="41:82" x14ac:dyDescent="0.55000000000000004">
      <c r="AO1643" s="2"/>
      <c r="AP1643" s="4"/>
      <c r="AQ1643" s="5"/>
      <c r="AR1643" s="5"/>
      <c r="AS1643" s="5"/>
      <c r="AT1643" s="5"/>
      <c r="AU1643" s="5"/>
      <c r="AV1643" s="5"/>
      <c r="AW1643" s="5"/>
      <c r="AX1643" s="5"/>
      <c r="AY1643" s="5"/>
      <c r="AZ1643" s="5"/>
      <c r="BA1643" s="2"/>
      <c r="BB1643" s="4"/>
      <c r="BC1643" s="5"/>
      <c r="BD1643" s="5"/>
      <c r="BE1643" s="5"/>
      <c r="BF1643" s="5"/>
      <c r="BG1643" s="2"/>
      <c r="BS1643" s="2"/>
      <c r="BU1643" s="2"/>
      <c r="CD1643" s="5"/>
    </row>
    <row r="1644" spans="41:82" x14ac:dyDescent="0.55000000000000004">
      <c r="AO1644" s="2"/>
      <c r="AP1644" s="4"/>
      <c r="AQ1644" s="5"/>
      <c r="AR1644" s="5"/>
      <c r="AS1644" s="5"/>
      <c r="AT1644" s="5"/>
      <c r="AU1644" s="5"/>
      <c r="AV1644" s="5"/>
      <c r="AW1644" s="5"/>
      <c r="AX1644" s="5"/>
      <c r="AY1644" s="5"/>
      <c r="AZ1644" s="5"/>
      <c r="BA1644" s="2"/>
      <c r="BB1644" s="4"/>
      <c r="BC1644" s="5"/>
      <c r="BD1644" s="5"/>
      <c r="BE1644" s="5"/>
      <c r="BF1644" s="5"/>
      <c r="BG1644" s="2"/>
      <c r="BS1644" s="2"/>
      <c r="BU1644" s="2"/>
      <c r="CD1644" s="5"/>
    </row>
    <row r="1645" spans="41:82" x14ac:dyDescent="0.55000000000000004">
      <c r="AO1645" s="2"/>
      <c r="AP1645" s="4"/>
      <c r="AQ1645" s="5"/>
      <c r="AR1645" s="5"/>
      <c r="AS1645" s="5"/>
      <c r="AT1645" s="5"/>
      <c r="AU1645" s="5"/>
      <c r="AV1645" s="5"/>
      <c r="AW1645" s="5"/>
      <c r="AX1645" s="5"/>
      <c r="AY1645" s="5"/>
      <c r="AZ1645" s="5"/>
      <c r="BA1645" s="2"/>
      <c r="BB1645" s="4"/>
      <c r="BC1645" s="5"/>
      <c r="BD1645" s="5"/>
      <c r="BE1645" s="5"/>
      <c r="BF1645" s="5"/>
      <c r="BG1645" s="2"/>
      <c r="BS1645" s="2"/>
      <c r="BU1645" s="2"/>
      <c r="CD1645" s="5"/>
    </row>
    <row r="1646" spans="41:82" x14ac:dyDescent="0.55000000000000004">
      <c r="AO1646" s="2"/>
      <c r="AP1646" s="4"/>
      <c r="AQ1646" s="5"/>
      <c r="AR1646" s="5"/>
      <c r="AS1646" s="5"/>
      <c r="AT1646" s="5"/>
      <c r="AU1646" s="5"/>
      <c r="AV1646" s="5"/>
      <c r="AW1646" s="5"/>
      <c r="AX1646" s="5"/>
      <c r="AY1646" s="5"/>
      <c r="AZ1646" s="5"/>
      <c r="BA1646" s="2"/>
      <c r="BB1646" s="4"/>
      <c r="BC1646" s="5"/>
      <c r="BD1646" s="5"/>
      <c r="BE1646" s="5"/>
      <c r="BF1646" s="5"/>
      <c r="BG1646" s="2"/>
      <c r="BS1646" s="2"/>
      <c r="BU1646" s="2"/>
      <c r="CD1646" s="5"/>
    </row>
    <row r="1647" spans="41:82" x14ac:dyDescent="0.55000000000000004">
      <c r="AO1647" s="2"/>
      <c r="AP1647" s="4"/>
      <c r="AQ1647" s="5"/>
      <c r="AR1647" s="5"/>
      <c r="AS1647" s="5"/>
      <c r="AT1647" s="5"/>
      <c r="AU1647" s="5"/>
      <c r="AV1647" s="5"/>
      <c r="AW1647" s="5"/>
      <c r="AX1647" s="5"/>
      <c r="AY1647" s="5"/>
      <c r="AZ1647" s="5"/>
      <c r="BA1647" s="2"/>
      <c r="BB1647" s="4"/>
      <c r="BC1647" s="5"/>
      <c r="BD1647" s="5"/>
      <c r="BE1647" s="5"/>
      <c r="BF1647" s="5"/>
      <c r="BG1647" s="2"/>
      <c r="BS1647" s="2"/>
      <c r="BU1647" s="2"/>
      <c r="CD1647" s="5"/>
    </row>
    <row r="1648" spans="41:82" x14ac:dyDescent="0.55000000000000004">
      <c r="AO1648" s="2"/>
      <c r="AP1648" s="4"/>
      <c r="AQ1648" s="5"/>
      <c r="AR1648" s="5"/>
      <c r="AS1648" s="5"/>
      <c r="AT1648" s="5"/>
      <c r="AU1648" s="5"/>
      <c r="AV1648" s="5"/>
      <c r="AW1648" s="5"/>
      <c r="AX1648" s="5"/>
      <c r="AY1648" s="5"/>
      <c r="AZ1648" s="5"/>
      <c r="BA1648" s="2"/>
      <c r="BB1648" s="4"/>
      <c r="BC1648" s="5"/>
      <c r="BD1648" s="5"/>
      <c r="BE1648" s="5"/>
      <c r="BF1648" s="5"/>
      <c r="BG1648" s="2"/>
      <c r="BS1648" s="2"/>
      <c r="BU1648" s="2"/>
      <c r="CD1648" s="5"/>
    </row>
    <row r="1649" spans="41:82" x14ac:dyDescent="0.55000000000000004">
      <c r="AO1649" s="2"/>
      <c r="AP1649" s="4"/>
      <c r="AQ1649" s="5"/>
      <c r="AR1649" s="5"/>
      <c r="AS1649" s="5"/>
      <c r="AT1649" s="5"/>
      <c r="AU1649" s="5"/>
      <c r="AV1649" s="5"/>
      <c r="AW1649" s="5"/>
      <c r="AX1649" s="5"/>
      <c r="AY1649" s="5"/>
      <c r="AZ1649" s="5"/>
      <c r="BA1649" s="2"/>
      <c r="BB1649" s="4"/>
      <c r="BC1649" s="5"/>
      <c r="BD1649" s="5"/>
      <c r="BE1649" s="5"/>
      <c r="BF1649" s="5"/>
      <c r="BG1649" s="2"/>
      <c r="BS1649" s="2"/>
      <c r="BU1649" s="2"/>
      <c r="CD1649" s="5"/>
    </row>
    <row r="1650" spans="41:82" x14ac:dyDescent="0.55000000000000004">
      <c r="AO1650" s="2"/>
      <c r="AP1650" s="4"/>
      <c r="AQ1650" s="5"/>
      <c r="AR1650" s="5"/>
      <c r="AS1650" s="5"/>
      <c r="AT1650" s="5"/>
      <c r="AU1650" s="5"/>
      <c r="AV1650" s="5"/>
      <c r="AW1650" s="5"/>
      <c r="AX1650" s="5"/>
      <c r="AY1650" s="5"/>
      <c r="AZ1650" s="5"/>
      <c r="BA1650" s="2"/>
      <c r="BB1650" s="4"/>
      <c r="BC1650" s="5"/>
      <c r="BD1650" s="5"/>
      <c r="BE1650" s="5"/>
      <c r="BF1650" s="5"/>
      <c r="BG1650" s="2"/>
      <c r="BS1650" s="2"/>
      <c r="BU1650" s="2"/>
      <c r="CD1650" s="5"/>
    </row>
    <row r="1651" spans="41:82" x14ac:dyDescent="0.55000000000000004">
      <c r="AO1651" s="2"/>
      <c r="AP1651" s="4"/>
      <c r="AQ1651" s="5"/>
      <c r="AR1651" s="5"/>
      <c r="AS1651" s="5"/>
      <c r="AT1651" s="5"/>
      <c r="AU1651" s="5"/>
      <c r="AV1651" s="5"/>
      <c r="AW1651" s="5"/>
      <c r="AX1651" s="5"/>
      <c r="AY1651" s="5"/>
      <c r="AZ1651" s="5"/>
      <c r="BA1651" s="2"/>
      <c r="BB1651" s="4"/>
      <c r="BC1651" s="5"/>
      <c r="BD1651" s="5"/>
      <c r="BE1651" s="5"/>
      <c r="BF1651" s="5"/>
      <c r="BG1651" s="2"/>
      <c r="BS1651" s="2"/>
      <c r="BU1651" s="2"/>
      <c r="CD1651" s="5"/>
    </row>
    <row r="1652" spans="41:82" x14ac:dyDescent="0.55000000000000004">
      <c r="AO1652" s="2"/>
      <c r="AP1652" s="4"/>
      <c r="AQ1652" s="5"/>
      <c r="AR1652" s="5"/>
      <c r="AS1652" s="5"/>
      <c r="AT1652" s="5"/>
      <c r="AU1652" s="5"/>
      <c r="AV1652" s="5"/>
      <c r="AW1652" s="5"/>
      <c r="AX1652" s="5"/>
      <c r="AY1652" s="5"/>
      <c r="AZ1652" s="5"/>
      <c r="BA1652" s="2"/>
      <c r="BB1652" s="4"/>
      <c r="BC1652" s="5"/>
      <c r="BD1652" s="5"/>
      <c r="BE1652" s="5"/>
      <c r="BF1652" s="5"/>
      <c r="BG1652" s="2"/>
      <c r="BS1652" s="2"/>
      <c r="BU1652" s="2"/>
      <c r="CD1652" s="5"/>
    </row>
    <row r="1653" spans="41:82" x14ac:dyDescent="0.55000000000000004">
      <c r="AO1653" s="2"/>
      <c r="AP1653" s="4"/>
      <c r="AQ1653" s="5"/>
      <c r="AR1653" s="5"/>
      <c r="AS1653" s="5"/>
      <c r="AT1653" s="5"/>
      <c r="AU1653" s="5"/>
      <c r="AV1653" s="5"/>
      <c r="AW1653" s="5"/>
      <c r="AX1653" s="5"/>
      <c r="AY1653" s="5"/>
      <c r="AZ1653" s="5"/>
      <c r="BA1653" s="2"/>
      <c r="BB1653" s="4"/>
      <c r="BC1653" s="5"/>
      <c r="BD1653" s="5"/>
      <c r="BE1653" s="5"/>
      <c r="BF1653" s="5"/>
      <c r="BG1653" s="2"/>
      <c r="BS1653" s="2"/>
      <c r="BU1653" s="2"/>
      <c r="CD1653" s="5"/>
    </row>
    <row r="1654" spans="41:82" x14ac:dyDescent="0.55000000000000004">
      <c r="AO1654" s="2"/>
      <c r="AP1654" s="4"/>
      <c r="AQ1654" s="5"/>
      <c r="AR1654" s="5"/>
      <c r="AS1654" s="5"/>
      <c r="AT1654" s="5"/>
      <c r="AU1654" s="5"/>
      <c r="AV1654" s="5"/>
      <c r="AW1654" s="5"/>
      <c r="AX1654" s="5"/>
      <c r="AY1654" s="5"/>
      <c r="AZ1654" s="5"/>
      <c r="BA1654" s="2"/>
      <c r="BB1654" s="4"/>
      <c r="BC1654" s="5"/>
      <c r="BD1654" s="5"/>
      <c r="BE1654" s="5"/>
      <c r="BF1654" s="5"/>
      <c r="BG1654" s="2"/>
      <c r="BS1654" s="2"/>
      <c r="BU1654" s="2"/>
      <c r="CD1654" s="5"/>
    </row>
    <row r="1655" spans="41:82" x14ac:dyDescent="0.55000000000000004">
      <c r="AO1655" s="2"/>
      <c r="AP1655" s="4"/>
      <c r="AQ1655" s="5"/>
      <c r="AR1655" s="5"/>
      <c r="AS1655" s="5"/>
      <c r="AT1655" s="5"/>
      <c r="AU1655" s="5"/>
      <c r="AV1655" s="5"/>
      <c r="AW1655" s="5"/>
      <c r="AX1655" s="5"/>
      <c r="AY1655" s="5"/>
      <c r="AZ1655" s="5"/>
      <c r="BA1655" s="2"/>
      <c r="BB1655" s="4"/>
      <c r="BC1655" s="5"/>
      <c r="BD1655" s="5"/>
      <c r="BE1655" s="5"/>
      <c r="BF1655" s="5"/>
      <c r="BG1655" s="2"/>
      <c r="BS1655" s="2"/>
      <c r="BU1655" s="2"/>
      <c r="CD1655" s="5"/>
    </row>
    <row r="1656" spans="41:82" x14ac:dyDescent="0.55000000000000004">
      <c r="AO1656" s="2"/>
      <c r="AP1656" s="4"/>
      <c r="AQ1656" s="5"/>
      <c r="AR1656" s="5"/>
      <c r="AS1656" s="5"/>
      <c r="AT1656" s="5"/>
      <c r="AU1656" s="5"/>
      <c r="AV1656" s="5"/>
      <c r="AW1656" s="5"/>
      <c r="AX1656" s="5"/>
      <c r="AY1656" s="5"/>
      <c r="AZ1656" s="5"/>
      <c r="BA1656" s="2"/>
      <c r="BB1656" s="4"/>
      <c r="BC1656" s="5"/>
      <c r="BD1656" s="5"/>
      <c r="BE1656" s="5"/>
      <c r="BF1656" s="5"/>
      <c r="BG1656" s="2"/>
      <c r="BS1656" s="2"/>
      <c r="BU1656" s="2"/>
      <c r="CD1656" s="5"/>
    </row>
    <row r="1657" spans="41:82" x14ac:dyDescent="0.55000000000000004">
      <c r="AO1657" s="2"/>
      <c r="AP1657" s="4"/>
      <c r="AQ1657" s="5"/>
      <c r="AR1657" s="5"/>
      <c r="AS1657" s="5"/>
      <c r="AT1657" s="5"/>
      <c r="AU1657" s="5"/>
      <c r="AV1657" s="5"/>
      <c r="AW1657" s="5"/>
      <c r="AX1657" s="5"/>
      <c r="AY1657" s="5"/>
      <c r="AZ1657" s="5"/>
      <c r="BA1657" s="2"/>
      <c r="BB1657" s="4"/>
      <c r="BC1657" s="5"/>
      <c r="BD1657" s="5"/>
      <c r="BE1657" s="5"/>
      <c r="BF1657" s="5"/>
      <c r="BG1657" s="2"/>
      <c r="BS1657" s="2"/>
      <c r="BU1657" s="2"/>
      <c r="CD1657" s="5"/>
    </row>
    <row r="1658" spans="41:82" x14ac:dyDescent="0.55000000000000004">
      <c r="AO1658" s="2"/>
      <c r="AP1658" s="4"/>
      <c r="AQ1658" s="5"/>
      <c r="AR1658" s="5"/>
      <c r="AS1658" s="5"/>
      <c r="AT1658" s="5"/>
      <c r="AU1658" s="5"/>
      <c r="AV1658" s="5"/>
      <c r="AW1658" s="5"/>
      <c r="AX1658" s="5"/>
      <c r="AY1658" s="5"/>
      <c r="AZ1658" s="5"/>
      <c r="BA1658" s="2"/>
      <c r="BB1658" s="4"/>
      <c r="BC1658" s="5"/>
      <c r="BD1658" s="5"/>
      <c r="BE1658" s="5"/>
      <c r="BF1658" s="5"/>
      <c r="BG1658" s="2"/>
      <c r="BS1658" s="2"/>
      <c r="BU1658" s="2"/>
      <c r="CD1658" s="5"/>
    </row>
    <row r="1659" spans="41:82" x14ac:dyDescent="0.55000000000000004">
      <c r="AO1659" s="2"/>
      <c r="AP1659" s="4"/>
      <c r="AQ1659" s="5"/>
      <c r="AR1659" s="5"/>
      <c r="AS1659" s="5"/>
      <c r="AT1659" s="5"/>
      <c r="AU1659" s="5"/>
      <c r="AV1659" s="5"/>
      <c r="AW1659" s="5"/>
      <c r="AX1659" s="5"/>
      <c r="AY1659" s="5"/>
      <c r="AZ1659" s="5"/>
      <c r="BA1659" s="2"/>
      <c r="BB1659" s="4"/>
      <c r="BC1659" s="5"/>
      <c r="BD1659" s="5"/>
      <c r="BE1659" s="5"/>
      <c r="BF1659" s="5"/>
      <c r="BG1659" s="2"/>
      <c r="BS1659" s="2"/>
      <c r="BU1659" s="2"/>
      <c r="CD1659" s="5"/>
    </row>
    <row r="1660" spans="41:82" x14ac:dyDescent="0.55000000000000004">
      <c r="AO1660" s="2"/>
      <c r="AP1660" s="4"/>
      <c r="AQ1660" s="5"/>
      <c r="AR1660" s="5"/>
      <c r="AS1660" s="5"/>
      <c r="AT1660" s="5"/>
      <c r="AU1660" s="5"/>
      <c r="AV1660" s="5"/>
      <c r="AW1660" s="5"/>
      <c r="AX1660" s="5"/>
      <c r="AY1660" s="5"/>
      <c r="AZ1660" s="5"/>
      <c r="BA1660" s="2"/>
      <c r="BB1660" s="4"/>
      <c r="BC1660" s="5"/>
      <c r="BD1660" s="5"/>
      <c r="BE1660" s="5"/>
      <c r="BF1660" s="5"/>
      <c r="BG1660" s="2"/>
      <c r="BS1660" s="2"/>
      <c r="BU1660" s="2"/>
      <c r="CD1660" s="5"/>
    </row>
    <row r="1661" spans="41:82" x14ac:dyDescent="0.55000000000000004">
      <c r="AO1661" s="2"/>
      <c r="AP1661" s="4"/>
      <c r="AQ1661" s="5"/>
      <c r="AR1661" s="5"/>
      <c r="AS1661" s="5"/>
      <c r="AT1661" s="5"/>
      <c r="AU1661" s="5"/>
      <c r="AV1661" s="5"/>
      <c r="AW1661" s="5"/>
      <c r="AX1661" s="5"/>
      <c r="AY1661" s="5"/>
      <c r="AZ1661" s="5"/>
      <c r="BA1661" s="2"/>
      <c r="BB1661" s="4"/>
      <c r="BC1661" s="5"/>
      <c r="BD1661" s="5"/>
      <c r="BE1661" s="5"/>
      <c r="BF1661" s="5"/>
      <c r="BG1661" s="2"/>
      <c r="BS1661" s="2"/>
      <c r="BU1661" s="2"/>
      <c r="CD1661" s="5"/>
    </row>
    <row r="1662" spans="41:82" x14ac:dyDescent="0.55000000000000004">
      <c r="AO1662" s="2"/>
      <c r="AP1662" s="4"/>
      <c r="AQ1662" s="5"/>
      <c r="AR1662" s="5"/>
      <c r="AS1662" s="5"/>
      <c r="AT1662" s="5"/>
      <c r="AU1662" s="5"/>
      <c r="AV1662" s="5"/>
      <c r="AW1662" s="5"/>
      <c r="AX1662" s="5"/>
      <c r="AY1662" s="5"/>
      <c r="AZ1662" s="5"/>
      <c r="BA1662" s="2"/>
      <c r="BB1662" s="4"/>
      <c r="BC1662" s="5"/>
      <c r="BD1662" s="5"/>
      <c r="BE1662" s="5"/>
      <c r="BF1662" s="5"/>
      <c r="BG1662" s="2"/>
      <c r="BS1662" s="2"/>
      <c r="BU1662" s="2"/>
      <c r="CD1662" s="5"/>
    </row>
    <row r="1663" spans="41:82" x14ac:dyDescent="0.55000000000000004">
      <c r="AO1663" s="2"/>
      <c r="AP1663" s="4"/>
      <c r="AQ1663" s="5"/>
      <c r="AR1663" s="5"/>
      <c r="AS1663" s="5"/>
      <c r="AT1663" s="5"/>
      <c r="AU1663" s="5"/>
      <c r="AV1663" s="5"/>
      <c r="AW1663" s="5"/>
      <c r="AX1663" s="5"/>
      <c r="AY1663" s="5"/>
      <c r="AZ1663" s="5"/>
      <c r="BA1663" s="2"/>
      <c r="BB1663" s="4"/>
      <c r="BC1663" s="5"/>
      <c r="BD1663" s="5"/>
      <c r="BE1663" s="5"/>
      <c r="BF1663" s="5"/>
      <c r="BG1663" s="2"/>
      <c r="BS1663" s="2"/>
      <c r="BU1663" s="2"/>
      <c r="CD1663" s="5"/>
    </row>
    <row r="1664" spans="41:82" x14ac:dyDescent="0.55000000000000004">
      <c r="AO1664" s="2"/>
      <c r="AP1664" s="4"/>
      <c r="AQ1664" s="5"/>
      <c r="AR1664" s="5"/>
      <c r="AS1664" s="5"/>
      <c r="AT1664" s="5"/>
      <c r="AU1664" s="5"/>
      <c r="AV1664" s="5"/>
      <c r="AW1664" s="5"/>
      <c r="AX1664" s="5"/>
      <c r="AY1664" s="5"/>
      <c r="AZ1664" s="5"/>
      <c r="BA1664" s="2"/>
      <c r="BB1664" s="4"/>
      <c r="BC1664" s="5"/>
      <c r="BD1664" s="5"/>
      <c r="BE1664" s="5"/>
      <c r="BF1664" s="5"/>
      <c r="BG1664" s="2"/>
      <c r="BS1664" s="2"/>
      <c r="BU1664" s="2"/>
      <c r="CD1664" s="5"/>
    </row>
    <row r="1665" spans="41:82" x14ac:dyDescent="0.55000000000000004">
      <c r="AO1665" s="2"/>
      <c r="AP1665" s="4"/>
      <c r="AQ1665" s="5"/>
      <c r="AR1665" s="5"/>
      <c r="AS1665" s="5"/>
      <c r="AT1665" s="5"/>
      <c r="AU1665" s="5"/>
      <c r="AV1665" s="5"/>
      <c r="AW1665" s="5"/>
      <c r="AX1665" s="5"/>
      <c r="AY1665" s="5"/>
      <c r="AZ1665" s="5"/>
      <c r="BA1665" s="2"/>
      <c r="BB1665" s="4"/>
      <c r="BC1665" s="5"/>
      <c r="BD1665" s="5"/>
      <c r="BE1665" s="5"/>
      <c r="BF1665" s="5"/>
      <c r="BG1665" s="2"/>
      <c r="BS1665" s="2"/>
      <c r="BU1665" s="2"/>
      <c r="CD1665" s="5"/>
    </row>
    <row r="1666" spans="41:82" x14ac:dyDescent="0.55000000000000004">
      <c r="AO1666" s="2"/>
      <c r="AP1666" s="4"/>
      <c r="AQ1666" s="5"/>
      <c r="AR1666" s="5"/>
      <c r="AS1666" s="5"/>
      <c r="AT1666" s="5"/>
      <c r="AU1666" s="5"/>
      <c r="AV1666" s="5"/>
      <c r="AW1666" s="5"/>
      <c r="AX1666" s="5"/>
      <c r="AY1666" s="5"/>
      <c r="AZ1666" s="5"/>
      <c r="BA1666" s="2"/>
      <c r="BB1666" s="4"/>
      <c r="BC1666" s="5"/>
      <c r="BD1666" s="5"/>
      <c r="BE1666" s="5"/>
      <c r="BF1666" s="5"/>
      <c r="BG1666" s="2"/>
      <c r="BS1666" s="2"/>
      <c r="BU1666" s="2"/>
      <c r="CD1666" s="5"/>
    </row>
    <row r="1667" spans="41:82" x14ac:dyDescent="0.55000000000000004">
      <c r="AO1667" s="2"/>
      <c r="AP1667" s="4"/>
      <c r="AQ1667" s="5"/>
      <c r="AR1667" s="5"/>
      <c r="AS1667" s="5"/>
      <c r="AT1667" s="5"/>
      <c r="AU1667" s="5"/>
      <c r="AV1667" s="5"/>
      <c r="AW1667" s="5"/>
      <c r="AX1667" s="5"/>
      <c r="AY1667" s="5"/>
      <c r="AZ1667" s="5"/>
      <c r="BA1667" s="2"/>
      <c r="BB1667" s="4"/>
      <c r="BC1667" s="5"/>
      <c r="BD1667" s="5"/>
      <c r="BE1667" s="5"/>
      <c r="BF1667" s="5"/>
      <c r="BG1667" s="2"/>
      <c r="BS1667" s="2"/>
      <c r="BU1667" s="2"/>
      <c r="CD1667" s="5"/>
    </row>
    <row r="1668" spans="41:82" x14ac:dyDescent="0.55000000000000004">
      <c r="AO1668" s="2"/>
      <c r="AP1668" s="4"/>
      <c r="AQ1668" s="5"/>
      <c r="AR1668" s="5"/>
      <c r="AS1668" s="5"/>
      <c r="AT1668" s="5"/>
      <c r="AU1668" s="5"/>
      <c r="AV1668" s="5"/>
      <c r="AW1668" s="5"/>
      <c r="AX1668" s="5"/>
      <c r="AY1668" s="5"/>
      <c r="AZ1668" s="5"/>
      <c r="BA1668" s="2"/>
      <c r="BB1668" s="4"/>
      <c r="BC1668" s="5"/>
      <c r="BD1668" s="5"/>
      <c r="BE1668" s="5"/>
      <c r="BF1668" s="5"/>
      <c r="BG1668" s="2"/>
      <c r="BS1668" s="2"/>
      <c r="BU1668" s="2"/>
      <c r="CD1668" s="5"/>
    </row>
    <row r="1669" spans="41:82" x14ac:dyDescent="0.55000000000000004">
      <c r="AO1669" s="2"/>
      <c r="AP1669" s="4"/>
      <c r="AQ1669" s="5"/>
      <c r="AR1669" s="5"/>
      <c r="AS1669" s="5"/>
      <c r="AT1669" s="5"/>
      <c r="AU1669" s="5"/>
      <c r="AV1669" s="5"/>
      <c r="AW1669" s="5"/>
      <c r="AX1669" s="5"/>
      <c r="AY1669" s="5"/>
      <c r="AZ1669" s="5"/>
      <c r="BA1669" s="2"/>
      <c r="BB1669" s="4"/>
      <c r="BC1669" s="5"/>
      <c r="BD1669" s="5"/>
      <c r="BE1669" s="5"/>
      <c r="BF1669" s="5"/>
      <c r="BG1669" s="2"/>
      <c r="BS1669" s="2"/>
      <c r="BU1669" s="2"/>
      <c r="CD1669" s="5"/>
    </row>
    <row r="1670" spans="41:82" x14ac:dyDescent="0.55000000000000004">
      <c r="AO1670" s="2"/>
      <c r="AP1670" s="4"/>
      <c r="AQ1670" s="5"/>
      <c r="AR1670" s="5"/>
      <c r="AS1670" s="5"/>
      <c r="AT1670" s="5"/>
      <c r="AU1670" s="5"/>
      <c r="AV1670" s="5"/>
      <c r="AW1670" s="5"/>
      <c r="AX1670" s="5"/>
      <c r="AY1670" s="5"/>
      <c r="AZ1670" s="5"/>
      <c r="BA1670" s="2"/>
      <c r="BB1670" s="4"/>
      <c r="BC1670" s="5"/>
      <c r="BD1670" s="5"/>
      <c r="BE1670" s="5"/>
      <c r="BF1670" s="5"/>
      <c r="BG1670" s="2"/>
      <c r="BS1670" s="2"/>
      <c r="BU1670" s="2"/>
      <c r="CD1670" s="5"/>
    </row>
    <row r="1671" spans="41:82" x14ac:dyDescent="0.55000000000000004">
      <c r="AO1671" s="2"/>
      <c r="AP1671" s="4"/>
      <c r="AQ1671" s="5"/>
      <c r="AR1671" s="5"/>
      <c r="AS1671" s="5"/>
      <c r="AT1671" s="5"/>
      <c r="AU1671" s="5"/>
      <c r="AV1671" s="5"/>
      <c r="AW1671" s="5"/>
      <c r="AX1671" s="5"/>
      <c r="AY1671" s="5"/>
      <c r="AZ1671" s="5"/>
      <c r="BA1671" s="2"/>
      <c r="BB1671" s="4"/>
      <c r="BC1671" s="5"/>
      <c r="BD1671" s="5"/>
      <c r="BE1671" s="5"/>
      <c r="BF1671" s="5"/>
      <c r="BG1671" s="2"/>
      <c r="BS1671" s="2"/>
      <c r="BU1671" s="2"/>
      <c r="CD1671" s="5"/>
    </row>
    <row r="1672" spans="41:82" x14ac:dyDescent="0.55000000000000004">
      <c r="AO1672" s="2"/>
      <c r="AP1672" s="4"/>
      <c r="AQ1672" s="5"/>
      <c r="AR1672" s="5"/>
      <c r="AS1672" s="5"/>
      <c r="AT1672" s="5"/>
      <c r="AU1672" s="5"/>
      <c r="AV1672" s="5"/>
      <c r="AW1672" s="5"/>
      <c r="AX1672" s="5"/>
      <c r="AY1672" s="5"/>
      <c r="AZ1672" s="5"/>
      <c r="BA1672" s="2"/>
      <c r="BB1672" s="4"/>
      <c r="BC1672" s="5"/>
      <c r="BD1672" s="5"/>
      <c r="BE1672" s="5"/>
      <c r="BF1672" s="5"/>
      <c r="BG1672" s="2"/>
      <c r="BS1672" s="2"/>
      <c r="BU1672" s="2"/>
      <c r="CD1672" s="5"/>
    </row>
    <row r="1673" spans="41:82" x14ac:dyDescent="0.55000000000000004">
      <c r="AO1673" s="2"/>
      <c r="AP1673" s="4"/>
      <c r="AQ1673" s="5"/>
      <c r="AR1673" s="5"/>
      <c r="AS1673" s="5"/>
      <c r="AT1673" s="5"/>
      <c r="AU1673" s="5"/>
      <c r="AV1673" s="5"/>
      <c r="AW1673" s="5"/>
      <c r="AX1673" s="5"/>
      <c r="AY1673" s="5"/>
      <c r="AZ1673" s="5"/>
      <c r="BA1673" s="2"/>
      <c r="BB1673" s="4"/>
      <c r="BC1673" s="5"/>
      <c r="BD1673" s="5"/>
      <c r="BE1673" s="5"/>
      <c r="BF1673" s="5"/>
      <c r="BG1673" s="2"/>
      <c r="BS1673" s="2"/>
      <c r="BU1673" s="2"/>
      <c r="CD1673" s="5"/>
    </row>
    <row r="1674" spans="41:82" x14ac:dyDescent="0.55000000000000004">
      <c r="AO1674" s="2"/>
      <c r="AP1674" s="4"/>
      <c r="AQ1674" s="5"/>
      <c r="AR1674" s="5"/>
      <c r="AS1674" s="5"/>
      <c r="AT1674" s="5"/>
      <c r="AU1674" s="5"/>
      <c r="AV1674" s="5"/>
      <c r="AW1674" s="5"/>
      <c r="AX1674" s="5"/>
      <c r="AY1674" s="5"/>
      <c r="AZ1674" s="5"/>
      <c r="BA1674" s="2"/>
      <c r="BB1674" s="4"/>
      <c r="BC1674" s="5"/>
      <c r="BD1674" s="5"/>
      <c r="BE1674" s="5"/>
      <c r="BF1674" s="5"/>
      <c r="BG1674" s="2"/>
      <c r="BS1674" s="2"/>
      <c r="BU1674" s="2"/>
      <c r="CD1674" s="5"/>
    </row>
    <row r="1675" spans="41:82" x14ac:dyDescent="0.55000000000000004">
      <c r="AO1675" s="2"/>
      <c r="AP1675" s="4"/>
      <c r="AQ1675" s="5"/>
      <c r="AR1675" s="5"/>
      <c r="AS1675" s="5"/>
      <c r="AT1675" s="5"/>
      <c r="AU1675" s="5"/>
      <c r="AV1675" s="5"/>
      <c r="AW1675" s="5"/>
      <c r="AX1675" s="5"/>
      <c r="AY1675" s="5"/>
      <c r="AZ1675" s="5"/>
      <c r="BA1675" s="2"/>
      <c r="BB1675" s="4"/>
      <c r="BC1675" s="5"/>
      <c r="BD1675" s="5"/>
      <c r="BE1675" s="5"/>
      <c r="BF1675" s="5"/>
      <c r="BG1675" s="2"/>
      <c r="BS1675" s="2"/>
      <c r="BU1675" s="2"/>
      <c r="CD1675" s="5"/>
    </row>
    <row r="1676" spans="41:82" x14ac:dyDescent="0.55000000000000004">
      <c r="AO1676" s="2"/>
      <c r="AP1676" s="4"/>
      <c r="AQ1676" s="5"/>
      <c r="AR1676" s="5"/>
      <c r="AS1676" s="5"/>
      <c r="AT1676" s="5"/>
      <c r="AU1676" s="5"/>
      <c r="AV1676" s="5"/>
      <c r="AW1676" s="5"/>
      <c r="AX1676" s="5"/>
      <c r="AY1676" s="5"/>
      <c r="AZ1676" s="5"/>
      <c r="BA1676" s="2"/>
      <c r="BB1676" s="4"/>
      <c r="BC1676" s="5"/>
      <c r="BD1676" s="5"/>
      <c r="BE1676" s="5"/>
      <c r="BF1676" s="5"/>
      <c r="BG1676" s="2"/>
      <c r="BS1676" s="2"/>
      <c r="BU1676" s="2"/>
      <c r="CD1676" s="5"/>
    </row>
    <row r="1677" spans="41:82" x14ac:dyDescent="0.55000000000000004">
      <c r="AO1677" s="2"/>
      <c r="AP1677" s="4"/>
      <c r="AQ1677" s="5"/>
      <c r="AR1677" s="5"/>
      <c r="AS1677" s="5"/>
      <c r="AT1677" s="5"/>
      <c r="AU1677" s="5"/>
      <c r="AV1677" s="5"/>
      <c r="AW1677" s="5"/>
      <c r="AX1677" s="5"/>
      <c r="AY1677" s="5"/>
      <c r="AZ1677" s="5"/>
      <c r="BA1677" s="2"/>
      <c r="BB1677" s="4"/>
      <c r="BC1677" s="5"/>
      <c r="BD1677" s="5"/>
      <c r="BE1677" s="5"/>
      <c r="BF1677" s="5"/>
      <c r="BG1677" s="2"/>
      <c r="BS1677" s="2"/>
      <c r="BU1677" s="2"/>
      <c r="CD1677" s="5"/>
    </row>
    <row r="1678" spans="41:82" x14ac:dyDescent="0.55000000000000004">
      <c r="AO1678" s="2"/>
      <c r="AP1678" s="4"/>
      <c r="AQ1678" s="5"/>
      <c r="AR1678" s="5"/>
      <c r="AS1678" s="5"/>
      <c r="AT1678" s="5"/>
      <c r="AU1678" s="5"/>
      <c r="AV1678" s="5"/>
      <c r="AW1678" s="5"/>
      <c r="AX1678" s="5"/>
      <c r="AY1678" s="5"/>
      <c r="AZ1678" s="5"/>
      <c r="BA1678" s="2"/>
      <c r="BB1678" s="4"/>
      <c r="BC1678" s="5"/>
      <c r="BD1678" s="5"/>
      <c r="BE1678" s="5"/>
      <c r="BF1678" s="5"/>
      <c r="BG1678" s="2"/>
      <c r="BS1678" s="2"/>
      <c r="BU1678" s="2"/>
      <c r="CD1678" s="5"/>
    </row>
    <row r="1679" spans="41:82" x14ac:dyDescent="0.55000000000000004">
      <c r="AO1679" s="2"/>
      <c r="AP1679" s="4"/>
      <c r="AQ1679" s="5"/>
      <c r="AR1679" s="5"/>
      <c r="AS1679" s="5"/>
      <c r="AT1679" s="5"/>
      <c r="AU1679" s="5"/>
      <c r="AV1679" s="5"/>
      <c r="AW1679" s="5"/>
      <c r="AX1679" s="5"/>
      <c r="AY1679" s="5"/>
      <c r="AZ1679" s="5"/>
      <c r="BA1679" s="2"/>
      <c r="BB1679" s="4"/>
      <c r="BC1679" s="5"/>
      <c r="BD1679" s="5"/>
      <c r="BE1679" s="5"/>
      <c r="BF1679" s="5"/>
      <c r="BG1679" s="2"/>
      <c r="BS1679" s="2"/>
      <c r="BU1679" s="2"/>
      <c r="CD1679" s="5"/>
    </row>
    <row r="1680" spans="41:82" x14ac:dyDescent="0.55000000000000004">
      <c r="AO1680" s="2"/>
      <c r="AP1680" s="4"/>
      <c r="AQ1680" s="5"/>
      <c r="AR1680" s="5"/>
      <c r="AS1680" s="5"/>
      <c r="AT1680" s="5"/>
      <c r="AU1680" s="5"/>
      <c r="AV1680" s="5"/>
      <c r="AW1680" s="5"/>
      <c r="AX1680" s="5"/>
      <c r="AY1680" s="5"/>
      <c r="AZ1680" s="5"/>
      <c r="BA1680" s="2"/>
      <c r="BB1680" s="4"/>
      <c r="BC1680" s="5"/>
      <c r="BD1680" s="5"/>
      <c r="BE1680" s="5"/>
      <c r="BF1680" s="5"/>
      <c r="BG1680" s="2"/>
      <c r="BS1680" s="2"/>
      <c r="BU1680" s="2"/>
      <c r="CD1680" s="5"/>
    </row>
    <row r="1681" spans="41:82" x14ac:dyDescent="0.55000000000000004">
      <c r="AO1681" s="2"/>
      <c r="AP1681" s="4"/>
      <c r="AQ1681" s="5"/>
      <c r="AR1681" s="5"/>
      <c r="AS1681" s="5"/>
      <c r="AT1681" s="5"/>
      <c r="AU1681" s="5"/>
      <c r="AV1681" s="5"/>
      <c r="AW1681" s="5"/>
      <c r="AX1681" s="5"/>
      <c r="AY1681" s="5"/>
      <c r="AZ1681" s="5"/>
      <c r="BA1681" s="2"/>
      <c r="BB1681" s="4"/>
      <c r="BC1681" s="5"/>
      <c r="BD1681" s="5"/>
      <c r="BE1681" s="5"/>
      <c r="BF1681" s="5"/>
      <c r="BG1681" s="2"/>
      <c r="BS1681" s="2"/>
      <c r="BU1681" s="2"/>
      <c r="CD1681" s="5"/>
    </row>
    <row r="1682" spans="41:82" x14ac:dyDescent="0.55000000000000004">
      <c r="AO1682" s="2"/>
      <c r="AP1682" s="4"/>
      <c r="AQ1682" s="5"/>
      <c r="AR1682" s="5"/>
      <c r="AS1682" s="5"/>
      <c r="AT1682" s="5"/>
      <c r="AU1682" s="5"/>
      <c r="AV1682" s="5"/>
      <c r="AW1682" s="5"/>
      <c r="AX1682" s="5"/>
      <c r="AY1682" s="5"/>
      <c r="AZ1682" s="5"/>
      <c r="BA1682" s="2"/>
      <c r="BB1682" s="4"/>
      <c r="BC1682" s="5"/>
      <c r="BD1682" s="5"/>
      <c r="BE1682" s="5"/>
      <c r="BF1682" s="5"/>
      <c r="BG1682" s="2"/>
      <c r="BS1682" s="2"/>
      <c r="BU1682" s="2"/>
      <c r="CD1682" s="5"/>
    </row>
    <row r="1683" spans="41:82" x14ac:dyDescent="0.55000000000000004">
      <c r="AO1683" s="2"/>
      <c r="AP1683" s="4"/>
      <c r="AQ1683" s="5"/>
      <c r="AR1683" s="5"/>
      <c r="AS1683" s="5"/>
      <c r="AT1683" s="5"/>
      <c r="AU1683" s="5"/>
      <c r="AV1683" s="5"/>
      <c r="AW1683" s="5"/>
      <c r="AX1683" s="5"/>
      <c r="AY1683" s="5"/>
      <c r="AZ1683" s="5"/>
      <c r="BA1683" s="2"/>
      <c r="BB1683" s="4"/>
      <c r="BC1683" s="5"/>
      <c r="BD1683" s="5"/>
      <c r="BE1683" s="5"/>
      <c r="BF1683" s="5"/>
      <c r="BG1683" s="2"/>
      <c r="BS1683" s="2"/>
      <c r="BU1683" s="2"/>
      <c r="CD1683" s="5"/>
    </row>
    <row r="1684" spans="41:82" x14ac:dyDescent="0.55000000000000004">
      <c r="AO1684" s="2"/>
      <c r="AP1684" s="4"/>
      <c r="AQ1684" s="5"/>
      <c r="AR1684" s="5"/>
      <c r="AS1684" s="5"/>
      <c r="AT1684" s="5"/>
      <c r="AU1684" s="5"/>
      <c r="AV1684" s="5"/>
      <c r="AW1684" s="5"/>
      <c r="AX1684" s="5"/>
      <c r="AY1684" s="5"/>
      <c r="AZ1684" s="5"/>
      <c r="BA1684" s="2"/>
      <c r="BB1684" s="4"/>
      <c r="BC1684" s="5"/>
      <c r="BD1684" s="5"/>
      <c r="BE1684" s="5"/>
      <c r="BF1684" s="5"/>
      <c r="BG1684" s="2"/>
      <c r="BS1684" s="2"/>
      <c r="BU1684" s="2"/>
      <c r="CD1684" s="5"/>
    </row>
    <row r="1685" spans="41:82" x14ac:dyDescent="0.55000000000000004">
      <c r="AO1685" s="2"/>
      <c r="AP1685" s="4"/>
      <c r="AQ1685" s="5"/>
      <c r="AR1685" s="5"/>
      <c r="AS1685" s="5"/>
      <c r="AT1685" s="5"/>
      <c r="AU1685" s="5"/>
      <c r="AV1685" s="5"/>
      <c r="AW1685" s="5"/>
      <c r="AX1685" s="5"/>
      <c r="AY1685" s="5"/>
      <c r="AZ1685" s="5"/>
      <c r="BA1685" s="2"/>
      <c r="BB1685" s="4"/>
      <c r="BC1685" s="5"/>
      <c r="BD1685" s="5"/>
      <c r="BE1685" s="5"/>
      <c r="BF1685" s="5"/>
      <c r="BG1685" s="2"/>
      <c r="BS1685" s="2"/>
      <c r="BU1685" s="2"/>
      <c r="CD1685" s="5"/>
    </row>
    <row r="1686" spans="41:82" x14ac:dyDescent="0.55000000000000004">
      <c r="AO1686" s="2"/>
      <c r="AP1686" s="4"/>
      <c r="AQ1686" s="5"/>
      <c r="AR1686" s="5"/>
      <c r="AS1686" s="5"/>
      <c r="AT1686" s="5"/>
      <c r="AU1686" s="5"/>
      <c r="AV1686" s="5"/>
      <c r="AW1686" s="5"/>
      <c r="AX1686" s="5"/>
      <c r="AY1686" s="5"/>
      <c r="AZ1686" s="5"/>
      <c r="BA1686" s="2"/>
      <c r="BB1686" s="4"/>
      <c r="BC1686" s="5"/>
      <c r="BD1686" s="5"/>
      <c r="BE1686" s="5"/>
      <c r="BF1686" s="5"/>
      <c r="BG1686" s="2"/>
      <c r="BS1686" s="2"/>
      <c r="BU1686" s="2"/>
      <c r="CD1686" s="5"/>
    </row>
    <row r="1687" spans="41:82" x14ac:dyDescent="0.55000000000000004">
      <c r="AO1687" s="2"/>
      <c r="AP1687" s="4"/>
      <c r="AQ1687" s="5"/>
      <c r="AR1687" s="5"/>
      <c r="AS1687" s="5"/>
      <c r="AT1687" s="5"/>
      <c r="AU1687" s="5"/>
      <c r="AV1687" s="5"/>
      <c r="AW1687" s="5"/>
      <c r="AX1687" s="5"/>
      <c r="AY1687" s="5"/>
      <c r="AZ1687" s="5"/>
      <c r="BA1687" s="2"/>
      <c r="BB1687" s="4"/>
      <c r="BC1687" s="5"/>
      <c r="BD1687" s="5"/>
      <c r="BE1687" s="5"/>
      <c r="BF1687" s="5"/>
      <c r="BG1687" s="2"/>
      <c r="BS1687" s="2"/>
      <c r="BU1687" s="2"/>
      <c r="CD1687" s="5"/>
    </row>
    <row r="1688" spans="41:82" x14ac:dyDescent="0.55000000000000004">
      <c r="AO1688" s="2"/>
      <c r="AP1688" s="4"/>
      <c r="AQ1688" s="5"/>
      <c r="AR1688" s="5"/>
      <c r="AS1688" s="5"/>
      <c r="AT1688" s="5"/>
      <c r="AU1688" s="5"/>
      <c r="AV1688" s="5"/>
      <c r="AW1688" s="5"/>
      <c r="AX1688" s="5"/>
      <c r="AY1688" s="5"/>
      <c r="AZ1688" s="5"/>
      <c r="BA1688" s="2"/>
      <c r="BB1688" s="4"/>
      <c r="BC1688" s="5"/>
      <c r="BD1688" s="5"/>
      <c r="BE1688" s="5"/>
      <c r="BF1688" s="5"/>
      <c r="BG1688" s="2"/>
      <c r="BS1688" s="2"/>
      <c r="BU1688" s="2"/>
      <c r="CD1688" s="5"/>
    </row>
    <row r="1689" spans="41:82" x14ac:dyDescent="0.55000000000000004">
      <c r="AO1689" s="2"/>
      <c r="AP1689" s="4"/>
      <c r="AQ1689" s="5"/>
      <c r="AR1689" s="5"/>
      <c r="AS1689" s="5"/>
      <c r="AT1689" s="5"/>
      <c r="AU1689" s="5"/>
      <c r="AV1689" s="5"/>
      <c r="AW1689" s="5"/>
      <c r="AX1689" s="5"/>
      <c r="AY1689" s="5"/>
      <c r="AZ1689" s="5"/>
      <c r="BA1689" s="2"/>
      <c r="BB1689" s="4"/>
      <c r="BC1689" s="5"/>
      <c r="BD1689" s="5"/>
      <c r="BE1689" s="5"/>
      <c r="BF1689" s="5"/>
      <c r="BG1689" s="2"/>
      <c r="BS1689" s="2"/>
      <c r="BU1689" s="2"/>
      <c r="CD1689" s="5"/>
    </row>
    <row r="1690" spans="41:82" x14ac:dyDescent="0.55000000000000004">
      <c r="AO1690" s="2"/>
      <c r="AP1690" s="4"/>
      <c r="AQ1690" s="5"/>
      <c r="AR1690" s="5"/>
      <c r="AS1690" s="5"/>
      <c r="AT1690" s="5"/>
      <c r="AU1690" s="5"/>
      <c r="AV1690" s="5"/>
      <c r="AW1690" s="5"/>
      <c r="AX1690" s="5"/>
      <c r="AY1690" s="5"/>
      <c r="AZ1690" s="5"/>
      <c r="BA1690" s="2"/>
      <c r="BB1690" s="4"/>
      <c r="BC1690" s="5"/>
      <c r="BD1690" s="5"/>
      <c r="BE1690" s="5"/>
      <c r="BF1690" s="5"/>
      <c r="BG1690" s="2"/>
      <c r="BS1690" s="2"/>
      <c r="BU1690" s="2"/>
      <c r="CD1690" s="5"/>
    </row>
    <row r="1691" spans="41:82" x14ac:dyDescent="0.55000000000000004">
      <c r="AO1691" s="2"/>
      <c r="AP1691" s="4"/>
      <c r="AQ1691" s="5"/>
      <c r="AR1691" s="5"/>
      <c r="AS1691" s="5"/>
      <c r="AT1691" s="5"/>
      <c r="AU1691" s="5"/>
      <c r="AV1691" s="5"/>
      <c r="AW1691" s="5"/>
      <c r="AX1691" s="5"/>
      <c r="AY1691" s="5"/>
      <c r="AZ1691" s="5"/>
      <c r="BA1691" s="2"/>
      <c r="BB1691" s="4"/>
      <c r="BC1691" s="5"/>
      <c r="BD1691" s="5"/>
      <c r="BE1691" s="5"/>
      <c r="BF1691" s="5"/>
      <c r="BG1691" s="2"/>
      <c r="BS1691" s="2"/>
      <c r="BU1691" s="2"/>
      <c r="CD1691" s="5"/>
    </row>
    <row r="1692" spans="41:82" x14ac:dyDescent="0.55000000000000004">
      <c r="AO1692" s="2"/>
      <c r="AP1692" s="4"/>
      <c r="AQ1692" s="5"/>
      <c r="AR1692" s="5"/>
      <c r="AS1692" s="5"/>
      <c r="AT1692" s="5"/>
      <c r="AU1692" s="5"/>
      <c r="AV1692" s="5"/>
      <c r="AW1692" s="5"/>
      <c r="AX1692" s="5"/>
      <c r="AY1692" s="5"/>
      <c r="AZ1692" s="5"/>
      <c r="BA1692" s="2"/>
      <c r="BB1692" s="4"/>
      <c r="BC1692" s="5"/>
      <c r="BD1692" s="5"/>
      <c r="BE1692" s="5"/>
      <c r="BF1692" s="5"/>
      <c r="BG1692" s="2"/>
      <c r="BS1692" s="2"/>
      <c r="BU1692" s="2"/>
      <c r="CD1692" s="5"/>
    </row>
    <row r="1693" spans="41:82" x14ac:dyDescent="0.55000000000000004">
      <c r="AO1693" s="2"/>
      <c r="AP1693" s="4"/>
      <c r="AQ1693" s="5"/>
      <c r="AR1693" s="5"/>
      <c r="AS1693" s="5"/>
      <c r="AT1693" s="5"/>
      <c r="AU1693" s="5"/>
      <c r="AV1693" s="5"/>
      <c r="AW1693" s="5"/>
      <c r="AX1693" s="5"/>
      <c r="AY1693" s="5"/>
      <c r="AZ1693" s="5"/>
      <c r="BA1693" s="2"/>
      <c r="BB1693" s="4"/>
      <c r="BC1693" s="5"/>
      <c r="BD1693" s="5"/>
      <c r="BE1693" s="5"/>
      <c r="BF1693" s="5"/>
      <c r="BG1693" s="2"/>
      <c r="BS1693" s="2"/>
      <c r="BU1693" s="2"/>
      <c r="CD1693" s="5"/>
    </row>
    <row r="1694" spans="41:82" x14ac:dyDescent="0.55000000000000004">
      <c r="AO1694" s="2"/>
      <c r="AP1694" s="4"/>
      <c r="AQ1694" s="5"/>
      <c r="AR1694" s="5"/>
      <c r="AS1694" s="5"/>
      <c r="AT1694" s="5"/>
      <c r="AU1694" s="5"/>
      <c r="AV1694" s="5"/>
      <c r="AW1694" s="5"/>
      <c r="AX1694" s="5"/>
      <c r="AY1694" s="5"/>
      <c r="AZ1694" s="5"/>
      <c r="BA1694" s="2"/>
      <c r="BB1694" s="4"/>
      <c r="BC1694" s="5"/>
      <c r="BD1694" s="5"/>
      <c r="BE1694" s="5"/>
      <c r="BF1694" s="5"/>
      <c r="BG1694" s="2"/>
      <c r="BS1694" s="2"/>
      <c r="BU1694" s="2"/>
      <c r="CD1694" s="5"/>
    </row>
    <row r="1695" spans="41:82" x14ac:dyDescent="0.55000000000000004">
      <c r="AO1695" s="2"/>
      <c r="AP1695" s="4"/>
      <c r="AQ1695" s="5"/>
      <c r="AR1695" s="5"/>
      <c r="AS1695" s="5"/>
      <c r="AT1695" s="5"/>
      <c r="AU1695" s="5"/>
      <c r="AV1695" s="5"/>
      <c r="AW1695" s="5"/>
      <c r="AX1695" s="5"/>
      <c r="AY1695" s="5"/>
      <c r="AZ1695" s="5"/>
      <c r="BA1695" s="2"/>
      <c r="BB1695" s="4"/>
      <c r="BC1695" s="5"/>
      <c r="BD1695" s="5"/>
      <c r="BE1695" s="5"/>
      <c r="BF1695" s="5"/>
      <c r="BG1695" s="2"/>
      <c r="BS1695" s="2"/>
      <c r="BU1695" s="2"/>
      <c r="CD1695" s="5"/>
    </row>
    <row r="1696" spans="41:82" x14ac:dyDescent="0.55000000000000004">
      <c r="AO1696" s="2"/>
      <c r="AP1696" s="4"/>
      <c r="AQ1696" s="5"/>
      <c r="AR1696" s="5"/>
      <c r="AS1696" s="5"/>
      <c r="AT1696" s="5"/>
      <c r="AU1696" s="5"/>
      <c r="AV1696" s="5"/>
      <c r="AW1696" s="5"/>
      <c r="AX1696" s="5"/>
      <c r="AY1696" s="5"/>
      <c r="AZ1696" s="5"/>
      <c r="BA1696" s="2"/>
      <c r="BB1696" s="4"/>
      <c r="BC1696" s="5"/>
      <c r="BD1696" s="5"/>
      <c r="BE1696" s="5"/>
      <c r="BF1696" s="5"/>
      <c r="BG1696" s="2"/>
      <c r="BS1696" s="2"/>
      <c r="BU1696" s="2"/>
      <c r="CD1696" s="5"/>
    </row>
    <row r="1697" spans="41:82" x14ac:dyDescent="0.55000000000000004">
      <c r="AO1697" s="2"/>
      <c r="AP1697" s="4"/>
      <c r="AQ1697" s="5"/>
      <c r="AR1697" s="5"/>
      <c r="AS1697" s="5"/>
      <c r="AT1697" s="5"/>
      <c r="AU1697" s="5"/>
      <c r="AV1697" s="5"/>
      <c r="AW1697" s="5"/>
      <c r="AX1697" s="5"/>
      <c r="AY1697" s="5"/>
      <c r="AZ1697" s="5"/>
      <c r="BA1697" s="2"/>
      <c r="BB1697" s="4"/>
      <c r="BC1697" s="5"/>
      <c r="BD1697" s="5"/>
      <c r="BE1697" s="5"/>
      <c r="BF1697" s="5"/>
      <c r="BG1697" s="2"/>
      <c r="BS1697" s="2"/>
      <c r="BU1697" s="2"/>
      <c r="CD1697" s="5"/>
    </row>
    <row r="1698" spans="41:82" x14ac:dyDescent="0.55000000000000004">
      <c r="AO1698" s="2"/>
      <c r="AP1698" s="4"/>
      <c r="AQ1698" s="5"/>
      <c r="AR1698" s="5"/>
      <c r="AS1698" s="5"/>
      <c r="AT1698" s="5"/>
      <c r="AU1698" s="5"/>
      <c r="AV1698" s="5"/>
      <c r="AW1698" s="5"/>
      <c r="AX1698" s="5"/>
      <c r="AY1698" s="5"/>
      <c r="AZ1698" s="5"/>
      <c r="BA1698" s="2"/>
      <c r="BB1698" s="4"/>
      <c r="BC1698" s="5"/>
      <c r="BD1698" s="5"/>
      <c r="BE1698" s="5"/>
      <c r="BF1698" s="5"/>
      <c r="BG1698" s="2"/>
      <c r="BS1698" s="2"/>
      <c r="BU1698" s="2"/>
      <c r="CD1698" s="5"/>
    </row>
    <row r="1699" spans="41:82" x14ac:dyDescent="0.55000000000000004">
      <c r="AO1699" s="2"/>
      <c r="AP1699" s="4"/>
      <c r="AQ1699" s="5"/>
      <c r="AR1699" s="5"/>
      <c r="AS1699" s="5"/>
      <c r="AT1699" s="5"/>
      <c r="AU1699" s="5"/>
      <c r="AV1699" s="5"/>
      <c r="AW1699" s="5"/>
      <c r="AX1699" s="5"/>
      <c r="AY1699" s="5"/>
      <c r="AZ1699" s="5"/>
      <c r="BA1699" s="2"/>
      <c r="BB1699" s="4"/>
      <c r="BC1699" s="5"/>
      <c r="BD1699" s="5"/>
      <c r="BE1699" s="5"/>
      <c r="BF1699" s="5"/>
      <c r="BG1699" s="2"/>
      <c r="BS1699" s="2"/>
      <c r="BU1699" s="2"/>
      <c r="CD1699" s="5"/>
    </row>
    <row r="1700" spans="41:82" x14ac:dyDescent="0.55000000000000004">
      <c r="AO1700" s="2"/>
      <c r="AP1700" s="4"/>
      <c r="AQ1700" s="5"/>
      <c r="AR1700" s="5"/>
      <c r="AS1700" s="5"/>
      <c r="AT1700" s="5"/>
      <c r="AU1700" s="5"/>
      <c r="AV1700" s="5"/>
      <c r="AW1700" s="5"/>
      <c r="AX1700" s="5"/>
      <c r="AY1700" s="5"/>
      <c r="AZ1700" s="5"/>
      <c r="BA1700" s="2"/>
      <c r="BB1700" s="4"/>
      <c r="BC1700" s="5"/>
      <c r="BD1700" s="5"/>
      <c r="BE1700" s="5"/>
      <c r="BF1700" s="5"/>
      <c r="BG1700" s="2"/>
      <c r="BS1700" s="2"/>
      <c r="BU1700" s="2"/>
      <c r="CD1700" s="5"/>
    </row>
    <row r="1701" spans="41:82" x14ac:dyDescent="0.55000000000000004">
      <c r="AO1701" s="2"/>
      <c r="AP1701" s="4"/>
      <c r="AQ1701" s="5"/>
      <c r="AR1701" s="5"/>
      <c r="AS1701" s="5"/>
      <c r="AT1701" s="5"/>
      <c r="AU1701" s="5"/>
      <c r="AV1701" s="5"/>
      <c r="AW1701" s="5"/>
      <c r="AX1701" s="5"/>
      <c r="AY1701" s="5"/>
      <c r="AZ1701" s="5"/>
      <c r="BA1701" s="2"/>
      <c r="BB1701" s="4"/>
      <c r="BC1701" s="5"/>
      <c r="BD1701" s="5"/>
      <c r="BE1701" s="5"/>
      <c r="BF1701" s="5"/>
      <c r="BG1701" s="2"/>
      <c r="BS1701" s="2"/>
      <c r="BU1701" s="2"/>
      <c r="CD1701" s="5"/>
    </row>
    <row r="1702" spans="41:82" x14ac:dyDescent="0.55000000000000004">
      <c r="AO1702" s="2"/>
      <c r="AP1702" s="4"/>
      <c r="AQ1702" s="5"/>
      <c r="AR1702" s="5"/>
      <c r="AS1702" s="5"/>
      <c r="AT1702" s="5"/>
      <c r="AU1702" s="5"/>
      <c r="AV1702" s="5"/>
      <c r="AW1702" s="5"/>
      <c r="AX1702" s="5"/>
      <c r="AY1702" s="5"/>
      <c r="AZ1702" s="5"/>
      <c r="BA1702" s="2"/>
      <c r="BB1702" s="4"/>
      <c r="BC1702" s="5"/>
      <c r="BD1702" s="5"/>
      <c r="BE1702" s="5"/>
      <c r="BF1702" s="5"/>
      <c r="BG1702" s="2"/>
      <c r="BS1702" s="2"/>
      <c r="BU1702" s="2"/>
      <c r="CD1702" s="5"/>
    </row>
    <row r="1703" spans="41:82" x14ac:dyDescent="0.55000000000000004">
      <c r="AO1703" s="2"/>
      <c r="AP1703" s="4"/>
      <c r="AQ1703" s="5"/>
      <c r="AR1703" s="5"/>
      <c r="AS1703" s="5"/>
      <c r="AT1703" s="5"/>
      <c r="AU1703" s="5"/>
      <c r="AV1703" s="5"/>
      <c r="AW1703" s="5"/>
      <c r="AX1703" s="5"/>
      <c r="AY1703" s="5"/>
      <c r="AZ1703" s="5"/>
      <c r="BA1703" s="2"/>
      <c r="BB1703" s="4"/>
      <c r="BC1703" s="5"/>
      <c r="BD1703" s="5"/>
      <c r="BE1703" s="5"/>
      <c r="BF1703" s="5"/>
      <c r="BG1703" s="2"/>
      <c r="BS1703" s="2"/>
      <c r="BU1703" s="2"/>
      <c r="CD1703" s="5"/>
    </row>
    <row r="1704" spans="41:82" x14ac:dyDescent="0.55000000000000004">
      <c r="AO1704" s="2"/>
      <c r="AP1704" s="4"/>
      <c r="AQ1704" s="5"/>
      <c r="AR1704" s="5"/>
      <c r="AS1704" s="5"/>
      <c r="AT1704" s="5"/>
      <c r="AU1704" s="5"/>
      <c r="AV1704" s="5"/>
      <c r="AW1704" s="5"/>
      <c r="AX1704" s="5"/>
      <c r="AY1704" s="5"/>
      <c r="AZ1704" s="5"/>
      <c r="BA1704" s="2"/>
      <c r="BB1704" s="4"/>
      <c r="BC1704" s="5"/>
      <c r="BD1704" s="5"/>
      <c r="BE1704" s="5"/>
      <c r="BF1704" s="5"/>
      <c r="BG1704" s="2"/>
      <c r="BS1704" s="2"/>
      <c r="BU1704" s="2"/>
      <c r="CD1704" s="5"/>
    </row>
    <row r="1705" spans="41:82" x14ac:dyDescent="0.55000000000000004">
      <c r="AO1705" s="2"/>
      <c r="AP1705" s="4"/>
      <c r="AQ1705" s="5"/>
      <c r="AR1705" s="5"/>
      <c r="AS1705" s="5"/>
      <c r="AT1705" s="5"/>
      <c r="AU1705" s="5"/>
      <c r="AV1705" s="5"/>
      <c r="AW1705" s="5"/>
      <c r="AX1705" s="5"/>
      <c r="AY1705" s="5"/>
      <c r="AZ1705" s="5"/>
      <c r="BA1705" s="2"/>
      <c r="BB1705" s="4"/>
      <c r="BC1705" s="5"/>
      <c r="BD1705" s="5"/>
      <c r="BE1705" s="5"/>
      <c r="BF1705" s="5"/>
      <c r="BG1705" s="2"/>
      <c r="BS1705" s="2"/>
      <c r="BU1705" s="2"/>
      <c r="CD1705" s="5"/>
    </row>
    <row r="1706" spans="41:82" x14ac:dyDescent="0.55000000000000004">
      <c r="AO1706" s="2"/>
      <c r="AP1706" s="4"/>
      <c r="AQ1706" s="5"/>
      <c r="AR1706" s="5"/>
      <c r="AS1706" s="5"/>
      <c r="AT1706" s="5"/>
      <c r="AU1706" s="5"/>
      <c r="AV1706" s="5"/>
      <c r="AW1706" s="5"/>
      <c r="AX1706" s="5"/>
      <c r="AY1706" s="5"/>
      <c r="AZ1706" s="5"/>
      <c r="BA1706" s="2"/>
      <c r="BB1706" s="4"/>
      <c r="BC1706" s="5"/>
      <c r="BD1706" s="5"/>
      <c r="BE1706" s="5"/>
      <c r="BF1706" s="5"/>
      <c r="BG1706" s="2"/>
      <c r="BS1706" s="2"/>
      <c r="BU1706" s="2"/>
      <c r="CD1706" s="5"/>
    </row>
    <row r="1707" spans="41:82" x14ac:dyDescent="0.55000000000000004">
      <c r="AO1707" s="2"/>
      <c r="AP1707" s="4"/>
      <c r="AQ1707" s="5"/>
      <c r="AR1707" s="5"/>
      <c r="AS1707" s="5"/>
      <c r="AT1707" s="5"/>
      <c r="AU1707" s="5"/>
      <c r="AV1707" s="5"/>
      <c r="AW1707" s="5"/>
      <c r="AX1707" s="5"/>
      <c r="AY1707" s="5"/>
      <c r="AZ1707" s="5"/>
      <c r="BA1707" s="2"/>
      <c r="BB1707" s="4"/>
      <c r="BC1707" s="5"/>
      <c r="BD1707" s="5"/>
      <c r="BE1707" s="5"/>
      <c r="BF1707" s="5"/>
      <c r="BG1707" s="2"/>
      <c r="BS1707" s="2"/>
      <c r="BU1707" s="2"/>
      <c r="CD1707" s="5"/>
    </row>
    <row r="1708" spans="41:82" x14ac:dyDescent="0.55000000000000004">
      <c r="AO1708" s="2"/>
      <c r="AP1708" s="4"/>
      <c r="AQ1708" s="5"/>
      <c r="AR1708" s="5"/>
      <c r="AS1708" s="5"/>
      <c r="AT1708" s="5"/>
      <c r="AU1708" s="5"/>
      <c r="AV1708" s="5"/>
      <c r="AW1708" s="5"/>
      <c r="AX1708" s="5"/>
      <c r="AY1708" s="5"/>
      <c r="AZ1708" s="5"/>
      <c r="BA1708" s="2"/>
      <c r="BB1708" s="4"/>
      <c r="BC1708" s="5"/>
      <c r="BD1708" s="5"/>
      <c r="BE1708" s="5"/>
      <c r="BF1708" s="5"/>
      <c r="BG1708" s="2"/>
      <c r="BS1708" s="2"/>
      <c r="BU1708" s="2"/>
      <c r="CD1708" s="5"/>
    </row>
    <row r="1709" spans="41:82" x14ac:dyDescent="0.55000000000000004">
      <c r="AO1709" s="2"/>
      <c r="AP1709" s="4"/>
      <c r="AQ1709" s="5"/>
      <c r="AR1709" s="5"/>
      <c r="AS1709" s="5"/>
      <c r="AT1709" s="5"/>
      <c r="AU1709" s="5"/>
      <c r="AV1709" s="5"/>
      <c r="AW1709" s="5"/>
      <c r="AX1709" s="5"/>
      <c r="AY1709" s="5"/>
      <c r="AZ1709" s="5"/>
      <c r="BA1709" s="2"/>
      <c r="BB1709" s="4"/>
      <c r="BC1709" s="5"/>
      <c r="BD1709" s="5"/>
      <c r="BE1709" s="5"/>
      <c r="BF1709" s="5"/>
      <c r="BG1709" s="2"/>
      <c r="BS1709" s="2"/>
      <c r="BU1709" s="2"/>
      <c r="CD1709" s="5"/>
    </row>
    <row r="1710" spans="41:82" x14ac:dyDescent="0.55000000000000004">
      <c r="AO1710" s="2"/>
      <c r="AP1710" s="4"/>
      <c r="AQ1710" s="5"/>
      <c r="AR1710" s="5"/>
      <c r="AS1710" s="5"/>
      <c r="AT1710" s="5"/>
      <c r="AU1710" s="5"/>
      <c r="AV1710" s="5"/>
      <c r="AW1710" s="5"/>
      <c r="AX1710" s="5"/>
      <c r="AY1710" s="5"/>
      <c r="AZ1710" s="5"/>
      <c r="BA1710" s="2"/>
      <c r="BB1710" s="4"/>
      <c r="BC1710" s="5"/>
      <c r="BD1710" s="5"/>
      <c r="BE1710" s="5"/>
      <c r="BF1710" s="5"/>
      <c r="BG1710" s="2"/>
      <c r="BS1710" s="2"/>
      <c r="BU1710" s="2"/>
      <c r="CD1710" s="5"/>
    </row>
    <row r="1711" spans="41:82" x14ac:dyDescent="0.55000000000000004">
      <c r="AO1711" s="2"/>
      <c r="AP1711" s="4"/>
      <c r="AQ1711" s="5"/>
      <c r="AR1711" s="5"/>
      <c r="AS1711" s="5"/>
      <c r="AT1711" s="5"/>
      <c r="AU1711" s="5"/>
      <c r="AV1711" s="5"/>
      <c r="AW1711" s="5"/>
      <c r="AX1711" s="5"/>
      <c r="AY1711" s="5"/>
      <c r="AZ1711" s="5"/>
      <c r="BA1711" s="2"/>
      <c r="BB1711" s="4"/>
      <c r="BC1711" s="5"/>
      <c r="BD1711" s="5"/>
      <c r="BE1711" s="5"/>
      <c r="BF1711" s="5"/>
      <c r="BG1711" s="2"/>
      <c r="BS1711" s="2"/>
      <c r="BU1711" s="2"/>
      <c r="CD1711" s="5"/>
    </row>
    <row r="1712" spans="41:82" x14ac:dyDescent="0.55000000000000004">
      <c r="AO1712" s="2"/>
      <c r="AP1712" s="4"/>
      <c r="AQ1712" s="5"/>
      <c r="AR1712" s="5"/>
      <c r="AS1712" s="5"/>
      <c r="AT1712" s="5"/>
      <c r="AU1712" s="5"/>
      <c r="AV1712" s="5"/>
      <c r="AW1712" s="5"/>
      <c r="AX1712" s="5"/>
      <c r="AY1712" s="5"/>
      <c r="AZ1712" s="5"/>
      <c r="BA1712" s="2"/>
      <c r="BB1712" s="4"/>
      <c r="BC1712" s="5"/>
      <c r="BD1712" s="5"/>
      <c r="BE1712" s="5"/>
      <c r="BF1712" s="5"/>
      <c r="BG1712" s="2"/>
      <c r="BS1712" s="2"/>
      <c r="BU1712" s="2"/>
      <c r="CD1712" s="5"/>
    </row>
    <row r="1713" spans="41:82" x14ac:dyDescent="0.55000000000000004">
      <c r="AO1713" s="2"/>
      <c r="AP1713" s="4"/>
      <c r="AQ1713" s="5"/>
      <c r="AR1713" s="5"/>
      <c r="AS1713" s="5"/>
      <c r="AT1713" s="5"/>
      <c r="AU1713" s="5"/>
      <c r="AV1713" s="5"/>
      <c r="AW1713" s="5"/>
      <c r="AX1713" s="5"/>
      <c r="AY1713" s="5"/>
      <c r="AZ1713" s="5"/>
      <c r="BA1713" s="2"/>
      <c r="BB1713" s="4"/>
      <c r="BC1713" s="5"/>
      <c r="BD1713" s="5"/>
      <c r="BE1713" s="5"/>
      <c r="BF1713" s="5"/>
      <c r="BG1713" s="2"/>
      <c r="BS1713" s="2"/>
      <c r="BU1713" s="2"/>
      <c r="CD1713" s="5"/>
    </row>
    <row r="1714" spans="41:82" x14ac:dyDescent="0.55000000000000004">
      <c r="AO1714" s="2"/>
      <c r="AP1714" s="4"/>
      <c r="AQ1714" s="5"/>
      <c r="AR1714" s="5"/>
      <c r="AS1714" s="5"/>
      <c r="AT1714" s="5"/>
      <c r="AU1714" s="5"/>
      <c r="AV1714" s="5"/>
      <c r="AW1714" s="5"/>
      <c r="AX1714" s="5"/>
      <c r="AY1714" s="5"/>
      <c r="AZ1714" s="5"/>
      <c r="BA1714" s="2"/>
      <c r="BB1714" s="4"/>
      <c r="BC1714" s="5"/>
      <c r="BD1714" s="5"/>
      <c r="BE1714" s="5"/>
      <c r="BF1714" s="5"/>
      <c r="BG1714" s="2"/>
      <c r="BS1714" s="2"/>
      <c r="BU1714" s="2"/>
      <c r="CD1714" s="5"/>
    </row>
    <row r="1715" spans="41:82" x14ac:dyDescent="0.55000000000000004">
      <c r="AO1715" s="2"/>
      <c r="AP1715" s="4"/>
      <c r="AQ1715" s="5"/>
      <c r="AR1715" s="5"/>
      <c r="AS1715" s="5"/>
      <c r="AT1715" s="5"/>
      <c r="AU1715" s="5"/>
      <c r="AV1715" s="5"/>
      <c r="AW1715" s="5"/>
      <c r="AX1715" s="5"/>
      <c r="AY1715" s="5"/>
      <c r="AZ1715" s="5"/>
      <c r="BA1715" s="2"/>
      <c r="BB1715" s="4"/>
      <c r="BC1715" s="5"/>
      <c r="BD1715" s="5"/>
      <c r="BE1715" s="5"/>
      <c r="BF1715" s="5"/>
      <c r="BG1715" s="2"/>
      <c r="BS1715" s="2"/>
      <c r="BU1715" s="2"/>
      <c r="CD1715" s="5"/>
    </row>
    <row r="1716" spans="41:82" x14ac:dyDescent="0.55000000000000004">
      <c r="AO1716" s="2"/>
      <c r="AP1716" s="4"/>
      <c r="AQ1716" s="5"/>
      <c r="AR1716" s="5"/>
      <c r="AS1716" s="5"/>
      <c r="AT1716" s="5"/>
      <c r="AU1716" s="5"/>
      <c r="AV1716" s="5"/>
      <c r="AW1716" s="5"/>
      <c r="AX1716" s="5"/>
      <c r="AY1716" s="5"/>
      <c r="AZ1716" s="5"/>
      <c r="BA1716" s="2"/>
      <c r="BB1716" s="4"/>
      <c r="BC1716" s="5"/>
      <c r="BD1716" s="5"/>
      <c r="BE1716" s="5"/>
      <c r="BF1716" s="5"/>
      <c r="BG1716" s="2"/>
      <c r="BS1716" s="2"/>
      <c r="BU1716" s="2"/>
      <c r="CD1716" s="5"/>
    </row>
    <row r="1717" spans="41:82" x14ac:dyDescent="0.55000000000000004">
      <c r="AO1717" s="2"/>
      <c r="AP1717" s="4"/>
      <c r="AQ1717" s="5"/>
      <c r="AR1717" s="5"/>
      <c r="AS1717" s="5"/>
      <c r="AT1717" s="5"/>
      <c r="AU1717" s="5"/>
      <c r="AV1717" s="5"/>
      <c r="AW1717" s="5"/>
      <c r="AX1717" s="5"/>
      <c r="AY1717" s="5"/>
      <c r="AZ1717" s="5"/>
      <c r="BA1717" s="2"/>
      <c r="BB1717" s="4"/>
      <c r="BC1717" s="5"/>
      <c r="BD1717" s="5"/>
      <c r="BE1717" s="5"/>
      <c r="BF1717" s="5"/>
      <c r="BG1717" s="2"/>
      <c r="BS1717" s="2"/>
      <c r="BU1717" s="2"/>
      <c r="CD1717" s="5"/>
    </row>
    <row r="1718" spans="41:82" x14ac:dyDescent="0.55000000000000004">
      <c r="AO1718" s="2"/>
      <c r="AP1718" s="4"/>
      <c r="AQ1718" s="5"/>
      <c r="AR1718" s="5"/>
      <c r="AS1718" s="5"/>
      <c r="AT1718" s="5"/>
      <c r="AU1718" s="5"/>
      <c r="AV1718" s="5"/>
      <c r="AW1718" s="5"/>
      <c r="AX1718" s="5"/>
      <c r="AY1718" s="5"/>
      <c r="AZ1718" s="5"/>
      <c r="BA1718" s="2"/>
      <c r="BB1718" s="4"/>
      <c r="BC1718" s="5"/>
      <c r="BD1718" s="5"/>
      <c r="BE1718" s="5"/>
      <c r="BF1718" s="5"/>
      <c r="BG1718" s="2"/>
      <c r="BS1718" s="2"/>
      <c r="BU1718" s="2"/>
      <c r="CD1718" s="5"/>
    </row>
    <row r="1719" spans="41:82" x14ac:dyDescent="0.55000000000000004">
      <c r="AO1719" s="2"/>
      <c r="AP1719" s="4"/>
      <c r="AQ1719" s="5"/>
      <c r="AR1719" s="5"/>
      <c r="AS1719" s="5"/>
      <c r="AT1719" s="5"/>
      <c r="AU1719" s="5"/>
      <c r="AV1719" s="5"/>
      <c r="AW1719" s="5"/>
      <c r="AX1719" s="5"/>
      <c r="AY1719" s="5"/>
      <c r="AZ1719" s="5"/>
      <c r="BA1719" s="2"/>
      <c r="BB1719" s="4"/>
      <c r="BC1719" s="5"/>
      <c r="BD1719" s="5"/>
      <c r="BE1719" s="5"/>
      <c r="BF1719" s="5"/>
      <c r="BG1719" s="2"/>
      <c r="BS1719" s="2"/>
      <c r="BU1719" s="2"/>
      <c r="CD1719" s="5"/>
    </row>
    <row r="1720" spans="41:82" x14ac:dyDescent="0.55000000000000004">
      <c r="AO1720" s="2"/>
      <c r="AP1720" s="4"/>
      <c r="AQ1720" s="5"/>
      <c r="AR1720" s="5"/>
      <c r="AS1720" s="5"/>
      <c r="AT1720" s="5"/>
      <c r="AU1720" s="5"/>
      <c r="AV1720" s="5"/>
      <c r="AW1720" s="5"/>
      <c r="AX1720" s="5"/>
      <c r="AY1720" s="5"/>
      <c r="AZ1720" s="5"/>
      <c r="BA1720" s="2"/>
      <c r="BB1720" s="4"/>
      <c r="BC1720" s="5"/>
      <c r="BD1720" s="5"/>
      <c r="BE1720" s="5"/>
      <c r="BF1720" s="5"/>
      <c r="BG1720" s="2"/>
      <c r="BS1720" s="2"/>
      <c r="BU1720" s="2"/>
      <c r="CD1720" s="5"/>
    </row>
    <row r="1721" spans="41:82" x14ac:dyDescent="0.55000000000000004">
      <c r="AO1721" s="2"/>
      <c r="AP1721" s="4"/>
      <c r="AQ1721" s="5"/>
      <c r="AR1721" s="5"/>
      <c r="AS1721" s="5"/>
      <c r="AT1721" s="5"/>
      <c r="AU1721" s="5"/>
      <c r="AV1721" s="5"/>
      <c r="AW1721" s="5"/>
      <c r="AX1721" s="5"/>
      <c r="AY1721" s="5"/>
      <c r="AZ1721" s="5"/>
      <c r="BA1721" s="2"/>
      <c r="BB1721" s="4"/>
      <c r="BC1721" s="5"/>
      <c r="BD1721" s="5"/>
      <c r="BE1721" s="5"/>
      <c r="BF1721" s="5"/>
      <c r="BG1721" s="2"/>
      <c r="BS1721" s="2"/>
      <c r="BU1721" s="2"/>
      <c r="CD1721" s="5"/>
    </row>
    <row r="1722" spans="41:82" x14ac:dyDescent="0.55000000000000004">
      <c r="AO1722" s="2"/>
      <c r="AP1722" s="4"/>
      <c r="AQ1722" s="5"/>
      <c r="AR1722" s="5"/>
      <c r="AS1722" s="5"/>
      <c r="AT1722" s="5"/>
      <c r="AU1722" s="5"/>
      <c r="AV1722" s="5"/>
      <c r="AW1722" s="5"/>
      <c r="AX1722" s="5"/>
      <c r="AY1722" s="5"/>
      <c r="AZ1722" s="5"/>
      <c r="BA1722" s="2"/>
      <c r="BB1722" s="4"/>
      <c r="BC1722" s="5"/>
      <c r="BD1722" s="5"/>
      <c r="BE1722" s="5"/>
      <c r="BF1722" s="5"/>
      <c r="BG1722" s="2"/>
      <c r="BS1722" s="2"/>
      <c r="BU1722" s="2"/>
      <c r="CD1722" s="5"/>
    </row>
    <row r="1723" spans="41:82" x14ac:dyDescent="0.55000000000000004">
      <c r="AO1723" s="2"/>
      <c r="AP1723" s="4"/>
      <c r="AQ1723" s="5"/>
      <c r="AR1723" s="5"/>
      <c r="AS1723" s="5"/>
      <c r="AT1723" s="5"/>
      <c r="AU1723" s="5"/>
      <c r="AV1723" s="5"/>
      <c r="AW1723" s="5"/>
      <c r="AX1723" s="5"/>
      <c r="AY1723" s="5"/>
      <c r="AZ1723" s="5"/>
      <c r="BA1723" s="2"/>
      <c r="BB1723" s="4"/>
      <c r="BC1723" s="5"/>
      <c r="BD1723" s="5"/>
      <c r="BE1723" s="5"/>
      <c r="BF1723" s="5"/>
      <c r="BG1723" s="2"/>
      <c r="BS1723" s="2"/>
      <c r="BU1723" s="2"/>
      <c r="CD1723" s="5"/>
    </row>
    <row r="1724" spans="41:82" x14ac:dyDescent="0.55000000000000004">
      <c r="AO1724" s="2"/>
      <c r="AP1724" s="4"/>
      <c r="AQ1724" s="5"/>
      <c r="AR1724" s="5"/>
      <c r="AS1724" s="5"/>
      <c r="AT1724" s="5"/>
      <c r="AU1724" s="5"/>
      <c r="AV1724" s="5"/>
      <c r="AW1724" s="5"/>
      <c r="AX1724" s="5"/>
      <c r="AY1724" s="5"/>
      <c r="AZ1724" s="5"/>
      <c r="BA1724" s="2"/>
      <c r="BB1724" s="4"/>
      <c r="BC1724" s="5"/>
      <c r="BD1724" s="5"/>
      <c r="BE1724" s="5"/>
      <c r="BF1724" s="5"/>
      <c r="BG1724" s="2"/>
      <c r="BS1724" s="2"/>
      <c r="BU1724" s="2"/>
      <c r="CD1724" s="5"/>
    </row>
    <row r="1725" spans="41:82" x14ac:dyDescent="0.55000000000000004">
      <c r="AO1725" s="2"/>
      <c r="AP1725" s="4"/>
      <c r="AQ1725" s="5"/>
      <c r="AR1725" s="5"/>
      <c r="AS1725" s="5"/>
      <c r="AT1725" s="5"/>
      <c r="AU1725" s="5"/>
      <c r="AV1725" s="5"/>
      <c r="AW1725" s="5"/>
      <c r="AX1725" s="5"/>
      <c r="AY1725" s="5"/>
      <c r="AZ1725" s="5"/>
      <c r="BA1725" s="2"/>
      <c r="BB1725" s="4"/>
      <c r="BC1725" s="5"/>
      <c r="BD1725" s="5"/>
      <c r="BE1725" s="5"/>
      <c r="BF1725" s="5"/>
      <c r="BG1725" s="2"/>
      <c r="BS1725" s="2"/>
      <c r="BU1725" s="2"/>
      <c r="CD1725" s="5"/>
    </row>
    <row r="1726" spans="41:82" x14ac:dyDescent="0.55000000000000004">
      <c r="AO1726" s="2"/>
      <c r="AP1726" s="4"/>
      <c r="AQ1726" s="5"/>
      <c r="AR1726" s="5"/>
      <c r="AS1726" s="5"/>
      <c r="AT1726" s="5"/>
      <c r="AU1726" s="5"/>
      <c r="AV1726" s="5"/>
      <c r="AW1726" s="5"/>
      <c r="AX1726" s="5"/>
      <c r="AY1726" s="5"/>
      <c r="AZ1726" s="5"/>
      <c r="BA1726" s="2"/>
      <c r="BB1726" s="4"/>
      <c r="BC1726" s="5"/>
      <c r="BD1726" s="5"/>
      <c r="BE1726" s="5"/>
      <c r="BF1726" s="5"/>
      <c r="BG1726" s="2"/>
      <c r="BS1726" s="2"/>
      <c r="BU1726" s="2"/>
      <c r="CD1726" s="5"/>
    </row>
    <row r="1727" spans="41:82" x14ac:dyDescent="0.55000000000000004">
      <c r="AO1727" s="2"/>
      <c r="AP1727" s="4"/>
      <c r="AQ1727" s="5"/>
      <c r="AR1727" s="5"/>
      <c r="AS1727" s="5"/>
      <c r="AT1727" s="5"/>
      <c r="AU1727" s="5"/>
      <c r="AV1727" s="5"/>
      <c r="AW1727" s="5"/>
      <c r="AX1727" s="5"/>
      <c r="AY1727" s="5"/>
      <c r="AZ1727" s="5"/>
      <c r="BA1727" s="2"/>
      <c r="BB1727" s="4"/>
      <c r="BC1727" s="5"/>
      <c r="BD1727" s="5"/>
      <c r="BE1727" s="5"/>
      <c r="BF1727" s="5"/>
      <c r="BG1727" s="2"/>
      <c r="BS1727" s="2"/>
      <c r="BU1727" s="2"/>
      <c r="CD1727" s="5"/>
    </row>
    <row r="1728" spans="41:82" x14ac:dyDescent="0.55000000000000004">
      <c r="AO1728" s="2"/>
      <c r="AP1728" s="4"/>
      <c r="AQ1728" s="5"/>
      <c r="AR1728" s="5"/>
      <c r="AS1728" s="5"/>
      <c r="AT1728" s="5"/>
      <c r="AU1728" s="5"/>
      <c r="AV1728" s="5"/>
      <c r="AW1728" s="5"/>
      <c r="AX1728" s="5"/>
      <c r="AY1728" s="5"/>
      <c r="AZ1728" s="5"/>
      <c r="BA1728" s="2"/>
      <c r="BB1728" s="4"/>
      <c r="BC1728" s="5"/>
      <c r="BD1728" s="5"/>
      <c r="BE1728" s="5"/>
      <c r="BF1728" s="5"/>
      <c r="BG1728" s="2"/>
      <c r="BS1728" s="2"/>
      <c r="BU1728" s="2"/>
      <c r="CD1728" s="5"/>
    </row>
    <row r="1729" spans="41:82" x14ac:dyDescent="0.55000000000000004">
      <c r="AO1729" s="2"/>
      <c r="AP1729" s="4"/>
      <c r="AQ1729" s="5"/>
      <c r="AR1729" s="5"/>
      <c r="AS1729" s="5"/>
      <c r="AT1729" s="5"/>
      <c r="AU1729" s="5"/>
      <c r="AV1729" s="5"/>
      <c r="AW1729" s="5"/>
      <c r="AX1729" s="5"/>
      <c r="AY1729" s="5"/>
      <c r="AZ1729" s="5"/>
      <c r="BA1729" s="2"/>
      <c r="BB1729" s="4"/>
      <c r="BC1729" s="5"/>
      <c r="BD1729" s="5"/>
      <c r="BE1729" s="5"/>
      <c r="BF1729" s="5"/>
      <c r="BG1729" s="2"/>
      <c r="BS1729" s="2"/>
      <c r="BU1729" s="2"/>
      <c r="CD1729" s="5"/>
    </row>
    <row r="1730" spans="41:82" x14ac:dyDescent="0.55000000000000004">
      <c r="AO1730" s="2"/>
      <c r="AP1730" s="4"/>
      <c r="AQ1730" s="5"/>
      <c r="AR1730" s="5"/>
      <c r="AS1730" s="5"/>
      <c r="AT1730" s="5"/>
      <c r="AU1730" s="5"/>
      <c r="AV1730" s="5"/>
      <c r="AW1730" s="5"/>
      <c r="AX1730" s="5"/>
      <c r="AY1730" s="5"/>
      <c r="AZ1730" s="5"/>
      <c r="BA1730" s="2"/>
      <c r="BB1730" s="4"/>
      <c r="BC1730" s="5"/>
      <c r="BD1730" s="5"/>
      <c r="BE1730" s="5"/>
      <c r="BF1730" s="5"/>
      <c r="BG1730" s="2"/>
      <c r="BS1730" s="2"/>
      <c r="BU1730" s="2"/>
      <c r="CD1730" s="5"/>
    </row>
    <row r="1731" spans="41:82" x14ac:dyDescent="0.55000000000000004">
      <c r="AO1731" s="2"/>
      <c r="AP1731" s="4"/>
      <c r="AQ1731" s="5"/>
      <c r="AR1731" s="5"/>
      <c r="AS1731" s="5"/>
      <c r="AT1731" s="5"/>
      <c r="AU1731" s="5"/>
      <c r="AV1731" s="5"/>
      <c r="AW1731" s="5"/>
      <c r="AX1731" s="5"/>
      <c r="AY1731" s="5"/>
      <c r="AZ1731" s="5"/>
      <c r="BA1731" s="2"/>
      <c r="BB1731" s="4"/>
      <c r="BC1731" s="5"/>
      <c r="BD1731" s="5"/>
      <c r="BE1731" s="5"/>
      <c r="BF1731" s="5"/>
      <c r="BG1731" s="2"/>
      <c r="BS1731" s="2"/>
      <c r="BU1731" s="2"/>
      <c r="CD1731" s="5"/>
    </row>
    <row r="1732" spans="41:82" x14ac:dyDescent="0.55000000000000004">
      <c r="AO1732" s="2"/>
      <c r="AP1732" s="4"/>
      <c r="AQ1732" s="5"/>
      <c r="AR1732" s="5"/>
      <c r="AS1732" s="5"/>
      <c r="AT1732" s="5"/>
      <c r="AU1732" s="5"/>
      <c r="AV1732" s="5"/>
      <c r="AW1732" s="5"/>
      <c r="AX1732" s="5"/>
      <c r="AY1732" s="5"/>
      <c r="AZ1732" s="5"/>
      <c r="BA1732" s="2"/>
      <c r="BB1732" s="4"/>
      <c r="BC1732" s="5"/>
      <c r="BD1732" s="5"/>
      <c r="BE1732" s="5"/>
      <c r="BF1732" s="5"/>
      <c r="BG1732" s="2"/>
      <c r="BS1732" s="2"/>
      <c r="BU1732" s="2"/>
      <c r="CD1732" s="5"/>
    </row>
    <row r="1733" spans="41:82" x14ac:dyDescent="0.55000000000000004">
      <c r="AO1733" s="2"/>
      <c r="AP1733" s="4"/>
      <c r="AQ1733" s="5"/>
      <c r="AR1733" s="5"/>
      <c r="AS1733" s="5"/>
      <c r="AT1733" s="5"/>
      <c r="AU1733" s="5"/>
      <c r="AV1733" s="5"/>
      <c r="AW1733" s="5"/>
      <c r="AX1733" s="5"/>
      <c r="AY1733" s="5"/>
      <c r="AZ1733" s="5"/>
      <c r="BA1733" s="2"/>
      <c r="BB1733" s="4"/>
      <c r="BC1733" s="5"/>
      <c r="BD1733" s="5"/>
      <c r="BE1733" s="5"/>
      <c r="BF1733" s="5"/>
      <c r="BG1733" s="2"/>
      <c r="BS1733" s="2"/>
      <c r="BU1733" s="2"/>
      <c r="CD1733" s="5"/>
    </row>
    <row r="1734" spans="41:82" x14ac:dyDescent="0.55000000000000004">
      <c r="AO1734" s="2"/>
      <c r="AP1734" s="4"/>
      <c r="AQ1734" s="5"/>
      <c r="AR1734" s="5"/>
      <c r="AS1734" s="5"/>
      <c r="AT1734" s="5"/>
      <c r="AU1734" s="5"/>
      <c r="AV1734" s="5"/>
      <c r="AW1734" s="5"/>
      <c r="AX1734" s="5"/>
      <c r="AY1734" s="5"/>
      <c r="AZ1734" s="5"/>
      <c r="BA1734" s="2"/>
      <c r="BB1734" s="4"/>
      <c r="BC1734" s="5"/>
      <c r="BD1734" s="5"/>
      <c r="BE1734" s="5"/>
      <c r="BF1734" s="5"/>
      <c r="BG1734" s="2"/>
      <c r="BS1734" s="2"/>
      <c r="BU1734" s="2"/>
      <c r="CD1734" s="5"/>
    </row>
    <row r="1735" spans="41:82" x14ac:dyDescent="0.55000000000000004">
      <c r="AO1735" s="2"/>
      <c r="AP1735" s="4"/>
      <c r="AQ1735" s="5"/>
      <c r="AR1735" s="5"/>
      <c r="AS1735" s="5"/>
      <c r="AT1735" s="5"/>
      <c r="AU1735" s="5"/>
      <c r="AV1735" s="5"/>
      <c r="AW1735" s="5"/>
      <c r="AX1735" s="5"/>
      <c r="AY1735" s="5"/>
      <c r="AZ1735" s="5"/>
      <c r="BA1735" s="2"/>
      <c r="BB1735" s="4"/>
      <c r="BC1735" s="5"/>
      <c r="BD1735" s="5"/>
      <c r="BE1735" s="5"/>
      <c r="BF1735" s="5"/>
      <c r="BG1735" s="2"/>
      <c r="BS1735" s="2"/>
      <c r="BU1735" s="2"/>
      <c r="CD1735" s="5"/>
    </row>
    <row r="1736" spans="41:82" x14ac:dyDescent="0.55000000000000004">
      <c r="AO1736" s="2"/>
      <c r="AP1736" s="4"/>
      <c r="AQ1736" s="5"/>
      <c r="AR1736" s="5"/>
      <c r="AS1736" s="5"/>
      <c r="AT1736" s="5"/>
      <c r="AU1736" s="5"/>
      <c r="AV1736" s="5"/>
      <c r="AW1736" s="5"/>
      <c r="AX1736" s="5"/>
      <c r="AY1736" s="5"/>
      <c r="AZ1736" s="5"/>
      <c r="BA1736" s="2"/>
      <c r="BB1736" s="4"/>
      <c r="BC1736" s="5"/>
      <c r="BD1736" s="5"/>
      <c r="BE1736" s="5"/>
      <c r="BF1736" s="5"/>
      <c r="BG1736" s="2"/>
      <c r="BS1736" s="2"/>
      <c r="BU1736" s="2"/>
      <c r="CD1736" s="5"/>
    </row>
    <row r="1737" spans="41:82" x14ac:dyDescent="0.55000000000000004">
      <c r="AO1737" s="2"/>
      <c r="AP1737" s="4"/>
      <c r="AQ1737" s="5"/>
      <c r="AR1737" s="5"/>
      <c r="AS1737" s="5"/>
      <c r="AT1737" s="5"/>
      <c r="AU1737" s="5"/>
      <c r="AV1737" s="5"/>
      <c r="AW1737" s="5"/>
      <c r="AX1737" s="5"/>
      <c r="AY1737" s="5"/>
      <c r="AZ1737" s="5"/>
      <c r="BA1737" s="2"/>
      <c r="BB1737" s="4"/>
      <c r="BC1737" s="5"/>
      <c r="BD1737" s="5"/>
      <c r="BE1737" s="5"/>
      <c r="BF1737" s="5"/>
      <c r="BG1737" s="2"/>
      <c r="BS1737" s="2"/>
      <c r="BU1737" s="2"/>
      <c r="CD1737" s="5"/>
    </row>
    <row r="1738" spans="41:82" x14ac:dyDescent="0.55000000000000004">
      <c r="AO1738" s="2"/>
      <c r="AP1738" s="4"/>
      <c r="AQ1738" s="5"/>
      <c r="AR1738" s="5"/>
      <c r="AS1738" s="5"/>
      <c r="AT1738" s="5"/>
      <c r="AU1738" s="5"/>
      <c r="AV1738" s="5"/>
      <c r="AW1738" s="5"/>
      <c r="AX1738" s="5"/>
      <c r="AY1738" s="5"/>
      <c r="AZ1738" s="5"/>
      <c r="BA1738" s="2"/>
      <c r="BB1738" s="4"/>
      <c r="BC1738" s="5"/>
      <c r="BD1738" s="5"/>
      <c r="BE1738" s="5"/>
      <c r="BF1738" s="5"/>
      <c r="BG1738" s="2"/>
      <c r="BS1738" s="2"/>
      <c r="BU1738" s="2"/>
      <c r="CD1738" s="5"/>
    </row>
    <row r="1739" spans="41:82" x14ac:dyDescent="0.55000000000000004">
      <c r="AO1739" s="2"/>
      <c r="AP1739" s="4"/>
      <c r="AQ1739" s="5"/>
      <c r="AR1739" s="5"/>
      <c r="AS1739" s="5"/>
      <c r="AT1739" s="5"/>
      <c r="AU1739" s="5"/>
      <c r="AV1739" s="5"/>
      <c r="AW1739" s="5"/>
      <c r="AX1739" s="5"/>
      <c r="AY1739" s="5"/>
      <c r="AZ1739" s="5"/>
      <c r="BA1739" s="2"/>
      <c r="BB1739" s="4"/>
      <c r="BC1739" s="5"/>
      <c r="BD1739" s="5"/>
      <c r="BE1739" s="5"/>
      <c r="BF1739" s="5"/>
      <c r="BG1739" s="2"/>
      <c r="BS1739" s="2"/>
      <c r="BU1739" s="2"/>
      <c r="CD1739" s="5"/>
    </row>
    <row r="1740" spans="41:82" x14ac:dyDescent="0.55000000000000004">
      <c r="AO1740" s="2"/>
      <c r="AP1740" s="4"/>
      <c r="AQ1740" s="5"/>
      <c r="AR1740" s="5"/>
      <c r="AS1740" s="5"/>
      <c r="AT1740" s="5"/>
      <c r="AU1740" s="5"/>
      <c r="AV1740" s="5"/>
      <c r="AW1740" s="5"/>
      <c r="AX1740" s="5"/>
      <c r="AY1740" s="5"/>
      <c r="AZ1740" s="5"/>
      <c r="BA1740" s="2"/>
      <c r="BB1740" s="4"/>
      <c r="BC1740" s="5"/>
      <c r="BD1740" s="5"/>
      <c r="BE1740" s="5"/>
      <c r="BF1740" s="5"/>
      <c r="BG1740" s="2"/>
      <c r="BS1740" s="2"/>
      <c r="BU1740" s="2"/>
      <c r="CD1740" s="5"/>
    </row>
    <row r="1741" spans="41:82" x14ac:dyDescent="0.55000000000000004">
      <c r="AO1741" s="2"/>
      <c r="AP1741" s="4"/>
      <c r="AQ1741" s="5"/>
      <c r="AR1741" s="5"/>
      <c r="AS1741" s="5"/>
      <c r="AT1741" s="5"/>
      <c r="AU1741" s="5"/>
      <c r="AV1741" s="5"/>
      <c r="AW1741" s="5"/>
      <c r="AX1741" s="5"/>
      <c r="AY1741" s="5"/>
      <c r="AZ1741" s="5"/>
      <c r="BA1741" s="2"/>
      <c r="BB1741" s="4"/>
      <c r="BC1741" s="5"/>
      <c r="BD1741" s="5"/>
      <c r="BE1741" s="5"/>
      <c r="BF1741" s="5"/>
      <c r="BG1741" s="2"/>
      <c r="BS1741" s="2"/>
      <c r="BU1741" s="2"/>
      <c r="CD1741" s="5"/>
    </row>
    <row r="1742" spans="41:82" x14ac:dyDescent="0.55000000000000004">
      <c r="AO1742" s="2"/>
      <c r="AP1742" s="4"/>
      <c r="AQ1742" s="5"/>
      <c r="AR1742" s="5"/>
      <c r="AS1742" s="5"/>
      <c r="AT1742" s="5"/>
      <c r="AU1742" s="5"/>
      <c r="AV1742" s="5"/>
      <c r="AW1742" s="5"/>
      <c r="AX1742" s="5"/>
      <c r="AY1742" s="5"/>
      <c r="AZ1742" s="5"/>
      <c r="BA1742" s="2"/>
      <c r="BB1742" s="4"/>
      <c r="BC1742" s="5"/>
      <c r="BD1742" s="5"/>
      <c r="BE1742" s="5"/>
      <c r="BF1742" s="5"/>
      <c r="BG1742" s="2"/>
      <c r="BS1742" s="2"/>
      <c r="BU1742" s="2"/>
      <c r="CD1742" s="5"/>
    </row>
    <row r="1743" spans="41:82" x14ac:dyDescent="0.55000000000000004">
      <c r="AO1743" s="2"/>
      <c r="AP1743" s="4"/>
      <c r="AQ1743" s="5"/>
      <c r="AR1743" s="5"/>
      <c r="AS1743" s="5"/>
      <c r="AT1743" s="5"/>
      <c r="AU1743" s="5"/>
      <c r="AV1743" s="5"/>
      <c r="AW1743" s="5"/>
      <c r="AX1743" s="5"/>
      <c r="AY1743" s="5"/>
      <c r="AZ1743" s="5"/>
      <c r="BA1743" s="2"/>
      <c r="BB1743" s="4"/>
      <c r="BC1743" s="5"/>
      <c r="BD1743" s="5"/>
      <c r="BE1743" s="5"/>
      <c r="BF1743" s="5"/>
      <c r="BG1743" s="2"/>
      <c r="BS1743" s="2"/>
      <c r="BU1743" s="2"/>
      <c r="CD1743" s="5"/>
    </row>
    <row r="1744" spans="41:82" x14ac:dyDescent="0.55000000000000004">
      <c r="AO1744" s="2"/>
      <c r="AP1744" s="4"/>
      <c r="AQ1744" s="5"/>
      <c r="AR1744" s="5"/>
      <c r="AS1744" s="5"/>
      <c r="AT1744" s="5"/>
      <c r="AU1744" s="5"/>
      <c r="AV1744" s="5"/>
      <c r="AW1744" s="5"/>
      <c r="AX1744" s="5"/>
      <c r="AY1744" s="5"/>
      <c r="AZ1744" s="5"/>
      <c r="BA1744" s="2"/>
      <c r="BB1744" s="4"/>
      <c r="BC1744" s="5"/>
      <c r="BD1744" s="5"/>
      <c r="BE1744" s="5"/>
      <c r="BF1744" s="5"/>
      <c r="BG1744" s="2"/>
      <c r="BS1744" s="2"/>
      <c r="BU1744" s="2"/>
      <c r="CD1744" s="5"/>
    </row>
    <row r="1745" spans="41:82" x14ac:dyDescent="0.55000000000000004">
      <c r="AO1745" s="2"/>
      <c r="AP1745" s="4"/>
      <c r="AQ1745" s="5"/>
      <c r="AR1745" s="5"/>
      <c r="AS1745" s="5"/>
      <c r="AT1745" s="5"/>
      <c r="AU1745" s="5"/>
      <c r="AV1745" s="5"/>
      <c r="AW1745" s="5"/>
      <c r="AX1745" s="5"/>
      <c r="AY1745" s="5"/>
      <c r="AZ1745" s="5"/>
      <c r="BA1745" s="2"/>
      <c r="BB1745" s="4"/>
      <c r="BC1745" s="5"/>
      <c r="BD1745" s="5"/>
      <c r="BE1745" s="5"/>
      <c r="BF1745" s="5"/>
      <c r="BG1745" s="2"/>
      <c r="BS1745" s="2"/>
      <c r="BU1745" s="2"/>
      <c r="CD1745" s="5"/>
    </row>
    <row r="1746" spans="41:82" x14ac:dyDescent="0.55000000000000004">
      <c r="AO1746" s="2"/>
      <c r="AP1746" s="4"/>
      <c r="AQ1746" s="5"/>
      <c r="AR1746" s="5"/>
      <c r="AS1746" s="5"/>
      <c r="AT1746" s="5"/>
      <c r="AU1746" s="5"/>
      <c r="AV1746" s="5"/>
      <c r="AW1746" s="5"/>
      <c r="AX1746" s="5"/>
      <c r="AY1746" s="5"/>
      <c r="AZ1746" s="5"/>
      <c r="BA1746" s="2"/>
      <c r="BB1746" s="4"/>
      <c r="BC1746" s="5"/>
      <c r="BD1746" s="5"/>
      <c r="BE1746" s="5"/>
      <c r="BF1746" s="5"/>
      <c r="BG1746" s="2"/>
      <c r="BS1746" s="2"/>
      <c r="BU1746" s="2"/>
      <c r="CD1746" s="5"/>
    </row>
    <row r="1747" spans="41:82" x14ac:dyDescent="0.55000000000000004">
      <c r="AO1747" s="2"/>
      <c r="AP1747" s="4"/>
      <c r="AQ1747" s="5"/>
      <c r="AR1747" s="5"/>
      <c r="AS1747" s="5"/>
      <c r="AT1747" s="5"/>
      <c r="AU1747" s="5"/>
      <c r="AV1747" s="5"/>
      <c r="AW1747" s="5"/>
      <c r="AX1747" s="5"/>
      <c r="AY1747" s="5"/>
      <c r="AZ1747" s="5"/>
      <c r="BA1747" s="2"/>
      <c r="BB1747" s="4"/>
      <c r="BC1747" s="5"/>
      <c r="BD1747" s="5"/>
      <c r="BE1747" s="5"/>
      <c r="BF1747" s="5"/>
      <c r="BG1747" s="2"/>
      <c r="BS1747" s="2"/>
      <c r="BU1747" s="2"/>
      <c r="CD1747" s="5"/>
    </row>
    <row r="1748" spans="41:82" x14ac:dyDescent="0.55000000000000004">
      <c r="AO1748" s="2"/>
      <c r="AP1748" s="4"/>
      <c r="AQ1748" s="5"/>
      <c r="AR1748" s="5"/>
      <c r="AS1748" s="5"/>
      <c r="AT1748" s="5"/>
      <c r="AU1748" s="5"/>
      <c r="AV1748" s="5"/>
      <c r="AW1748" s="5"/>
      <c r="AX1748" s="5"/>
      <c r="AY1748" s="5"/>
      <c r="AZ1748" s="5"/>
      <c r="BA1748" s="2"/>
      <c r="BB1748" s="4"/>
      <c r="BC1748" s="5"/>
      <c r="BD1748" s="5"/>
      <c r="BE1748" s="5"/>
      <c r="BF1748" s="5"/>
      <c r="BG1748" s="2"/>
      <c r="BS1748" s="2"/>
      <c r="BU1748" s="2"/>
      <c r="CD1748" s="5"/>
    </row>
    <row r="1749" spans="41:82" x14ac:dyDescent="0.55000000000000004">
      <c r="AO1749" s="2"/>
      <c r="AP1749" s="4"/>
      <c r="AQ1749" s="5"/>
      <c r="AR1749" s="5"/>
      <c r="AS1749" s="5"/>
      <c r="AT1749" s="5"/>
      <c r="AU1749" s="5"/>
      <c r="AV1749" s="5"/>
      <c r="AW1749" s="5"/>
      <c r="AX1749" s="5"/>
      <c r="AY1749" s="5"/>
      <c r="AZ1749" s="5"/>
      <c r="BA1749" s="2"/>
      <c r="BB1749" s="4"/>
      <c r="BC1749" s="5"/>
      <c r="BD1749" s="5"/>
      <c r="BE1749" s="5"/>
      <c r="BF1749" s="5"/>
      <c r="BG1749" s="2"/>
      <c r="BS1749" s="2"/>
      <c r="BU1749" s="2"/>
      <c r="CD1749" s="5"/>
    </row>
    <row r="1750" spans="41:82" x14ac:dyDescent="0.55000000000000004">
      <c r="AO1750" s="2"/>
      <c r="AP1750" s="4"/>
      <c r="AQ1750" s="5"/>
      <c r="AR1750" s="5"/>
      <c r="AS1750" s="5"/>
      <c r="AT1750" s="5"/>
      <c r="AU1750" s="5"/>
      <c r="AV1750" s="5"/>
      <c r="AW1750" s="5"/>
      <c r="AX1750" s="5"/>
      <c r="AY1750" s="5"/>
      <c r="AZ1750" s="5"/>
      <c r="BA1750" s="2"/>
      <c r="BB1750" s="4"/>
      <c r="BC1750" s="5"/>
      <c r="BD1750" s="5"/>
      <c r="BE1750" s="5"/>
      <c r="BF1750" s="5"/>
      <c r="BG1750" s="2"/>
      <c r="BS1750" s="2"/>
      <c r="BU1750" s="2"/>
      <c r="CD1750" s="5"/>
    </row>
    <row r="1751" spans="41:82" x14ac:dyDescent="0.55000000000000004">
      <c r="AO1751" s="2"/>
      <c r="AP1751" s="4"/>
      <c r="AQ1751" s="5"/>
      <c r="AR1751" s="5"/>
      <c r="AS1751" s="5"/>
      <c r="AT1751" s="5"/>
      <c r="AU1751" s="5"/>
      <c r="AV1751" s="5"/>
      <c r="AW1751" s="5"/>
      <c r="AX1751" s="5"/>
      <c r="AY1751" s="5"/>
      <c r="AZ1751" s="5"/>
      <c r="BA1751" s="2"/>
      <c r="BB1751" s="4"/>
      <c r="BC1751" s="5"/>
      <c r="BD1751" s="5"/>
      <c r="BE1751" s="5"/>
      <c r="BF1751" s="5"/>
      <c r="BG1751" s="2"/>
      <c r="BS1751" s="2"/>
      <c r="BU1751" s="2"/>
      <c r="CD1751" s="5"/>
    </row>
    <row r="1752" spans="41:82" x14ac:dyDescent="0.55000000000000004">
      <c r="AO1752" s="2"/>
      <c r="AP1752" s="4"/>
      <c r="AQ1752" s="5"/>
      <c r="AR1752" s="5"/>
      <c r="AS1752" s="5"/>
      <c r="AT1752" s="5"/>
      <c r="AU1752" s="5"/>
      <c r="AV1752" s="5"/>
      <c r="AW1752" s="5"/>
      <c r="AX1752" s="5"/>
      <c r="AY1752" s="5"/>
      <c r="AZ1752" s="5"/>
      <c r="BA1752" s="2"/>
      <c r="BB1752" s="4"/>
      <c r="BC1752" s="5"/>
      <c r="BD1752" s="5"/>
      <c r="BE1752" s="5"/>
      <c r="BF1752" s="5"/>
      <c r="BG1752" s="2"/>
      <c r="BS1752" s="2"/>
      <c r="BU1752" s="2"/>
      <c r="CD1752" s="5"/>
    </row>
    <row r="1753" spans="41:82" x14ac:dyDescent="0.55000000000000004">
      <c r="AO1753" s="2"/>
      <c r="AP1753" s="4"/>
      <c r="AQ1753" s="5"/>
      <c r="AR1753" s="5"/>
      <c r="AS1753" s="5"/>
      <c r="AT1753" s="5"/>
      <c r="AU1753" s="5"/>
      <c r="AV1753" s="5"/>
      <c r="AW1753" s="5"/>
      <c r="AX1753" s="5"/>
      <c r="AY1753" s="5"/>
      <c r="AZ1753" s="5"/>
      <c r="BA1753" s="2"/>
      <c r="BB1753" s="4"/>
      <c r="BC1753" s="5"/>
      <c r="BD1753" s="5"/>
      <c r="BE1753" s="5"/>
      <c r="BF1753" s="5"/>
      <c r="BG1753" s="2"/>
      <c r="BS1753" s="2"/>
      <c r="BU1753" s="2"/>
      <c r="CD1753" s="5"/>
    </row>
    <row r="1754" spans="41:82" x14ac:dyDescent="0.55000000000000004">
      <c r="AO1754" s="2"/>
      <c r="AP1754" s="4"/>
      <c r="AQ1754" s="5"/>
      <c r="AR1754" s="5"/>
      <c r="AS1754" s="5"/>
      <c r="AT1754" s="5"/>
      <c r="AU1754" s="5"/>
      <c r="AV1754" s="5"/>
      <c r="AW1754" s="5"/>
      <c r="AX1754" s="5"/>
      <c r="AY1754" s="5"/>
      <c r="AZ1754" s="5"/>
      <c r="BA1754" s="2"/>
      <c r="BB1754" s="4"/>
      <c r="BC1754" s="5"/>
      <c r="BD1754" s="5"/>
      <c r="BE1754" s="5"/>
      <c r="BF1754" s="5"/>
      <c r="BG1754" s="2"/>
      <c r="BS1754" s="2"/>
      <c r="BU1754" s="2"/>
      <c r="CD1754" s="5"/>
    </row>
    <row r="1755" spans="41:82" x14ac:dyDescent="0.55000000000000004">
      <c r="AO1755" s="2"/>
      <c r="AP1755" s="4"/>
      <c r="AQ1755" s="5"/>
      <c r="AR1755" s="5"/>
      <c r="AS1755" s="5"/>
      <c r="AT1755" s="5"/>
      <c r="AU1755" s="5"/>
      <c r="AV1755" s="5"/>
      <c r="AW1755" s="5"/>
      <c r="AX1755" s="5"/>
      <c r="AY1755" s="5"/>
      <c r="AZ1755" s="5"/>
      <c r="BA1755" s="2"/>
      <c r="BB1755" s="4"/>
      <c r="BC1755" s="5"/>
      <c r="BD1755" s="5"/>
      <c r="BE1755" s="5"/>
      <c r="BF1755" s="5"/>
      <c r="BG1755" s="2"/>
      <c r="BS1755" s="2"/>
      <c r="BU1755" s="2"/>
      <c r="CD1755" s="5"/>
    </row>
    <row r="1756" spans="41:82" x14ac:dyDescent="0.55000000000000004">
      <c r="AO1756" s="2"/>
      <c r="AP1756" s="4"/>
      <c r="AQ1756" s="5"/>
      <c r="AR1756" s="5"/>
      <c r="AS1756" s="5"/>
      <c r="AT1756" s="5"/>
      <c r="AU1756" s="5"/>
      <c r="AV1756" s="5"/>
      <c r="AW1756" s="5"/>
      <c r="AX1756" s="5"/>
      <c r="AY1756" s="5"/>
      <c r="AZ1756" s="5"/>
      <c r="BA1756" s="2"/>
      <c r="BB1756" s="4"/>
      <c r="BC1756" s="5"/>
      <c r="BD1756" s="5"/>
      <c r="BE1756" s="5"/>
      <c r="BF1756" s="5"/>
      <c r="BG1756" s="2"/>
      <c r="BS1756" s="2"/>
      <c r="BU1756" s="2"/>
      <c r="CD1756" s="5"/>
    </row>
    <row r="1757" spans="41:82" x14ac:dyDescent="0.55000000000000004">
      <c r="AO1757" s="2"/>
      <c r="AP1757" s="4"/>
      <c r="AQ1757" s="5"/>
      <c r="AR1757" s="5"/>
      <c r="AS1757" s="5"/>
      <c r="AT1757" s="5"/>
      <c r="AU1757" s="5"/>
      <c r="AV1757" s="5"/>
      <c r="AW1757" s="5"/>
      <c r="AX1757" s="5"/>
      <c r="AY1757" s="5"/>
      <c r="AZ1757" s="5"/>
      <c r="BA1757" s="2"/>
      <c r="BB1757" s="4"/>
      <c r="BC1757" s="5"/>
      <c r="BD1757" s="5"/>
      <c r="BE1757" s="5"/>
      <c r="BF1757" s="5"/>
      <c r="BG1757" s="2"/>
      <c r="BS1757" s="2"/>
      <c r="BU1757" s="2"/>
      <c r="CD1757" s="5"/>
    </row>
    <row r="1758" spans="41:82" x14ac:dyDescent="0.55000000000000004">
      <c r="AO1758" s="2"/>
      <c r="AP1758" s="4"/>
      <c r="AQ1758" s="5"/>
      <c r="AR1758" s="5"/>
      <c r="AS1758" s="5"/>
      <c r="AT1758" s="5"/>
      <c r="AU1758" s="5"/>
      <c r="AV1758" s="5"/>
      <c r="AW1758" s="5"/>
      <c r="AX1758" s="5"/>
      <c r="AY1758" s="5"/>
      <c r="AZ1758" s="5"/>
      <c r="BA1758" s="2"/>
      <c r="BB1758" s="4"/>
      <c r="BC1758" s="5"/>
      <c r="BD1758" s="5"/>
      <c r="BE1758" s="5"/>
      <c r="BF1758" s="5"/>
      <c r="BG1758" s="2"/>
      <c r="BS1758" s="2"/>
      <c r="BU1758" s="2"/>
      <c r="CD1758" s="5"/>
    </row>
    <row r="1759" spans="41:82" x14ac:dyDescent="0.55000000000000004">
      <c r="AO1759" s="2"/>
      <c r="AP1759" s="4"/>
      <c r="AQ1759" s="5"/>
      <c r="AR1759" s="5"/>
      <c r="AS1759" s="5"/>
      <c r="AT1759" s="5"/>
      <c r="AU1759" s="5"/>
      <c r="AV1759" s="5"/>
      <c r="AW1759" s="5"/>
      <c r="AX1759" s="5"/>
      <c r="AY1759" s="5"/>
      <c r="AZ1759" s="5"/>
      <c r="BA1759" s="2"/>
      <c r="BB1759" s="4"/>
      <c r="BC1759" s="5"/>
      <c r="BD1759" s="5"/>
      <c r="BE1759" s="5"/>
      <c r="BF1759" s="5"/>
      <c r="BG1759" s="2"/>
      <c r="BS1759" s="2"/>
      <c r="BU1759" s="2"/>
      <c r="CD1759" s="5"/>
    </row>
    <row r="1760" spans="41:82" x14ac:dyDescent="0.55000000000000004">
      <c r="AO1760" s="2"/>
      <c r="AP1760" s="4"/>
      <c r="AQ1760" s="5"/>
      <c r="AR1760" s="5"/>
      <c r="AS1760" s="5"/>
      <c r="AT1760" s="5"/>
      <c r="AU1760" s="5"/>
      <c r="AV1760" s="5"/>
      <c r="AW1760" s="5"/>
      <c r="AX1760" s="5"/>
      <c r="AY1760" s="5"/>
      <c r="AZ1760" s="5"/>
      <c r="BA1760" s="2"/>
      <c r="BB1760" s="4"/>
      <c r="BC1760" s="5"/>
      <c r="BD1760" s="5"/>
      <c r="BE1760" s="5"/>
      <c r="BF1760" s="5"/>
      <c r="BG1760" s="2"/>
      <c r="BS1760" s="2"/>
      <c r="BU1760" s="2"/>
      <c r="CD1760" s="5"/>
    </row>
    <row r="1761" spans="41:82" x14ac:dyDescent="0.55000000000000004">
      <c r="AO1761" s="2"/>
      <c r="AP1761" s="4"/>
      <c r="AQ1761" s="5"/>
      <c r="AR1761" s="5"/>
      <c r="AS1761" s="5"/>
      <c r="AT1761" s="5"/>
      <c r="AU1761" s="5"/>
      <c r="AV1761" s="5"/>
      <c r="AW1761" s="5"/>
      <c r="AX1761" s="5"/>
      <c r="AY1761" s="5"/>
      <c r="AZ1761" s="5"/>
      <c r="BA1761" s="2"/>
      <c r="BB1761" s="4"/>
      <c r="BC1761" s="5"/>
      <c r="BD1761" s="5"/>
      <c r="BE1761" s="5"/>
      <c r="BF1761" s="5"/>
      <c r="BG1761" s="2"/>
      <c r="BS1761" s="2"/>
      <c r="BU1761" s="2"/>
      <c r="CD1761" s="5"/>
    </row>
    <row r="1762" spans="41:82" x14ac:dyDescent="0.55000000000000004">
      <c r="AO1762" s="2"/>
      <c r="AP1762" s="4"/>
      <c r="AQ1762" s="5"/>
      <c r="AR1762" s="5"/>
      <c r="AS1762" s="5"/>
      <c r="AT1762" s="5"/>
      <c r="AU1762" s="5"/>
      <c r="AV1762" s="5"/>
      <c r="AW1762" s="5"/>
      <c r="AX1762" s="5"/>
      <c r="AY1762" s="5"/>
      <c r="AZ1762" s="5"/>
      <c r="BA1762" s="2"/>
      <c r="BB1762" s="4"/>
      <c r="BC1762" s="5"/>
      <c r="BD1762" s="5"/>
      <c r="BE1762" s="5"/>
      <c r="BF1762" s="5"/>
      <c r="BG1762" s="2"/>
      <c r="BS1762" s="2"/>
      <c r="BU1762" s="2"/>
      <c r="CD1762" s="5"/>
    </row>
    <row r="1763" spans="41:82" x14ac:dyDescent="0.55000000000000004">
      <c r="AO1763" s="2"/>
      <c r="AP1763" s="4"/>
      <c r="AQ1763" s="5"/>
      <c r="AR1763" s="5"/>
      <c r="AS1763" s="5"/>
      <c r="AT1763" s="5"/>
      <c r="AU1763" s="5"/>
      <c r="AV1763" s="5"/>
      <c r="AW1763" s="5"/>
      <c r="AX1763" s="5"/>
      <c r="AY1763" s="5"/>
      <c r="AZ1763" s="5"/>
      <c r="BA1763" s="2"/>
      <c r="BB1763" s="4"/>
      <c r="BC1763" s="5"/>
      <c r="BD1763" s="5"/>
      <c r="BE1763" s="5"/>
      <c r="BF1763" s="5"/>
      <c r="BG1763" s="2"/>
      <c r="BS1763" s="2"/>
      <c r="BU1763" s="2"/>
      <c r="CD1763" s="5"/>
    </row>
    <row r="1764" spans="41:82" x14ac:dyDescent="0.55000000000000004">
      <c r="AO1764" s="2"/>
      <c r="AP1764" s="4"/>
      <c r="AQ1764" s="5"/>
      <c r="AR1764" s="5"/>
      <c r="AS1764" s="5"/>
      <c r="AT1764" s="5"/>
      <c r="AU1764" s="5"/>
      <c r="AV1764" s="5"/>
      <c r="AW1764" s="5"/>
      <c r="AX1764" s="5"/>
      <c r="AY1764" s="5"/>
      <c r="AZ1764" s="5"/>
      <c r="BA1764" s="2"/>
      <c r="BB1764" s="4"/>
      <c r="BC1764" s="5"/>
      <c r="BD1764" s="5"/>
      <c r="BE1764" s="5"/>
      <c r="BF1764" s="5"/>
      <c r="BG1764" s="2"/>
      <c r="BS1764" s="2"/>
      <c r="BU1764" s="2"/>
      <c r="CD1764" s="5"/>
    </row>
    <row r="1765" spans="41:82" x14ac:dyDescent="0.55000000000000004">
      <c r="AO1765" s="2"/>
      <c r="AP1765" s="4"/>
      <c r="AQ1765" s="5"/>
      <c r="AR1765" s="5"/>
      <c r="AS1765" s="5"/>
      <c r="AT1765" s="5"/>
      <c r="AU1765" s="5"/>
      <c r="AV1765" s="5"/>
      <c r="AW1765" s="5"/>
      <c r="AX1765" s="5"/>
      <c r="AY1765" s="5"/>
      <c r="AZ1765" s="5"/>
      <c r="BA1765" s="2"/>
      <c r="BB1765" s="4"/>
      <c r="BC1765" s="5"/>
      <c r="BD1765" s="5"/>
      <c r="BE1765" s="5"/>
      <c r="BF1765" s="5"/>
      <c r="BG1765" s="2"/>
      <c r="BS1765" s="2"/>
      <c r="BU1765" s="2"/>
      <c r="CD1765" s="5"/>
    </row>
    <row r="1766" spans="41:82" x14ac:dyDescent="0.55000000000000004">
      <c r="AO1766" s="2"/>
      <c r="AP1766" s="4"/>
      <c r="AQ1766" s="5"/>
      <c r="AR1766" s="5"/>
      <c r="AS1766" s="5"/>
      <c r="AT1766" s="5"/>
      <c r="AU1766" s="5"/>
      <c r="AV1766" s="5"/>
      <c r="AW1766" s="5"/>
      <c r="AX1766" s="5"/>
      <c r="AY1766" s="5"/>
      <c r="AZ1766" s="5"/>
      <c r="BA1766" s="2"/>
      <c r="BB1766" s="4"/>
      <c r="BC1766" s="5"/>
      <c r="BD1766" s="5"/>
      <c r="BE1766" s="5"/>
      <c r="BF1766" s="5"/>
      <c r="BG1766" s="2"/>
      <c r="BS1766" s="2"/>
      <c r="BU1766" s="2"/>
      <c r="CD1766" s="5"/>
    </row>
    <row r="1767" spans="41:82" x14ac:dyDescent="0.55000000000000004">
      <c r="AO1767" s="2"/>
      <c r="AP1767" s="4"/>
      <c r="AQ1767" s="5"/>
      <c r="AR1767" s="5"/>
      <c r="AS1767" s="5"/>
      <c r="AT1767" s="5"/>
      <c r="AU1767" s="5"/>
      <c r="AV1767" s="5"/>
      <c r="AW1767" s="5"/>
      <c r="AX1767" s="5"/>
      <c r="AY1767" s="5"/>
      <c r="AZ1767" s="5"/>
      <c r="BA1767" s="2"/>
      <c r="BB1767" s="4"/>
      <c r="BC1767" s="5"/>
      <c r="BD1767" s="5"/>
      <c r="BE1767" s="5"/>
      <c r="BF1767" s="5"/>
      <c r="BG1767" s="2"/>
      <c r="BS1767" s="2"/>
      <c r="BU1767" s="2"/>
      <c r="CD1767" s="5"/>
    </row>
    <row r="1768" spans="41:82" x14ac:dyDescent="0.55000000000000004">
      <c r="AO1768" s="2"/>
      <c r="AP1768" s="4"/>
      <c r="AQ1768" s="5"/>
      <c r="AR1768" s="5"/>
      <c r="AS1768" s="5"/>
      <c r="AT1768" s="5"/>
      <c r="AU1768" s="5"/>
      <c r="AV1768" s="5"/>
      <c r="AW1768" s="5"/>
      <c r="AX1768" s="5"/>
      <c r="AY1768" s="5"/>
      <c r="AZ1768" s="5"/>
      <c r="BA1768" s="2"/>
      <c r="BB1768" s="4"/>
      <c r="BC1768" s="5"/>
      <c r="BD1768" s="5"/>
      <c r="BE1768" s="5"/>
      <c r="BF1768" s="5"/>
      <c r="BG1768" s="2"/>
      <c r="BS1768" s="2"/>
      <c r="BU1768" s="2"/>
      <c r="CD1768" s="5"/>
    </row>
    <row r="1769" spans="41:82" x14ac:dyDescent="0.55000000000000004">
      <c r="AO1769" s="2"/>
      <c r="AP1769" s="4"/>
      <c r="AQ1769" s="5"/>
      <c r="AR1769" s="5"/>
      <c r="AS1769" s="5"/>
      <c r="AT1769" s="5"/>
      <c r="AU1769" s="5"/>
      <c r="AV1769" s="5"/>
      <c r="AW1769" s="5"/>
      <c r="AX1769" s="5"/>
      <c r="AY1769" s="5"/>
      <c r="AZ1769" s="5"/>
      <c r="BA1769" s="2"/>
      <c r="BB1769" s="4"/>
      <c r="BC1769" s="5"/>
      <c r="BD1769" s="5"/>
      <c r="BE1769" s="5"/>
      <c r="BF1769" s="5"/>
      <c r="BG1769" s="2"/>
      <c r="BS1769" s="2"/>
      <c r="BU1769" s="2"/>
      <c r="CD1769" s="5"/>
    </row>
    <row r="1770" spans="41:82" x14ac:dyDescent="0.55000000000000004">
      <c r="AO1770" s="2"/>
      <c r="AP1770" s="4"/>
      <c r="AQ1770" s="5"/>
      <c r="AR1770" s="5"/>
      <c r="AS1770" s="5"/>
      <c r="AT1770" s="5"/>
      <c r="AU1770" s="5"/>
      <c r="AV1770" s="5"/>
      <c r="AW1770" s="5"/>
      <c r="AX1770" s="5"/>
      <c r="AY1770" s="5"/>
      <c r="AZ1770" s="5"/>
      <c r="BA1770" s="2"/>
      <c r="BB1770" s="4"/>
      <c r="BC1770" s="5"/>
      <c r="BD1770" s="5"/>
      <c r="BE1770" s="5"/>
      <c r="BF1770" s="5"/>
      <c r="BG1770" s="2"/>
      <c r="BS1770" s="2"/>
      <c r="BU1770" s="2"/>
      <c r="CD1770" s="5"/>
    </row>
    <row r="1771" spans="41:82" x14ac:dyDescent="0.55000000000000004">
      <c r="AO1771" s="2"/>
      <c r="AP1771" s="4"/>
      <c r="AQ1771" s="5"/>
      <c r="AR1771" s="5"/>
      <c r="AS1771" s="5"/>
      <c r="AT1771" s="5"/>
      <c r="AU1771" s="5"/>
      <c r="AV1771" s="5"/>
      <c r="AW1771" s="5"/>
      <c r="AX1771" s="5"/>
      <c r="AY1771" s="5"/>
      <c r="AZ1771" s="5"/>
      <c r="BA1771" s="2"/>
      <c r="BB1771" s="4"/>
      <c r="BC1771" s="5"/>
      <c r="BD1771" s="5"/>
      <c r="BE1771" s="5"/>
      <c r="BF1771" s="5"/>
      <c r="BG1771" s="2"/>
      <c r="BS1771" s="2"/>
      <c r="BU1771" s="2"/>
      <c r="CD1771" s="5"/>
    </row>
    <row r="1772" spans="41:82" x14ac:dyDescent="0.55000000000000004">
      <c r="AO1772" s="2"/>
      <c r="AP1772" s="4"/>
      <c r="AQ1772" s="5"/>
      <c r="AR1772" s="5"/>
      <c r="AS1772" s="5"/>
      <c r="AT1772" s="5"/>
      <c r="AU1772" s="5"/>
      <c r="AV1772" s="5"/>
      <c r="AW1772" s="5"/>
      <c r="AX1772" s="5"/>
      <c r="AY1772" s="5"/>
      <c r="AZ1772" s="5"/>
      <c r="BA1772" s="2"/>
      <c r="BB1772" s="4"/>
      <c r="BC1772" s="5"/>
      <c r="BD1772" s="5"/>
      <c r="BE1772" s="5"/>
      <c r="BF1772" s="5"/>
      <c r="BG1772" s="2"/>
      <c r="BS1772" s="2"/>
      <c r="BU1772" s="2"/>
      <c r="CD1772" s="5"/>
    </row>
    <row r="1773" spans="41:82" x14ac:dyDescent="0.55000000000000004">
      <c r="AO1773" s="2"/>
      <c r="AP1773" s="4"/>
      <c r="AQ1773" s="5"/>
      <c r="AR1773" s="5"/>
      <c r="AS1773" s="5"/>
      <c r="AT1773" s="5"/>
      <c r="AU1773" s="5"/>
      <c r="AV1773" s="5"/>
      <c r="AW1773" s="5"/>
      <c r="AX1773" s="5"/>
      <c r="AY1773" s="5"/>
      <c r="AZ1773" s="5"/>
      <c r="BA1773" s="2"/>
      <c r="BB1773" s="4"/>
      <c r="BC1773" s="5"/>
      <c r="BD1773" s="5"/>
      <c r="BE1773" s="5"/>
      <c r="BF1773" s="5"/>
      <c r="BG1773" s="2"/>
      <c r="BS1773" s="2"/>
      <c r="BU1773" s="2"/>
      <c r="CD1773" s="5"/>
    </row>
    <row r="1774" spans="41:82" x14ac:dyDescent="0.55000000000000004">
      <c r="AO1774" s="2"/>
      <c r="AP1774" s="4"/>
      <c r="AQ1774" s="5"/>
      <c r="AR1774" s="5"/>
      <c r="AS1774" s="5"/>
      <c r="AT1774" s="5"/>
      <c r="AU1774" s="5"/>
      <c r="AV1774" s="5"/>
      <c r="AW1774" s="5"/>
      <c r="AX1774" s="5"/>
      <c r="AY1774" s="5"/>
      <c r="AZ1774" s="5"/>
      <c r="BA1774" s="2"/>
      <c r="BB1774" s="4"/>
      <c r="BC1774" s="5"/>
      <c r="BD1774" s="5"/>
      <c r="BE1774" s="5"/>
      <c r="BF1774" s="5"/>
      <c r="BG1774" s="2"/>
      <c r="BS1774" s="2"/>
      <c r="BU1774" s="2"/>
      <c r="CD1774" s="5"/>
    </row>
    <row r="1775" spans="41:82" x14ac:dyDescent="0.55000000000000004">
      <c r="AO1775" s="2"/>
      <c r="AP1775" s="4"/>
      <c r="AQ1775" s="5"/>
      <c r="AR1775" s="5"/>
      <c r="AS1775" s="5"/>
      <c r="AT1775" s="5"/>
      <c r="AU1775" s="5"/>
      <c r="AV1775" s="5"/>
      <c r="AW1775" s="5"/>
      <c r="AX1775" s="5"/>
      <c r="AY1775" s="5"/>
      <c r="AZ1775" s="5"/>
      <c r="BA1775" s="2"/>
      <c r="BB1775" s="4"/>
      <c r="BC1775" s="5"/>
      <c r="BD1775" s="5"/>
      <c r="BE1775" s="5"/>
      <c r="BF1775" s="5"/>
      <c r="BG1775" s="2"/>
      <c r="BS1775" s="2"/>
      <c r="BU1775" s="2"/>
      <c r="CD1775" s="5"/>
    </row>
    <row r="1776" spans="41:82" x14ac:dyDescent="0.55000000000000004">
      <c r="AO1776" s="2"/>
      <c r="AP1776" s="4"/>
      <c r="AQ1776" s="5"/>
      <c r="AR1776" s="5"/>
      <c r="AS1776" s="5"/>
      <c r="AT1776" s="5"/>
      <c r="AU1776" s="5"/>
      <c r="AV1776" s="5"/>
      <c r="AW1776" s="5"/>
      <c r="AX1776" s="5"/>
      <c r="AY1776" s="5"/>
      <c r="AZ1776" s="5"/>
      <c r="BA1776" s="2"/>
      <c r="BB1776" s="4"/>
      <c r="BC1776" s="5"/>
      <c r="BD1776" s="5"/>
      <c r="BE1776" s="5"/>
      <c r="BF1776" s="5"/>
      <c r="BG1776" s="2"/>
      <c r="BS1776" s="2"/>
      <c r="BU1776" s="2"/>
      <c r="CD1776" s="5"/>
    </row>
    <row r="1777" spans="41:82" x14ac:dyDescent="0.55000000000000004">
      <c r="AO1777" s="2"/>
      <c r="AP1777" s="4"/>
      <c r="AQ1777" s="5"/>
      <c r="AR1777" s="5"/>
      <c r="AS1777" s="5"/>
      <c r="AT1777" s="5"/>
      <c r="AU1777" s="5"/>
      <c r="AV1777" s="5"/>
      <c r="AW1777" s="5"/>
      <c r="AX1777" s="5"/>
      <c r="AY1777" s="5"/>
      <c r="AZ1777" s="5"/>
      <c r="BA1777" s="2"/>
      <c r="BB1777" s="4"/>
      <c r="BC1777" s="5"/>
      <c r="BD1777" s="5"/>
      <c r="BE1777" s="5"/>
      <c r="BF1777" s="5"/>
      <c r="BG1777" s="2"/>
      <c r="BS1777" s="2"/>
      <c r="BU1777" s="2"/>
      <c r="CD1777" s="5"/>
    </row>
    <row r="1778" spans="41:82" x14ac:dyDescent="0.55000000000000004">
      <c r="AO1778" s="2"/>
      <c r="AP1778" s="4"/>
      <c r="AQ1778" s="5"/>
      <c r="AR1778" s="5"/>
      <c r="AS1778" s="5"/>
      <c r="AT1778" s="5"/>
      <c r="AU1778" s="5"/>
      <c r="AV1778" s="5"/>
      <c r="AW1778" s="5"/>
      <c r="AX1778" s="5"/>
      <c r="AY1778" s="5"/>
      <c r="AZ1778" s="5"/>
      <c r="BA1778" s="2"/>
      <c r="BB1778" s="4"/>
      <c r="BC1778" s="5"/>
      <c r="BD1778" s="5"/>
      <c r="BE1778" s="5"/>
      <c r="BF1778" s="5"/>
      <c r="BG1778" s="2"/>
      <c r="BS1778" s="2"/>
      <c r="BU1778" s="2"/>
      <c r="CD1778" s="5"/>
    </row>
    <row r="1779" spans="41:82" x14ac:dyDescent="0.55000000000000004">
      <c r="AO1779" s="2"/>
      <c r="AP1779" s="4"/>
      <c r="AQ1779" s="5"/>
      <c r="AR1779" s="5"/>
      <c r="AS1779" s="5"/>
      <c r="AT1779" s="5"/>
      <c r="AU1779" s="5"/>
      <c r="AV1779" s="5"/>
      <c r="AW1779" s="5"/>
      <c r="AX1779" s="5"/>
      <c r="AY1779" s="5"/>
      <c r="AZ1779" s="5"/>
      <c r="BA1779" s="2"/>
      <c r="BB1779" s="4"/>
      <c r="BC1779" s="5"/>
      <c r="BD1779" s="5"/>
      <c r="BE1779" s="5"/>
      <c r="BF1779" s="5"/>
      <c r="BG1779" s="2"/>
      <c r="BS1779" s="2"/>
      <c r="BU1779" s="2"/>
      <c r="CD1779" s="5"/>
    </row>
    <row r="1780" spans="41:82" x14ac:dyDescent="0.55000000000000004">
      <c r="AO1780" s="2"/>
      <c r="AP1780" s="4"/>
      <c r="AQ1780" s="5"/>
      <c r="AR1780" s="5"/>
      <c r="AS1780" s="5"/>
      <c r="AT1780" s="5"/>
      <c r="AU1780" s="5"/>
      <c r="AV1780" s="5"/>
      <c r="AW1780" s="5"/>
      <c r="AX1780" s="5"/>
      <c r="AY1780" s="5"/>
      <c r="AZ1780" s="5"/>
      <c r="BA1780" s="2"/>
      <c r="BB1780" s="4"/>
      <c r="BC1780" s="5"/>
      <c r="BD1780" s="5"/>
      <c r="BE1780" s="5"/>
      <c r="BF1780" s="5"/>
      <c r="BG1780" s="2"/>
      <c r="BS1780" s="2"/>
      <c r="BU1780" s="2"/>
      <c r="CD1780" s="5"/>
    </row>
    <row r="1781" spans="41:82" x14ac:dyDescent="0.55000000000000004">
      <c r="AO1781" s="2"/>
      <c r="AP1781" s="4"/>
      <c r="AQ1781" s="5"/>
      <c r="AR1781" s="5"/>
      <c r="AS1781" s="5"/>
      <c r="AT1781" s="5"/>
      <c r="AU1781" s="5"/>
      <c r="AV1781" s="5"/>
      <c r="AW1781" s="5"/>
      <c r="AX1781" s="5"/>
      <c r="AY1781" s="5"/>
      <c r="AZ1781" s="5"/>
      <c r="BA1781" s="2"/>
      <c r="BB1781" s="4"/>
      <c r="BC1781" s="5"/>
      <c r="BD1781" s="5"/>
      <c r="BE1781" s="5"/>
      <c r="BF1781" s="5"/>
      <c r="BG1781" s="2"/>
      <c r="BS1781" s="2"/>
      <c r="BU1781" s="2"/>
      <c r="CD1781" s="5"/>
    </row>
    <row r="1782" spans="41:82" x14ac:dyDescent="0.55000000000000004">
      <c r="AO1782" s="2"/>
      <c r="AP1782" s="4"/>
      <c r="AQ1782" s="5"/>
      <c r="AR1782" s="5"/>
      <c r="AS1782" s="5"/>
      <c r="AT1782" s="5"/>
      <c r="AU1782" s="5"/>
      <c r="AV1782" s="5"/>
      <c r="AW1782" s="5"/>
      <c r="AX1782" s="5"/>
      <c r="AY1782" s="5"/>
      <c r="AZ1782" s="5"/>
      <c r="BA1782" s="2"/>
      <c r="BB1782" s="4"/>
      <c r="BC1782" s="5"/>
      <c r="BD1782" s="5"/>
      <c r="BE1782" s="5"/>
      <c r="BF1782" s="5"/>
      <c r="BG1782" s="2"/>
      <c r="BS1782" s="2"/>
      <c r="BU1782" s="2"/>
      <c r="CD1782" s="5"/>
    </row>
    <row r="1783" spans="41:82" x14ac:dyDescent="0.55000000000000004">
      <c r="AO1783" s="2"/>
      <c r="AP1783" s="4"/>
      <c r="AQ1783" s="5"/>
      <c r="AR1783" s="5"/>
      <c r="AS1783" s="5"/>
      <c r="AT1783" s="5"/>
      <c r="AU1783" s="5"/>
      <c r="AV1783" s="5"/>
      <c r="AW1783" s="5"/>
      <c r="AX1783" s="5"/>
      <c r="AY1783" s="5"/>
      <c r="AZ1783" s="5"/>
      <c r="BA1783" s="2"/>
      <c r="BB1783" s="4"/>
      <c r="BC1783" s="5"/>
      <c r="BD1783" s="5"/>
      <c r="BE1783" s="5"/>
      <c r="BF1783" s="5"/>
      <c r="BG1783" s="2"/>
      <c r="BS1783" s="2"/>
      <c r="BU1783" s="2"/>
      <c r="CD1783" s="5"/>
    </row>
    <row r="1784" spans="41:82" x14ac:dyDescent="0.55000000000000004">
      <c r="AO1784" s="2"/>
      <c r="AP1784" s="4"/>
      <c r="AQ1784" s="5"/>
      <c r="AR1784" s="5"/>
      <c r="AS1784" s="5"/>
      <c r="AT1784" s="5"/>
      <c r="AU1784" s="5"/>
      <c r="AV1784" s="5"/>
      <c r="AW1784" s="5"/>
      <c r="AX1784" s="5"/>
      <c r="AY1784" s="5"/>
      <c r="AZ1784" s="5"/>
      <c r="BA1784" s="2"/>
      <c r="BB1784" s="4"/>
      <c r="BC1784" s="5"/>
      <c r="BD1784" s="5"/>
      <c r="BE1784" s="5"/>
      <c r="BF1784" s="5"/>
      <c r="BG1784" s="2"/>
      <c r="BS1784" s="2"/>
      <c r="BU1784" s="2"/>
      <c r="CD1784" s="5"/>
    </row>
    <row r="1785" spans="41:82" x14ac:dyDescent="0.55000000000000004">
      <c r="AO1785" s="2"/>
      <c r="AP1785" s="4"/>
      <c r="AQ1785" s="5"/>
      <c r="AR1785" s="5"/>
      <c r="AS1785" s="5"/>
      <c r="AT1785" s="5"/>
      <c r="AU1785" s="5"/>
      <c r="AV1785" s="5"/>
      <c r="AW1785" s="5"/>
      <c r="AX1785" s="5"/>
      <c r="AY1785" s="5"/>
      <c r="AZ1785" s="5"/>
      <c r="BA1785" s="2"/>
      <c r="BB1785" s="4"/>
      <c r="BC1785" s="5"/>
      <c r="BD1785" s="5"/>
      <c r="BE1785" s="5"/>
      <c r="BF1785" s="5"/>
      <c r="BG1785" s="2"/>
      <c r="BS1785" s="2"/>
      <c r="BU1785" s="2"/>
      <c r="CD1785" s="5"/>
    </row>
    <row r="1786" spans="41:82" x14ac:dyDescent="0.55000000000000004">
      <c r="AO1786" s="2"/>
      <c r="AP1786" s="4"/>
      <c r="AQ1786" s="5"/>
      <c r="AR1786" s="5"/>
      <c r="AS1786" s="5"/>
      <c r="AT1786" s="5"/>
      <c r="AU1786" s="5"/>
      <c r="AV1786" s="5"/>
      <c r="AW1786" s="5"/>
      <c r="AX1786" s="5"/>
      <c r="AY1786" s="5"/>
      <c r="AZ1786" s="5"/>
      <c r="BA1786" s="2"/>
      <c r="BB1786" s="4"/>
      <c r="BC1786" s="5"/>
      <c r="BD1786" s="5"/>
      <c r="BE1786" s="5"/>
      <c r="BF1786" s="5"/>
      <c r="BG1786" s="2"/>
      <c r="BS1786" s="2"/>
      <c r="BU1786" s="2"/>
      <c r="CD1786" s="5"/>
    </row>
    <row r="1787" spans="41:82" x14ac:dyDescent="0.55000000000000004">
      <c r="AO1787" s="2"/>
      <c r="AP1787" s="4"/>
      <c r="AQ1787" s="5"/>
      <c r="AR1787" s="5"/>
      <c r="AS1787" s="5"/>
      <c r="AT1787" s="5"/>
      <c r="AU1787" s="5"/>
      <c r="AV1787" s="5"/>
      <c r="AW1787" s="5"/>
      <c r="AX1787" s="5"/>
      <c r="AY1787" s="5"/>
      <c r="AZ1787" s="5"/>
      <c r="BA1787" s="2"/>
      <c r="BB1787" s="4"/>
      <c r="BC1787" s="5"/>
      <c r="BD1787" s="5"/>
      <c r="BE1787" s="5"/>
      <c r="BF1787" s="5"/>
      <c r="BG1787" s="2"/>
      <c r="BS1787" s="2"/>
      <c r="BU1787" s="2"/>
      <c r="CD1787" s="5"/>
    </row>
    <row r="1788" spans="41:82" x14ac:dyDescent="0.55000000000000004">
      <c r="AO1788" s="2"/>
      <c r="AP1788" s="4"/>
      <c r="AQ1788" s="5"/>
      <c r="AR1788" s="5"/>
      <c r="AS1788" s="5"/>
      <c r="AT1788" s="5"/>
      <c r="AU1788" s="5"/>
      <c r="AV1788" s="5"/>
      <c r="AW1788" s="5"/>
      <c r="AX1788" s="5"/>
      <c r="AY1788" s="5"/>
      <c r="AZ1788" s="5"/>
      <c r="BA1788" s="2"/>
      <c r="BB1788" s="4"/>
      <c r="BC1788" s="5"/>
      <c r="BD1788" s="5"/>
      <c r="BE1788" s="5"/>
      <c r="BF1788" s="5"/>
      <c r="BG1788" s="2"/>
      <c r="BS1788" s="2"/>
      <c r="BU1788" s="2"/>
      <c r="CD1788" s="5"/>
    </row>
    <row r="1789" spans="41:82" x14ac:dyDescent="0.55000000000000004">
      <c r="AO1789" s="2"/>
      <c r="AP1789" s="4"/>
      <c r="AQ1789" s="5"/>
      <c r="AR1789" s="5"/>
      <c r="AS1789" s="5"/>
      <c r="AT1789" s="5"/>
      <c r="AU1789" s="5"/>
      <c r="AV1789" s="5"/>
      <c r="AW1789" s="5"/>
      <c r="AX1789" s="5"/>
      <c r="AY1789" s="5"/>
      <c r="AZ1789" s="5"/>
      <c r="BA1789" s="2"/>
      <c r="BB1789" s="4"/>
      <c r="BC1789" s="5"/>
      <c r="BD1789" s="5"/>
      <c r="BE1789" s="5"/>
      <c r="BF1789" s="5"/>
      <c r="BG1789" s="2"/>
      <c r="BS1789" s="2"/>
      <c r="BU1789" s="2"/>
      <c r="CD1789" s="5"/>
    </row>
    <row r="1790" spans="41:82" x14ac:dyDescent="0.55000000000000004">
      <c r="AO1790" s="2"/>
      <c r="AP1790" s="4"/>
      <c r="AQ1790" s="5"/>
      <c r="AR1790" s="5"/>
      <c r="AS1790" s="5"/>
      <c r="AT1790" s="5"/>
      <c r="AU1790" s="5"/>
      <c r="AV1790" s="5"/>
      <c r="AW1790" s="5"/>
      <c r="AX1790" s="5"/>
      <c r="AY1790" s="5"/>
      <c r="AZ1790" s="5"/>
      <c r="BA1790" s="2"/>
      <c r="BB1790" s="4"/>
      <c r="BC1790" s="5"/>
      <c r="BD1790" s="5"/>
      <c r="BE1790" s="5"/>
      <c r="BF1790" s="5"/>
      <c r="BG1790" s="2"/>
      <c r="BS1790" s="2"/>
      <c r="BU1790" s="2"/>
      <c r="CD1790" s="5"/>
    </row>
    <row r="1791" spans="41:82" x14ac:dyDescent="0.55000000000000004">
      <c r="AO1791" s="2"/>
      <c r="AP1791" s="4"/>
      <c r="AQ1791" s="5"/>
      <c r="AR1791" s="5"/>
      <c r="AS1791" s="5"/>
      <c r="AT1791" s="5"/>
      <c r="AU1791" s="5"/>
      <c r="AV1791" s="5"/>
      <c r="AW1791" s="5"/>
      <c r="AX1791" s="5"/>
      <c r="AY1791" s="5"/>
      <c r="AZ1791" s="5"/>
      <c r="BA1791" s="2"/>
      <c r="BB1791" s="4"/>
      <c r="BC1791" s="5"/>
      <c r="BD1791" s="5"/>
      <c r="BE1791" s="5"/>
      <c r="BF1791" s="5"/>
      <c r="BG1791" s="2"/>
      <c r="BS1791" s="2"/>
      <c r="BU1791" s="2"/>
      <c r="CD1791" s="5"/>
    </row>
    <row r="1792" spans="41:82" x14ac:dyDescent="0.55000000000000004">
      <c r="AO1792" s="2"/>
      <c r="AP1792" s="4"/>
      <c r="AQ1792" s="5"/>
      <c r="AR1792" s="5"/>
      <c r="AS1792" s="5"/>
      <c r="AT1792" s="5"/>
      <c r="AU1792" s="5"/>
      <c r="AV1792" s="5"/>
      <c r="AW1792" s="5"/>
      <c r="AX1792" s="5"/>
      <c r="AY1792" s="5"/>
      <c r="AZ1792" s="5"/>
      <c r="BA1792" s="2"/>
      <c r="BB1792" s="4"/>
      <c r="BC1792" s="5"/>
      <c r="BD1792" s="5"/>
      <c r="BE1792" s="5"/>
      <c r="BF1792" s="5"/>
      <c r="BG1792" s="2"/>
      <c r="BS1792" s="2"/>
      <c r="BU1792" s="2"/>
      <c r="CD1792" s="5"/>
    </row>
    <row r="1793" spans="41:82" x14ac:dyDescent="0.55000000000000004">
      <c r="AO1793" s="2"/>
      <c r="AP1793" s="4"/>
      <c r="AQ1793" s="5"/>
      <c r="AR1793" s="5"/>
      <c r="AS1793" s="5"/>
      <c r="AT1793" s="5"/>
      <c r="AU1793" s="5"/>
      <c r="AV1793" s="5"/>
      <c r="AW1793" s="5"/>
      <c r="AX1793" s="5"/>
      <c r="AY1793" s="5"/>
      <c r="AZ1793" s="5"/>
      <c r="BA1793" s="2"/>
      <c r="BB1793" s="4"/>
      <c r="BC1793" s="5"/>
      <c r="BD1793" s="5"/>
      <c r="BE1793" s="5"/>
      <c r="BF1793" s="5"/>
      <c r="BG1793" s="2"/>
      <c r="BS1793" s="2"/>
      <c r="BU1793" s="2"/>
      <c r="CD1793" s="5"/>
    </row>
    <row r="1794" spans="41:82" x14ac:dyDescent="0.55000000000000004">
      <c r="AO1794" s="2"/>
      <c r="AP1794" s="4"/>
      <c r="AQ1794" s="5"/>
      <c r="AR1794" s="5"/>
      <c r="AS1794" s="5"/>
      <c r="AT1794" s="5"/>
      <c r="AU1794" s="5"/>
      <c r="AV1794" s="5"/>
      <c r="AW1794" s="5"/>
      <c r="AX1794" s="5"/>
      <c r="AY1794" s="5"/>
      <c r="AZ1794" s="5"/>
      <c r="BA1794" s="2"/>
      <c r="BB1794" s="4"/>
      <c r="BC1794" s="5"/>
      <c r="BD1794" s="5"/>
      <c r="BE1794" s="5"/>
      <c r="BF1794" s="5"/>
      <c r="BG1794" s="2"/>
      <c r="BS1794" s="2"/>
      <c r="BU1794" s="2"/>
      <c r="CD1794" s="5"/>
    </row>
    <row r="1795" spans="41:82" x14ac:dyDescent="0.55000000000000004">
      <c r="AO1795" s="2"/>
      <c r="AP1795" s="4"/>
      <c r="AQ1795" s="5"/>
      <c r="AR1795" s="5"/>
      <c r="AS1795" s="5"/>
      <c r="AT1795" s="5"/>
      <c r="AU1795" s="5"/>
      <c r="AV1795" s="5"/>
      <c r="AW1795" s="5"/>
      <c r="AX1795" s="5"/>
      <c r="AY1795" s="5"/>
      <c r="AZ1795" s="5"/>
      <c r="BA1795" s="2"/>
      <c r="BB1795" s="4"/>
      <c r="BC1795" s="5"/>
      <c r="BD1795" s="5"/>
      <c r="BE1795" s="5"/>
      <c r="BF1795" s="5"/>
      <c r="BG1795" s="2"/>
      <c r="BS1795" s="2"/>
      <c r="BU1795" s="2"/>
      <c r="CD1795" s="5"/>
    </row>
    <row r="1796" spans="41:82" x14ac:dyDescent="0.55000000000000004">
      <c r="AO1796" s="2"/>
      <c r="AP1796" s="4"/>
      <c r="AQ1796" s="5"/>
      <c r="AR1796" s="5"/>
      <c r="AS1796" s="5"/>
      <c r="AT1796" s="5"/>
      <c r="AU1796" s="5"/>
      <c r="AV1796" s="5"/>
      <c r="AW1796" s="5"/>
      <c r="AX1796" s="5"/>
      <c r="AY1796" s="5"/>
      <c r="AZ1796" s="5"/>
      <c r="BA1796" s="2"/>
      <c r="BB1796" s="4"/>
      <c r="BC1796" s="5"/>
      <c r="BD1796" s="5"/>
      <c r="BE1796" s="5"/>
      <c r="BF1796" s="5"/>
      <c r="BG1796" s="2"/>
      <c r="BS1796" s="2"/>
      <c r="BU1796" s="2"/>
      <c r="CD1796" s="5"/>
    </row>
    <row r="1797" spans="41:82" x14ac:dyDescent="0.55000000000000004">
      <c r="AO1797" s="2"/>
      <c r="AP1797" s="4"/>
      <c r="AQ1797" s="5"/>
      <c r="AR1797" s="5"/>
      <c r="AS1797" s="5"/>
      <c r="AT1797" s="5"/>
      <c r="AU1797" s="5"/>
      <c r="AV1797" s="5"/>
      <c r="AW1797" s="5"/>
      <c r="AX1797" s="5"/>
      <c r="AY1797" s="5"/>
      <c r="AZ1797" s="5"/>
      <c r="BA1797" s="2"/>
      <c r="BB1797" s="4"/>
      <c r="BC1797" s="5"/>
      <c r="BD1797" s="5"/>
      <c r="BE1797" s="5"/>
      <c r="BF1797" s="5"/>
      <c r="BG1797" s="2"/>
      <c r="BS1797" s="2"/>
      <c r="BU1797" s="2"/>
      <c r="CD1797" s="5"/>
    </row>
    <row r="1798" spans="41:82" x14ac:dyDescent="0.55000000000000004">
      <c r="AO1798" s="2"/>
      <c r="AP1798" s="4"/>
      <c r="AQ1798" s="5"/>
      <c r="AR1798" s="5"/>
      <c r="AS1798" s="5"/>
      <c r="AT1798" s="5"/>
      <c r="AU1798" s="5"/>
      <c r="AV1798" s="5"/>
      <c r="AW1798" s="5"/>
      <c r="AX1798" s="5"/>
      <c r="AY1798" s="5"/>
      <c r="AZ1798" s="5"/>
      <c r="BA1798" s="2"/>
      <c r="BB1798" s="4"/>
      <c r="BC1798" s="5"/>
      <c r="BD1798" s="5"/>
      <c r="BE1798" s="5"/>
      <c r="BF1798" s="5"/>
      <c r="BG1798" s="2"/>
      <c r="BS1798" s="2"/>
      <c r="BU1798" s="2"/>
      <c r="CD1798" s="5"/>
    </row>
    <row r="1799" spans="41:82" x14ac:dyDescent="0.55000000000000004">
      <c r="AO1799" s="2"/>
      <c r="AP1799" s="4"/>
      <c r="AQ1799" s="5"/>
      <c r="AR1799" s="5"/>
      <c r="AS1799" s="5"/>
      <c r="AT1799" s="5"/>
      <c r="AU1799" s="5"/>
      <c r="AV1799" s="5"/>
      <c r="AW1799" s="5"/>
      <c r="AX1799" s="5"/>
      <c r="AY1799" s="5"/>
      <c r="AZ1799" s="5"/>
      <c r="BA1799" s="2"/>
      <c r="BB1799" s="4"/>
      <c r="BC1799" s="5"/>
      <c r="BD1799" s="5"/>
      <c r="BE1799" s="5"/>
      <c r="BF1799" s="5"/>
      <c r="BG1799" s="2"/>
      <c r="BS1799" s="2"/>
      <c r="BU1799" s="2"/>
      <c r="CD1799" s="5"/>
    </row>
    <row r="1800" spans="41:82" x14ac:dyDescent="0.55000000000000004">
      <c r="AO1800" s="2"/>
      <c r="AP1800" s="4"/>
      <c r="AQ1800" s="5"/>
      <c r="AR1800" s="5"/>
      <c r="AS1800" s="5"/>
      <c r="AT1800" s="5"/>
      <c r="AU1800" s="5"/>
      <c r="AV1800" s="5"/>
      <c r="AW1800" s="5"/>
      <c r="AX1800" s="5"/>
      <c r="AY1800" s="5"/>
      <c r="AZ1800" s="5"/>
      <c r="BA1800" s="2"/>
      <c r="BB1800" s="4"/>
      <c r="BC1800" s="5"/>
      <c r="BD1800" s="5"/>
      <c r="BE1800" s="5"/>
      <c r="BF1800" s="5"/>
      <c r="BG1800" s="2"/>
      <c r="BS1800" s="2"/>
      <c r="BU1800" s="2"/>
      <c r="CD1800" s="5"/>
    </row>
    <row r="1801" spans="41:82" x14ac:dyDescent="0.55000000000000004">
      <c r="AO1801" s="2"/>
      <c r="AP1801" s="4"/>
      <c r="AQ1801" s="5"/>
      <c r="AR1801" s="5"/>
      <c r="AS1801" s="5"/>
      <c r="AT1801" s="5"/>
      <c r="AU1801" s="5"/>
      <c r="AV1801" s="5"/>
      <c r="AW1801" s="5"/>
      <c r="AX1801" s="5"/>
      <c r="AY1801" s="5"/>
      <c r="AZ1801" s="5"/>
      <c r="BA1801" s="2"/>
      <c r="BB1801" s="4"/>
      <c r="BC1801" s="5"/>
      <c r="BD1801" s="5"/>
      <c r="BE1801" s="5"/>
      <c r="BF1801" s="5"/>
      <c r="BG1801" s="2"/>
      <c r="BS1801" s="2"/>
      <c r="BU1801" s="2"/>
      <c r="CD1801" s="5"/>
    </row>
    <row r="1802" spans="41:82" x14ac:dyDescent="0.55000000000000004">
      <c r="AO1802" s="2"/>
      <c r="AP1802" s="4"/>
      <c r="AQ1802" s="5"/>
      <c r="AR1802" s="5"/>
      <c r="AS1802" s="5"/>
      <c r="AT1802" s="5"/>
      <c r="AU1802" s="5"/>
      <c r="AV1802" s="5"/>
      <c r="AW1802" s="5"/>
      <c r="AX1802" s="5"/>
      <c r="AY1802" s="5"/>
      <c r="AZ1802" s="5"/>
      <c r="BA1802" s="2"/>
      <c r="BB1802" s="4"/>
      <c r="BC1802" s="5"/>
      <c r="BD1802" s="5"/>
      <c r="BE1802" s="5"/>
      <c r="BF1802" s="5"/>
      <c r="BG1802" s="2"/>
      <c r="BS1802" s="2"/>
      <c r="BU1802" s="2"/>
      <c r="CD1802" s="5"/>
    </row>
    <row r="1803" spans="41:82" x14ac:dyDescent="0.55000000000000004">
      <c r="AO1803" s="2"/>
      <c r="AP1803" s="4"/>
      <c r="AQ1803" s="5"/>
      <c r="AR1803" s="5"/>
      <c r="AS1803" s="5"/>
      <c r="AT1803" s="5"/>
      <c r="AU1803" s="5"/>
      <c r="AV1803" s="5"/>
      <c r="AW1803" s="5"/>
      <c r="AX1803" s="5"/>
      <c r="AY1803" s="5"/>
      <c r="AZ1803" s="5"/>
      <c r="BA1803" s="2"/>
      <c r="BB1803" s="4"/>
      <c r="BC1803" s="5"/>
      <c r="BD1803" s="5"/>
      <c r="BE1803" s="5"/>
      <c r="BF1803" s="5"/>
      <c r="BG1803" s="2"/>
      <c r="BS1803" s="2"/>
      <c r="BU1803" s="2"/>
      <c r="CD1803" s="5"/>
    </row>
    <row r="1804" spans="41:82" x14ac:dyDescent="0.55000000000000004">
      <c r="AO1804" s="2"/>
      <c r="AP1804" s="4"/>
      <c r="AQ1804" s="5"/>
      <c r="AR1804" s="5"/>
      <c r="AS1804" s="5"/>
      <c r="AT1804" s="5"/>
      <c r="AU1804" s="5"/>
      <c r="AV1804" s="5"/>
      <c r="AW1804" s="5"/>
      <c r="AX1804" s="5"/>
      <c r="AY1804" s="5"/>
      <c r="AZ1804" s="5"/>
      <c r="BA1804" s="2"/>
      <c r="BB1804" s="4"/>
      <c r="BC1804" s="5"/>
      <c r="BD1804" s="5"/>
      <c r="BE1804" s="5"/>
      <c r="BF1804" s="5"/>
      <c r="BG1804" s="2"/>
      <c r="BS1804" s="2"/>
      <c r="BU1804" s="2"/>
      <c r="CD1804" s="5"/>
    </row>
    <row r="1805" spans="41:82" x14ac:dyDescent="0.55000000000000004">
      <c r="AO1805" s="2"/>
      <c r="AP1805" s="4"/>
      <c r="AQ1805" s="5"/>
      <c r="AR1805" s="5"/>
      <c r="AS1805" s="5"/>
      <c r="AT1805" s="5"/>
      <c r="AU1805" s="5"/>
      <c r="AV1805" s="5"/>
      <c r="AW1805" s="5"/>
      <c r="AX1805" s="5"/>
      <c r="AY1805" s="5"/>
      <c r="AZ1805" s="5"/>
      <c r="BA1805" s="2"/>
      <c r="BB1805" s="4"/>
      <c r="BC1805" s="5"/>
      <c r="BD1805" s="5"/>
      <c r="BE1805" s="5"/>
      <c r="BF1805" s="5"/>
      <c r="BG1805" s="2"/>
      <c r="BS1805" s="2"/>
      <c r="BU1805" s="2"/>
      <c r="CD1805" s="5"/>
    </row>
    <row r="1806" spans="41:82" x14ac:dyDescent="0.55000000000000004">
      <c r="AO1806" s="2"/>
      <c r="AP1806" s="4"/>
      <c r="AQ1806" s="5"/>
      <c r="AR1806" s="5"/>
      <c r="AS1806" s="5"/>
      <c r="AT1806" s="5"/>
      <c r="AU1806" s="5"/>
      <c r="AV1806" s="5"/>
      <c r="AW1806" s="5"/>
      <c r="AX1806" s="5"/>
      <c r="AY1806" s="5"/>
      <c r="AZ1806" s="5"/>
      <c r="BA1806" s="2"/>
      <c r="BB1806" s="4"/>
      <c r="BC1806" s="5"/>
      <c r="BD1806" s="5"/>
      <c r="BE1806" s="5"/>
      <c r="BF1806" s="5"/>
      <c r="BG1806" s="2"/>
      <c r="BS1806" s="2"/>
      <c r="BU1806" s="2"/>
      <c r="CD1806" s="5"/>
    </row>
    <row r="1807" spans="41:82" x14ac:dyDescent="0.55000000000000004">
      <c r="AO1807" s="2"/>
      <c r="AP1807" s="4"/>
      <c r="AQ1807" s="5"/>
      <c r="AR1807" s="5"/>
      <c r="AS1807" s="5"/>
      <c r="AT1807" s="5"/>
      <c r="AU1807" s="5"/>
      <c r="AV1807" s="5"/>
      <c r="AW1807" s="5"/>
      <c r="AX1807" s="5"/>
      <c r="AY1807" s="5"/>
      <c r="AZ1807" s="5"/>
      <c r="BA1807" s="2"/>
      <c r="BB1807" s="4"/>
      <c r="BC1807" s="5"/>
      <c r="BD1807" s="5"/>
      <c r="BE1807" s="5"/>
      <c r="BF1807" s="5"/>
      <c r="BG1807" s="2"/>
      <c r="BS1807" s="2"/>
      <c r="BU1807" s="2"/>
      <c r="CD1807" s="5"/>
    </row>
    <row r="1808" spans="41:82" x14ac:dyDescent="0.55000000000000004">
      <c r="AO1808" s="2"/>
      <c r="AP1808" s="4"/>
      <c r="AQ1808" s="5"/>
      <c r="AR1808" s="5"/>
      <c r="AS1808" s="5"/>
      <c r="AT1808" s="5"/>
      <c r="AU1808" s="5"/>
      <c r="AV1808" s="5"/>
      <c r="AW1808" s="5"/>
      <c r="AX1808" s="5"/>
      <c r="AY1808" s="5"/>
      <c r="AZ1808" s="5"/>
      <c r="BA1808" s="2"/>
      <c r="BB1808" s="4"/>
      <c r="BC1808" s="5"/>
      <c r="BD1808" s="5"/>
      <c r="BE1808" s="5"/>
      <c r="BF1808" s="5"/>
      <c r="BG1808" s="2"/>
      <c r="BS1808" s="2"/>
      <c r="BU1808" s="2"/>
      <c r="CD1808" s="5"/>
    </row>
    <row r="1809" spans="41:82" x14ac:dyDescent="0.55000000000000004">
      <c r="AO1809" s="2"/>
      <c r="AP1809" s="4"/>
      <c r="AQ1809" s="5"/>
      <c r="AR1809" s="5"/>
      <c r="AS1809" s="5"/>
      <c r="AT1809" s="5"/>
      <c r="AU1809" s="5"/>
      <c r="AV1809" s="5"/>
      <c r="AW1809" s="5"/>
      <c r="AX1809" s="5"/>
      <c r="AY1809" s="5"/>
      <c r="AZ1809" s="5"/>
      <c r="BA1809" s="2"/>
      <c r="BB1809" s="4"/>
      <c r="BC1809" s="5"/>
      <c r="BD1809" s="5"/>
      <c r="BE1809" s="5"/>
      <c r="BF1809" s="5"/>
      <c r="BG1809" s="2"/>
      <c r="BS1809" s="2"/>
      <c r="BU1809" s="2"/>
      <c r="CD1809" s="5"/>
    </row>
    <row r="1810" spans="41:82" x14ac:dyDescent="0.55000000000000004">
      <c r="AO1810" s="2"/>
      <c r="AP1810" s="4"/>
      <c r="AQ1810" s="5"/>
      <c r="AR1810" s="5"/>
      <c r="AS1810" s="5"/>
      <c r="AT1810" s="5"/>
      <c r="AU1810" s="5"/>
      <c r="AV1810" s="5"/>
      <c r="AW1810" s="5"/>
      <c r="AX1810" s="5"/>
      <c r="AY1810" s="5"/>
      <c r="AZ1810" s="5"/>
      <c r="BA1810" s="2"/>
      <c r="BB1810" s="4"/>
      <c r="BC1810" s="5"/>
      <c r="BD1810" s="5"/>
      <c r="BE1810" s="5"/>
      <c r="BF1810" s="5"/>
      <c r="BG1810" s="2"/>
      <c r="BS1810" s="2"/>
      <c r="BU1810" s="2"/>
      <c r="CD1810" s="5"/>
    </row>
    <row r="1811" spans="41:82" x14ac:dyDescent="0.55000000000000004">
      <c r="AO1811" s="2"/>
      <c r="AP1811" s="4"/>
      <c r="AQ1811" s="5"/>
      <c r="AR1811" s="5"/>
      <c r="AS1811" s="5"/>
      <c r="AT1811" s="5"/>
      <c r="AU1811" s="5"/>
      <c r="AV1811" s="5"/>
      <c r="AW1811" s="5"/>
      <c r="AX1811" s="5"/>
      <c r="AY1811" s="5"/>
      <c r="AZ1811" s="5"/>
      <c r="BA1811" s="2"/>
      <c r="BB1811" s="4"/>
      <c r="BC1811" s="5"/>
      <c r="BD1811" s="5"/>
      <c r="BE1811" s="5"/>
      <c r="BF1811" s="5"/>
      <c r="BG1811" s="2"/>
      <c r="BS1811" s="2"/>
      <c r="BU1811" s="2"/>
      <c r="CD1811" s="5"/>
    </row>
    <row r="1812" spans="41:82" x14ac:dyDescent="0.55000000000000004">
      <c r="AO1812" s="2"/>
      <c r="AP1812" s="4"/>
      <c r="AQ1812" s="5"/>
      <c r="AR1812" s="5"/>
      <c r="AS1812" s="5"/>
      <c r="AT1812" s="5"/>
      <c r="AU1812" s="5"/>
      <c r="AV1812" s="5"/>
      <c r="AW1812" s="5"/>
      <c r="AX1812" s="5"/>
      <c r="AY1812" s="5"/>
      <c r="AZ1812" s="5"/>
      <c r="BA1812" s="2"/>
      <c r="BB1812" s="4"/>
      <c r="BC1812" s="5"/>
      <c r="BD1812" s="5"/>
      <c r="BE1812" s="5"/>
      <c r="BF1812" s="5"/>
      <c r="BG1812" s="2"/>
      <c r="BS1812" s="2"/>
      <c r="BU1812" s="2"/>
      <c r="CD1812" s="5"/>
    </row>
    <row r="1813" spans="41:82" x14ac:dyDescent="0.55000000000000004">
      <c r="AO1813" s="2"/>
      <c r="AP1813" s="4"/>
      <c r="AQ1813" s="5"/>
      <c r="AR1813" s="5"/>
      <c r="AS1813" s="5"/>
      <c r="AT1813" s="5"/>
      <c r="AU1813" s="5"/>
      <c r="AV1813" s="5"/>
      <c r="AW1813" s="5"/>
      <c r="AX1813" s="5"/>
      <c r="AY1813" s="5"/>
      <c r="AZ1813" s="5"/>
      <c r="BA1813" s="2"/>
      <c r="BB1813" s="4"/>
      <c r="BC1813" s="5"/>
      <c r="BD1813" s="5"/>
      <c r="BE1813" s="5"/>
      <c r="BF1813" s="5"/>
      <c r="BG1813" s="2"/>
      <c r="BS1813" s="2"/>
      <c r="BU1813" s="2"/>
      <c r="CD1813" s="5"/>
    </row>
    <row r="1814" spans="41:82" x14ac:dyDescent="0.55000000000000004">
      <c r="AO1814" s="2"/>
      <c r="AP1814" s="4"/>
      <c r="AQ1814" s="5"/>
      <c r="AR1814" s="5"/>
      <c r="AS1814" s="5"/>
      <c r="AT1814" s="5"/>
      <c r="AU1814" s="5"/>
      <c r="AV1814" s="5"/>
      <c r="AW1814" s="5"/>
      <c r="AX1814" s="5"/>
      <c r="AY1814" s="5"/>
      <c r="AZ1814" s="5"/>
      <c r="BA1814" s="2"/>
      <c r="BB1814" s="4"/>
      <c r="BC1814" s="5"/>
      <c r="BD1814" s="5"/>
      <c r="BE1814" s="5"/>
      <c r="BF1814" s="5"/>
      <c r="BG1814" s="2"/>
      <c r="BS1814" s="2"/>
      <c r="BU1814" s="2"/>
      <c r="CD1814" s="5"/>
    </row>
    <row r="1815" spans="41:82" x14ac:dyDescent="0.55000000000000004">
      <c r="AO1815" s="2"/>
      <c r="AP1815" s="4"/>
      <c r="AQ1815" s="5"/>
      <c r="AR1815" s="5"/>
      <c r="AS1815" s="5"/>
      <c r="AT1815" s="5"/>
      <c r="AU1815" s="5"/>
      <c r="AV1815" s="5"/>
      <c r="AW1815" s="5"/>
      <c r="AX1815" s="5"/>
      <c r="AY1815" s="5"/>
      <c r="AZ1815" s="5"/>
      <c r="BA1815" s="2"/>
      <c r="BB1815" s="4"/>
      <c r="BC1815" s="5"/>
      <c r="BD1815" s="5"/>
      <c r="BE1815" s="5"/>
      <c r="BF1815" s="5"/>
      <c r="BG1815" s="2"/>
      <c r="BS1815" s="2"/>
      <c r="BU1815" s="2"/>
      <c r="CD1815" s="5"/>
    </row>
    <row r="1816" spans="41:82" x14ac:dyDescent="0.55000000000000004">
      <c r="AO1816" s="2"/>
      <c r="AP1816" s="4"/>
      <c r="AQ1816" s="5"/>
      <c r="AR1816" s="5"/>
      <c r="AS1816" s="5"/>
      <c r="AT1816" s="5"/>
      <c r="AU1816" s="5"/>
      <c r="AV1816" s="5"/>
      <c r="AW1816" s="5"/>
      <c r="AX1816" s="5"/>
      <c r="AY1816" s="5"/>
      <c r="AZ1816" s="5"/>
      <c r="BA1816" s="2"/>
      <c r="BB1816" s="4"/>
      <c r="BC1816" s="5"/>
      <c r="BD1816" s="5"/>
      <c r="BE1816" s="5"/>
      <c r="BF1816" s="5"/>
      <c r="BG1816" s="2"/>
      <c r="BS1816" s="2"/>
      <c r="BU1816" s="2"/>
      <c r="CD1816" s="5"/>
    </row>
    <row r="1817" spans="41:82" x14ac:dyDescent="0.55000000000000004">
      <c r="AO1817" s="2"/>
      <c r="AP1817" s="4"/>
      <c r="AQ1817" s="5"/>
      <c r="AR1817" s="5"/>
      <c r="AS1817" s="5"/>
      <c r="AT1817" s="5"/>
      <c r="AU1817" s="5"/>
      <c r="AV1817" s="5"/>
      <c r="AW1817" s="5"/>
      <c r="AX1817" s="5"/>
      <c r="AY1817" s="5"/>
      <c r="AZ1817" s="5"/>
      <c r="BA1817" s="2"/>
      <c r="BB1817" s="4"/>
      <c r="BC1817" s="5"/>
      <c r="BD1817" s="5"/>
      <c r="BE1817" s="5"/>
      <c r="BF1817" s="5"/>
      <c r="BG1817" s="2"/>
      <c r="BS1817" s="2"/>
      <c r="BU1817" s="2"/>
      <c r="CD1817" s="5"/>
    </row>
    <row r="1818" spans="41:82" x14ac:dyDescent="0.55000000000000004">
      <c r="AO1818" s="2"/>
      <c r="AP1818" s="4"/>
      <c r="AQ1818" s="5"/>
      <c r="AR1818" s="5"/>
      <c r="AS1818" s="5"/>
      <c r="AT1818" s="5"/>
      <c r="AU1818" s="5"/>
      <c r="AV1818" s="5"/>
      <c r="AW1818" s="5"/>
      <c r="AX1818" s="5"/>
      <c r="AY1818" s="5"/>
      <c r="AZ1818" s="5"/>
      <c r="BA1818" s="2"/>
      <c r="BB1818" s="4"/>
      <c r="BC1818" s="5"/>
      <c r="BD1818" s="5"/>
      <c r="BE1818" s="5"/>
      <c r="BF1818" s="5"/>
      <c r="BG1818" s="2"/>
      <c r="BS1818" s="2"/>
      <c r="BU1818" s="2"/>
      <c r="CD1818" s="5"/>
    </row>
    <row r="1819" spans="41:82" x14ac:dyDescent="0.55000000000000004">
      <c r="AO1819" s="2"/>
      <c r="AP1819" s="4"/>
      <c r="AQ1819" s="5"/>
      <c r="AR1819" s="5"/>
      <c r="AS1819" s="5"/>
      <c r="AT1819" s="5"/>
      <c r="AU1819" s="5"/>
      <c r="AV1819" s="5"/>
      <c r="AW1819" s="5"/>
      <c r="AX1819" s="5"/>
      <c r="AY1819" s="5"/>
      <c r="AZ1819" s="5"/>
      <c r="BA1819" s="2"/>
      <c r="BB1819" s="4"/>
      <c r="BC1819" s="5"/>
      <c r="BD1819" s="5"/>
      <c r="BE1819" s="5"/>
      <c r="BF1819" s="5"/>
      <c r="BG1819" s="2"/>
      <c r="BS1819" s="2"/>
      <c r="BU1819" s="2"/>
      <c r="CD1819" s="5"/>
    </row>
    <row r="1820" spans="41:82" x14ac:dyDescent="0.55000000000000004">
      <c r="AO1820" s="2"/>
      <c r="AP1820" s="4"/>
      <c r="AQ1820" s="5"/>
      <c r="AR1820" s="5"/>
      <c r="AS1820" s="5"/>
      <c r="AT1820" s="5"/>
      <c r="AU1820" s="5"/>
      <c r="AV1820" s="5"/>
      <c r="AW1820" s="5"/>
      <c r="AX1820" s="5"/>
      <c r="AY1820" s="5"/>
      <c r="AZ1820" s="5"/>
      <c r="BA1820" s="2"/>
      <c r="BB1820" s="4"/>
      <c r="BC1820" s="5"/>
      <c r="BD1820" s="5"/>
      <c r="BE1820" s="5"/>
      <c r="BF1820" s="5"/>
      <c r="BG1820" s="2"/>
      <c r="BS1820" s="2"/>
      <c r="BU1820" s="2"/>
      <c r="CD1820" s="5"/>
    </row>
    <row r="1821" spans="41:82" x14ac:dyDescent="0.55000000000000004">
      <c r="AO1821" s="2"/>
      <c r="AP1821" s="4"/>
      <c r="AQ1821" s="5"/>
      <c r="AR1821" s="5"/>
      <c r="AS1821" s="5"/>
      <c r="AT1821" s="5"/>
      <c r="AU1821" s="5"/>
      <c r="AV1821" s="5"/>
      <c r="AW1821" s="5"/>
      <c r="AX1821" s="5"/>
      <c r="AY1821" s="5"/>
      <c r="AZ1821" s="5"/>
      <c r="BA1821" s="2"/>
      <c r="BB1821" s="4"/>
      <c r="BC1821" s="5"/>
      <c r="BD1821" s="5"/>
      <c r="BE1821" s="5"/>
      <c r="BF1821" s="5"/>
      <c r="BG1821" s="2"/>
      <c r="BS1821" s="2"/>
      <c r="BU1821" s="2"/>
      <c r="CD1821" s="5"/>
    </row>
    <row r="1822" spans="41:82" x14ac:dyDescent="0.55000000000000004">
      <c r="AO1822" s="2"/>
      <c r="AP1822" s="4"/>
      <c r="AQ1822" s="5"/>
      <c r="AR1822" s="5"/>
      <c r="AS1822" s="5"/>
      <c r="AT1822" s="5"/>
      <c r="AU1822" s="5"/>
      <c r="AV1822" s="5"/>
      <c r="AW1822" s="5"/>
      <c r="AX1822" s="5"/>
      <c r="AY1822" s="5"/>
      <c r="AZ1822" s="5"/>
      <c r="BA1822" s="2"/>
      <c r="BB1822" s="4"/>
      <c r="BC1822" s="5"/>
      <c r="BD1822" s="5"/>
      <c r="BE1822" s="5"/>
      <c r="BF1822" s="5"/>
      <c r="BG1822" s="2"/>
      <c r="BS1822" s="2"/>
      <c r="BU1822" s="2"/>
      <c r="CD1822" s="5"/>
    </row>
    <row r="1823" spans="41:82" x14ac:dyDescent="0.55000000000000004">
      <c r="AO1823" s="2"/>
      <c r="AP1823" s="4"/>
      <c r="AQ1823" s="5"/>
      <c r="AR1823" s="5"/>
      <c r="AS1823" s="5"/>
      <c r="AT1823" s="5"/>
      <c r="AU1823" s="5"/>
      <c r="AV1823" s="5"/>
      <c r="AW1823" s="5"/>
      <c r="AX1823" s="5"/>
      <c r="AY1823" s="5"/>
      <c r="AZ1823" s="5"/>
      <c r="BA1823" s="2"/>
      <c r="BB1823" s="4"/>
      <c r="BC1823" s="5"/>
      <c r="BD1823" s="5"/>
      <c r="BE1823" s="5"/>
      <c r="BF1823" s="5"/>
      <c r="BG1823" s="2"/>
      <c r="BS1823" s="2"/>
      <c r="BU1823" s="2"/>
      <c r="CD1823" s="5"/>
    </row>
    <row r="1824" spans="41:82" x14ac:dyDescent="0.55000000000000004">
      <c r="AO1824" s="2"/>
      <c r="AP1824" s="4"/>
      <c r="AQ1824" s="5"/>
      <c r="AR1824" s="5"/>
      <c r="AS1824" s="5"/>
      <c r="AT1824" s="5"/>
      <c r="AU1824" s="5"/>
      <c r="AV1824" s="5"/>
      <c r="AW1824" s="5"/>
      <c r="AX1824" s="5"/>
      <c r="AY1824" s="5"/>
      <c r="AZ1824" s="5"/>
      <c r="BA1824" s="2"/>
      <c r="BB1824" s="4"/>
      <c r="BC1824" s="5"/>
      <c r="BD1824" s="5"/>
      <c r="BE1824" s="5"/>
      <c r="BF1824" s="5"/>
      <c r="BG1824" s="2"/>
      <c r="BS1824" s="2"/>
      <c r="BU1824" s="2"/>
      <c r="CD1824" s="5"/>
    </row>
    <row r="1825" spans="41:82" x14ac:dyDescent="0.55000000000000004">
      <c r="AO1825" s="2"/>
      <c r="AP1825" s="4"/>
      <c r="AQ1825" s="5"/>
      <c r="AR1825" s="5"/>
      <c r="AS1825" s="5"/>
      <c r="AT1825" s="5"/>
      <c r="AU1825" s="5"/>
      <c r="AV1825" s="5"/>
      <c r="AW1825" s="5"/>
      <c r="AX1825" s="5"/>
      <c r="AY1825" s="5"/>
      <c r="AZ1825" s="5"/>
      <c r="BA1825" s="2"/>
      <c r="BB1825" s="4"/>
      <c r="BC1825" s="5"/>
      <c r="BD1825" s="5"/>
      <c r="BE1825" s="5"/>
      <c r="BF1825" s="5"/>
      <c r="BG1825" s="2"/>
      <c r="BS1825" s="2"/>
      <c r="BU1825" s="2"/>
      <c r="CD1825" s="5"/>
    </row>
    <row r="1826" spans="41:82" x14ac:dyDescent="0.55000000000000004">
      <c r="AO1826" s="2"/>
      <c r="AP1826" s="4"/>
      <c r="AQ1826" s="5"/>
      <c r="AR1826" s="5"/>
      <c r="AS1826" s="5"/>
      <c r="AT1826" s="5"/>
      <c r="AU1826" s="5"/>
      <c r="AV1826" s="5"/>
      <c r="AW1826" s="5"/>
      <c r="AX1826" s="5"/>
      <c r="AY1826" s="5"/>
      <c r="AZ1826" s="5"/>
      <c r="BA1826" s="2"/>
      <c r="BB1826" s="4"/>
      <c r="BC1826" s="5"/>
      <c r="BD1826" s="5"/>
      <c r="BE1826" s="5"/>
      <c r="BF1826" s="5"/>
      <c r="BG1826" s="2"/>
      <c r="BS1826" s="2"/>
      <c r="BU1826" s="2"/>
      <c r="CD1826" s="5"/>
    </row>
    <row r="1827" spans="41:82" x14ac:dyDescent="0.55000000000000004">
      <c r="AO1827" s="2"/>
      <c r="AP1827" s="4"/>
      <c r="AQ1827" s="5"/>
      <c r="AR1827" s="5"/>
      <c r="AS1827" s="5"/>
      <c r="AT1827" s="5"/>
      <c r="AU1827" s="5"/>
      <c r="AV1827" s="5"/>
      <c r="AW1827" s="5"/>
      <c r="AX1827" s="5"/>
      <c r="AY1827" s="5"/>
      <c r="AZ1827" s="5"/>
      <c r="BA1827" s="2"/>
      <c r="BB1827" s="4"/>
      <c r="BC1827" s="5"/>
      <c r="BD1827" s="5"/>
      <c r="BE1827" s="5"/>
      <c r="BF1827" s="5"/>
      <c r="BG1827" s="2"/>
      <c r="BS1827" s="2"/>
      <c r="BU1827" s="2"/>
      <c r="CD1827" s="5"/>
    </row>
    <row r="1828" spans="41:82" x14ac:dyDescent="0.55000000000000004">
      <c r="AO1828" s="2"/>
      <c r="AP1828" s="4"/>
      <c r="AQ1828" s="5"/>
      <c r="AR1828" s="5"/>
      <c r="AS1828" s="5"/>
      <c r="AT1828" s="5"/>
      <c r="AU1828" s="5"/>
      <c r="AV1828" s="5"/>
      <c r="AW1828" s="5"/>
      <c r="AX1828" s="5"/>
      <c r="AY1828" s="5"/>
      <c r="AZ1828" s="5"/>
      <c r="BA1828" s="2"/>
      <c r="BB1828" s="4"/>
      <c r="BC1828" s="5"/>
      <c r="BD1828" s="5"/>
      <c r="BE1828" s="5"/>
      <c r="BF1828" s="5"/>
      <c r="BG1828" s="2"/>
      <c r="BS1828" s="2"/>
      <c r="BU1828" s="2"/>
      <c r="CD1828" s="5"/>
    </row>
    <row r="1829" spans="41:82" x14ac:dyDescent="0.55000000000000004">
      <c r="AO1829" s="2"/>
      <c r="AP1829" s="4"/>
      <c r="AQ1829" s="5"/>
      <c r="AR1829" s="5"/>
      <c r="AS1829" s="5"/>
      <c r="AT1829" s="5"/>
      <c r="AU1829" s="5"/>
      <c r="AV1829" s="5"/>
      <c r="AW1829" s="5"/>
      <c r="AX1829" s="5"/>
      <c r="AY1829" s="5"/>
      <c r="AZ1829" s="5"/>
      <c r="BA1829" s="2"/>
      <c r="BB1829" s="4"/>
      <c r="BC1829" s="5"/>
      <c r="BD1829" s="5"/>
      <c r="BE1829" s="5"/>
      <c r="BF1829" s="5"/>
      <c r="BG1829" s="2"/>
      <c r="BS1829" s="2"/>
      <c r="BU1829" s="2"/>
      <c r="CD1829" s="5"/>
    </row>
    <row r="1830" spans="41:82" x14ac:dyDescent="0.55000000000000004">
      <c r="AO1830" s="2"/>
      <c r="AP1830" s="4"/>
      <c r="AQ1830" s="5"/>
      <c r="AR1830" s="5"/>
      <c r="AS1830" s="5"/>
      <c r="AT1830" s="5"/>
      <c r="AU1830" s="5"/>
      <c r="AV1830" s="5"/>
      <c r="AW1830" s="5"/>
      <c r="AX1830" s="5"/>
      <c r="AY1830" s="5"/>
      <c r="AZ1830" s="5"/>
      <c r="BA1830" s="2"/>
      <c r="BB1830" s="4"/>
      <c r="BC1830" s="5"/>
      <c r="BD1830" s="5"/>
      <c r="BE1830" s="5"/>
      <c r="BF1830" s="5"/>
      <c r="BG1830" s="2"/>
      <c r="BS1830" s="2"/>
      <c r="BU1830" s="2"/>
      <c r="CD1830" s="5"/>
    </row>
    <row r="1831" spans="41:82" x14ac:dyDescent="0.55000000000000004">
      <c r="AO1831" s="2"/>
      <c r="AP1831" s="4"/>
      <c r="AQ1831" s="5"/>
      <c r="AR1831" s="5"/>
      <c r="AS1831" s="5"/>
      <c r="AT1831" s="5"/>
      <c r="AU1831" s="5"/>
      <c r="AV1831" s="5"/>
      <c r="AW1831" s="5"/>
      <c r="AX1831" s="5"/>
      <c r="AY1831" s="5"/>
      <c r="AZ1831" s="5"/>
      <c r="BA1831" s="2"/>
      <c r="BB1831" s="4"/>
      <c r="BC1831" s="5"/>
      <c r="BD1831" s="5"/>
      <c r="BE1831" s="5"/>
      <c r="BF1831" s="5"/>
      <c r="BG1831" s="2"/>
      <c r="BS1831" s="2"/>
      <c r="BU1831" s="2"/>
      <c r="CD1831" s="5"/>
    </row>
    <row r="1832" spans="41:82" x14ac:dyDescent="0.55000000000000004">
      <c r="AO1832" s="2"/>
      <c r="AP1832" s="4"/>
      <c r="AQ1832" s="5"/>
      <c r="AR1832" s="5"/>
      <c r="AS1832" s="5"/>
      <c r="AT1832" s="5"/>
      <c r="AU1832" s="5"/>
      <c r="AV1832" s="5"/>
      <c r="AW1832" s="5"/>
      <c r="AX1832" s="5"/>
      <c r="AY1832" s="5"/>
      <c r="AZ1832" s="5"/>
      <c r="BA1832" s="2"/>
      <c r="BB1832" s="4"/>
      <c r="BC1832" s="5"/>
      <c r="BD1832" s="5"/>
      <c r="BE1832" s="5"/>
      <c r="BF1832" s="5"/>
      <c r="BG1832" s="2"/>
      <c r="BS1832" s="2"/>
      <c r="BU1832" s="2"/>
      <c r="CD1832" s="5"/>
    </row>
    <row r="1833" spans="41:82" x14ac:dyDescent="0.55000000000000004">
      <c r="AO1833" s="2"/>
      <c r="AP1833" s="4"/>
      <c r="AQ1833" s="5"/>
      <c r="AR1833" s="5"/>
      <c r="AS1833" s="5"/>
      <c r="AT1833" s="5"/>
      <c r="AU1833" s="5"/>
      <c r="AV1833" s="5"/>
      <c r="AW1833" s="5"/>
      <c r="AX1833" s="5"/>
      <c r="AY1833" s="5"/>
      <c r="AZ1833" s="5"/>
      <c r="BA1833" s="2"/>
      <c r="BB1833" s="4"/>
      <c r="BC1833" s="5"/>
      <c r="BD1833" s="5"/>
      <c r="BE1833" s="5"/>
      <c r="BF1833" s="5"/>
      <c r="BG1833" s="2"/>
      <c r="BS1833" s="2"/>
      <c r="BU1833" s="2"/>
      <c r="CD1833" s="5"/>
    </row>
    <row r="1834" spans="41:82" x14ac:dyDescent="0.55000000000000004">
      <c r="AO1834" s="2"/>
      <c r="AP1834" s="4"/>
      <c r="AQ1834" s="5"/>
      <c r="AR1834" s="5"/>
      <c r="AS1834" s="5"/>
      <c r="AT1834" s="5"/>
      <c r="AU1834" s="5"/>
      <c r="AV1834" s="5"/>
      <c r="AW1834" s="5"/>
      <c r="AX1834" s="5"/>
      <c r="AY1834" s="5"/>
      <c r="AZ1834" s="5"/>
      <c r="BA1834" s="2"/>
      <c r="BB1834" s="4"/>
      <c r="BC1834" s="5"/>
      <c r="BD1834" s="5"/>
      <c r="BE1834" s="5"/>
      <c r="BF1834" s="5"/>
      <c r="BG1834" s="2"/>
      <c r="BS1834" s="2"/>
      <c r="BU1834" s="2"/>
      <c r="CD1834" s="5"/>
    </row>
    <row r="1835" spans="41:82" x14ac:dyDescent="0.55000000000000004">
      <c r="AO1835" s="2"/>
      <c r="AP1835" s="4"/>
      <c r="AQ1835" s="5"/>
      <c r="AR1835" s="5"/>
      <c r="AS1835" s="5"/>
      <c r="AT1835" s="5"/>
      <c r="AU1835" s="5"/>
      <c r="AV1835" s="5"/>
      <c r="AW1835" s="5"/>
      <c r="AX1835" s="5"/>
      <c r="AY1835" s="5"/>
      <c r="AZ1835" s="5"/>
      <c r="BA1835" s="2"/>
      <c r="BB1835" s="4"/>
      <c r="BC1835" s="5"/>
      <c r="BD1835" s="5"/>
      <c r="BE1835" s="5"/>
      <c r="BF1835" s="5"/>
      <c r="BG1835" s="2"/>
      <c r="BS1835" s="2"/>
      <c r="BU1835" s="2"/>
      <c r="CD1835" s="5"/>
    </row>
    <row r="1836" spans="41:82" x14ac:dyDescent="0.55000000000000004">
      <c r="AO1836" s="2"/>
      <c r="AP1836" s="4"/>
      <c r="AQ1836" s="5"/>
      <c r="AR1836" s="5"/>
      <c r="AS1836" s="5"/>
      <c r="AT1836" s="5"/>
      <c r="AU1836" s="5"/>
      <c r="AV1836" s="5"/>
      <c r="AW1836" s="5"/>
      <c r="AX1836" s="5"/>
      <c r="AY1836" s="5"/>
      <c r="AZ1836" s="5"/>
      <c r="BA1836" s="2"/>
      <c r="BB1836" s="4"/>
      <c r="BC1836" s="5"/>
      <c r="BD1836" s="5"/>
      <c r="BE1836" s="5"/>
      <c r="BF1836" s="5"/>
      <c r="BG1836" s="2"/>
      <c r="BS1836" s="2"/>
      <c r="BU1836" s="2"/>
      <c r="CD1836" s="5"/>
    </row>
    <row r="1837" spans="41:82" x14ac:dyDescent="0.55000000000000004">
      <c r="AO1837" s="2"/>
      <c r="AP1837" s="4"/>
      <c r="AQ1837" s="5"/>
      <c r="AR1837" s="5"/>
      <c r="AS1837" s="5"/>
      <c r="AT1837" s="5"/>
      <c r="AU1837" s="5"/>
      <c r="AV1837" s="5"/>
      <c r="AW1837" s="5"/>
      <c r="AX1837" s="5"/>
      <c r="AY1837" s="5"/>
      <c r="AZ1837" s="5"/>
      <c r="BA1837" s="2"/>
      <c r="BB1837" s="4"/>
      <c r="BC1837" s="5"/>
      <c r="BD1837" s="5"/>
      <c r="BE1837" s="5"/>
      <c r="BF1837" s="5"/>
      <c r="BG1837" s="2"/>
      <c r="BS1837" s="2"/>
      <c r="BU1837" s="2"/>
      <c r="CD1837" s="5"/>
    </row>
    <row r="1838" spans="41:82" x14ac:dyDescent="0.55000000000000004">
      <c r="AO1838" s="2"/>
      <c r="AP1838" s="4"/>
      <c r="AQ1838" s="5"/>
      <c r="AR1838" s="5"/>
      <c r="AS1838" s="5"/>
      <c r="AT1838" s="5"/>
      <c r="AU1838" s="5"/>
      <c r="AV1838" s="5"/>
      <c r="AW1838" s="5"/>
      <c r="AX1838" s="5"/>
      <c r="AY1838" s="5"/>
      <c r="AZ1838" s="5"/>
      <c r="BA1838" s="2"/>
      <c r="BB1838" s="4"/>
      <c r="BC1838" s="5"/>
      <c r="BD1838" s="5"/>
      <c r="BE1838" s="5"/>
      <c r="BF1838" s="5"/>
      <c r="BG1838" s="2"/>
      <c r="BS1838" s="2"/>
      <c r="BU1838" s="2"/>
      <c r="CD1838" s="5"/>
    </row>
    <row r="1839" spans="41:82" x14ac:dyDescent="0.55000000000000004">
      <c r="AO1839" s="2"/>
      <c r="AP1839" s="4"/>
      <c r="AQ1839" s="5"/>
      <c r="AR1839" s="5"/>
      <c r="AS1839" s="5"/>
      <c r="AT1839" s="5"/>
      <c r="AU1839" s="5"/>
      <c r="AV1839" s="5"/>
      <c r="AW1839" s="5"/>
      <c r="AX1839" s="5"/>
      <c r="AY1839" s="5"/>
      <c r="AZ1839" s="5"/>
      <c r="BA1839" s="2"/>
      <c r="BB1839" s="4"/>
      <c r="BC1839" s="5"/>
      <c r="BD1839" s="5"/>
      <c r="BE1839" s="5"/>
      <c r="BF1839" s="5"/>
      <c r="BG1839" s="2"/>
      <c r="BS1839" s="2"/>
      <c r="BU1839" s="2"/>
      <c r="CD1839" s="5"/>
    </row>
    <row r="1840" spans="41:82" x14ac:dyDescent="0.55000000000000004">
      <c r="AO1840" s="2"/>
      <c r="AP1840" s="4"/>
      <c r="AQ1840" s="5"/>
      <c r="AR1840" s="5"/>
      <c r="AS1840" s="5"/>
      <c r="AT1840" s="5"/>
      <c r="AU1840" s="5"/>
      <c r="AV1840" s="5"/>
      <c r="AW1840" s="5"/>
      <c r="AX1840" s="5"/>
      <c r="AY1840" s="5"/>
      <c r="AZ1840" s="5"/>
      <c r="BA1840" s="2"/>
      <c r="BB1840" s="4"/>
      <c r="BC1840" s="5"/>
      <c r="BD1840" s="5"/>
      <c r="BE1840" s="5"/>
      <c r="BF1840" s="5"/>
      <c r="BG1840" s="2"/>
      <c r="BS1840" s="2"/>
      <c r="BU1840" s="2"/>
      <c r="CD1840" s="5"/>
    </row>
    <row r="1841" spans="41:82" x14ac:dyDescent="0.55000000000000004">
      <c r="AO1841" s="2"/>
      <c r="AP1841" s="4"/>
      <c r="AQ1841" s="5"/>
      <c r="AR1841" s="5"/>
      <c r="AS1841" s="5"/>
      <c r="AT1841" s="5"/>
      <c r="AU1841" s="5"/>
      <c r="AV1841" s="5"/>
      <c r="AW1841" s="5"/>
      <c r="AX1841" s="5"/>
      <c r="AY1841" s="5"/>
      <c r="AZ1841" s="5"/>
      <c r="BA1841" s="2"/>
      <c r="BB1841" s="4"/>
      <c r="BC1841" s="5"/>
      <c r="BD1841" s="5"/>
      <c r="BE1841" s="5"/>
      <c r="BF1841" s="5"/>
      <c r="BG1841" s="2"/>
      <c r="BS1841" s="2"/>
      <c r="BU1841" s="2"/>
      <c r="CD1841" s="5"/>
    </row>
    <row r="1842" spans="41:82" x14ac:dyDescent="0.55000000000000004">
      <c r="AO1842" s="2"/>
      <c r="AP1842" s="4"/>
      <c r="AQ1842" s="5"/>
      <c r="AR1842" s="5"/>
      <c r="AS1842" s="5"/>
      <c r="AT1842" s="5"/>
      <c r="AU1842" s="5"/>
      <c r="AV1842" s="5"/>
      <c r="AW1842" s="5"/>
      <c r="AX1842" s="5"/>
      <c r="AY1842" s="5"/>
      <c r="AZ1842" s="5"/>
      <c r="BA1842" s="2"/>
      <c r="BB1842" s="4"/>
      <c r="BC1842" s="5"/>
      <c r="BD1842" s="5"/>
      <c r="BE1842" s="5"/>
      <c r="BF1842" s="5"/>
      <c r="BG1842" s="2"/>
      <c r="BS1842" s="2"/>
      <c r="BU1842" s="2"/>
      <c r="CD1842" s="5"/>
    </row>
    <row r="1843" spans="41:82" x14ac:dyDescent="0.55000000000000004">
      <c r="AO1843" s="2"/>
      <c r="AP1843" s="4"/>
      <c r="AQ1843" s="5"/>
      <c r="AR1843" s="5"/>
      <c r="AS1843" s="5"/>
      <c r="AT1843" s="5"/>
      <c r="AU1843" s="5"/>
      <c r="AV1843" s="5"/>
      <c r="AW1843" s="5"/>
      <c r="AX1843" s="5"/>
      <c r="AY1843" s="5"/>
      <c r="AZ1843" s="5"/>
      <c r="BA1843" s="2"/>
      <c r="BB1843" s="4"/>
      <c r="BC1843" s="5"/>
      <c r="BD1843" s="5"/>
      <c r="BE1843" s="5"/>
      <c r="BF1843" s="5"/>
      <c r="BG1843" s="2"/>
      <c r="BS1843" s="2"/>
      <c r="BU1843" s="2"/>
      <c r="CD1843" s="5"/>
    </row>
    <row r="1844" spans="41:82" x14ac:dyDescent="0.55000000000000004">
      <c r="AO1844" s="2"/>
      <c r="AP1844" s="4"/>
      <c r="AQ1844" s="5"/>
      <c r="AR1844" s="5"/>
      <c r="AS1844" s="5"/>
      <c r="AT1844" s="5"/>
      <c r="AU1844" s="5"/>
      <c r="AV1844" s="5"/>
      <c r="AW1844" s="5"/>
      <c r="AX1844" s="5"/>
      <c r="AY1844" s="5"/>
      <c r="AZ1844" s="5"/>
      <c r="BA1844" s="2"/>
      <c r="BB1844" s="4"/>
      <c r="BC1844" s="5"/>
      <c r="BD1844" s="5"/>
      <c r="BE1844" s="5"/>
      <c r="BF1844" s="5"/>
      <c r="BG1844" s="2"/>
      <c r="BS1844" s="2"/>
      <c r="BU1844" s="2"/>
      <c r="CD1844" s="5"/>
    </row>
    <row r="1845" spans="41:82" x14ac:dyDescent="0.55000000000000004">
      <c r="AO1845" s="2"/>
      <c r="AP1845" s="4"/>
      <c r="AQ1845" s="5"/>
      <c r="AR1845" s="5"/>
      <c r="AS1845" s="5"/>
      <c r="AT1845" s="5"/>
      <c r="AU1845" s="5"/>
      <c r="AV1845" s="5"/>
      <c r="AW1845" s="5"/>
      <c r="AX1845" s="5"/>
      <c r="AY1845" s="5"/>
      <c r="AZ1845" s="5"/>
      <c r="BA1845" s="2"/>
      <c r="BB1845" s="4"/>
      <c r="BC1845" s="5"/>
      <c r="BD1845" s="5"/>
      <c r="BE1845" s="5"/>
      <c r="BF1845" s="5"/>
      <c r="BG1845" s="2"/>
      <c r="BS1845" s="2"/>
      <c r="BU1845" s="2"/>
      <c r="CD1845" s="5"/>
    </row>
    <row r="1846" spans="41:82" x14ac:dyDescent="0.55000000000000004">
      <c r="AO1846" s="2"/>
      <c r="AP1846" s="4"/>
      <c r="AQ1846" s="5"/>
      <c r="AR1846" s="5"/>
      <c r="AS1846" s="5"/>
      <c r="AT1846" s="5"/>
      <c r="AU1846" s="5"/>
      <c r="AV1846" s="5"/>
      <c r="AW1846" s="5"/>
      <c r="AX1846" s="5"/>
      <c r="AY1846" s="5"/>
      <c r="AZ1846" s="5"/>
      <c r="BA1846" s="2"/>
      <c r="BB1846" s="4"/>
      <c r="BC1846" s="5"/>
      <c r="BD1846" s="5"/>
      <c r="BE1846" s="5"/>
      <c r="BF1846" s="5"/>
      <c r="BG1846" s="2"/>
      <c r="BS1846" s="2"/>
      <c r="BU1846" s="2"/>
      <c r="CD1846" s="5"/>
    </row>
    <row r="1847" spans="41:82" x14ac:dyDescent="0.55000000000000004">
      <c r="AO1847" s="2"/>
      <c r="AP1847" s="4"/>
      <c r="AQ1847" s="5"/>
      <c r="AR1847" s="5"/>
      <c r="AS1847" s="5"/>
      <c r="AT1847" s="5"/>
      <c r="AU1847" s="5"/>
      <c r="AV1847" s="5"/>
      <c r="AW1847" s="5"/>
      <c r="AX1847" s="5"/>
      <c r="AY1847" s="5"/>
      <c r="AZ1847" s="5"/>
      <c r="BA1847" s="2"/>
      <c r="BB1847" s="4"/>
      <c r="BC1847" s="5"/>
      <c r="BD1847" s="5"/>
      <c r="BE1847" s="5"/>
      <c r="BF1847" s="5"/>
      <c r="BG1847" s="2"/>
      <c r="BS1847" s="2"/>
      <c r="BU1847" s="2"/>
      <c r="CD1847" s="5"/>
    </row>
    <row r="1848" spans="41:82" x14ac:dyDescent="0.55000000000000004">
      <c r="AO1848" s="2"/>
      <c r="AP1848" s="4"/>
      <c r="AQ1848" s="5"/>
      <c r="AR1848" s="5"/>
      <c r="AS1848" s="5"/>
      <c r="AT1848" s="5"/>
      <c r="AU1848" s="5"/>
      <c r="AV1848" s="5"/>
      <c r="AW1848" s="5"/>
      <c r="AX1848" s="5"/>
      <c r="AY1848" s="5"/>
      <c r="AZ1848" s="5"/>
      <c r="BA1848" s="2"/>
      <c r="BB1848" s="4"/>
      <c r="BC1848" s="5"/>
      <c r="BD1848" s="5"/>
      <c r="BE1848" s="5"/>
      <c r="BF1848" s="5"/>
      <c r="BG1848" s="2"/>
      <c r="BS1848" s="2"/>
      <c r="BU1848" s="2"/>
      <c r="CD1848" s="5"/>
    </row>
    <row r="1849" spans="41:82" x14ac:dyDescent="0.55000000000000004">
      <c r="AO1849" s="2"/>
      <c r="AP1849" s="4"/>
      <c r="AQ1849" s="5"/>
      <c r="AR1849" s="5"/>
      <c r="AS1849" s="5"/>
      <c r="AT1849" s="5"/>
      <c r="AU1849" s="5"/>
      <c r="AV1849" s="5"/>
      <c r="AW1849" s="5"/>
      <c r="AX1849" s="5"/>
      <c r="AY1849" s="5"/>
      <c r="AZ1849" s="5"/>
      <c r="BA1849" s="2"/>
      <c r="BB1849" s="4"/>
      <c r="BC1849" s="5"/>
      <c r="BD1849" s="5"/>
      <c r="BE1849" s="5"/>
      <c r="BF1849" s="5"/>
      <c r="BG1849" s="2"/>
      <c r="BS1849" s="2"/>
      <c r="BU1849" s="2"/>
      <c r="CD1849" s="5"/>
    </row>
    <row r="1850" spans="41:82" x14ac:dyDescent="0.55000000000000004">
      <c r="AO1850" s="2"/>
      <c r="AP1850" s="4"/>
      <c r="AQ1850" s="5"/>
      <c r="AR1850" s="5"/>
      <c r="AS1850" s="5"/>
      <c r="AT1850" s="5"/>
      <c r="AU1850" s="5"/>
      <c r="AV1850" s="5"/>
      <c r="AW1850" s="5"/>
      <c r="AX1850" s="5"/>
      <c r="AY1850" s="5"/>
      <c r="AZ1850" s="5"/>
      <c r="BA1850" s="2"/>
      <c r="BB1850" s="4"/>
      <c r="BC1850" s="5"/>
      <c r="BD1850" s="5"/>
      <c r="BE1850" s="5"/>
      <c r="BF1850" s="5"/>
      <c r="BG1850" s="2"/>
      <c r="BS1850" s="2"/>
      <c r="BU1850" s="2"/>
      <c r="CD1850" s="5"/>
    </row>
    <row r="1851" spans="41:82" x14ac:dyDescent="0.55000000000000004">
      <c r="AO1851" s="2"/>
      <c r="AP1851" s="4"/>
      <c r="AQ1851" s="5"/>
      <c r="AR1851" s="5"/>
      <c r="AS1851" s="5"/>
      <c r="AT1851" s="5"/>
      <c r="AU1851" s="5"/>
      <c r="AV1851" s="5"/>
      <c r="AW1851" s="5"/>
      <c r="AX1851" s="5"/>
      <c r="AY1851" s="5"/>
      <c r="AZ1851" s="5"/>
      <c r="BA1851" s="2"/>
      <c r="BB1851" s="4"/>
      <c r="BC1851" s="5"/>
      <c r="BD1851" s="5"/>
      <c r="BE1851" s="5"/>
      <c r="BF1851" s="5"/>
      <c r="BG1851" s="2"/>
      <c r="BS1851" s="2"/>
      <c r="BU1851" s="2"/>
      <c r="CD1851" s="5"/>
    </row>
    <row r="1852" spans="41:82" x14ac:dyDescent="0.55000000000000004">
      <c r="AO1852" s="2"/>
      <c r="AP1852" s="4"/>
      <c r="AQ1852" s="5"/>
      <c r="AR1852" s="5"/>
      <c r="AS1852" s="5"/>
      <c r="AT1852" s="5"/>
      <c r="AU1852" s="5"/>
      <c r="AV1852" s="5"/>
      <c r="AW1852" s="5"/>
      <c r="AX1852" s="5"/>
      <c r="AY1852" s="5"/>
      <c r="AZ1852" s="5"/>
      <c r="BA1852" s="2"/>
      <c r="BB1852" s="4"/>
      <c r="BC1852" s="5"/>
      <c r="BD1852" s="5"/>
      <c r="BE1852" s="5"/>
      <c r="BF1852" s="5"/>
      <c r="BG1852" s="2"/>
      <c r="BS1852" s="2"/>
      <c r="BU1852" s="2"/>
      <c r="CD1852" s="5"/>
    </row>
    <row r="1853" spans="41:82" x14ac:dyDescent="0.55000000000000004">
      <c r="AO1853" s="2"/>
      <c r="AP1853" s="4"/>
      <c r="AQ1853" s="5"/>
      <c r="AR1853" s="5"/>
      <c r="AS1853" s="5"/>
      <c r="AT1853" s="5"/>
      <c r="AU1853" s="5"/>
      <c r="AV1853" s="5"/>
      <c r="AW1853" s="5"/>
      <c r="AX1853" s="5"/>
      <c r="AY1853" s="5"/>
      <c r="AZ1853" s="5"/>
      <c r="BA1853" s="2"/>
      <c r="BB1853" s="4"/>
      <c r="BC1853" s="5"/>
      <c r="BD1853" s="5"/>
      <c r="BE1853" s="5"/>
      <c r="BF1853" s="5"/>
      <c r="BG1853" s="2"/>
      <c r="BS1853" s="2"/>
      <c r="BU1853" s="2"/>
      <c r="CD1853" s="5"/>
    </row>
    <row r="1854" spans="41:82" x14ac:dyDescent="0.55000000000000004">
      <c r="AO1854" s="2"/>
      <c r="AP1854" s="4"/>
      <c r="AQ1854" s="5"/>
      <c r="AR1854" s="5"/>
      <c r="AS1854" s="5"/>
      <c r="AT1854" s="5"/>
      <c r="AU1854" s="5"/>
      <c r="AV1854" s="5"/>
      <c r="AW1854" s="5"/>
      <c r="AX1854" s="5"/>
      <c r="AY1854" s="5"/>
      <c r="AZ1854" s="5"/>
      <c r="BA1854" s="2"/>
      <c r="BB1854" s="4"/>
      <c r="BC1854" s="5"/>
      <c r="BD1854" s="5"/>
      <c r="BE1854" s="5"/>
      <c r="BF1854" s="5"/>
      <c r="BG1854" s="2"/>
      <c r="BS1854" s="2"/>
      <c r="BU1854" s="2"/>
      <c r="CD1854" s="5"/>
    </row>
    <row r="1855" spans="41:82" x14ac:dyDescent="0.55000000000000004">
      <c r="AO1855" s="2"/>
      <c r="AP1855" s="4"/>
      <c r="AQ1855" s="5"/>
      <c r="AR1855" s="5"/>
      <c r="AS1855" s="5"/>
      <c r="AT1855" s="5"/>
      <c r="AU1855" s="5"/>
      <c r="AV1855" s="5"/>
      <c r="AW1855" s="5"/>
      <c r="AX1855" s="5"/>
      <c r="AY1855" s="5"/>
      <c r="AZ1855" s="5"/>
      <c r="BA1855" s="2"/>
      <c r="BB1855" s="4"/>
      <c r="BC1855" s="5"/>
      <c r="BD1855" s="5"/>
      <c r="BE1855" s="5"/>
      <c r="BF1855" s="5"/>
      <c r="BG1855" s="2"/>
      <c r="BS1855" s="2"/>
      <c r="BU1855" s="2"/>
      <c r="CD1855" s="5"/>
    </row>
    <row r="1856" spans="41:82" x14ac:dyDescent="0.55000000000000004">
      <c r="AO1856" s="2"/>
      <c r="AP1856" s="4"/>
      <c r="AQ1856" s="5"/>
      <c r="AR1856" s="5"/>
      <c r="AS1856" s="5"/>
      <c r="AT1856" s="5"/>
      <c r="AU1856" s="5"/>
      <c r="AV1856" s="5"/>
      <c r="AW1856" s="5"/>
      <c r="AX1856" s="5"/>
      <c r="AY1856" s="5"/>
      <c r="AZ1856" s="5"/>
      <c r="BA1856" s="2"/>
      <c r="BB1856" s="4"/>
      <c r="BC1856" s="5"/>
      <c r="BD1856" s="5"/>
      <c r="BE1856" s="5"/>
      <c r="BF1856" s="5"/>
      <c r="BG1856" s="2"/>
      <c r="BS1856" s="2"/>
      <c r="BU1856" s="2"/>
      <c r="CD1856" s="5"/>
    </row>
    <row r="1857" spans="41:82" x14ac:dyDescent="0.55000000000000004">
      <c r="AO1857" s="2"/>
      <c r="AP1857" s="4"/>
      <c r="AQ1857" s="5"/>
      <c r="AR1857" s="5"/>
      <c r="AS1857" s="5"/>
      <c r="AT1857" s="5"/>
      <c r="AU1857" s="5"/>
      <c r="AV1857" s="5"/>
      <c r="AW1857" s="5"/>
      <c r="AX1857" s="5"/>
      <c r="AY1857" s="5"/>
      <c r="AZ1857" s="5"/>
      <c r="BA1857" s="2"/>
      <c r="BB1857" s="4"/>
      <c r="BC1857" s="5"/>
      <c r="BD1857" s="5"/>
      <c r="BE1857" s="5"/>
      <c r="BF1857" s="5"/>
      <c r="BG1857" s="2"/>
      <c r="BS1857" s="2"/>
      <c r="BU1857" s="2"/>
      <c r="CD1857" s="5"/>
    </row>
    <row r="1858" spans="41:82" x14ac:dyDescent="0.55000000000000004">
      <c r="AO1858" s="2"/>
      <c r="AP1858" s="4"/>
      <c r="AQ1858" s="5"/>
      <c r="AR1858" s="5"/>
      <c r="AS1858" s="5"/>
      <c r="AT1858" s="5"/>
      <c r="AU1858" s="5"/>
      <c r="AV1858" s="5"/>
      <c r="AW1858" s="5"/>
      <c r="AX1858" s="5"/>
      <c r="AY1858" s="5"/>
      <c r="AZ1858" s="5"/>
      <c r="BA1858" s="2"/>
      <c r="BB1858" s="4"/>
      <c r="BC1858" s="5"/>
      <c r="BD1858" s="5"/>
      <c r="BE1858" s="5"/>
      <c r="BF1858" s="5"/>
      <c r="BG1858" s="2"/>
      <c r="BS1858" s="2"/>
      <c r="BU1858" s="2"/>
      <c r="CD1858" s="5"/>
    </row>
    <row r="1859" spans="41:82" x14ac:dyDescent="0.55000000000000004">
      <c r="AO1859" s="2"/>
      <c r="AP1859" s="4"/>
      <c r="AQ1859" s="5"/>
      <c r="AR1859" s="5"/>
      <c r="AS1859" s="5"/>
      <c r="AT1859" s="5"/>
      <c r="AU1859" s="5"/>
      <c r="AV1859" s="5"/>
      <c r="AW1859" s="5"/>
      <c r="AX1859" s="5"/>
      <c r="AY1859" s="5"/>
      <c r="AZ1859" s="5"/>
      <c r="BA1859" s="2"/>
      <c r="BB1859" s="4"/>
      <c r="BC1859" s="5"/>
      <c r="BD1859" s="5"/>
      <c r="BE1859" s="5"/>
      <c r="BF1859" s="5"/>
      <c r="BG1859" s="2"/>
      <c r="BS1859" s="2"/>
      <c r="BU1859" s="2"/>
      <c r="CD1859" s="5"/>
    </row>
    <row r="1860" spans="41:82" x14ac:dyDescent="0.55000000000000004">
      <c r="AO1860" s="2"/>
      <c r="AP1860" s="4"/>
      <c r="AQ1860" s="5"/>
      <c r="AR1860" s="5"/>
      <c r="AS1860" s="5"/>
      <c r="AT1860" s="5"/>
      <c r="AU1860" s="5"/>
      <c r="AV1860" s="5"/>
      <c r="AW1860" s="5"/>
      <c r="AX1860" s="5"/>
      <c r="AY1860" s="5"/>
      <c r="AZ1860" s="5"/>
      <c r="BA1860" s="2"/>
      <c r="BB1860" s="4"/>
      <c r="BC1860" s="5"/>
      <c r="BD1860" s="5"/>
      <c r="BE1860" s="5"/>
      <c r="BF1860" s="5"/>
      <c r="BG1860" s="2"/>
      <c r="BS1860" s="2"/>
      <c r="BU1860" s="2"/>
      <c r="CD1860" s="5"/>
    </row>
    <row r="1861" spans="41:82" x14ac:dyDescent="0.55000000000000004">
      <c r="AO1861" s="2"/>
      <c r="AP1861" s="4"/>
      <c r="AQ1861" s="5"/>
      <c r="AR1861" s="5"/>
      <c r="AS1861" s="5"/>
      <c r="AT1861" s="5"/>
      <c r="AU1861" s="5"/>
      <c r="AV1861" s="5"/>
      <c r="AW1861" s="5"/>
      <c r="AX1861" s="5"/>
      <c r="AY1861" s="5"/>
      <c r="AZ1861" s="5"/>
      <c r="BA1861" s="2"/>
      <c r="BB1861" s="4"/>
      <c r="BC1861" s="5"/>
      <c r="BD1861" s="5"/>
      <c r="BE1861" s="5"/>
      <c r="BF1861" s="5"/>
      <c r="BG1861" s="2"/>
      <c r="BS1861" s="2"/>
      <c r="BU1861" s="2"/>
      <c r="CD1861" s="5"/>
    </row>
    <row r="1862" spans="41:82" x14ac:dyDescent="0.55000000000000004">
      <c r="AO1862" s="2"/>
      <c r="AP1862" s="4"/>
      <c r="AQ1862" s="5"/>
      <c r="AR1862" s="5"/>
      <c r="AS1862" s="5"/>
      <c r="AT1862" s="5"/>
      <c r="AU1862" s="5"/>
      <c r="AV1862" s="5"/>
      <c r="AW1862" s="5"/>
      <c r="AX1862" s="5"/>
      <c r="AY1862" s="5"/>
      <c r="AZ1862" s="5"/>
      <c r="BA1862" s="2"/>
      <c r="BB1862" s="4"/>
      <c r="BC1862" s="5"/>
      <c r="BD1862" s="5"/>
      <c r="BE1862" s="5"/>
      <c r="BF1862" s="5"/>
      <c r="BG1862" s="2"/>
      <c r="BS1862" s="2"/>
      <c r="BU1862" s="2"/>
      <c r="CD1862" s="5"/>
    </row>
    <row r="1863" spans="41:82" x14ac:dyDescent="0.55000000000000004">
      <c r="AO1863" s="2"/>
      <c r="AP1863" s="4"/>
      <c r="AQ1863" s="5"/>
      <c r="AR1863" s="5"/>
      <c r="AS1863" s="5"/>
      <c r="AT1863" s="5"/>
      <c r="AU1863" s="5"/>
      <c r="AV1863" s="5"/>
      <c r="AW1863" s="5"/>
      <c r="AX1863" s="5"/>
      <c r="AY1863" s="5"/>
      <c r="AZ1863" s="5"/>
      <c r="BA1863" s="2"/>
      <c r="BB1863" s="4"/>
      <c r="BC1863" s="5"/>
      <c r="BD1863" s="5"/>
      <c r="BE1863" s="5"/>
      <c r="BF1863" s="5"/>
      <c r="BG1863" s="2"/>
      <c r="BS1863" s="2"/>
      <c r="BU1863" s="2"/>
      <c r="CD1863" s="5"/>
    </row>
    <row r="1864" spans="41:82" x14ac:dyDescent="0.55000000000000004">
      <c r="AO1864" s="2"/>
      <c r="AP1864" s="4"/>
      <c r="AQ1864" s="5"/>
      <c r="AR1864" s="5"/>
      <c r="AS1864" s="5"/>
      <c r="AT1864" s="5"/>
      <c r="AU1864" s="5"/>
      <c r="AV1864" s="5"/>
      <c r="AW1864" s="5"/>
      <c r="AX1864" s="5"/>
      <c r="AY1864" s="5"/>
      <c r="AZ1864" s="5"/>
      <c r="BA1864" s="2"/>
      <c r="BB1864" s="4"/>
      <c r="BC1864" s="5"/>
      <c r="BD1864" s="5"/>
      <c r="BE1864" s="5"/>
      <c r="BF1864" s="5"/>
      <c r="BG1864" s="2"/>
      <c r="BS1864" s="2"/>
      <c r="BU1864" s="2"/>
      <c r="CD1864" s="5"/>
    </row>
    <row r="1865" spans="41:82" x14ac:dyDescent="0.55000000000000004">
      <c r="AO1865" s="2"/>
      <c r="AP1865" s="4"/>
      <c r="AQ1865" s="5"/>
      <c r="AR1865" s="5"/>
      <c r="AS1865" s="5"/>
      <c r="AT1865" s="5"/>
      <c r="AU1865" s="5"/>
      <c r="AV1865" s="5"/>
      <c r="AW1865" s="5"/>
      <c r="AX1865" s="5"/>
      <c r="AY1865" s="5"/>
      <c r="AZ1865" s="5"/>
      <c r="BA1865" s="2"/>
      <c r="BB1865" s="4"/>
      <c r="BC1865" s="5"/>
      <c r="BD1865" s="5"/>
      <c r="BE1865" s="5"/>
      <c r="BF1865" s="5"/>
      <c r="BG1865" s="2"/>
      <c r="BS1865" s="2"/>
      <c r="BU1865" s="2"/>
      <c r="CD1865" s="5"/>
    </row>
    <row r="1866" spans="41:82" x14ac:dyDescent="0.55000000000000004">
      <c r="AO1866" s="2"/>
      <c r="AP1866" s="4"/>
      <c r="AQ1866" s="5"/>
      <c r="AR1866" s="5"/>
      <c r="AS1866" s="5"/>
      <c r="AT1866" s="5"/>
      <c r="AU1866" s="5"/>
      <c r="AV1866" s="5"/>
      <c r="AW1866" s="5"/>
      <c r="AX1866" s="5"/>
      <c r="AY1866" s="5"/>
      <c r="AZ1866" s="5"/>
      <c r="BA1866" s="2"/>
      <c r="BB1866" s="4"/>
      <c r="BC1866" s="5"/>
      <c r="BD1866" s="5"/>
      <c r="BE1866" s="5"/>
      <c r="BF1866" s="5"/>
      <c r="BG1866" s="2"/>
      <c r="BS1866" s="2"/>
      <c r="BU1866" s="2"/>
      <c r="CD1866" s="5"/>
    </row>
    <row r="1867" spans="41:82" x14ac:dyDescent="0.55000000000000004">
      <c r="AO1867" s="2"/>
      <c r="AP1867" s="4"/>
      <c r="AQ1867" s="5"/>
      <c r="AR1867" s="5"/>
      <c r="AS1867" s="5"/>
      <c r="AT1867" s="5"/>
      <c r="AU1867" s="5"/>
      <c r="AV1867" s="5"/>
      <c r="AW1867" s="5"/>
      <c r="AX1867" s="5"/>
      <c r="AY1867" s="5"/>
      <c r="AZ1867" s="5"/>
      <c r="BA1867" s="2"/>
      <c r="BB1867" s="4"/>
      <c r="BC1867" s="5"/>
      <c r="BD1867" s="5"/>
      <c r="BE1867" s="5"/>
      <c r="BF1867" s="5"/>
      <c r="BG1867" s="2"/>
      <c r="BS1867" s="2"/>
      <c r="BU1867" s="2"/>
      <c r="CD1867" s="5"/>
    </row>
    <row r="1868" spans="41:82" x14ac:dyDescent="0.55000000000000004">
      <c r="AO1868" s="2"/>
      <c r="AP1868" s="4"/>
      <c r="AQ1868" s="5"/>
      <c r="AR1868" s="5"/>
      <c r="AS1868" s="5"/>
      <c r="AT1868" s="5"/>
      <c r="AU1868" s="5"/>
      <c r="AV1868" s="5"/>
      <c r="AW1868" s="5"/>
      <c r="AX1868" s="5"/>
      <c r="AY1868" s="5"/>
      <c r="AZ1868" s="5"/>
      <c r="BA1868" s="2"/>
      <c r="BB1868" s="4"/>
      <c r="BC1868" s="5"/>
      <c r="BD1868" s="5"/>
      <c r="BE1868" s="5"/>
      <c r="BF1868" s="5"/>
      <c r="BG1868" s="2"/>
      <c r="BS1868" s="2"/>
      <c r="BU1868" s="2"/>
      <c r="CD1868" s="5"/>
    </row>
    <row r="1869" spans="41:82" x14ac:dyDescent="0.55000000000000004">
      <c r="AO1869" s="2"/>
      <c r="AP1869" s="4"/>
      <c r="AQ1869" s="5"/>
      <c r="AR1869" s="5"/>
      <c r="AS1869" s="5"/>
      <c r="AT1869" s="5"/>
      <c r="AU1869" s="5"/>
      <c r="AV1869" s="5"/>
      <c r="AW1869" s="5"/>
      <c r="AX1869" s="5"/>
      <c r="AY1869" s="5"/>
      <c r="AZ1869" s="5"/>
      <c r="BA1869" s="2"/>
      <c r="BB1869" s="4"/>
      <c r="BC1869" s="5"/>
      <c r="BD1869" s="5"/>
      <c r="BE1869" s="5"/>
      <c r="BF1869" s="5"/>
      <c r="BG1869" s="2"/>
      <c r="BS1869" s="2"/>
      <c r="BU1869" s="2"/>
      <c r="CD1869" s="5"/>
    </row>
    <row r="1870" spans="41:82" x14ac:dyDescent="0.55000000000000004">
      <c r="AO1870" s="2"/>
      <c r="AP1870" s="4"/>
      <c r="AQ1870" s="5"/>
      <c r="AR1870" s="5"/>
      <c r="AS1870" s="5"/>
      <c r="AT1870" s="5"/>
      <c r="AU1870" s="5"/>
      <c r="AV1870" s="5"/>
      <c r="AW1870" s="5"/>
      <c r="AX1870" s="5"/>
      <c r="AY1870" s="5"/>
      <c r="AZ1870" s="5"/>
      <c r="BA1870" s="2"/>
      <c r="BB1870" s="4"/>
      <c r="BC1870" s="5"/>
      <c r="BD1870" s="5"/>
      <c r="BE1870" s="5"/>
      <c r="BF1870" s="5"/>
      <c r="BG1870" s="2"/>
      <c r="BS1870" s="2"/>
      <c r="BU1870" s="2"/>
      <c r="CD1870" s="5"/>
    </row>
    <row r="1871" spans="41:82" x14ac:dyDescent="0.55000000000000004">
      <c r="AO1871" s="2"/>
      <c r="AP1871" s="4"/>
      <c r="AQ1871" s="5"/>
      <c r="AR1871" s="5"/>
      <c r="AS1871" s="5"/>
      <c r="AT1871" s="5"/>
      <c r="AU1871" s="5"/>
      <c r="AV1871" s="5"/>
      <c r="AW1871" s="5"/>
      <c r="AX1871" s="5"/>
      <c r="AY1871" s="5"/>
      <c r="AZ1871" s="5"/>
      <c r="BA1871" s="2"/>
      <c r="BB1871" s="4"/>
      <c r="BC1871" s="5"/>
      <c r="BD1871" s="5"/>
      <c r="BE1871" s="5"/>
      <c r="BF1871" s="5"/>
      <c r="BG1871" s="2"/>
      <c r="BS1871" s="2"/>
      <c r="BU1871" s="2"/>
      <c r="CD1871" s="5"/>
    </row>
    <row r="1872" spans="41:82" x14ac:dyDescent="0.55000000000000004">
      <c r="AO1872" s="2"/>
      <c r="AP1872" s="4"/>
      <c r="AQ1872" s="5"/>
      <c r="AR1872" s="5"/>
      <c r="AS1872" s="5"/>
      <c r="AT1872" s="5"/>
      <c r="AU1872" s="5"/>
      <c r="AV1872" s="5"/>
      <c r="AW1872" s="5"/>
      <c r="AX1872" s="5"/>
      <c r="AY1872" s="5"/>
      <c r="AZ1872" s="5"/>
      <c r="BA1872" s="2"/>
      <c r="BB1872" s="4"/>
      <c r="BC1872" s="5"/>
      <c r="BD1872" s="5"/>
      <c r="BE1872" s="5"/>
      <c r="BF1872" s="5"/>
      <c r="BG1872" s="2"/>
      <c r="BS1872" s="2"/>
      <c r="BU1872" s="2"/>
      <c r="CD1872" s="5"/>
    </row>
    <row r="1873" spans="41:82" x14ac:dyDescent="0.55000000000000004">
      <c r="AO1873" s="2"/>
      <c r="AP1873" s="4"/>
      <c r="AQ1873" s="5"/>
      <c r="AR1873" s="5"/>
      <c r="AS1873" s="5"/>
      <c r="AT1873" s="5"/>
      <c r="AU1873" s="5"/>
      <c r="AV1873" s="5"/>
      <c r="AW1873" s="5"/>
      <c r="AX1873" s="5"/>
      <c r="AY1873" s="5"/>
      <c r="AZ1873" s="5"/>
      <c r="BA1873" s="2"/>
      <c r="BB1873" s="4"/>
      <c r="BC1873" s="5"/>
      <c r="BD1873" s="5"/>
      <c r="BE1873" s="5"/>
      <c r="BF1873" s="5"/>
      <c r="BG1873" s="2"/>
      <c r="BS1873" s="2"/>
      <c r="BU1873" s="2"/>
      <c r="CD1873" s="5"/>
    </row>
    <row r="1874" spans="41:82" x14ac:dyDescent="0.55000000000000004">
      <c r="AO1874" s="2"/>
      <c r="AP1874" s="4"/>
      <c r="AQ1874" s="5"/>
      <c r="AR1874" s="5"/>
      <c r="AS1874" s="5"/>
      <c r="AT1874" s="5"/>
      <c r="AU1874" s="5"/>
      <c r="AV1874" s="5"/>
      <c r="AW1874" s="5"/>
      <c r="AX1874" s="5"/>
      <c r="AY1874" s="5"/>
      <c r="AZ1874" s="5"/>
      <c r="BA1874" s="2"/>
      <c r="BB1874" s="4"/>
      <c r="BC1874" s="5"/>
      <c r="BD1874" s="5"/>
      <c r="BE1874" s="5"/>
      <c r="BF1874" s="5"/>
      <c r="BG1874" s="2"/>
      <c r="BS1874" s="2"/>
      <c r="BU1874" s="2"/>
      <c r="CD1874" s="5"/>
    </row>
    <row r="1875" spans="41:82" x14ac:dyDescent="0.55000000000000004">
      <c r="AO1875" s="2"/>
      <c r="AP1875" s="4"/>
      <c r="AQ1875" s="5"/>
      <c r="AR1875" s="5"/>
      <c r="AS1875" s="5"/>
      <c r="AT1875" s="5"/>
      <c r="AU1875" s="5"/>
      <c r="AV1875" s="5"/>
      <c r="AW1875" s="5"/>
      <c r="AX1875" s="5"/>
      <c r="AY1875" s="5"/>
      <c r="AZ1875" s="5"/>
      <c r="BA1875" s="2"/>
      <c r="BB1875" s="4"/>
      <c r="BC1875" s="5"/>
      <c r="BD1875" s="5"/>
      <c r="BE1875" s="5"/>
      <c r="BF1875" s="5"/>
      <c r="BG1875" s="2"/>
      <c r="BS1875" s="2"/>
      <c r="BU1875" s="2"/>
      <c r="CD1875" s="5"/>
    </row>
    <row r="1876" spans="41:82" x14ac:dyDescent="0.55000000000000004">
      <c r="AO1876" s="2"/>
      <c r="AP1876" s="4"/>
      <c r="AQ1876" s="5"/>
      <c r="AR1876" s="5"/>
      <c r="AS1876" s="5"/>
      <c r="AT1876" s="5"/>
      <c r="AU1876" s="5"/>
      <c r="AV1876" s="5"/>
      <c r="AW1876" s="5"/>
      <c r="AX1876" s="5"/>
      <c r="AY1876" s="5"/>
      <c r="AZ1876" s="5"/>
      <c r="BA1876" s="2"/>
      <c r="BB1876" s="4"/>
      <c r="BC1876" s="5"/>
      <c r="BD1876" s="5"/>
      <c r="BE1876" s="5"/>
      <c r="BF1876" s="5"/>
      <c r="BG1876" s="2"/>
      <c r="BS1876" s="2"/>
      <c r="BU1876" s="2"/>
      <c r="CD1876" s="5"/>
    </row>
    <row r="1877" spans="41:82" x14ac:dyDescent="0.55000000000000004">
      <c r="AO1877" s="2"/>
      <c r="AP1877" s="4"/>
      <c r="AQ1877" s="5"/>
      <c r="AR1877" s="5"/>
      <c r="AS1877" s="5"/>
      <c r="AT1877" s="5"/>
      <c r="AU1877" s="5"/>
      <c r="AV1877" s="5"/>
      <c r="AW1877" s="5"/>
      <c r="AX1877" s="5"/>
      <c r="AY1877" s="5"/>
      <c r="AZ1877" s="5"/>
      <c r="BA1877" s="2"/>
      <c r="BB1877" s="4"/>
      <c r="BC1877" s="5"/>
      <c r="BD1877" s="5"/>
      <c r="BE1877" s="5"/>
      <c r="BF1877" s="5"/>
      <c r="BG1877" s="2"/>
      <c r="BS1877" s="2"/>
      <c r="BU1877" s="2"/>
      <c r="CD1877" s="5"/>
    </row>
    <row r="1878" spans="41:82" x14ac:dyDescent="0.55000000000000004">
      <c r="AO1878" s="2"/>
      <c r="AP1878" s="4"/>
      <c r="AQ1878" s="5"/>
      <c r="AR1878" s="5"/>
      <c r="AS1878" s="5"/>
      <c r="AT1878" s="5"/>
      <c r="AU1878" s="5"/>
      <c r="AV1878" s="5"/>
      <c r="AW1878" s="5"/>
      <c r="AX1878" s="5"/>
      <c r="AY1878" s="5"/>
      <c r="AZ1878" s="5"/>
      <c r="BA1878" s="2"/>
      <c r="BB1878" s="4"/>
      <c r="BC1878" s="5"/>
      <c r="BD1878" s="5"/>
      <c r="BE1878" s="5"/>
      <c r="BF1878" s="5"/>
      <c r="BG1878" s="2"/>
      <c r="BS1878" s="2"/>
      <c r="BU1878" s="2"/>
      <c r="CD1878" s="5"/>
    </row>
    <row r="1879" spans="41:82" x14ac:dyDescent="0.55000000000000004">
      <c r="AO1879" s="2"/>
      <c r="AP1879" s="4"/>
      <c r="AQ1879" s="5"/>
      <c r="AR1879" s="5"/>
      <c r="AS1879" s="5"/>
      <c r="AT1879" s="5"/>
      <c r="AU1879" s="5"/>
      <c r="AV1879" s="5"/>
      <c r="AW1879" s="5"/>
      <c r="AX1879" s="5"/>
      <c r="AY1879" s="5"/>
      <c r="AZ1879" s="5"/>
      <c r="BA1879" s="2"/>
      <c r="BB1879" s="4"/>
      <c r="BC1879" s="5"/>
      <c r="BD1879" s="5"/>
      <c r="BE1879" s="5"/>
      <c r="BF1879" s="5"/>
      <c r="BG1879" s="2"/>
      <c r="BS1879" s="2"/>
      <c r="BU1879" s="2"/>
      <c r="CD1879" s="5"/>
    </row>
    <row r="1880" spans="41:82" x14ac:dyDescent="0.55000000000000004">
      <c r="AO1880" s="2"/>
      <c r="AP1880" s="4"/>
      <c r="AQ1880" s="5"/>
      <c r="AR1880" s="5"/>
      <c r="AS1880" s="5"/>
      <c r="AT1880" s="5"/>
      <c r="AU1880" s="5"/>
      <c r="AV1880" s="5"/>
      <c r="AW1880" s="5"/>
      <c r="AX1880" s="5"/>
      <c r="AY1880" s="5"/>
      <c r="AZ1880" s="5"/>
      <c r="BA1880" s="2"/>
      <c r="BB1880" s="4"/>
      <c r="BC1880" s="5"/>
      <c r="BD1880" s="5"/>
      <c r="BE1880" s="5"/>
      <c r="BF1880" s="5"/>
      <c r="BG1880" s="2"/>
      <c r="BS1880" s="2"/>
      <c r="BU1880" s="2"/>
      <c r="CD1880" s="5"/>
    </row>
    <row r="1881" spans="41:82" x14ac:dyDescent="0.55000000000000004">
      <c r="AO1881" s="2"/>
      <c r="AP1881" s="4"/>
      <c r="AQ1881" s="5"/>
      <c r="AR1881" s="5"/>
      <c r="AS1881" s="5"/>
      <c r="AT1881" s="5"/>
      <c r="AU1881" s="5"/>
      <c r="AV1881" s="5"/>
      <c r="AW1881" s="5"/>
      <c r="AX1881" s="5"/>
      <c r="AY1881" s="5"/>
      <c r="AZ1881" s="5"/>
      <c r="BA1881" s="2"/>
      <c r="BB1881" s="4"/>
      <c r="BC1881" s="5"/>
      <c r="BD1881" s="5"/>
      <c r="BE1881" s="5"/>
      <c r="BF1881" s="5"/>
      <c r="BG1881" s="2"/>
      <c r="BS1881" s="2"/>
      <c r="BU1881" s="2"/>
      <c r="CD1881" s="5"/>
    </row>
    <row r="1882" spans="41:82" x14ac:dyDescent="0.55000000000000004">
      <c r="AO1882" s="2"/>
      <c r="AP1882" s="4"/>
      <c r="AQ1882" s="5"/>
      <c r="AR1882" s="5"/>
      <c r="AS1882" s="5"/>
      <c r="AT1882" s="5"/>
      <c r="AU1882" s="5"/>
      <c r="AV1882" s="5"/>
      <c r="AW1882" s="5"/>
      <c r="AX1882" s="5"/>
      <c r="AY1882" s="5"/>
      <c r="AZ1882" s="5"/>
      <c r="BA1882" s="2"/>
      <c r="BB1882" s="4"/>
      <c r="BC1882" s="5"/>
      <c r="BD1882" s="5"/>
      <c r="BE1882" s="5"/>
      <c r="BF1882" s="5"/>
      <c r="BG1882" s="2"/>
      <c r="BS1882" s="2"/>
      <c r="BU1882" s="2"/>
      <c r="CD1882" s="5"/>
    </row>
    <row r="1883" spans="41:82" x14ac:dyDescent="0.55000000000000004">
      <c r="AO1883" s="2"/>
      <c r="AP1883" s="4"/>
      <c r="AQ1883" s="5"/>
      <c r="AR1883" s="5"/>
      <c r="AS1883" s="5"/>
      <c r="AT1883" s="5"/>
      <c r="AU1883" s="5"/>
      <c r="AV1883" s="5"/>
      <c r="AW1883" s="5"/>
      <c r="AX1883" s="5"/>
      <c r="AY1883" s="5"/>
      <c r="AZ1883" s="5"/>
      <c r="BA1883" s="2"/>
      <c r="BB1883" s="4"/>
      <c r="BC1883" s="5"/>
      <c r="BD1883" s="5"/>
      <c r="BE1883" s="5"/>
      <c r="BF1883" s="5"/>
      <c r="BG1883" s="2"/>
      <c r="BS1883" s="2"/>
      <c r="BU1883" s="2"/>
      <c r="CD1883" s="5"/>
    </row>
    <row r="1884" spans="41:82" x14ac:dyDescent="0.55000000000000004">
      <c r="AO1884" s="2"/>
      <c r="AP1884" s="4"/>
      <c r="AQ1884" s="5"/>
      <c r="AR1884" s="5"/>
      <c r="AS1884" s="5"/>
      <c r="AT1884" s="5"/>
      <c r="AU1884" s="5"/>
      <c r="AV1884" s="5"/>
      <c r="AW1884" s="5"/>
      <c r="AX1884" s="5"/>
      <c r="AY1884" s="5"/>
      <c r="AZ1884" s="5"/>
      <c r="BA1884" s="2"/>
      <c r="BB1884" s="4"/>
      <c r="BC1884" s="5"/>
      <c r="BD1884" s="5"/>
      <c r="BE1884" s="5"/>
      <c r="BF1884" s="5"/>
      <c r="BG1884" s="2"/>
      <c r="BS1884" s="2"/>
      <c r="BU1884" s="2"/>
      <c r="CD1884" s="5"/>
    </row>
    <row r="1885" spans="41:82" x14ac:dyDescent="0.55000000000000004">
      <c r="AO1885" s="2"/>
      <c r="AP1885" s="4"/>
      <c r="AQ1885" s="5"/>
      <c r="AR1885" s="5"/>
      <c r="AS1885" s="5"/>
      <c r="AT1885" s="5"/>
      <c r="AU1885" s="5"/>
      <c r="AV1885" s="5"/>
      <c r="AW1885" s="5"/>
      <c r="AX1885" s="5"/>
      <c r="AY1885" s="5"/>
      <c r="AZ1885" s="5"/>
      <c r="BA1885" s="2"/>
      <c r="BB1885" s="4"/>
      <c r="BC1885" s="5"/>
      <c r="BD1885" s="5"/>
      <c r="BE1885" s="5"/>
      <c r="BF1885" s="5"/>
      <c r="BG1885" s="2"/>
      <c r="BS1885" s="2"/>
      <c r="BU1885" s="2"/>
      <c r="CD1885" s="5"/>
    </row>
    <row r="1886" spans="41:82" x14ac:dyDescent="0.55000000000000004">
      <c r="AO1886" s="2"/>
      <c r="AP1886" s="4"/>
      <c r="AQ1886" s="5"/>
      <c r="AR1886" s="5"/>
      <c r="AS1886" s="5"/>
      <c r="AT1886" s="5"/>
      <c r="AU1886" s="5"/>
      <c r="AV1886" s="5"/>
      <c r="AW1886" s="5"/>
      <c r="AX1886" s="5"/>
      <c r="AY1886" s="5"/>
      <c r="AZ1886" s="5"/>
      <c r="BA1886" s="2"/>
      <c r="BB1886" s="4"/>
      <c r="BC1886" s="5"/>
      <c r="BD1886" s="5"/>
      <c r="BE1886" s="5"/>
      <c r="BF1886" s="5"/>
      <c r="BG1886" s="2"/>
      <c r="BS1886" s="2"/>
      <c r="BU1886" s="2"/>
      <c r="CD1886" s="5"/>
    </row>
    <row r="1887" spans="41:82" x14ac:dyDescent="0.55000000000000004">
      <c r="AO1887" s="2"/>
      <c r="AP1887" s="4"/>
      <c r="AQ1887" s="5"/>
      <c r="AR1887" s="5"/>
      <c r="AS1887" s="5"/>
      <c r="AT1887" s="5"/>
      <c r="AU1887" s="5"/>
      <c r="AV1887" s="5"/>
      <c r="AW1887" s="5"/>
      <c r="AX1887" s="5"/>
      <c r="AY1887" s="5"/>
      <c r="AZ1887" s="5"/>
      <c r="BA1887" s="2"/>
      <c r="BB1887" s="4"/>
      <c r="BC1887" s="5"/>
      <c r="BD1887" s="5"/>
      <c r="BE1887" s="5"/>
      <c r="BF1887" s="5"/>
      <c r="BG1887" s="2"/>
      <c r="BS1887" s="2"/>
      <c r="BU1887" s="2"/>
      <c r="CD1887" s="5"/>
    </row>
    <row r="1888" spans="41:82" x14ac:dyDescent="0.55000000000000004">
      <c r="AO1888" s="2"/>
      <c r="AP1888" s="4"/>
      <c r="AQ1888" s="5"/>
      <c r="AR1888" s="5"/>
      <c r="AS1888" s="5"/>
      <c r="AT1888" s="5"/>
      <c r="AU1888" s="5"/>
      <c r="AV1888" s="5"/>
      <c r="AW1888" s="5"/>
      <c r="AX1888" s="5"/>
      <c r="AY1888" s="5"/>
      <c r="AZ1888" s="5"/>
      <c r="BA1888" s="2"/>
      <c r="BB1888" s="4"/>
      <c r="BC1888" s="5"/>
      <c r="BD1888" s="5"/>
      <c r="BE1888" s="5"/>
      <c r="BF1888" s="5"/>
      <c r="BG1888" s="2"/>
      <c r="BS1888" s="2"/>
      <c r="BU1888" s="2"/>
      <c r="CD1888" s="5"/>
    </row>
    <row r="1889" spans="41:82" x14ac:dyDescent="0.55000000000000004">
      <c r="AO1889" s="2"/>
      <c r="AP1889" s="4"/>
      <c r="AQ1889" s="5"/>
      <c r="AR1889" s="5"/>
      <c r="AS1889" s="5"/>
      <c r="AT1889" s="5"/>
      <c r="AU1889" s="5"/>
      <c r="AV1889" s="5"/>
      <c r="AW1889" s="5"/>
      <c r="AX1889" s="5"/>
      <c r="AY1889" s="5"/>
      <c r="AZ1889" s="5"/>
      <c r="BA1889" s="2"/>
      <c r="BB1889" s="4"/>
      <c r="BC1889" s="5"/>
      <c r="BD1889" s="5"/>
      <c r="BE1889" s="5"/>
      <c r="BF1889" s="5"/>
      <c r="BG1889" s="2"/>
      <c r="BS1889" s="2"/>
      <c r="BU1889" s="2"/>
      <c r="CD1889" s="5"/>
    </row>
    <row r="1890" spans="41:82" x14ac:dyDescent="0.55000000000000004">
      <c r="AO1890" s="2"/>
      <c r="AP1890" s="4"/>
      <c r="AQ1890" s="5"/>
      <c r="AR1890" s="5"/>
      <c r="AS1890" s="5"/>
      <c r="AT1890" s="5"/>
      <c r="AU1890" s="5"/>
      <c r="AV1890" s="5"/>
      <c r="AW1890" s="5"/>
      <c r="AX1890" s="5"/>
      <c r="AY1890" s="5"/>
      <c r="AZ1890" s="5"/>
      <c r="BA1890" s="2"/>
      <c r="BB1890" s="4"/>
      <c r="BC1890" s="5"/>
      <c r="BD1890" s="5"/>
      <c r="BE1890" s="5"/>
      <c r="BF1890" s="5"/>
      <c r="BG1890" s="2"/>
      <c r="BS1890" s="2"/>
      <c r="BU1890" s="2"/>
      <c r="CD1890" s="5"/>
    </row>
    <row r="1891" spans="41:82" x14ac:dyDescent="0.55000000000000004">
      <c r="AO1891" s="2"/>
      <c r="AP1891" s="4"/>
      <c r="AQ1891" s="5"/>
      <c r="AR1891" s="5"/>
      <c r="AS1891" s="5"/>
      <c r="AT1891" s="5"/>
      <c r="AU1891" s="5"/>
      <c r="AV1891" s="5"/>
      <c r="AW1891" s="5"/>
      <c r="AX1891" s="5"/>
      <c r="AY1891" s="5"/>
      <c r="AZ1891" s="5"/>
      <c r="BA1891" s="2"/>
      <c r="BB1891" s="4"/>
      <c r="BC1891" s="5"/>
      <c r="BD1891" s="5"/>
      <c r="BE1891" s="5"/>
      <c r="BF1891" s="5"/>
      <c r="BG1891" s="2"/>
      <c r="BS1891" s="2"/>
      <c r="BU1891" s="2"/>
      <c r="CD1891" s="5"/>
    </row>
    <row r="1892" spans="41:82" x14ac:dyDescent="0.55000000000000004">
      <c r="AO1892" s="2"/>
      <c r="AP1892" s="4"/>
      <c r="AQ1892" s="5"/>
      <c r="AR1892" s="5"/>
      <c r="AS1892" s="5"/>
      <c r="AT1892" s="5"/>
      <c r="AU1892" s="5"/>
      <c r="AV1892" s="5"/>
      <c r="AW1892" s="5"/>
      <c r="AX1892" s="5"/>
      <c r="AY1892" s="5"/>
      <c r="AZ1892" s="5"/>
      <c r="BA1892" s="2"/>
      <c r="BB1892" s="4"/>
      <c r="BC1892" s="5"/>
      <c r="BD1892" s="5"/>
      <c r="BE1892" s="5"/>
      <c r="BF1892" s="5"/>
      <c r="BG1892" s="2"/>
      <c r="BS1892" s="2"/>
      <c r="BU1892" s="2"/>
      <c r="CD1892" s="5"/>
    </row>
    <row r="1893" spans="41:82" x14ac:dyDescent="0.55000000000000004">
      <c r="AO1893" s="2"/>
      <c r="AP1893" s="4"/>
      <c r="AQ1893" s="5"/>
      <c r="AR1893" s="5"/>
      <c r="AS1893" s="5"/>
      <c r="AT1893" s="5"/>
      <c r="AU1893" s="5"/>
      <c r="AV1893" s="5"/>
      <c r="AW1893" s="5"/>
      <c r="AX1893" s="5"/>
      <c r="AY1893" s="5"/>
      <c r="AZ1893" s="5"/>
      <c r="BA1893" s="2"/>
      <c r="BB1893" s="4"/>
      <c r="BC1893" s="5"/>
      <c r="BD1893" s="5"/>
      <c r="BE1893" s="5"/>
      <c r="BF1893" s="5"/>
      <c r="BG1893" s="2"/>
      <c r="BS1893" s="2"/>
      <c r="BU1893" s="2"/>
      <c r="CD1893" s="5"/>
    </row>
    <row r="1894" spans="41:82" x14ac:dyDescent="0.55000000000000004">
      <c r="AO1894" s="2"/>
      <c r="AP1894" s="4"/>
      <c r="AQ1894" s="5"/>
      <c r="AR1894" s="5"/>
      <c r="AS1894" s="5"/>
      <c r="AT1894" s="5"/>
      <c r="AU1894" s="5"/>
      <c r="AV1894" s="5"/>
      <c r="AW1894" s="5"/>
      <c r="AX1894" s="5"/>
      <c r="AY1894" s="5"/>
      <c r="AZ1894" s="5"/>
      <c r="BA1894" s="2"/>
      <c r="BB1894" s="4"/>
      <c r="BC1894" s="5"/>
      <c r="BD1894" s="5"/>
      <c r="BE1894" s="5"/>
      <c r="BF1894" s="5"/>
      <c r="BG1894" s="2"/>
      <c r="BS1894" s="2"/>
      <c r="BU1894" s="2"/>
      <c r="CD1894" s="5"/>
    </row>
    <row r="1895" spans="41:82" x14ac:dyDescent="0.55000000000000004">
      <c r="AO1895" s="2"/>
      <c r="AP1895" s="4"/>
      <c r="AQ1895" s="5"/>
      <c r="AR1895" s="5"/>
      <c r="AS1895" s="5"/>
      <c r="AT1895" s="5"/>
      <c r="AU1895" s="5"/>
      <c r="AV1895" s="5"/>
      <c r="AW1895" s="5"/>
      <c r="AX1895" s="5"/>
      <c r="AY1895" s="5"/>
      <c r="AZ1895" s="5"/>
      <c r="BA1895" s="2"/>
      <c r="BB1895" s="4"/>
      <c r="BC1895" s="5"/>
      <c r="BD1895" s="5"/>
      <c r="BE1895" s="5"/>
      <c r="BF1895" s="5"/>
      <c r="BG1895" s="2"/>
      <c r="BS1895" s="2"/>
      <c r="BU1895" s="2"/>
      <c r="CD1895" s="5"/>
    </row>
    <row r="1896" spans="41:82" x14ac:dyDescent="0.55000000000000004">
      <c r="AO1896" s="2"/>
      <c r="AP1896" s="4"/>
      <c r="AQ1896" s="5"/>
      <c r="AR1896" s="5"/>
      <c r="AS1896" s="5"/>
      <c r="AT1896" s="5"/>
      <c r="AU1896" s="5"/>
      <c r="AV1896" s="5"/>
      <c r="AW1896" s="5"/>
      <c r="AX1896" s="5"/>
      <c r="AY1896" s="5"/>
      <c r="AZ1896" s="5"/>
      <c r="BA1896" s="2"/>
      <c r="BB1896" s="4"/>
      <c r="BC1896" s="5"/>
      <c r="BD1896" s="5"/>
      <c r="BE1896" s="5"/>
      <c r="BF1896" s="5"/>
      <c r="BG1896" s="2"/>
      <c r="BS1896" s="2"/>
      <c r="BU1896" s="2"/>
      <c r="CD1896" s="5"/>
    </row>
    <row r="1897" spans="41:82" x14ac:dyDescent="0.55000000000000004">
      <c r="AO1897" s="2"/>
      <c r="AP1897" s="4"/>
      <c r="AQ1897" s="5"/>
      <c r="AR1897" s="5"/>
      <c r="AS1897" s="5"/>
      <c r="AT1897" s="5"/>
      <c r="AU1897" s="5"/>
      <c r="AV1897" s="5"/>
      <c r="AW1897" s="5"/>
      <c r="AX1897" s="5"/>
      <c r="AY1897" s="5"/>
      <c r="AZ1897" s="5"/>
      <c r="BA1897" s="2"/>
      <c r="BB1897" s="4"/>
      <c r="BC1897" s="5"/>
      <c r="BD1897" s="5"/>
      <c r="BE1897" s="5"/>
      <c r="BF1897" s="5"/>
      <c r="BG1897" s="2"/>
      <c r="BS1897" s="2"/>
      <c r="BU1897" s="2"/>
      <c r="CD1897" s="5"/>
    </row>
    <row r="1898" spans="41:82" x14ac:dyDescent="0.55000000000000004">
      <c r="AO1898" s="2"/>
      <c r="AP1898" s="4"/>
      <c r="AQ1898" s="5"/>
      <c r="AR1898" s="5"/>
      <c r="AS1898" s="5"/>
      <c r="AT1898" s="5"/>
      <c r="AU1898" s="5"/>
      <c r="AV1898" s="5"/>
      <c r="AW1898" s="5"/>
      <c r="AX1898" s="5"/>
      <c r="AY1898" s="5"/>
      <c r="AZ1898" s="5"/>
      <c r="BA1898" s="2"/>
      <c r="BB1898" s="4"/>
      <c r="BC1898" s="5"/>
      <c r="BD1898" s="5"/>
      <c r="BE1898" s="5"/>
      <c r="BF1898" s="5"/>
      <c r="BG1898" s="2"/>
      <c r="BS1898" s="2"/>
      <c r="BU1898" s="2"/>
      <c r="CD1898" s="5"/>
    </row>
    <row r="1899" spans="41:82" x14ac:dyDescent="0.55000000000000004">
      <c r="AO1899" s="2"/>
      <c r="AP1899" s="4"/>
      <c r="AQ1899" s="5"/>
      <c r="AR1899" s="5"/>
      <c r="AS1899" s="5"/>
      <c r="AT1899" s="5"/>
      <c r="AU1899" s="5"/>
      <c r="AV1899" s="5"/>
      <c r="AW1899" s="5"/>
      <c r="AX1899" s="5"/>
      <c r="AY1899" s="5"/>
      <c r="AZ1899" s="5"/>
      <c r="BA1899" s="2"/>
      <c r="BB1899" s="4"/>
      <c r="BC1899" s="5"/>
      <c r="BD1899" s="5"/>
      <c r="BE1899" s="5"/>
      <c r="BF1899" s="5"/>
      <c r="BG1899" s="2"/>
      <c r="BS1899" s="2"/>
      <c r="BU1899" s="2"/>
      <c r="CD1899" s="5"/>
    </row>
    <row r="1900" spans="41:82" x14ac:dyDescent="0.55000000000000004">
      <c r="AO1900" s="2"/>
      <c r="AP1900" s="4"/>
      <c r="AQ1900" s="5"/>
      <c r="AR1900" s="5"/>
      <c r="AS1900" s="5"/>
      <c r="AT1900" s="5"/>
      <c r="AU1900" s="5"/>
      <c r="AV1900" s="5"/>
      <c r="AW1900" s="5"/>
      <c r="AX1900" s="5"/>
      <c r="AY1900" s="5"/>
      <c r="AZ1900" s="5"/>
      <c r="BA1900" s="2"/>
      <c r="BB1900" s="4"/>
      <c r="BC1900" s="5"/>
      <c r="BD1900" s="5"/>
      <c r="BE1900" s="5"/>
      <c r="BF1900" s="5"/>
      <c r="BG1900" s="2"/>
      <c r="BS1900" s="2"/>
      <c r="BU1900" s="2"/>
      <c r="CD1900" s="5"/>
    </row>
    <row r="1901" spans="41:82" x14ac:dyDescent="0.55000000000000004">
      <c r="AO1901" s="2"/>
      <c r="AP1901" s="4"/>
      <c r="AQ1901" s="5"/>
      <c r="AR1901" s="5"/>
      <c r="AS1901" s="5"/>
      <c r="AT1901" s="5"/>
      <c r="AU1901" s="5"/>
      <c r="AV1901" s="5"/>
      <c r="AW1901" s="5"/>
      <c r="AX1901" s="5"/>
      <c r="AY1901" s="5"/>
      <c r="AZ1901" s="5"/>
      <c r="BA1901" s="2"/>
      <c r="BB1901" s="4"/>
      <c r="BC1901" s="5"/>
      <c r="BD1901" s="5"/>
      <c r="BE1901" s="5"/>
      <c r="BF1901" s="5"/>
      <c r="BG1901" s="2"/>
      <c r="BS1901" s="2"/>
      <c r="BU1901" s="2"/>
      <c r="CD1901" s="5"/>
    </row>
    <row r="1902" spans="41:82" x14ac:dyDescent="0.55000000000000004">
      <c r="AO1902" s="2"/>
      <c r="AP1902" s="4"/>
      <c r="AQ1902" s="5"/>
      <c r="AR1902" s="5"/>
      <c r="AS1902" s="5"/>
      <c r="AT1902" s="5"/>
      <c r="AU1902" s="5"/>
      <c r="AV1902" s="5"/>
      <c r="AW1902" s="5"/>
      <c r="AX1902" s="5"/>
      <c r="AY1902" s="5"/>
      <c r="AZ1902" s="5"/>
      <c r="BA1902" s="2"/>
      <c r="BB1902" s="4"/>
      <c r="BC1902" s="5"/>
      <c r="BD1902" s="5"/>
      <c r="BE1902" s="5"/>
      <c r="BF1902" s="5"/>
      <c r="BG1902" s="2"/>
      <c r="BS1902" s="2"/>
      <c r="BU1902" s="2"/>
      <c r="CD1902" s="5"/>
    </row>
    <row r="1903" spans="41:82" x14ac:dyDescent="0.55000000000000004">
      <c r="AO1903" s="2"/>
      <c r="AP1903" s="4"/>
      <c r="AQ1903" s="5"/>
      <c r="AR1903" s="5"/>
      <c r="AS1903" s="5"/>
      <c r="AT1903" s="5"/>
      <c r="AU1903" s="5"/>
      <c r="AV1903" s="5"/>
      <c r="AW1903" s="5"/>
      <c r="AX1903" s="5"/>
      <c r="AY1903" s="5"/>
      <c r="AZ1903" s="5"/>
      <c r="BA1903" s="2"/>
      <c r="BB1903" s="4"/>
      <c r="BC1903" s="5"/>
      <c r="BD1903" s="5"/>
      <c r="BE1903" s="5"/>
      <c r="BF1903" s="5"/>
      <c r="BG1903" s="2"/>
      <c r="BS1903" s="2"/>
      <c r="BU1903" s="2"/>
      <c r="CD1903" s="5"/>
    </row>
    <row r="1904" spans="41:82" x14ac:dyDescent="0.55000000000000004">
      <c r="AO1904" s="2"/>
      <c r="AP1904" s="4"/>
      <c r="AQ1904" s="5"/>
      <c r="AR1904" s="5"/>
      <c r="AS1904" s="5"/>
      <c r="AT1904" s="5"/>
      <c r="AU1904" s="5"/>
      <c r="AV1904" s="5"/>
      <c r="AW1904" s="5"/>
      <c r="AX1904" s="5"/>
      <c r="AY1904" s="5"/>
      <c r="AZ1904" s="5"/>
      <c r="BA1904" s="2"/>
      <c r="BB1904" s="4"/>
      <c r="BC1904" s="5"/>
      <c r="BD1904" s="5"/>
      <c r="BE1904" s="5"/>
      <c r="BF1904" s="5"/>
      <c r="BG1904" s="2"/>
      <c r="BS1904" s="2"/>
      <c r="BU1904" s="2"/>
      <c r="CD1904" s="5"/>
    </row>
    <row r="1905" spans="41:82" x14ac:dyDescent="0.55000000000000004">
      <c r="AO1905" s="2"/>
      <c r="AP1905" s="4"/>
      <c r="AQ1905" s="5"/>
      <c r="AR1905" s="5"/>
      <c r="AS1905" s="5"/>
      <c r="AT1905" s="5"/>
      <c r="AU1905" s="5"/>
      <c r="AV1905" s="5"/>
      <c r="AW1905" s="5"/>
      <c r="AX1905" s="5"/>
      <c r="AY1905" s="5"/>
      <c r="AZ1905" s="5"/>
      <c r="BA1905" s="2"/>
      <c r="BB1905" s="4"/>
      <c r="BC1905" s="5"/>
      <c r="BD1905" s="5"/>
      <c r="BE1905" s="5"/>
      <c r="BF1905" s="5"/>
      <c r="BG1905" s="2"/>
      <c r="BS1905" s="2"/>
      <c r="BU1905" s="2"/>
      <c r="CD1905" s="5"/>
    </row>
    <row r="1906" spans="41:82" x14ac:dyDescent="0.55000000000000004">
      <c r="AO1906" s="2"/>
      <c r="AP1906" s="4"/>
      <c r="AQ1906" s="5"/>
      <c r="AR1906" s="5"/>
      <c r="AS1906" s="5"/>
      <c r="AT1906" s="5"/>
      <c r="AU1906" s="5"/>
      <c r="AV1906" s="5"/>
      <c r="AW1906" s="5"/>
      <c r="AX1906" s="5"/>
      <c r="AY1906" s="5"/>
      <c r="AZ1906" s="5"/>
      <c r="BA1906" s="2"/>
      <c r="BB1906" s="4"/>
      <c r="BC1906" s="5"/>
      <c r="BD1906" s="5"/>
      <c r="BE1906" s="5"/>
      <c r="BF1906" s="5"/>
      <c r="BG1906" s="2"/>
      <c r="BS1906" s="2"/>
      <c r="BU1906" s="2"/>
      <c r="CD1906" s="5"/>
    </row>
    <row r="1907" spans="41:82" x14ac:dyDescent="0.55000000000000004">
      <c r="AO1907" s="2"/>
      <c r="AP1907" s="4"/>
      <c r="AQ1907" s="5"/>
      <c r="AR1907" s="5"/>
      <c r="AS1907" s="5"/>
      <c r="AT1907" s="5"/>
      <c r="AU1907" s="5"/>
      <c r="AV1907" s="5"/>
      <c r="AW1907" s="5"/>
      <c r="AX1907" s="5"/>
      <c r="AY1907" s="5"/>
      <c r="AZ1907" s="5"/>
      <c r="BA1907" s="2"/>
      <c r="BB1907" s="4"/>
      <c r="BC1907" s="5"/>
      <c r="BD1907" s="5"/>
      <c r="BE1907" s="5"/>
      <c r="BF1907" s="5"/>
      <c r="BG1907" s="2"/>
      <c r="BS1907" s="2"/>
      <c r="BU1907" s="2"/>
      <c r="CD1907" s="5"/>
    </row>
    <row r="1908" spans="41:82" x14ac:dyDescent="0.55000000000000004">
      <c r="AO1908" s="2"/>
      <c r="AP1908" s="4"/>
      <c r="AQ1908" s="5"/>
      <c r="AR1908" s="5"/>
      <c r="AS1908" s="5"/>
      <c r="AT1908" s="5"/>
      <c r="AU1908" s="5"/>
      <c r="AV1908" s="5"/>
      <c r="AW1908" s="5"/>
      <c r="AX1908" s="5"/>
      <c r="AY1908" s="5"/>
      <c r="AZ1908" s="5"/>
      <c r="BA1908" s="2"/>
      <c r="BB1908" s="4"/>
      <c r="BC1908" s="5"/>
      <c r="BD1908" s="5"/>
      <c r="BE1908" s="5"/>
      <c r="BF1908" s="5"/>
      <c r="BG1908" s="2"/>
      <c r="BS1908" s="2"/>
      <c r="BU1908" s="2"/>
      <c r="CD1908" s="5"/>
    </row>
    <row r="1909" spans="41:82" x14ac:dyDescent="0.55000000000000004">
      <c r="AO1909" s="2"/>
      <c r="AP1909" s="4"/>
      <c r="AQ1909" s="5"/>
      <c r="AR1909" s="5"/>
      <c r="AS1909" s="5"/>
      <c r="AT1909" s="5"/>
      <c r="AU1909" s="5"/>
      <c r="AV1909" s="5"/>
      <c r="AW1909" s="5"/>
      <c r="AX1909" s="5"/>
      <c r="AY1909" s="5"/>
      <c r="AZ1909" s="5"/>
      <c r="BA1909" s="2"/>
      <c r="BB1909" s="4"/>
      <c r="BC1909" s="5"/>
      <c r="BD1909" s="5"/>
      <c r="BE1909" s="5"/>
      <c r="BF1909" s="5"/>
      <c r="BG1909" s="2"/>
      <c r="BS1909" s="2"/>
      <c r="BU1909" s="2"/>
      <c r="CD1909" s="5"/>
    </row>
    <row r="1910" spans="41:82" x14ac:dyDescent="0.55000000000000004">
      <c r="AO1910" s="2"/>
      <c r="AP1910" s="4"/>
      <c r="AQ1910" s="5"/>
      <c r="AR1910" s="5"/>
      <c r="AS1910" s="5"/>
      <c r="AT1910" s="5"/>
      <c r="AU1910" s="5"/>
      <c r="AV1910" s="5"/>
      <c r="AW1910" s="5"/>
      <c r="AX1910" s="5"/>
      <c r="AY1910" s="5"/>
      <c r="AZ1910" s="5"/>
      <c r="BA1910" s="2"/>
      <c r="BB1910" s="4"/>
      <c r="BC1910" s="5"/>
      <c r="BD1910" s="5"/>
      <c r="BE1910" s="5"/>
      <c r="BF1910" s="5"/>
      <c r="BG1910" s="2"/>
      <c r="BS1910" s="2"/>
      <c r="BU1910" s="2"/>
      <c r="CD1910" s="5"/>
    </row>
    <row r="1911" spans="41:82" x14ac:dyDescent="0.55000000000000004">
      <c r="AO1911" s="2"/>
      <c r="AP1911" s="4"/>
      <c r="AQ1911" s="5"/>
      <c r="AR1911" s="5"/>
      <c r="AS1911" s="5"/>
      <c r="AT1911" s="5"/>
      <c r="AU1911" s="5"/>
      <c r="AV1911" s="5"/>
      <c r="AW1911" s="5"/>
      <c r="AX1911" s="5"/>
      <c r="AY1911" s="5"/>
      <c r="AZ1911" s="5"/>
      <c r="BA1911" s="2"/>
      <c r="BB1911" s="4"/>
      <c r="BC1911" s="5"/>
      <c r="BD1911" s="5"/>
      <c r="BE1911" s="5"/>
      <c r="BF1911" s="5"/>
      <c r="BG1911" s="2"/>
      <c r="BS1911" s="2"/>
      <c r="BU1911" s="2"/>
      <c r="CD1911" s="5"/>
    </row>
    <row r="1912" spans="41:82" x14ac:dyDescent="0.55000000000000004">
      <c r="AO1912" s="2"/>
      <c r="AP1912" s="4"/>
      <c r="AQ1912" s="5"/>
      <c r="AR1912" s="5"/>
      <c r="AS1912" s="5"/>
      <c r="AT1912" s="5"/>
      <c r="AU1912" s="5"/>
      <c r="AV1912" s="5"/>
      <c r="AW1912" s="5"/>
      <c r="AX1912" s="5"/>
      <c r="AY1912" s="5"/>
      <c r="AZ1912" s="5"/>
      <c r="BA1912" s="2"/>
      <c r="BB1912" s="4"/>
      <c r="BC1912" s="5"/>
      <c r="BD1912" s="5"/>
      <c r="BE1912" s="5"/>
      <c r="BF1912" s="5"/>
      <c r="BG1912" s="2"/>
      <c r="BS1912" s="2"/>
      <c r="BU1912" s="2"/>
      <c r="CD1912" s="5"/>
    </row>
    <row r="1913" spans="41:82" x14ac:dyDescent="0.55000000000000004">
      <c r="AO1913" s="2"/>
      <c r="AP1913" s="4"/>
      <c r="AQ1913" s="5"/>
      <c r="AR1913" s="5"/>
      <c r="AS1913" s="5"/>
      <c r="AT1913" s="5"/>
      <c r="AU1913" s="5"/>
      <c r="AV1913" s="5"/>
      <c r="AW1913" s="5"/>
      <c r="AX1913" s="5"/>
      <c r="AY1913" s="5"/>
      <c r="AZ1913" s="5"/>
      <c r="BA1913" s="2"/>
      <c r="BB1913" s="4"/>
      <c r="BC1913" s="5"/>
      <c r="BD1913" s="5"/>
      <c r="BE1913" s="5"/>
      <c r="BF1913" s="5"/>
      <c r="BG1913" s="2"/>
      <c r="BS1913" s="2"/>
      <c r="BU1913" s="2"/>
      <c r="CD1913" s="5"/>
    </row>
    <row r="1914" spans="41:82" x14ac:dyDescent="0.55000000000000004">
      <c r="AO1914" s="2"/>
      <c r="AP1914" s="4"/>
      <c r="AQ1914" s="5"/>
      <c r="AR1914" s="5"/>
      <c r="AS1914" s="5"/>
      <c r="AT1914" s="5"/>
      <c r="AU1914" s="5"/>
      <c r="AV1914" s="5"/>
      <c r="AW1914" s="5"/>
      <c r="AX1914" s="5"/>
      <c r="AY1914" s="5"/>
      <c r="AZ1914" s="5"/>
      <c r="BA1914" s="2"/>
      <c r="BB1914" s="4"/>
      <c r="BC1914" s="5"/>
      <c r="BD1914" s="5"/>
      <c r="BE1914" s="5"/>
      <c r="BF1914" s="5"/>
      <c r="BG1914" s="2"/>
      <c r="BS1914" s="2"/>
      <c r="BU1914" s="2"/>
      <c r="CD1914" s="5"/>
    </row>
    <row r="1915" spans="41:82" x14ac:dyDescent="0.55000000000000004">
      <c r="AO1915" s="2"/>
      <c r="AP1915" s="4"/>
      <c r="AQ1915" s="5"/>
      <c r="AR1915" s="5"/>
      <c r="AS1915" s="5"/>
      <c r="AT1915" s="5"/>
      <c r="AU1915" s="5"/>
      <c r="AV1915" s="5"/>
      <c r="AW1915" s="5"/>
      <c r="AX1915" s="5"/>
      <c r="AY1915" s="5"/>
      <c r="AZ1915" s="5"/>
      <c r="BA1915" s="2"/>
      <c r="BB1915" s="4"/>
      <c r="BC1915" s="5"/>
      <c r="BD1915" s="5"/>
      <c r="BE1915" s="5"/>
      <c r="BF1915" s="5"/>
      <c r="BG1915" s="2"/>
      <c r="BS1915" s="2"/>
      <c r="BU1915" s="2"/>
      <c r="CD1915" s="5"/>
    </row>
    <row r="1916" spans="41:82" x14ac:dyDescent="0.55000000000000004">
      <c r="AO1916" s="2"/>
      <c r="AP1916" s="4"/>
      <c r="AQ1916" s="5"/>
      <c r="AR1916" s="5"/>
      <c r="AS1916" s="5"/>
      <c r="AT1916" s="5"/>
      <c r="AU1916" s="5"/>
      <c r="AV1916" s="5"/>
      <c r="AW1916" s="5"/>
      <c r="AX1916" s="5"/>
      <c r="AY1916" s="5"/>
      <c r="AZ1916" s="5"/>
      <c r="BA1916" s="2"/>
      <c r="BB1916" s="4"/>
      <c r="BC1916" s="5"/>
      <c r="BD1916" s="5"/>
      <c r="BE1916" s="5"/>
      <c r="BF1916" s="5"/>
      <c r="BG1916" s="2"/>
      <c r="BS1916" s="2"/>
      <c r="BU1916" s="2"/>
      <c r="CD1916" s="5"/>
    </row>
    <row r="1917" spans="41:82" x14ac:dyDescent="0.55000000000000004">
      <c r="AO1917" s="2"/>
      <c r="AP1917" s="4"/>
      <c r="AQ1917" s="5"/>
      <c r="AR1917" s="5"/>
      <c r="AS1917" s="5"/>
      <c r="AT1917" s="5"/>
      <c r="AU1917" s="5"/>
      <c r="AV1917" s="5"/>
      <c r="AW1917" s="5"/>
      <c r="AX1917" s="5"/>
      <c r="AY1917" s="5"/>
      <c r="AZ1917" s="5"/>
      <c r="BA1917" s="2"/>
      <c r="BB1917" s="4"/>
      <c r="BC1917" s="5"/>
      <c r="BD1917" s="5"/>
      <c r="BE1917" s="5"/>
      <c r="BF1917" s="5"/>
      <c r="BG1917" s="2"/>
      <c r="BS1917" s="2"/>
      <c r="BU1917" s="2"/>
      <c r="CD1917" s="5"/>
    </row>
    <row r="1918" spans="41:82" x14ac:dyDescent="0.55000000000000004">
      <c r="AO1918" s="2"/>
      <c r="AP1918" s="4"/>
      <c r="AQ1918" s="5"/>
      <c r="AR1918" s="5"/>
      <c r="AS1918" s="5"/>
      <c r="AT1918" s="5"/>
      <c r="AU1918" s="5"/>
      <c r="AV1918" s="5"/>
      <c r="AW1918" s="5"/>
      <c r="AX1918" s="5"/>
      <c r="AY1918" s="5"/>
      <c r="AZ1918" s="5"/>
      <c r="BA1918" s="2"/>
      <c r="BB1918" s="4"/>
      <c r="BC1918" s="5"/>
      <c r="BD1918" s="5"/>
      <c r="BE1918" s="5"/>
      <c r="BF1918" s="5"/>
      <c r="BG1918" s="2"/>
      <c r="BS1918" s="2"/>
      <c r="BU1918" s="2"/>
      <c r="CD1918" s="5"/>
    </row>
    <row r="1919" spans="41:82" x14ac:dyDescent="0.55000000000000004">
      <c r="AO1919" s="2"/>
      <c r="AP1919" s="4"/>
      <c r="AQ1919" s="5"/>
      <c r="AR1919" s="5"/>
      <c r="AS1919" s="5"/>
      <c r="AT1919" s="5"/>
      <c r="AU1919" s="5"/>
      <c r="AV1919" s="5"/>
      <c r="AW1919" s="5"/>
      <c r="AX1919" s="5"/>
      <c r="AY1919" s="5"/>
      <c r="AZ1919" s="5"/>
      <c r="BA1919" s="2"/>
      <c r="BB1919" s="4"/>
      <c r="BC1919" s="5"/>
      <c r="BD1919" s="5"/>
      <c r="BE1919" s="5"/>
      <c r="BF1919" s="5"/>
      <c r="BG1919" s="2"/>
      <c r="BS1919" s="2"/>
      <c r="BU1919" s="2"/>
      <c r="CD1919" s="5"/>
    </row>
    <row r="1920" spans="41:82" x14ac:dyDescent="0.55000000000000004">
      <c r="AO1920" s="2"/>
      <c r="AP1920" s="4"/>
      <c r="AQ1920" s="5"/>
      <c r="AR1920" s="5"/>
      <c r="AS1920" s="5"/>
      <c r="AT1920" s="5"/>
      <c r="AU1920" s="5"/>
      <c r="AV1920" s="5"/>
      <c r="AW1920" s="5"/>
      <c r="AX1920" s="5"/>
      <c r="AY1920" s="5"/>
      <c r="AZ1920" s="5"/>
      <c r="BA1920" s="2"/>
      <c r="BB1920" s="4"/>
      <c r="BC1920" s="5"/>
      <c r="BD1920" s="5"/>
      <c r="BE1920" s="5"/>
      <c r="BF1920" s="5"/>
      <c r="BG1920" s="2"/>
      <c r="BS1920" s="2"/>
      <c r="BU1920" s="2"/>
      <c r="CD1920" s="5"/>
    </row>
    <row r="1921" spans="41:82" x14ac:dyDescent="0.55000000000000004">
      <c r="AO1921" s="2"/>
      <c r="AP1921" s="4"/>
      <c r="AQ1921" s="5"/>
      <c r="AR1921" s="5"/>
      <c r="AS1921" s="5"/>
      <c r="AT1921" s="5"/>
      <c r="AU1921" s="5"/>
      <c r="AV1921" s="5"/>
      <c r="AW1921" s="5"/>
      <c r="AX1921" s="5"/>
      <c r="AY1921" s="5"/>
      <c r="AZ1921" s="5"/>
      <c r="BA1921" s="2"/>
      <c r="BB1921" s="4"/>
      <c r="BC1921" s="5"/>
      <c r="BD1921" s="5"/>
      <c r="BE1921" s="5"/>
      <c r="BF1921" s="5"/>
      <c r="BG1921" s="2"/>
      <c r="BS1921" s="2"/>
      <c r="BU1921" s="2"/>
      <c r="CD1921" s="5"/>
    </row>
    <row r="1922" spans="41:82" x14ac:dyDescent="0.55000000000000004">
      <c r="AO1922" s="2"/>
      <c r="AP1922" s="4"/>
      <c r="AQ1922" s="5"/>
      <c r="AR1922" s="5"/>
      <c r="AS1922" s="5"/>
      <c r="AT1922" s="5"/>
      <c r="AU1922" s="5"/>
      <c r="AV1922" s="5"/>
      <c r="AW1922" s="5"/>
      <c r="AX1922" s="5"/>
      <c r="AY1922" s="5"/>
      <c r="AZ1922" s="5"/>
      <c r="BA1922" s="2"/>
      <c r="BB1922" s="4"/>
      <c r="BC1922" s="5"/>
      <c r="BD1922" s="5"/>
      <c r="BE1922" s="5"/>
      <c r="BF1922" s="5"/>
      <c r="BG1922" s="2"/>
      <c r="BS1922" s="2"/>
      <c r="BU1922" s="2"/>
      <c r="CD1922" s="5"/>
    </row>
    <row r="1923" spans="41:82" x14ac:dyDescent="0.55000000000000004">
      <c r="AO1923" s="2"/>
      <c r="AP1923" s="4"/>
      <c r="AQ1923" s="5"/>
      <c r="AR1923" s="5"/>
      <c r="AS1923" s="5"/>
      <c r="AT1923" s="5"/>
      <c r="AU1923" s="5"/>
      <c r="AV1923" s="5"/>
      <c r="AW1923" s="5"/>
      <c r="AX1923" s="5"/>
      <c r="AY1923" s="5"/>
      <c r="AZ1923" s="5"/>
      <c r="BA1923" s="2"/>
      <c r="BB1923" s="4"/>
      <c r="BC1923" s="5"/>
      <c r="BD1923" s="5"/>
      <c r="BE1923" s="5"/>
      <c r="BF1923" s="5"/>
      <c r="BG1923" s="2"/>
      <c r="BS1923" s="2"/>
      <c r="BU1923" s="2"/>
      <c r="CD1923" s="5"/>
    </row>
    <row r="1924" spans="41:82" x14ac:dyDescent="0.55000000000000004">
      <c r="AO1924" s="2"/>
      <c r="AP1924" s="4"/>
      <c r="AQ1924" s="5"/>
      <c r="AR1924" s="5"/>
      <c r="AS1924" s="5"/>
      <c r="AT1924" s="5"/>
      <c r="AU1924" s="5"/>
      <c r="AV1924" s="5"/>
      <c r="AW1924" s="5"/>
      <c r="AX1924" s="5"/>
      <c r="AY1924" s="5"/>
      <c r="AZ1924" s="5"/>
      <c r="BA1924" s="2"/>
      <c r="BB1924" s="4"/>
      <c r="BC1924" s="5"/>
      <c r="BD1924" s="5"/>
      <c r="BE1924" s="5"/>
      <c r="BF1924" s="5"/>
      <c r="BG1924" s="2"/>
      <c r="BS1924" s="2"/>
      <c r="BU1924" s="2"/>
      <c r="CD1924" s="5"/>
    </row>
    <row r="1925" spans="41:82" x14ac:dyDescent="0.55000000000000004">
      <c r="AO1925" s="2"/>
      <c r="AP1925" s="4"/>
      <c r="AQ1925" s="5"/>
      <c r="AR1925" s="5"/>
      <c r="AS1925" s="5"/>
      <c r="AT1925" s="5"/>
      <c r="AU1925" s="5"/>
      <c r="AV1925" s="5"/>
      <c r="AW1925" s="5"/>
      <c r="AX1925" s="5"/>
      <c r="AY1925" s="5"/>
      <c r="AZ1925" s="5"/>
      <c r="BA1925" s="2"/>
      <c r="BB1925" s="4"/>
      <c r="BC1925" s="5"/>
      <c r="BD1925" s="5"/>
      <c r="BE1925" s="5"/>
      <c r="BF1925" s="5"/>
      <c r="BG1925" s="2"/>
      <c r="BS1925" s="2"/>
      <c r="BU1925" s="2"/>
      <c r="CD1925" s="5"/>
    </row>
    <row r="1926" spans="41:82" x14ac:dyDescent="0.55000000000000004">
      <c r="AO1926" s="2"/>
      <c r="AP1926" s="4"/>
      <c r="AQ1926" s="5"/>
      <c r="AR1926" s="5"/>
      <c r="AS1926" s="5"/>
      <c r="AT1926" s="5"/>
      <c r="AU1926" s="5"/>
      <c r="AV1926" s="5"/>
      <c r="AW1926" s="5"/>
      <c r="AX1926" s="5"/>
      <c r="AY1926" s="5"/>
      <c r="AZ1926" s="5"/>
      <c r="BA1926" s="2"/>
      <c r="BB1926" s="4"/>
      <c r="BC1926" s="5"/>
      <c r="BD1926" s="5"/>
      <c r="BE1926" s="5"/>
      <c r="BF1926" s="5"/>
      <c r="BG1926" s="2"/>
      <c r="BS1926" s="2"/>
      <c r="BU1926" s="2"/>
      <c r="CD1926" s="5"/>
    </row>
    <row r="1927" spans="41:82" x14ac:dyDescent="0.55000000000000004">
      <c r="AO1927" s="2"/>
      <c r="AP1927" s="4"/>
      <c r="AQ1927" s="5"/>
      <c r="AR1927" s="5"/>
      <c r="AS1927" s="5"/>
      <c r="AT1927" s="5"/>
      <c r="AU1927" s="5"/>
      <c r="AV1927" s="5"/>
      <c r="AW1927" s="5"/>
      <c r="AX1927" s="5"/>
      <c r="AY1927" s="5"/>
      <c r="AZ1927" s="5"/>
      <c r="BA1927" s="2"/>
      <c r="BB1927" s="4"/>
      <c r="BC1927" s="5"/>
      <c r="BD1927" s="5"/>
      <c r="BE1927" s="5"/>
      <c r="BF1927" s="5"/>
      <c r="BG1927" s="2"/>
      <c r="BS1927" s="2"/>
      <c r="BU1927" s="2"/>
      <c r="CD1927" s="5"/>
    </row>
    <row r="1928" spans="41:82" x14ac:dyDescent="0.55000000000000004">
      <c r="AO1928" s="2"/>
      <c r="AP1928" s="4"/>
      <c r="AQ1928" s="5"/>
      <c r="AR1928" s="5"/>
      <c r="AS1928" s="5"/>
      <c r="AT1928" s="5"/>
      <c r="AU1928" s="5"/>
      <c r="AV1928" s="5"/>
      <c r="AW1928" s="5"/>
      <c r="AX1928" s="5"/>
      <c r="AY1928" s="5"/>
      <c r="AZ1928" s="5"/>
      <c r="BA1928" s="2"/>
      <c r="BB1928" s="4"/>
      <c r="BC1928" s="5"/>
      <c r="BD1928" s="5"/>
      <c r="BE1928" s="5"/>
      <c r="BF1928" s="5"/>
      <c r="BG1928" s="2"/>
      <c r="BS1928" s="2"/>
      <c r="BU1928" s="2"/>
      <c r="CD1928" s="5"/>
    </row>
    <row r="1929" spans="41:82" x14ac:dyDescent="0.55000000000000004">
      <c r="AO1929" s="2"/>
      <c r="AP1929" s="4"/>
      <c r="AQ1929" s="5"/>
      <c r="AR1929" s="5"/>
      <c r="AS1929" s="5"/>
      <c r="AT1929" s="5"/>
      <c r="AU1929" s="5"/>
      <c r="AV1929" s="5"/>
      <c r="AW1929" s="5"/>
      <c r="AX1929" s="5"/>
      <c r="AY1929" s="5"/>
      <c r="AZ1929" s="5"/>
      <c r="BA1929" s="2"/>
      <c r="BB1929" s="4"/>
      <c r="BC1929" s="5"/>
      <c r="BD1929" s="5"/>
      <c r="BE1929" s="5"/>
      <c r="BF1929" s="5"/>
      <c r="BG1929" s="2"/>
      <c r="BS1929" s="2"/>
      <c r="BU1929" s="2"/>
      <c r="CD1929" s="5"/>
    </row>
    <row r="1930" spans="41:82" x14ac:dyDescent="0.55000000000000004">
      <c r="AO1930" s="2"/>
      <c r="AP1930" s="4"/>
      <c r="AQ1930" s="5"/>
      <c r="AR1930" s="5"/>
      <c r="AS1930" s="5"/>
      <c r="AT1930" s="5"/>
      <c r="AU1930" s="5"/>
      <c r="AV1930" s="5"/>
      <c r="AW1930" s="5"/>
      <c r="AX1930" s="5"/>
      <c r="AY1930" s="5"/>
      <c r="AZ1930" s="5"/>
      <c r="BA1930" s="2"/>
      <c r="BB1930" s="4"/>
      <c r="BC1930" s="5"/>
      <c r="BD1930" s="5"/>
      <c r="BE1930" s="5"/>
      <c r="BF1930" s="5"/>
      <c r="BG1930" s="2"/>
      <c r="BS1930" s="2"/>
      <c r="BU1930" s="2"/>
      <c r="CD1930" s="5"/>
    </row>
    <row r="1931" spans="41:82" x14ac:dyDescent="0.55000000000000004">
      <c r="AO1931" s="2"/>
      <c r="AP1931" s="4"/>
      <c r="AQ1931" s="5"/>
      <c r="AR1931" s="5"/>
      <c r="AS1931" s="5"/>
      <c r="AT1931" s="5"/>
      <c r="AU1931" s="5"/>
      <c r="AV1931" s="5"/>
      <c r="AW1931" s="5"/>
      <c r="AX1931" s="5"/>
      <c r="AY1931" s="5"/>
      <c r="AZ1931" s="5"/>
      <c r="BA1931" s="2"/>
      <c r="BB1931" s="4"/>
      <c r="BC1931" s="5"/>
      <c r="BD1931" s="5"/>
      <c r="BE1931" s="5"/>
      <c r="BF1931" s="5"/>
      <c r="BG1931" s="2"/>
      <c r="BS1931" s="2"/>
      <c r="BU1931" s="2"/>
      <c r="CD1931" s="5"/>
    </row>
    <row r="1932" spans="41:82" x14ac:dyDescent="0.55000000000000004">
      <c r="AO1932" s="2"/>
      <c r="AP1932" s="4"/>
      <c r="AQ1932" s="5"/>
      <c r="AR1932" s="5"/>
      <c r="AS1932" s="5"/>
      <c r="AT1932" s="5"/>
      <c r="AU1932" s="5"/>
      <c r="AV1932" s="5"/>
      <c r="AW1932" s="5"/>
      <c r="AX1932" s="5"/>
      <c r="AY1932" s="5"/>
      <c r="AZ1932" s="5"/>
      <c r="BA1932" s="2"/>
      <c r="BB1932" s="4"/>
      <c r="BC1932" s="5"/>
      <c r="BD1932" s="5"/>
      <c r="BE1932" s="5"/>
      <c r="BF1932" s="5"/>
      <c r="BG1932" s="2"/>
      <c r="BS1932" s="2"/>
      <c r="BU1932" s="2"/>
      <c r="CD1932" s="5"/>
    </row>
    <row r="1933" spans="41:82" x14ac:dyDescent="0.55000000000000004">
      <c r="AO1933" s="2"/>
      <c r="AP1933" s="4"/>
      <c r="AQ1933" s="5"/>
      <c r="AR1933" s="5"/>
      <c r="AS1933" s="5"/>
      <c r="AT1933" s="5"/>
      <c r="AU1933" s="5"/>
      <c r="AV1933" s="5"/>
      <c r="AW1933" s="5"/>
      <c r="AX1933" s="5"/>
      <c r="AY1933" s="5"/>
      <c r="AZ1933" s="5"/>
      <c r="BA1933" s="2"/>
      <c r="BB1933" s="4"/>
      <c r="BC1933" s="5"/>
      <c r="BD1933" s="5"/>
      <c r="BE1933" s="5"/>
      <c r="BF1933" s="5"/>
      <c r="BG1933" s="2"/>
      <c r="BS1933" s="2"/>
      <c r="BU1933" s="2"/>
      <c r="CD1933" s="5"/>
    </row>
    <row r="1934" spans="41:82" x14ac:dyDescent="0.55000000000000004">
      <c r="AO1934" s="2"/>
      <c r="AP1934" s="4"/>
      <c r="AQ1934" s="5"/>
      <c r="AR1934" s="5"/>
      <c r="AS1934" s="5"/>
      <c r="AT1934" s="5"/>
      <c r="AU1934" s="5"/>
      <c r="AV1934" s="5"/>
      <c r="AW1934" s="5"/>
      <c r="AX1934" s="5"/>
      <c r="AY1934" s="5"/>
      <c r="AZ1934" s="5"/>
      <c r="BA1934" s="2"/>
      <c r="BB1934" s="4"/>
      <c r="BC1934" s="5"/>
      <c r="BD1934" s="5"/>
      <c r="BE1934" s="5"/>
      <c r="BF1934" s="5"/>
      <c r="BG1934" s="2"/>
      <c r="BS1934" s="2"/>
      <c r="BU1934" s="2"/>
      <c r="CD1934" s="5"/>
    </row>
    <row r="1935" spans="41:82" x14ac:dyDescent="0.55000000000000004">
      <c r="AO1935" s="2"/>
      <c r="AP1935" s="4"/>
      <c r="AQ1935" s="5"/>
      <c r="AR1935" s="5"/>
      <c r="AS1935" s="5"/>
      <c r="AT1935" s="5"/>
      <c r="AU1935" s="5"/>
      <c r="AV1935" s="5"/>
      <c r="AW1935" s="5"/>
      <c r="AX1935" s="5"/>
      <c r="AY1935" s="5"/>
      <c r="AZ1935" s="5"/>
      <c r="BA1935" s="2"/>
      <c r="BB1935" s="4"/>
      <c r="BC1935" s="5"/>
      <c r="BD1935" s="5"/>
      <c r="BE1935" s="5"/>
      <c r="BF1935" s="5"/>
      <c r="BG1935" s="2"/>
      <c r="BS1935" s="2"/>
      <c r="BU1935" s="2"/>
      <c r="CD1935" s="5"/>
    </row>
    <row r="1936" spans="41:82" x14ac:dyDescent="0.55000000000000004">
      <c r="AO1936" s="2"/>
      <c r="AP1936" s="4"/>
      <c r="AQ1936" s="5"/>
      <c r="AR1936" s="5"/>
      <c r="AS1936" s="5"/>
      <c r="AT1936" s="5"/>
      <c r="AU1936" s="5"/>
      <c r="AV1936" s="5"/>
      <c r="AW1936" s="5"/>
      <c r="AX1936" s="5"/>
      <c r="AY1936" s="5"/>
      <c r="AZ1936" s="5"/>
      <c r="BA1936" s="2"/>
      <c r="BB1936" s="4"/>
      <c r="BC1936" s="5"/>
      <c r="BD1936" s="5"/>
      <c r="BE1936" s="5"/>
      <c r="BF1936" s="5"/>
      <c r="BG1936" s="2"/>
      <c r="BS1936" s="2"/>
      <c r="BU1936" s="2"/>
      <c r="CD1936" s="5"/>
    </row>
    <row r="1937" spans="41:82" x14ac:dyDescent="0.55000000000000004">
      <c r="AO1937" s="2"/>
      <c r="AP1937" s="4"/>
      <c r="AQ1937" s="5"/>
      <c r="AR1937" s="5"/>
      <c r="AS1937" s="5"/>
      <c r="AT1937" s="5"/>
      <c r="AU1937" s="5"/>
      <c r="AV1937" s="5"/>
      <c r="AW1937" s="5"/>
      <c r="AX1937" s="5"/>
      <c r="AY1937" s="5"/>
      <c r="AZ1937" s="5"/>
      <c r="BA1937" s="2"/>
      <c r="BB1937" s="4"/>
      <c r="BC1937" s="5"/>
      <c r="BD1937" s="5"/>
      <c r="BE1937" s="5"/>
      <c r="BF1937" s="5"/>
      <c r="BG1937" s="2"/>
      <c r="BS1937" s="2"/>
      <c r="BU1937" s="2"/>
      <c r="CD1937" s="5"/>
    </row>
    <row r="1938" spans="41:82" x14ac:dyDescent="0.55000000000000004">
      <c r="AO1938" s="2"/>
      <c r="AP1938" s="4"/>
      <c r="AQ1938" s="5"/>
      <c r="AR1938" s="5"/>
      <c r="AS1938" s="5"/>
      <c r="AT1938" s="5"/>
      <c r="AU1938" s="5"/>
      <c r="AV1938" s="5"/>
      <c r="AW1938" s="5"/>
      <c r="AX1938" s="5"/>
      <c r="AY1938" s="5"/>
      <c r="AZ1938" s="5"/>
      <c r="BA1938" s="2"/>
      <c r="BB1938" s="4"/>
      <c r="BC1938" s="5"/>
      <c r="BD1938" s="5"/>
      <c r="BE1938" s="5"/>
      <c r="BF1938" s="5"/>
      <c r="BG1938" s="2"/>
      <c r="BS1938" s="2"/>
      <c r="BU1938" s="2"/>
      <c r="CD1938" s="5"/>
    </row>
    <row r="1939" spans="41:82" x14ac:dyDescent="0.55000000000000004">
      <c r="AO1939" s="2"/>
      <c r="AP1939" s="4"/>
      <c r="AQ1939" s="5"/>
      <c r="AR1939" s="5"/>
      <c r="AS1939" s="5"/>
      <c r="AT1939" s="5"/>
      <c r="AU1939" s="5"/>
      <c r="AV1939" s="5"/>
      <c r="AW1939" s="5"/>
      <c r="AX1939" s="5"/>
      <c r="AY1939" s="5"/>
      <c r="AZ1939" s="5"/>
      <c r="BA1939" s="2"/>
      <c r="BB1939" s="4"/>
      <c r="BC1939" s="5"/>
      <c r="BD1939" s="5"/>
      <c r="BE1939" s="5"/>
      <c r="BF1939" s="5"/>
      <c r="BG1939" s="2"/>
      <c r="BS1939" s="2"/>
      <c r="BU1939" s="2"/>
      <c r="CD1939" s="5"/>
    </row>
    <row r="1940" spans="41:82" x14ac:dyDescent="0.55000000000000004">
      <c r="AO1940" s="2"/>
      <c r="AP1940" s="4"/>
      <c r="AQ1940" s="5"/>
      <c r="AR1940" s="5"/>
      <c r="AS1940" s="5"/>
      <c r="AT1940" s="5"/>
      <c r="AU1940" s="5"/>
      <c r="AV1940" s="5"/>
      <c r="AW1940" s="5"/>
      <c r="AX1940" s="5"/>
      <c r="AY1940" s="5"/>
      <c r="AZ1940" s="5"/>
      <c r="BA1940" s="2"/>
      <c r="BB1940" s="4"/>
      <c r="BC1940" s="5"/>
      <c r="BD1940" s="5"/>
      <c r="BE1940" s="5"/>
      <c r="BF1940" s="5"/>
      <c r="BG1940" s="2"/>
      <c r="BS1940" s="2"/>
      <c r="BU1940" s="2"/>
      <c r="CD1940" s="5"/>
    </row>
    <row r="1941" spans="41:82" x14ac:dyDescent="0.55000000000000004">
      <c r="AO1941" s="2"/>
      <c r="AP1941" s="4"/>
      <c r="AQ1941" s="5"/>
      <c r="AR1941" s="5"/>
      <c r="AS1941" s="5"/>
      <c r="AT1941" s="5"/>
      <c r="AU1941" s="5"/>
      <c r="AV1941" s="5"/>
      <c r="AW1941" s="5"/>
      <c r="AX1941" s="5"/>
      <c r="AY1941" s="5"/>
      <c r="AZ1941" s="5"/>
      <c r="BA1941" s="2"/>
      <c r="BB1941" s="4"/>
      <c r="BC1941" s="5"/>
      <c r="BD1941" s="5"/>
      <c r="BE1941" s="5"/>
      <c r="BF1941" s="5"/>
      <c r="BG1941" s="2"/>
      <c r="BS1941" s="2"/>
      <c r="BU1941" s="2"/>
      <c r="CD1941" s="5"/>
    </row>
    <row r="1942" spans="41:82" x14ac:dyDescent="0.55000000000000004">
      <c r="AO1942" s="2"/>
      <c r="AP1942" s="4"/>
      <c r="AQ1942" s="5"/>
      <c r="AR1942" s="5"/>
      <c r="AS1942" s="5"/>
      <c r="AT1942" s="5"/>
      <c r="AU1942" s="5"/>
      <c r="AV1942" s="5"/>
      <c r="AW1942" s="5"/>
      <c r="AX1942" s="5"/>
      <c r="AY1942" s="5"/>
      <c r="AZ1942" s="5"/>
      <c r="BA1942" s="2"/>
      <c r="BB1942" s="4"/>
      <c r="BC1942" s="5"/>
      <c r="BD1942" s="5"/>
      <c r="BE1942" s="5"/>
      <c r="BF1942" s="5"/>
      <c r="BG1942" s="2"/>
      <c r="BS1942" s="2"/>
      <c r="BU1942" s="2"/>
      <c r="CD1942" s="5"/>
    </row>
    <row r="1943" spans="41:82" x14ac:dyDescent="0.55000000000000004">
      <c r="AO1943" s="2"/>
      <c r="AP1943" s="4"/>
      <c r="AQ1943" s="5"/>
      <c r="AR1943" s="5"/>
      <c r="AS1943" s="5"/>
      <c r="AT1943" s="5"/>
      <c r="AU1943" s="5"/>
      <c r="AV1943" s="5"/>
      <c r="AW1943" s="5"/>
      <c r="AX1943" s="5"/>
      <c r="AY1943" s="5"/>
      <c r="AZ1943" s="5"/>
      <c r="BA1943" s="2"/>
      <c r="BB1943" s="4"/>
      <c r="BC1943" s="5"/>
      <c r="BD1943" s="5"/>
      <c r="BE1943" s="5"/>
      <c r="BF1943" s="5"/>
      <c r="BG1943" s="2"/>
      <c r="BS1943" s="2"/>
      <c r="BU1943" s="2"/>
      <c r="CD1943" s="5"/>
    </row>
    <row r="1944" spans="41:82" x14ac:dyDescent="0.55000000000000004">
      <c r="AO1944" s="2"/>
      <c r="AP1944" s="4"/>
      <c r="AQ1944" s="5"/>
      <c r="AR1944" s="5"/>
      <c r="AS1944" s="5"/>
      <c r="AT1944" s="5"/>
      <c r="AU1944" s="5"/>
      <c r="AV1944" s="5"/>
      <c r="AW1944" s="5"/>
      <c r="AX1944" s="5"/>
      <c r="AY1944" s="5"/>
      <c r="AZ1944" s="5"/>
      <c r="BA1944" s="2"/>
      <c r="BB1944" s="4"/>
      <c r="BC1944" s="5"/>
      <c r="BD1944" s="5"/>
      <c r="BE1944" s="5"/>
      <c r="BF1944" s="5"/>
      <c r="BG1944" s="2"/>
      <c r="BS1944" s="2"/>
      <c r="BU1944" s="2"/>
      <c r="CD1944" s="5"/>
    </row>
    <row r="1945" spans="41:82" x14ac:dyDescent="0.55000000000000004">
      <c r="AO1945" s="2"/>
      <c r="AP1945" s="4"/>
      <c r="AQ1945" s="5"/>
      <c r="AR1945" s="5"/>
      <c r="AS1945" s="5"/>
      <c r="AT1945" s="5"/>
      <c r="AU1945" s="5"/>
      <c r="AV1945" s="5"/>
      <c r="AW1945" s="5"/>
      <c r="AX1945" s="5"/>
      <c r="AY1945" s="5"/>
      <c r="AZ1945" s="5"/>
      <c r="BA1945" s="2"/>
      <c r="BB1945" s="4"/>
      <c r="BC1945" s="5"/>
      <c r="BD1945" s="5"/>
      <c r="BE1945" s="5"/>
      <c r="BF1945" s="5"/>
      <c r="BG1945" s="2"/>
      <c r="BS1945" s="2"/>
      <c r="BU1945" s="2"/>
      <c r="CD1945" s="5"/>
    </row>
    <row r="1946" spans="41:82" x14ac:dyDescent="0.55000000000000004">
      <c r="AO1946" s="2"/>
      <c r="AP1946" s="4"/>
      <c r="AQ1946" s="5"/>
      <c r="AR1946" s="5"/>
      <c r="AS1946" s="5"/>
      <c r="AT1946" s="5"/>
      <c r="AU1946" s="5"/>
      <c r="AV1946" s="5"/>
      <c r="AW1946" s="5"/>
      <c r="AX1946" s="5"/>
      <c r="AY1946" s="5"/>
      <c r="AZ1946" s="5"/>
      <c r="BA1946" s="2"/>
      <c r="BB1946" s="4"/>
      <c r="BC1946" s="5"/>
      <c r="BD1946" s="5"/>
      <c r="BE1946" s="5"/>
      <c r="BF1946" s="5"/>
      <c r="BG1946" s="2"/>
      <c r="BS1946" s="2"/>
      <c r="BU1946" s="2"/>
      <c r="CD1946" s="5"/>
    </row>
    <row r="1947" spans="41:82" x14ac:dyDescent="0.55000000000000004">
      <c r="AO1947" s="2"/>
      <c r="AP1947" s="4"/>
      <c r="AQ1947" s="5"/>
      <c r="AR1947" s="5"/>
      <c r="AS1947" s="5"/>
      <c r="AT1947" s="5"/>
      <c r="AU1947" s="5"/>
      <c r="AV1947" s="5"/>
      <c r="AW1947" s="5"/>
      <c r="AX1947" s="5"/>
      <c r="AY1947" s="5"/>
      <c r="AZ1947" s="5"/>
      <c r="BA1947" s="2"/>
      <c r="BB1947" s="4"/>
      <c r="BC1947" s="5"/>
      <c r="BD1947" s="5"/>
      <c r="BE1947" s="5"/>
      <c r="BF1947" s="5"/>
      <c r="BG1947" s="2"/>
      <c r="BS1947" s="2"/>
      <c r="BU1947" s="2"/>
      <c r="CD1947" s="5"/>
    </row>
    <row r="1948" spans="41:82" x14ac:dyDescent="0.55000000000000004">
      <c r="AO1948" s="2"/>
      <c r="AP1948" s="4"/>
      <c r="AQ1948" s="5"/>
      <c r="AR1948" s="5"/>
      <c r="AS1948" s="5"/>
      <c r="AT1948" s="5"/>
      <c r="AU1948" s="5"/>
      <c r="AV1948" s="5"/>
      <c r="AW1948" s="5"/>
      <c r="AX1948" s="5"/>
      <c r="AY1948" s="5"/>
      <c r="AZ1948" s="5"/>
      <c r="BA1948" s="2"/>
      <c r="BB1948" s="4"/>
      <c r="BC1948" s="5"/>
      <c r="BD1948" s="5"/>
      <c r="BE1948" s="5"/>
      <c r="BF1948" s="5"/>
      <c r="BG1948" s="2"/>
      <c r="BS1948" s="2"/>
      <c r="BU1948" s="2"/>
      <c r="CD1948" s="5"/>
    </row>
    <row r="1949" spans="41:82" x14ac:dyDescent="0.55000000000000004">
      <c r="AO1949" s="2"/>
      <c r="AP1949" s="4"/>
      <c r="AQ1949" s="5"/>
      <c r="AR1949" s="5"/>
      <c r="AS1949" s="5"/>
      <c r="AT1949" s="5"/>
      <c r="AU1949" s="5"/>
      <c r="AV1949" s="5"/>
      <c r="AW1949" s="5"/>
      <c r="AX1949" s="5"/>
      <c r="AY1949" s="5"/>
      <c r="AZ1949" s="5"/>
      <c r="BA1949" s="2"/>
      <c r="BB1949" s="4"/>
      <c r="BC1949" s="5"/>
      <c r="BD1949" s="5"/>
      <c r="BE1949" s="5"/>
      <c r="BF1949" s="5"/>
      <c r="BG1949" s="2"/>
      <c r="BS1949" s="2"/>
      <c r="BU1949" s="2"/>
      <c r="CD1949" s="5"/>
    </row>
    <row r="1950" spans="41:82" x14ac:dyDescent="0.55000000000000004">
      <c r="AO1950" s="2"/>
      <c r="AP1950" s="4"/>
      <c r="AQ1950" s="5"/>
      <c r="AR1950" s="5"/>
      <c r="AS1950" s="5"/>
      <c r="AT1950" s="5"/>
      <c r="AU1950" s="5"/>
      <c r="AV1950" s="5"/>
      <c r="AW1950" s="5"/>
      <c r="AX1950" s="5"/>
      <c r="AY1950" s="5"/>
      <c r="AZ1950" s="5"/>
      <c r="BA1950" s="2"/>
      <c r="BB1950" s="4"/>
      <c r="BC1950" s="5"/>
      <c r="BD1950" s="5"/>
      <c r="BE1950" s="5"/>
      <c r="BF1950" s="5"/>
      <c r="BG1950" s="2"/>
      <c r="BS1950" s="2"/>
      <c r="BU1950" s="2"/>
      <c r="CD1950" s="5"/>
    </row>
    <row r="1951" spans="41:82" x14ac:dyDescent="0.55000000000000004">
      <c r="AO1951" s="2"/>
      <c r="AP1951" s="4"/>
      <c r="AQ1951" s="5"/>
      <c r="AR1951" s="5"/>
      <c r="AS1951" s="5"/>
      <c r="AT1951" s="5"/>
      <c r="AU1951" s="5"/>
      <c r="AV1951" s="5"/>
      <c r="AW1951" s="5"/>
      <c r="AX1951" s="5"/>
      <c r="AY1951" s="5"/>
      <c r="AZ1951" s="5"/>
      <c r="BA1951" s="2"/>
      <c r="BB1951" s="4"/>
      <c r="BC1951" s="5"/>
      <c r="BD1951" s="5"/>
      <c r="BE1951" s="5"/>
      <c r="BF1951" s="5"/>
      <c r="BG1951" s="2"/>
      <c r="BS1951" s="2"/>
      <c r="BU1951" s="2"/>
      <c r="CD1951" s="5"/>
    </row>
    <row r="1952" spans="41:82" x14ac:dyDescent="0.55000000000000004">
      <c r="AO1952" s="2"/>
      <c r="AP1952" s="4"/>
      <c r="AQ1952" s="5"/>
      <c r="AR1952" s="5"/>
      <c r="AS1952" s="5"/>
      <c r="AT1952" s="5"/>
      <c r="AU1952" s="5"/>
      <c r="AV1952" s="5"/>
      <c r="AW1952" s="5"/>
      <c r="AX1952" s="5"/>
      <c r="AY1952" s="5"/>
      <c r="AZ1952" s="5"/>
      <c r="BA1952" s="2"/>
      <c r="BB1952" s="4"/>
      <c r="BC1952" s="5"/>
      <c r="BD1952" s="5"/>
      <c r="BE1952" s="5"/>
      <c r="BF1952" s="5"/>
      <c r="BG1952" s="2"/>
      <c r="BS1952" s="2"/>
      <c r="BU1952" s="2"/>
      <c r="CD1952" s="5"/>
    </row>
    <row r="1953" spans="41:82" x14ac:dyDescent="0.55000000000000004">
      <c r="AO1953" s="2"/>
      <c r="AP1953" s="4"/>
      <c r="AQ1953" s="5"/>
      <c r="AR1953" s="5"/>
      <c r="AS1953" s="5"/>
      <c r="AT1953" s="5"/>
      <c r="AU1953" s="5"/>
      <c r="AV1953" s="5"/>
      <c r="AW1953" s="5"/>
      <c r="AX1953" s="5"/>
      <c r="AY1953" s="5"/>
      <c r="AZ1953" s="5"/>
      <c r="BA1953" s="2"/>
      <c r="BB1953" s="4"/>
      <c r="BC1953" s="5"/>
      <c r="BD1953" s="5"/>
      <c r="BE1953" s="5"/>
      <c r="BF1953" s="5"/>
      <c r="BG1953" s="2"/>
      <c r="BS1953" s="2"/>
      <c r="BU1953" s="2"/>
      <c r="CD1953" s="5"/>
    </row>
    <row r="1954" spans="41:82" x14ac:dyDescent="0.55000000000000004">
      <c r="AO1954" s="2"/>
      <c r="AP1954" s="4"/>
      <c r="AQ1954" s="5"/>
      <c r="AR1954" s="5"/>
      <c r="AS1954" s="5"/>
      <c r="AT1954" s="5"/>
      <c r="AU1954" s="5"/>
      <c r="AV1954" s="5"/>
      <c r="AW1954" s="5"/>
      <c r="AX1954" s="5"/>
      <c r="AY1954" s="5"/>
      <c r="AZ1954" s="5"/>
      <c r="BA1954" s="2"/>
      <c r="BB1954" s="4"/>
      <c r="BC1954" s="5"/>
      <c r="BD1954" s="5"/>
      <c r="BE1954" s="5"/>
      <c r="BF1954" s="5"/>
      <c r="BG1954" s="2"/>
      <c r="BS1954" s="2"/>
      <c r="BU1954" s="2"/>
      <c r="CD1954" s="5"/>
    </row>
    <row r="1955" spans="41:82" x14ac:dyDescent="0.55000000000000004">
      <c r="AO1955" s="2"/>
      <c r="AP1955" s="4"/>
      <c r="AQ1955" s="5"/>
      <c r="AR1955" s="5"/>
      <c r="AS1955" s="5"/>
      <c r="AT1955" s="5"/>
      <c r="AU1955" s="5"/>
      <c r="AV1955" s="5"/>
      <c r="AW1955" s="5"/>
      <c r="AX1955" s="5"/>
      <c r="AY1955" s="5"/>
      <c r="AZ1955" s="5"/>
      <c r="BA1955" s="2"/>
      <c r="BB1955" s="4"/>
      <c r="BC1955" s="5"/>
      <c r="BD1955" s="5"/>
      <c r="BE1955" s="5"/>
      <c r="BF1955" s="5"/>
      <c r="BG1955" s="2"/>
      <c r="BS1955" s="2"/>
      <c r="BU1955" s="2"/>
      <c r="CD1955" s="5"/>
    </row>
    <row r="1956" spans="41:82" x14ac:dyDescent="0.55000000000000004">
      <c r="AO1956" s="2"/>
      <c r="AP1956" s="4"/>
      <c r="AQ1956" s="5"/>
      <c r="AR1956" s="5"/>
      <c r="AS1956" s="5"/>
      <c r="AT1956" s="5"/>
      <c r="AU1956" s="5"/>
      <c r="AV1956" s="5"/>
      <c r="AW1956" s="5"/>
      <c r="AX1956" s="5"/>
      <c r="AY1956" s="5"/>
      <c r="AZ1956" s="5"/>
      <c r="BA1956" s="2"/>
      <c r="BB1956" s="4"/>
      <c r="BC1956" s="5"/>
      <c r="BD1956" s="5"/>
      <c r="BE1956" s="5"/>
      <c r="BF1956" s="5"/>
      <c r="BG1956" s="2"/>
      <c r="BS1956" s="2"/>
      <c r="BU1956" s="2"/>
      <c r="CD1956" s="5"/>
    </row>
    <row r="1957" spans="41:82" x14ac:dyDescent="0.55000000000000004">
      <c r="AO1957" s="2"/>
      <c r="AP1957" s="4"/>
      <c r="AQ1957" s="5"/>
      <c r="AR1957" s="5"/>
      <c r="AS1957" s="5"/>
      <c r="AT1957" s="5"/>
      <c r="AU1957" s="5"/>
      <c r="AV1957" s="5"/>
      <c r="AW1957" s="5"/>
      <c r="AX1957" s="5"/>
      <c r="AY1957" s="5"/>
      <c r="AZ1957" s="5"/>
      <c r="BA1957" s="2"/>
      <c r="BB1957" s="4"/>
      <c r="BC1957" s="5"/>
      <c r="BD1957" s="5"/>
      <c r="BE1957" s="5"/>
      <c r="BF1957" s="5"/>
      <c r="BG1957" s="2"/>
      <c r="BS1957" s="2"/>
      <c r="BU1957" s="2"/>
      <c r="CD1957" s="5"/>
    </row>
    <row r="1958" spans="41:82" x14ac:dyDescent="0.55000000000000004">
      <c r="AO1958" s="2"/>
      <c r="AP1958" s="4"/>
      <c r="AQ1958" s="5"/>
      <c r="AR1958" s="5"/>
      <c r="AS1958" s="5"/>
      <c r="AT1958" s="5"/>
      <c r="AU1958" s="5"/>
      <c r="AV1958" s="5"/>
      <c r="AW1958" s="5"/>
      <c r="AX1958" s="5"/>
      <c r="AY1958" s="5"/>
      <c r="AZ1958" s="5"/>
      <c r="BA1958" s="2"/>
      <c r="BB1958" s="4"/>
      <c r="BC1958" s="5"/>
      <c r="BD1958" s="5"/>
      <c r="BE1958" s="5"/>
      <c r="BF1958" s="5"/>
      <c r="BG1958" s="2"/>
      <c r="BS1958" s="2"/>
      <c r="BU1958" s="2"/>
      <c r="CD1958" s="5"/>
    </row>
    <row r="1959" spans="41:82" x14ac:dyDescent="0.55000000000000004">
      <c r="AO1959" s="2"/>
      <c r="AP1959" s="4"/>
      <c r="AQ1959" s="5"/>
      <c r="AR1959" s="5"/>
      <c r="AS1959" s="5"/>
      <c r="AT1959" s="5"/>
      <c r="AU1959" s="5"/>
      <c r="AV1959" s="5"/>
      <c r="AW1959" s="5"/>
      <c r="AX1959" s="5"/>
      <c r="AY1959" s="5"/>
      <c r="AZ1959" s="5"/>
      <c r="BA1959" s="2"/>
      <c r="BB1959" s="4"/>
      <c r="BC1959" s="5"/>
      <c r="BD1959" s="5"/>
      <c r="BE1959" s="5"/>
      <c r="BF1959" s="5"/>
      <c r="BG1959" s="2"/>
      <c r="BS1959" s="2"/>
      <c r="BU1959" s="2"/>
      <c r="CD1959" s="5"/>
    </row>
    <row r="1960" spans="41:82" x14ac:dyDescent="0.55000000000000004">
      <c r="AO1960" s="2"/>
      <c r="AP1960" s="4"/>
      <c r="AQ1960" s="5"/>
      <c r="AR1960" s="5"/>
      <c r="AS1960" s="5"/>
      <c r="AT1960" s="5"/>
      <c r="AU1960" s="5"/>
      <c r="AV1960" s="5"/>
      <c r="AW1960" s="5"/>
      <c r="AX1960" s="5"/>
      <c r="AY1960" s="5"/>
      <c r="AZ1960" s="5"/>
      <c r="BA1960" s="2"/>
      <c r="BB1960" s="4"/>
      <c r="BC1960" s="5"/>
      <c r="BD1960" s="5"/>
      <c r="BE1960" s="5"/>
      <c r="BF1960" s="5"/>
      <c r="BG1960" s="2"/>
      <c r="BS1960" s="2"/>
      <c r="BU1960" s="2"/>
      <c r="CD1960" s="5"/>
    </row>
    <row r="1961" spans="41:82" x14ac:dyDescent="0.55000000000000004">
      <c r="AO1961" s="2"/>
      <c r="AP1961" s="4"/>
      <c r="AQ1961" s="5"/>
      <c r="AR1961" s="5"/>
      <c r="AS1961" s="5"/>
      <c r="AT1961" s="5"/>
      <c r="AU1961" s="5"/>
      <c r="AV1961" s="5"/>
      <c r="AW1961" s="5"/>
      <c r="AX1961" s="5"/>
      <c r="AY1961" s="5"/>
      <c r="AZ1961" s="5"/>
      <c r="BA1961" s="2"/>
      <c r="BB1961" s="4"/>
      <c r="BC1961" s="5"/>
      <c r="BD1961" s="5"/>
      <c r="BE1961" s="5"/>
      <c r="BF1961" s="5"/>
      <c r="BG1961" s="2"/>
      <c r="BS1961" s="2"/>
      <c r="BU1961" s="2"/>
      <c r="CD1961" s="5"/>
    </row>
    <row r="1962" spans="41:82" x14ac:dyDescent="0.55000000000000004">
      <c r="AO1962" s="2"/>
      <c r="AP1962" s="4"/>
      <c r="AQ1962" s="5"/>
      <c r="AR1962" s="5"/>
      <c r="AS1962" s="5"/>
      <c r="AT1962" s="5"/>
      <c r="AU1962" s="5"/>
      <c r="AV1962" s="5"/>
      <c r="AW1962" s="5"/>
      <c r="AX1962" s="5"/>
      <c r="AY1962" s="5"/>
      <c r="AZ1962" s="5"/>
      <c r="BA1962" s="2"/>
      <c r="BB1962" s="4"/>
      <c r="BC1962" s="5"/>
      <c r="BD1962" s="5"/>
      <c r="BE1962" s="5"/>
      <c r="BF1962" s="5"/>
      <c r="BG1962" s="2"/>
      <c r="BS1962" s="2"/>
      <c r="BU1962" s="2"/>
      <c r="CD1962" s="5"/>
    </row>
    <row r="1963" spans="41:82" x14ac:dyDescent="0.55000000000000004">
      <c r="AO1963" s="2"/>
      <c r="AP1963" s="4"/>
      <c r="AQ1963" s="5"/>
      <c r="AR1963" s="5"/>
      <c r="AS1963" s="5"/>
      <c r="AT1963" s="5"/>
      <c r="AU1963" s="5"/>
      <c r="AV1963" s="5"/>
      <c r="AW1963" s="5"/>
      <c r="AX1963" s="5"/>
      <c r="AY1963" s="5"/>
      <c r="AZ1963" s="5"/>
      <c r="BA1963" s="2"/>
      <c r="BB1963" s="4"/>
      <c r="BC1963" s="5"/>
      <c r="BD1963" s="5"/>
      <c r="BE1963" s="5"/>
      <c r="BF1963" s="5"/>
      <c r="BG1963" s="2"/>
      <c r="BS1963" s="2"/>
      <c r="BU1963" s="2"/>
      <c r="CD1963" s="5"/>
    </row>
    <row r="1964" spans="41:82" x14ac:dyDescent="0.55000000000000004">
      <c r="AO1964" s="2"/>
      <c r="AP1964" s="4"/>
      <c r="AQ1964" s="5"/>
      <c r="AR1964" s="5"/>
      <c r="AS1964" s="5"/>
      <c r="AT1964" s="5"/>
      <c r="AU1964" s="5"/>
      <c r="AV1964" s="5"/>
      <c r="AW1964" s="5"/>
      <c r="AX1964" s="5"/>
      <c r="AY1964" s="5"/>
      <c r="AZ1964" s="5"/>
      <c r="BA1964" s="2"/>
      <c r="BB1964" s="4"/>
      <c r="BC1964" s="5"/>
      <c r="BD1964" s="5"/>
      <c r="BE1964" s="5"/>
      <c r="BF1964" s="5"/>
      <c r="BG1964" s="2"/>
      <c r="BS1964" s="2"/>
      <c r="BU1964" s="2"/>
      <c r="CD1964" s="5"/>
    </row>
    <row r="1965" spans="41:82" x14ac:dyDescent="0.55000000000000004">
      <c r="AO1965" s="2"/>
      <c r="AP1965" s="4"/>
      <c r="AQ1965" s="5"/>
      <c r="AR1965" s="5"/>
      <c r="AS1965" s="5"/>
      <c r="AT1965" s="5"/>
      <c r="AU1965" s="5"/>
      <c r="AV1965" s="5"/>
      <c r="AW1965" s="5"/>
      <c r="AX1965" s="5"/>
      <c r="AY1965" s="5"/>
      <c r="AZ1965" s="5"/>
      <c r="BA1965" s="2"/>
      <c r="BB1965" s="4"/>
      <c r="BC1965" s="5"/>
      <c r="BD1965" s="5"/>
      <c r="BE1965" s="5"/>
      <c r="BF1965" s="5"/>
      <c r="BG1965" s="2"/>
      <c r="BS1965" s="2"/>
      <c r="BU1965" s="2"/>
      <c r="CD1965" s="5"/>
    </row>
    <row r="1966" spans="41:82" x14ac:dyDescent="0.55000000000000004">
      <c r="AO1966" s="2"/>
      <c r="AP1966" s="4"/>
      <c r="AQ1966" s="5"/>
      <c r="AR1966" s="5"/>
      <c r="AS1966" s="5"/>
      <c r="AT1966" s="5"/>
      <c r="AU1966" s="5"/>
      <c r="AV1966" s="5"/>
      <c r="AW1966" s="5"/>
      <c r="AX1966" s="5"/>
      <c r="AY1966" s="5"/>
      <c r="AZ1966" s="5"/>
      <c r="BA1966" s="2"/>
      <c r="BB1966" s="4"/>
      <c r="BC1966" s="5"/>
      <c r="BD1966" s="5"/>
      <c r="BE1966" s="5"/>
      <c r="BF1966" s="5"/>
      <c r="BG1966" s="2"/>
      <c r="BS1966" s="2"/>
      <c r="BU1966" s="2"/>
      <c r="CD1966" s="5"/>
    </row>
    <row r="1967" spans="41:82" x14ac:dyDescent="0.55000000000000004">
      <c r="AO1967" s="2"/>
      <c r="AP1967" s="4"/>
      <c r="AQ1967" s="5"/>
      <c r="AR1967" s="5"/>
      <c r="AS1967" s="5"/>
      <c r="AT1967" s="5"/>
      <c r="AU1967" s="5"/>
      <c r="AV1967" s="5"/>
      <c r="AW1967" s="5"/>
      <c r="AX1967" s="5"/>
      <c r="AY1967" s="5"/>
      <c r="AZ1967" s="5"/>
      <c r="BA1967" s="2"/>
      <c r="BB1967" s="4"/>
      <c r="BC1967" s="5"/>
      <c r="BD1967" s="5"/>
      <c r="BE1967" s="5"/>
      <c r="BF1967" s="5"/>
      <c r="BG1967" s="2"/>
      <c r="BS1967" s="2"/>
      <c r="BU1967" s="2"/>
      <c r="CD1967" s="5"/>
    </row>
    <row r="1968" spans="41:82" x14ac:dyDescent="0.55000000000000004">
      <c r="AO1968" s="2"/>
      <c r="AP1968" s="4"/>
      <c r="AQ1968" s="5"/>
      <c r="AR1968" s="5"/>
      <c r="AS1968" s="5"/>
      <c r="AT1968" s="5"/>
      <c r="AU1968" s="5"/>
      <c r="AV1968" s="5"/>
      <c r="AW1968" s="5"/>
      <c r="AX1968" s="5"/>
      <c r="AY1968" s="5"/>
      <c r="AZ1968" s="5"/>
      <c r="BA1968" s="2"/>
      <c r="BB1968" s="4"/>
      <c r="BC1968" s="5"/>
      <c r="BD1968" s="5"/>
      <c r="BE1968" s="5"/>
      <c r="BF1968" s="5"/>
      <c r="BG1968" s="2"/>
      <c r="BS1968" s="2"/>
      <c r="BU1968" s="2"/>
      <c r="CD1968" s="5"/>
    </row>
    <row r="1969" spans="41:82" x14ac:dyDescent="0.55000000000000004">
      <c r="AO1969" s="2"/>
      <c r="AP1969" s="4"/>
      <c r="AQ1969" s="5"/>
      <c r="AR1969" s="5"/>
      <c r="AS1969" s="5"/>
      <c r="AT1969" s="5"/>
      <c r="AU1969" s="5"/>
      <c r="AV1969" s="5"/>
      <c r="AW1969" s="5"/>
      <c r="AX1969" s="5"/>
      <c r="AY1969" s="5"/>
      <c r="AZ1969" s="5"/>
      <c r="BA1969" s="2"/>
      <c r="BB1969" s="4"/>
      <c r="BC1969" s="5"/>
      <c r="BD1969" s="5"/>
      <c r="BE1969" s="5"/>
      <c r="BF1969" s="5"/>
      <c r="BG1969" s="2"/>
      <c r="BS1969" s="2"/>
      <c r="BU1969" s="2"/>
      <c r="CD1969" s="5"/>
    </row>
    <row r="1970" spans="41:82" x14ac:dyDescent="0.55000000000000004">
      <c r="AO1970" s="2"/>
      <c r="AP1970" s="4"/>
      <c r="AQ1970" s="5"/>
      <c r="AR1970" s="5"/>
      <c r="AS1970" s="5"/>
      <c r="AT1970" s="5"/>
      <c r="AU1970" s="5"/>
      <c r="AV1970" s="5"/>
      <c r="AW1970" s="5"/>
      <c r="AX1970" s="5"/>
      <c r="AY1970" s="5"/>
      <c r="AZ1970" s="5"/>
      <c r="BA1970" s="2"/>
      <c r="BB1970" s="4"/>
      <c r="BC1970" s="5"/>
      <c r="BD1970" s="5"/>
      <c r="BE1970" s="5"/>
      <c r="BF1970" s="5"/>
      <c r="BG1970" s="2"/>
      <c r="BS1970" s="2"/>
      <c r="BU1970" s="2"/>
      <c r="CD1970" s="5"/>
    </row>
    <row r="1971" spans="41:82" x14ac:dyDescent="0.55000000000000004">
      <c r="AO1971" s="2"/>
      <c r="AP1971" s="4"/>
      <c r="AQ1971" s="5"/>
      <c r="AR1971" s="5"/>
      <c r="AS1971" s="5"/>
      <c r="AT1971" s="5"/>
      <c r="AU1971" s="5"/>
      <c r="AV1971" s="5"/>
      <c r="AW1971" s="5"/>
      <c r="AX1971" s="5"/>
      <c r="AY1971" s="5"/>
      <c r="AZ1971" s="5"/>
      <c r="BA1971" s="2"/>
      <c r="BB1971" s="4"/>
      <c r="BC1971" s="5"/>
      <c r="BD1971" s="5"/>
      <c r="BE1971" s="5"/>
      <c r="BF1971" s="5"/>
      <c r="BG1971" s="2"/>
      <c r="BS1971" s="2"/>
      <c r="BU1971" s="2"/>
      <c r="CD1971" s="5"/>
    </row>
    <row r="1972" spans="41:82" x14ac:dyDescent="0.55000000000000004">
      <c r="AO1972" s="2"/>
      <c r="AP1972" s="4"/>
      <c r="AQ1972" s="5"/>
      <c r="AR1972" s="5"/>
      <c r="AS1972" s="5"/>
      <c r="AT1972" s="5"/>
      <c r="AU1972" s="5"/>
      <c r="AV1972" s="5"/>
      <c r="AW1972" s="5"/>
      <c r="AX1972" s="5"/>
      <c r="AY1972" s="5"/>
      <c r="AZ1972" s="5"/>
      <c r="BA1972" s="2"/>
      <c r="BB1972" s="4"/>
      <c r="BC1972" s="5"/>
      <c r="BD1972" s="5"/>
      <c r="BE1972" s="5"/>
      <c r="BF1972" s="5"/>
      <c r="BG1972" s="2"/>
      <c r="BS1972" s="2"/>
      <c r="BU1972" s="2"/>
      <c r="CD1972" s="5"/>
    </row>
    <row r="1973" spans="41:82" x14ac:dyDescent="0.55000000000000004">
      <c r="AO1973" s="2"/>
      <c r="AP1973" s="4"/>
      <c r="AQ1973" s="5"/>
      <c r="AR1973" s="5"/>
      <c r="AS1973" s="5"/>
      <c r="AT1973" s="5"/>
      <c r="AU1973" s="5"/>
      <c r="AV1973" s="5"/>
      <c r="AW1973" s="5"/>
      <c r="AX1973" s="5"/>
      <c r="AY1973" s="5"/>
      <c r="AZ1973" s="5"/>
      <c r="BA1973" s="2"/>
      <c r="BB1973" s="4"/>
      <c r="BC1973" s="5"/>
      <c r="BD1973" s="5"/>
      <c r="BE1973" s="5"/>
      <c r="BF1973" s="5"/>
      <c r="BG1973" s="2"/>
      <c r="BS1973" s="2"/>
      <c r="BU1973" s="2"/>
      <c r="CD1973" s="5"/>
    </row>
    <row r="1974" spans="41:82" x14ac:dyDescent="0.55000000000000004">
      <c r="AO1974" s="2"/>
      <c r="AP1974" s="4"/>
      <c r="AQ1974" s="5"/>
      <c r="AR1974" s="5"/>
      <c r="AS1974" s="5"/>
      <c r="AT1974" s="5"/>
      <c r="AU1974" s="5"/>
      <c r="AV1974" s="5"/>
      <c r="AW1974" s="5"/>
      <c r="AX1974" s="5"/>
      <c r="AY1974" s="5"/>
      <c r="AZ1974" s="5"/>
      <c r="BA1974" s="2"/>
      <c r="BB1974" s="4"/>
      <c r="BC1974" s="5"/>
      <c r="BD1974" s="5"/>
      <c r="BE1974" s="5"/>
      <c r="BF1974" s="5"/>
      <c r="BG1974" s="2"/>
      <c r="BS1974" s="2"/>
      <c r="BU1974" s="2"/>
      <c r="CD1974" s="5"/>
    </row>
    <row r="1975" spans="41:82" x14ac:dyDescent="0.55000000000000004">
      <c r="AO1975" s="2"/>
      <c r="AP1975" s="4"/>
      <c r="AQ1975" s="5"/>
      <c r="AR1975" s="5"/>
      <c r="AS1975" s="5"/>
      <c r="AT1975" s="5"/>
      <c r="AU1975" s="5"/>
      <c r="AV1975" s="5"/>
      <c r="AW1975" s="5"/>
      <c r="AX1975" s="5"/>
      <c r="AY1975" s="5"/>
      <c r="AZ1975" s="5"/>
      <c r="BA1975" s="2"/>
      <c r="BB1975" s="4"/>
      <c r="BC1975" s="5"/>
      <c r="BD1975" s="5"/>
      <c r="BE1975" s="5"/>
      <c r="BF1975" s="5"/>
      <c r="BG1975" s="2"/>
      <c r="BS1975" s="2"/>
      <c r="BU1975" s="2"/>
      <c r="CD1975" s="5"/>
    </row>
    <row r="1976" spans="41:82" x14ac:dyDescent="0.55000000000000004">
      <c r="AO1976" s="2"/>
      <c r="AP1976" s="4"/>
      <c r="AQ1976" s="5"/>
      <c r="AR1976" s="5"/>
      <c r="AS1976" s="5"/>
      <c r="AT1976" s="5"/>
      <c r="AU1976" s="5"/>
      <c r="AV1976" s="5"/>
      <c r="AW1976" s="5"/>
      <c r="AX1976" s="5"/>
      <c r="AY1976" s="5"/>
      <c r="AZ1976" s="5"/>
      <c r="BA1976" s="2"/>
      <c r="BB1976" s="4"/>
      <c r="BC1976" s="5"/>
      <c r="BD1976" s="5"/>
      <c r="BE1976" s="5"/>
      <c r="BF1976" s="5"/>
      <c r="BG1976" s="2"/>
      <c r="BS1976" s="2"/>
      <c r="BU1976" s="2"/>
      <c r="CD1976" s="5"/>
    </row>
    <row r="1977" spans="41:82" x14ac:dyDescent="0.55000000000000004">
      <c r="AO1977" s="2"/>
      <c r="AP1977" s="4"/>
      <c r="AQ1977" s="5"/>
      <c r="AR1977" s="5"/>
      <c r="AS1977" s="5"/>
      <c r="AT1977" s="5"/>
      <c r="AU1977" s="5"/>
      <c r="AV1977" s="5"/>
      <c r="AW1977" s="5"/>
      <c r="AX1977" s="5"/>
      <c r="AY1977" s="5"/>
      <c r="AZ1977" s="5"/>
      <c r="BA1977" s="2"/>
      <c r="BB1977" s="4"/>
      <c r="BC1977" s="5"/>
      <c r="BD1977" s="5"/>
      <c r="BE1977" s="5"/>
      <c r="BF1977" s="5"/>
      <c r="BG1977" s="2"/>
      <c r="BS1977" s="2"/>
      <c r="BU1977" s="2"/>
      <c r="CD1977" s="5"/>
    </row>
    <row r="1978" spans="41:82" x14ac:dyDescent="0.55000000000000004">
      <c r="AO1978" s="2"/>
      <c r="AP1978" s="4"/>
      <c r="AQ1978" s="5"/>
      <c r="AR1978" s="5"/>
      <c r="AS1978" s="5"/>
      <c r="AT1978" s="5"/>
      <c r="AU1978" s="5"/>
      <c r="AV1978" s="5"/>
      <c r="AW1978" s="5"/>
      <c r="AX1978" s="5"/>
      <c r="AY1978" s="5"/>
      <c r="AZ1978" s="5"/>
      <c r="BA1978" s="2"/>
      <c r="BB1978" s="4"/>
      <c r="BC1978" s="5"/>
      <c r="BD1978" s="5"/>
      <c r="BE1978" s="5"/>
      <c r="BF1978" s="5"/>
      <c r="BG1978" s="2"/>
      <c r="BS1978" s="2"/>
      <c r="BU1978" s="2"/>
      <c r="CD1978" s="5"/>
    </row>
    <row r="1979" spans="41:82" x14ac:dyDescent="0.55000000000000004">
      <c r="AO1979" s="2"/>
      <c r="AP1979" s="4"/>
      <c r="AQ1979" s="5"/>
      <c r="AR1979" s="5"/>
      <c r="AS1979" s="5"/>
      <c r="AT1979" s="5"/>
      <c r="AU1979" s="5"/>
      <c r="AV1979" s="5"/>
      <c r="AW1979" s="5"/>
      <c r="AX1979" s="5"/>
      <c r="AY1979" s="5"/>
      <c r="AZ1979" s="5"/>
      <c r="BA1979" s="2"/>
      <c r="BB1979" s="4"/>
      <c r="BC1979" s="5"/>
      <c r="BD1979" s="5"/>
      <c r="BE1979" s="5"/>
      <c r="BF1979" s="5"/>
      <c r="BG1979" s="2"/>
      <c r="BS1979" s="2"/>
      <c r="BU1979" s="2"/>
      <c r="CD1979" s="5"/>
    </row>
    <row r="1980" spans="41:82" x14ac:dyDescent="0.55000000000000004">
      <c r="AO1980" s="2"/>
      <c r="AP1980" s="4"/>
      <c r="AQ1980" s="5"/>
      <c r="AR1980" s="5"/>
      <c r="AS1980" s="5"/>
      <c r="AT1980" s="5"/>
      <c r="AU1980" s="5"/>
      <c r="AV1980" s="5"/>
      <c r="AW1980" s="5"/>
      <c r="AX1980" s="5"/>
      <c r="AY1980" s="5"/>
      <c r="AZ1980" s="5"/>
      <c r="BA1980" s="2"/>
      <c r="BB1980" s="4"/>
      <c r="BC1980" s="5"/>
      <c r="BD1980" s="5"/>
      <c r="BE1980" s="5"/>
      <c r="BF1980" s="5"/>
      <c r="BG1980" s="2"/>
      <c r="BS1980" s="2"/>
      <c r="BU1980" s="2"/>
      <c r="CD1980" s="5"/>
    </row>
    <row r="1981" spans="41:82" x14ac:dyDescent="0.55000000000000004">
      <c r="AO1981" s="2"/>
      <c r="AP1981" s="4"/>
      <c r="AQ1981" s="5"/>
      <c r="AR1981" s="5"/>
      <c r="AS1981" s="5"/>
      <c r="AT1981" s="5"/>
      <c r="AU1981" s="5"/>
      <c r="AV1981" s="5"/>
      <c r="AW1981" s="5"/>
      <c r="AX1981" s="5"/>
      <c r="AY1981" s="5"/>
      <c r="AZ1981" s="5"/>
      <c r="BA1981" s="2"/>
      <c r="BB1981" s="4"/>
      <c r="BC1981" s="5"/>
      <c r="BD1981" s="5"/>
      <c r="BE1981" s="5"/>
      <c r="BF1981" s="5"/>
      <c r="BG1981" s="2"/>
      <c r="BS1981" s="2"/>
      <c r="BU1981" s="2"/>
      <c r="CD1981" s="5"/>
    </row>
    <row r="1982" spans="41:82" x14ac:dyDescent="0.55000000000000004">
      <c r="AO1982" s="2"/>
      <c r="AP1982" s="4"/>
      <c r="AQ1982" s="5"/>
      <c r="AR1982" s="5"/>
      <c r="AS1982" s="5"/>
      <c r="AT1982" s="5"/>
      <c r="AU1982" s="5"/>
      <c r="AV1982" s="5"/>
      <c r="AW1982" s="5"/>
      <c r="AX1982" s="5"/>
      <c r="AY1982" s="5"/>
      <c r="AZ1982" s="5"/>
      <c r="BA1982" s="2"/>
      <c r="BB1982" s="4"/>
      <c r="BC1982" s="5"/>
      <c r="BD1982" s="5"/>
      <c r="BE1982" s="5"/>
      <c r="BF1982" s="5"/>
      <c r="BG1982" s="2"/>
      <c r="BS1982" s="2"/>
      <c r="BU1982" s="2"/>
      <c r="CD1982" s="5"/>
    </row>
    <row r="1983" spans="41:82" x14ac:dyDescent="0.55000000000000004">
      <c r="AO1983" s="2"/>
      <c r="AP1983" s="4"/>
      <c r="AQ1983" s="5"/>
      <c r="AR1983" s="5"/>
      <c r="AS1983" s="5"/>
      <c r="AT1983" s="5"/>
      <c r="AU1983" s="5"/>
      <c r="AV1983" s="5"/>
      <c r="AW1983" s="5"/>
      <c r="AX1983" s="5"/>
      <c r="AY1983" s="5"/>
      <c r="AZ1983" s="5"/>
      <c r="BA1983" s="2"/>
      <c r="BB1983" s="4"/>
      <c r="BC1983" s="5"/>
      <c r="BD1983" s="5"/>
      <c r="BE1983" s="5"/>
      <c r="BF1983" s="5"/>
      <c r="BG1983" s="2"/>
      <c r="BS1983" s="2"/>
      <c r="BU1983" s="2"/>
      <c r="CD1983" s="5"/>
    </row>
    <row r="1984" spans="41:82" x14ac:dyDescent="0.55000000000000004">
      <c r="AO1984" s="2"/>
      <c r="AP1984" s="4"/>
      <c r="AQ1984" s="5"/>
      <c r="AR1984" s="5"/>
      <c r="AS1984" s="5"/>
      <c r="AT1984" s="5"/>
      <c r="AU1984" s="5"/>
      <c r="AV1984" s="5"/>
      <c r="AW1984" s="5"/>
      <c r="AX1984" s="5"/>
      <c r="AY1984" s="5"/>
      <c r="AZ1984" s="5"/>
      <c r="BA1984" s="2"/>
      <c r="BB1984" s="4"/>
      <c r="BC1984" s="5"/>
      <c r="BD1984" s="5"/>
      <c r="BE1984" s="5"/>
      <c r="BF1984" s="5"/>
      <c r="BG1984" s="2"/>
      <c r="BS1984" s="2"/>
      <c r="BU1984" s="2"/>
      <c r="CD1984" s="5"/>
    </row>
    <row r="1985" spans="41:82" x14ac:dyDescent="0.55000000000000004">
      <c r="AO1985" s="2"/>
      <c r="AP1985" s="4"/>
      <c r="AQ1985" s="5"/>
      <c r="AR1985" s="5"/>
      <c r="AS1985" s="5"/>
      <c r="AT1985" s="5"/>
      <c r="AU1985" s="5"/>
      <c r="AV1985" s="5"/>
      <c r="AW1985" s="5"/>
      <c r="AX1985" s="5"/>
      <c r="AY1985" s="5"/>
      <c r="AZ1985" s="5"/>
      <c r="BA1985" s="2"/>
      <c r="BB1985" s="4"/>
      <c r="BC1985" s="5"/>
      <c r="BD1985" s="5"/>
      <c r="BE1985" s="5"/>
      <c r="BF1985" s="5"/>
      <c r="BG1985" s="2"/>
      <c r="BS1985" s="2"/>
      <c r="BU1985" s="2"/>
      <c r="CD1985" s="5"/>
    </row>
    <row r="1986" spans="41:82" x14ac:dyDescent="0.55000000000000004">
      <c r="AO1986" s="2"/>
      <c r="AP1986" s="4"/>
      <c r="AQ1986" s="5"/>
      <c r="AR1986" s="5"/>
      <c r="AS1986" s="5"/>
      <c r="AT1986" s="5"/>
      <c r="AU1986" s="5"/>
      <c r="AV1986" s="5"/>
      <c r="AW1986" s="5"/>
      <c r="AX1986" s="5"/>
      <c r="AY1986" s="5"/>
      <c r="AZ1986" s="5"/>
      <c r="BA1986" s="2"/>
      <c r="BB1986" s="4"/>
      <c r="BC1986" s="5"/>
      <c r="BD1986" s="5"/>
      <c r="BE1986" s="5"/>
      <c r="BF1986" s="5"/>
      <c r="BG1986" s="2"/>
      <c r="BS1986" s="2"/>
      <c r="BU1986" s="2"/>
      <c r="CD1986" s="5"/>
    </row>
    <row r="1987" spans="41:82" x14ac:dyDescent="0.55000000000000004">
      <c r="AO1987" s="2"/>
      <c r="AP1987" s="4"/>
      <c r="AQ1987" s="5"/>
      <c r="AR1987" s="5"/>
      <c r="AS1987" s="5"/>
      <c r="AT1987" s="5"/>
      <c r="AU1987" s="5"/>
      <c r="AV1987" s="5"/>
      <c r="AW1987" s="5"/>
      <c r="AX1987" s="5"/>
      <c r="AY1987" s="5"/>
      <c r="AZ1987" s="5"/>
      <c r="BA1987" s="2"/>
      <c r="BB1987" s="4"/>
      <c r="BC1987" s="5"/>
      <c r="BD1987" s="5"/>
      <c r="BE1987" s="5"/>
      <c r="BF1987" s="5"/>
      <c r="BG1987" s="2"/>
      <c r="BS1987" s="2"/>
      <c r="BU1987" s="2"/>
      <c r="CD1987" s="5"/>
    </row>
    <row r="1988" spans="41:82" x14ac:dyDescent="0.55000000000000004">
      <c r="AO1988" s="2"/>
      <c r="AP1988" s="4"/>
      <c r="AQ1988" s="5"/>
      <c r="AR1988" s="5"/>
      <c r="AS1988" s="5"/>
      <c r="AT1988" s="5"/>
      <c r="AU1988" s="5"/>
      <c r="AV1988" s="5"/>
      <c r="AW1988" s="5"/>
      <c r="AX1988" s="5"/>
      <c r="AY1988" s="5"/>
      <c r="AZ1988" s="5"/>
      <c r="BA1988" s="2"/>
      <c r="BB1988" s="4"/>
      <c r="BC1988" s="5"/>
      <c r="BD1988" s="5"/>
      <c r="BE1988" s="5"/>
      <c r="BF1988" s="5"/>
      <c r="BG1988" s="2"/>
      <c r="BS1988" s="2"/>
      <c r="BU1988" s="2"/>
      <c r="CD1988" s="5"/>
    </row>
    <row r="1989" spans="41:82" x14ac:dyDescent="0.55000000000000004">
      <c r="AO1989" s="2"/>
      <c r="AP1989" s="4"/>
      <c r="AQ1989" s="5"/>
      <c r="AR1989" s="5"/>
      <c r="AS1989" s="5"/>
      <c r="AT1989" s="5"/>
      <c r="AU1989" s="5"/>
      <c r="AV1989" s="5"/>
      <c r="AW1989" s="5"/>
      <c r="AX1989" s="5"/>
      <c r="AY1989" s="5"/>
      <c r="AZ1989" s="5"/>
      <c r="BA1989" s="2"/>
      <c r="BB1989" s="4"/>
      <c r="BC1989" s="5"/>
      <c r="BD1989" s="5"/>
      <c r="BE1989" s="5"/>
      <c r="BF1989" s="5"/>
      <c r="BG1989" s="2"/>
      <c r="BS1989" s="2"/>
      <c r="BU1989" s="2"/>
      <c r="CD1989" s="5"/>
    </row>
    <row r="1990" spans="41:82" x14ac:dyDescent="0.55000000000000004">
      <c r="AO1990" s="2"/>
      <c r="AP1990" s="4"/>
      <c r="AQ1990" s="5"/>
      <c r="AR1990" s="5"/>
      <c r="AS1990" s="5"/>
      <c r="AT1990" s="5"/>
      <c r="AU1990" s="5"/>
      <c r="AV1990" s="5"/>
      <c r="AW1990" s="5"/>
      <c r="AX1990" s="5"/>
      <c r="AY1990" s="5"/>
      <c r="AZ1990" s="5"/>
      <c r="BA1990" s="2"/>
      <c r="BB1990" s="4"/>
      <c r="BC1990" s="5"/>
      <c r="BD1990" s="5"/>
      <c r="BE1990" s="5"/>
      <c r="BF1990" s="5"/>
      <c r="BG1990" s="2"/>
      <c r="BS1990" s="2"/>
      <c r="BU1990" s="2"/>
      <c r="CD1990" s="5"/>
    </row>
    <row r="1991" spans="41:82" x14ac:dyDescent="0.55000000000000004">
      <c r="AO1991" s="2"/>
      <c r="AP1991" s="4"/>
      <c r="AQ1991" s="5"/>
      <c r="AR1991" s="5"/>
      <c r="AS1991" s="5"/>
      <c r="AT1991" s="5"/>
      <c r="AU1991" s="5"/>
      <c r="AV1991" s="5"/>
      <c r="AW1991" s="5"/>
      <c r="AX1991" s="5"/>
      <c r="AY1991" s="5"/>
      <c r="AZ1991" s="5"/>
      <c r="BA1991" s="2"/>
      <c r="BB1991" s="4"/>
      <c r="BC1991" s="5"/>
      <c r="BD1991" s="5"/>
      <c r="BE1991" s="5"/>
      <c r="BF1991" s="5"/>
      <c r="BG1991" s="2"/>
      <c r="BS1991" s="2"/>
      <c r="BU1991" s="2"/>
      <c r="CD1991" s="5"/>
    </row>
    <row r="1992" spans="41:82" x14ac:dyDescent="0.55000000000000004">
      <c r="AO1992" s="2"/>
      <c r="AP1992" s="4"/>
      <c r="AQ1992" s="5"/>
      <c r="AR1992" s="5"/>
      <c r="AS1992" s="5"/>
      <c r="AT1992" s="5"/>
      <c r="AU1992" s="5"/>
      <c r="AV1992" s="5"/>
      <c r="AW1992" s="5"/>
      <c r="AX1992" s="5"/>
      <c r="AY1992" s="5"/>
      <c r="AZ1992" s="5"/>
      <c r="BA1992" s="2"/>
      <c r="BB1992" s="4"/>
      <c r="BC1992" s="5"/>
      <c r="BD1992" s="5"/>
      <c r="BE1992" s="5"/>
      <c r="BF1992" s="5"/>
      <c r="BG1992" s="2"/>
      <c r="BS1992" s="2"/>
      <c r="BU1992" s="2"/>
      <c r="CD1992" s="5"/>
    </row>
    <row r="1993" spans="41:82" x14ac:dyDescent="0.55000000000000004">
      <c r="AO1993" s="2"/>
      <c r="AP1993" s="4"/>
      <c r="AQ1993" s="5"/>
      <c r="AR1993" s="5"/>
      <c r="AS1993" s="5"/>
      <c r="AT1993" s="5"/>
      <c r="AU1993" s="5"/>
      <c r="AV1993" s="5"/>
      <c r="AW1993" s="5"/>
      <c r="AX1993" s="5"/>
      <c r="AY1993" s="5"/>
      <c r="AZ1993" s="5"/>
      <c r="BA1993" s="2"/>
      <c r="BB1993" s="4"/>
      <c r="BC1993" s="5"/>
      <c r="BD1993" s="5"/>
      <c r="BE1993" s="5"/>
      <c r="BF1993" s="5"/>
      <c r="BG1993" s="2"/>
      <c r="BS1993" s="2"/>
      <c r="BU1993" s="2"/>
      <c r="CD1993" s="5"/>
    </row>
    <row r="1994" spans="41:82" x14ac:dyDescent="0.55000000000000004">
      <c r="AO1994" s="2"/>
      <c r="AP1994" s="4"/>
      <c r="AQ1994" s="5"/>
      <c r="AR1994" s="5"/>
      <c r="AS1994" s="5"/>
      <c r="AT1994" s="5"/>
      <c r="AU1994" s="5"/>
      <c r="AV1994" s="5"/>
      <c r="AW1994" s="5"/>
      <c r="AX1994" s="5"/>
      <c r="AY1994" s="5"/>
      <c r="AZ1994" s="5"/>
      <c r="BA1994" s="2"/>
      <c r="BB1994" s="4"/>
      <c r="BC1994" s="5"/>
      <c r="BD1994" s="5"/>
      <c r="BE1994" s="5"/>
      <c r="BF1994" s="5"/>
      <c r="BG1994" s="2"/>
      <c r="BS1994" s="2"/>
      <c r="BU1994" s="2"/>
      <c r="CD1994" s="5"/>
    </row>
    <row r="1995" spans="41:82" x14ac:dyDescent="0.55000000000000004">
      <c r="AO1995" s="2"/>
      <c r="AP1995" s="4"/>
      <c r="AQ1995" s="5"/>
      <c r="AR1995" s="5"/>
      <c r="AS1995" s="5"/>
      <c r="AT1995" s="5"/>
      <c r="AU1995" s="5"/>
      <c r="AV1995" s="5"/>
      <c r="AW1995" s="5"/>
      <c r="AX1995" s="5"/>
      <c r="AY1995" s="5"/>
      <c r="AZ1995" s="5"/>
      <c r="BA1995" s="2"/>
      <c r="BB1995" s="4"/>
      <c r="BC1995" s="5"/>
      <c r="BD1995" s="5"/>
      <c r="BE1995" s="5"/>
      <c r="BF1995" s="5"/>
      <c r="BG1995" s="2"/>
      <c r="BS1995" s="2"/>
      <c r="BU1995" s="2"/>
      <c r="CD1995" s="5"/>
    </row>
    <row r="1996" spans="41:82" x14ac:dyDescent="0.55000000000000004">
      <c r="AO1996" s="2"/>
      <c r="AP1996" s="4"/>
      <c r="AQ1996" s="5"/>
      <c r="AR1996" s="5"/>
      <c r="AS1996" s="5"/>
      <c r="AT1996" s="5"/>
      <c r="AU1996" s="5"/>
      <c r="AV1996" s="5"/>
      <c r="AW1996" s="5"/>
      <c r="AX1996" s="5"/>
      <c r="AY1996" s="5"/>
      <c r="AZ1996" s="5"/>
      <c r="BA1996" s="2"/>
      <c r="BB1996" s="4"/>
      <c r="BC1996" s="5"/>
      <c r="BD1996" s="5"/>
      <c r="BE1996" s="5"/>
      <c r="BF1996" s="5"/>
      <c r="BG1996" s="2"/>
      <c r="BS1996" s="2"/>
      <c r="BU1996" s="2"/>
      <c r="CD1996" s="5"/>
    </row>
    <row r="1997" spans="41:82" x14ac:dyDescent="0.55000000000000004">
      <c r="AO1997" s="2"/>
      <c r="AP1997" s="4"/>
      <c r="AQ1997" s="5"/>
      <c r="AR1997" s="5"/>
      <c r="AS1997" s="5"/>
      <c r="AT1997" s="5"/>
      <c r="AU1997" s="5"/>
      <c r="AV1997" s="5"/>
      <c r="AW1997" s="5"/>
      <c r="AX1997" s="5"/>
      <c r="AY1997" s="5"/>
      <c r="AZ1997" s="5"/>
      <c r="BA1997" s="2"/>
      <c r="BB1997" s="4"/>
      <c r="BC1997" s="5"/>
      <c r="BD1997" s="5"/>
      <c r="BE1997" s="5"/>
      <c r="BF1997" s="5"/>
      <c r="BG1997" s="2"/>
      <c r="BS1997" s="2"/>
      <c r="BU1997" s="2"/>
      <c r="CD1997" s="5"/>
    </row>
    <row r="1998" spans="41:82" x14ac:dyDescent="0.55000000000000004">
      <c r="AO1998" s="2"/>
      <c r="AP1998" s="4"/>
      <c r="AQ1998" s="5"/>
      <c r="AR1998" s="5"/>
      <c r="AS1998" s="5"/>
      <c r="AT1998" s="5"/>
      <c r="AU1998" s="5"/>
      <c r="AV1998" s="5"/>
      <c r="AW1998" s="5"/>
      <c r="AX1998" s="5"/>
      <c r="AY1998" s="5"/>
      <c r="AZ1998" s="5"/>
      <c r="BA1998" s="2"/>
      <c r="BB1998" s="4"/>
      <c r="BC1998" s="5"/>
      <c r="BD1998" s="5"/>
      <c r="BE1998" s="5"/>
      <c r="BF1998" s="5"/>
      <c r="BG1998" s="2"/>
      <c r="BS1998" s="2"/>
      <c r="BU1998" s="2"/>
      <c r="CD1998" s="5"/>
    </row>
    <row r="1999" spans="41:82" x14ac:dyDescent="0.55000000000000004">
      <c r="AO1999" s="2"/>
      <c r="AP1999" s="4"/>
      <c r="AQ1999" s="5"/>
      <c r="AR1999" s="5"/>
      <c r="AS1999" s="5"/>
      <c r="AT1999" s="5"/>
      <c r="AU1999" s="5"/>
      <c r="AV1999" s="5"/>
      <c r="AW1999" s="5"/>
      <c r="AX1999" s="5"/>
      <c r="AY1999" s="5"/>
      <c r="AZ1999" s="5"/>
      <c r="BA1999" s="2"/>
      <c r="BB1999" s="4"/>
      <c r="BC1999" s="5"/>
      <c r="BD1999" s="5"/>
      <c r="BE1999" s="5"/>
      <c r="BF1999" s="5"/>
      <c r="BG1999" s="2"/>
      <c r="BS1999" s="2"/>
      <c r="BU1999" s="2"/>
      <c r="CD1999" s="5"/>
    </row>
    <row r="2000" spans="41:82" x14ac:dyDescent="0.55000000000000004">
      <c r="AO2000" s="2"/>
      <c r="AP2000" s="4"/>
      <c r="AQ2000" s="5"/>
      <c r="AR2000" s="5"/>
      <c r="AS2000" s="5"/>
      <c r="AT2000" s="5"/>
      <c r="AU2000" s="5"/>
      <c r="AV2000" s="5"/>
      <c r="AW2000" s="5"/>
      <c r="AX2000" s="5"/>
      <c r="AY2000" s="5"/>
      <c r="AZ2000" s="5"/>
      <c r="BA2000" s="2"/>
      <c r="BB2000" s="4"/>
      <c r="BC2000" s="5"/>
      <c r="BD2000" s="5"/>
      <c r="BE2000" s="5"/>
      <c r="BF2000" s="5"/>
      <c r="BG2000" s="2"/>
      <c r="BS2000" s="2"/>
      <c r="BU2000" s="2"/>
      <c r="CD2000" s="5"/>
    </row>
    <row r="2001" spans="41:82" x14ac:dyDescent="0.55000000000000004">
      <c r="AO2001" s="2"/>
      <c r="AP2001" s="4"/>
      <c r="AQ2001" s="5"/>
      <c r="AR2001" s="5"/>
      <c r="AS2001" s="5"/>
      <c r="AT2001" s="5"/>
      <c r="AU2001" s="5"/>
      <c r="AV2001" s="5"/>
      <c r="AW2001" s="5"/>
      <c r="AX2001" s="5"/>
      <c r="AY2001" s="5"/>
      <c r="AZ2001" s="5"/>
      <c r="BA2001" s="2"/>
      <c r="BB2001" s="4"/>
      <c r="BC2001" s="5"/>
      <c r="BD2001" s="5"/>
      <c r="BE2001" s="5"/>
      <c r="BF2001" s="5"/>
      <c r="BG2001" s="2"/>
      <c r="BS2001" s="2"/>
      <c r="BU2001" s="2"/>
      <c r="CD2001" s="5"/>
    </row>
    <row r="2002" spans="41:82" x14ac:dyDescent="0.55000000000000004">
      <c r="AO2002" s="2"/>
      <c r="AP2002" s="4"/>
      <c r="AQ2002" s="5"/>
      <c r="AR2002" s="5"/>
      <c r="AS2002" s="5"/>
      <c r="AT2002" s="5"/>
      <c r="AU2002" s="5"/>
      <c r="AV2002" s="5"/>
      <c r="AW2002" s="5"/>
      <c r="AX2002" s="5"/>
      <c r="AY2002" s="5"/>
      <c r="AZ2002" s="5"/>
      <c r="BA2002" s="2"/>
      <c r="BB2002" s="4"/>
      <c r="BC2002" s="5"/>
      <c r="BD2002" s="5"/>
      <c r="BE2002" s="5"/>
      <c r="BF2002" s="5"/>
      <c r="BG2002" s="2"/>
      <c r="BS2002" s="2"/>
      <c r="BU2002" s="2"/>
      <c r="CD2002" s="5"/>
    </row>
    <row r="2003" spans="41:82" x14ac:dyDescent="0.55000000000000004">
      <c r="AO2003" s="2"/>
      <c r="AP2003" s="4"/>
      <c r="AQ2003" s="5"/>
      <c r="AR2003" s="5"/>
      <c r="AS2003" s="5"/>
      <c r="AT2003" s="5"/>
      <c r="AU2003" s="5"/>
      <c r="AV2003" s="5"/>
      <c r="AW2003" s="5"/>
      <c r="AX2003" s="5"/>
      <c r="AY2003" s="5"/>
      <c r="AZ2003" s="5"/>
      <c r="BA2003" s="2"/>
      <c r="BB2003" s="4"/>
      <c r="BC2003" s="5"/>
      <c r="BD2003" s="5"/>
      <c r="BE2003" s="5"/>
      <c r="BF2003" s="5"/>
      <c r="BG2003" s="2"/>
      <c r="BS2003" s="2"/>
      <c r="BU2003" s="2"/>
      <c r="CD2003" s="5"/>
    </row>
    <row r="2004" spans="41:82" x14ac:dyDescent="0.55000000000000004">
      <c r="AO2004" s="2"/>
      <c r="AP2004" s="4"/>
      <c r="AQ2004" s="5"/>
      <c r="AR2004" s="5"/>
      <c r="AS2004" s="5"/>
      <c r="AT2004" s="5"/>
      <c r="AU2004" s="5"/>
      <c r="AV2004" s="5"/>
      <c r="AW2004" s="5"/>
      <c r="AX2004" s="5"/>
      <c r="AY2004" s="5"/>
      <c r="AZ2004" s="5"/>
      <c r="BA2004" s="2"/>
      <c r="BB2004" s="4"/>
      <c r="BC2004" s="5"/>
      <c r="BD2004" s="5"/>
      <c r="BE2004" s="5"/>
      <c r="BF2004" s="5"/>
      <c r="BG2004" s="2"/>
      <c r="BS2004" s="2"/>
      <c r="BU2004" s="2"/>
      <c r="CD2004" s="5"/>
    </row>
    <row r="2005" spans="41:82" x14ac:dyDescent="0.55000000000000004">
      <c r="AO2005" s="2"/>
      <c r="AP2005" s="4"/>
      <c r="AQ2005" s="5"/>
      <c r="AR2005" s="5"/>
      <c r="AS2005" s="5"/>
      <c r="AT2005" s="5"/>
      <c r="AU2005" s="5"/>
      <c r="AV2005" s="5"/>
      <c r="AW2005" s="5"/>
      <c r="AX2005" s="5"/>
      <c r="AY2005" s="5"/>
      <c r="AZ2005" s="5"/>
      <c r="BA2005" s="2"/>
      <c r="BB2005" s="4"/>
      <c r="BC2005" s="5"/>
      <c r="BD2005" s="5"/>
      <c r="BE2005" s="5"/>
      <c r="BF2005" s="5"/>
      <c r="BG2005" s="2"/>
      <c r="BS2005" s="2"/>
      <c r="BU2005" s="2"/>
      <c r="CD2005" s="5"/>
    </row>
    <row r="2006" spans="41:82" x14ac:dyDescent="0.55000000000000004">
      <c r="AO2006" s="2"/>
      <c r="AP2006" s="4"/>
      <c r="AQ2006" s="5"/>
      <c r="AR2006" s="5"/>
      <c r="AS2006" s="5"/>
      <c r="AT2006" s="5"/>
      <c r="AU2006" s="5"/>
      <c r="AV2006" s="5"/>
      <c r="AW2006" s="5"/>
      <c r="AX2006" s="5"/>
      <c r="AY2006" s="5"/>
      <c r="AZ2006" s="5"/>
      <c r="BA2006" s="2"/>
      <c r="BB2006" s="4"/>
      <c r="BC2006" s="5"/>
      <c r="BD2006" s="5"/>
      <c r="BE2006" s="5"/>
      <c r="BF2006" s="5"/>
      <c r="BG2006" s="2"/>
      <c r="BS2006" s="2"/>
      <c r="BU2006" s="2"/>
      <c r="CD2006" s="5"/>
    </row>
    <row r="2007" spans="41:82" x14ac:dyDescent="0.55000000000000004">
      <c r="AO2007" s="2"/>
      <c r="AP2007" s="4"/>
      <c r="AQ2007" s="5"/>
      <c r="AR2007" s="5"/>
      <c r="AS2007" s="5"/>
      <c r="AT2007" s="5"/>
      <c r="AU2007" s="5"/>
      <c r="AV2007" s="5"/>
      <c r="AW2007" s="5"/>
      <c r="AX2007" s="5"/>
      <c r="AY2007" s="5"/>
      <c r="AZ2007" s="5"/>
      <c r="BA2007" s="2"/>
      <c r="BB2007" s="4"/>
      <c r="BC2007" s="5"/>
      <c r="BD2007" s="5"/>
      <c r="BE2007" s="5"/>
      <c r="BF2007" s="5"/>
      <c r="BG2007" s="2"/>
      <c r="BS2007" s="2"/>
      <c r="BU2007" s="2"/>
      <c r="CD2007" s="5"/>
    </row>
    <row r="2008" spans="41:82" x14ac:dyDescent="0.55000000000000004">
      <c r="AO2008" s="2"/>
      <c r="AP2008" s="4"/>
      <c r="AQ2008" s="5"/>
      <c r="AR2008" s="5"/>
      <c r="AS2008" s="5"/>
      <c r="AT2008" s="5"/>
      <c r="AU2008" s="5"/>
      <c r="AV2008" s="5"/>
      <c r="AW2008" s="5"/>
      <c r="AX2008" s="5"/>
      <c r="AY2008" s="5"/>
      <c r="AZ2008" s="5"/>
      <c r="BA2008" s="2"/>
      <c r="BB2008" s="4"/>
      <c r="BC2008" s="5"/>
      <c r="BD2008" s="5"/>
      <c r="BE2008" s="5"/>
      <c r="BF2008" s="5"/>
      <c r="BG2008" s="2"/>
      <c r="BS2008" s="2"/>
      <c r="BU2008" s="2"/>
      <c r="CD2008" s="5"/>
    </row>
    <row r="2009" spans="41:82" x14ac:dyDescent="0.55000000000000004">
      <c r="AO2009" s="2"/>
      <c r="AP2009" s="4"/>
      <c r="AQ2009" s="5"/>
      <c r="AR2009" s="5"/>
      <c r="AS2009" s="5"/>
      <c r="AT2009" s="5"/>
      <c r="AU2009" s="5"/>
      <c r="AV2009" s="5"/>
      <c r="AW2009" s="5"/>
      <c r="AX2009" s="5"/>
      <c r="AY2009" s="5"/>
      <c r="AZ2009" s="5"/>
      <c r="BA2009" s="2"/>
      <c r="BB2009" s="4"/>
      <c r="BC2009" s="5"/>
      <c r="BD2009" s="5"/>
      <c r="BE2009" s="5"/>
      <c r="BF2009" s="5"/>
      <c r="BG2009" s="2"/>
      <c r="BS2009" s="2"/>
      <c r="BU2009" s="2"/>
      <c r="CD2009" s="5"/>
    </row>
    <row r="2010" spans="41:82" x14ac:dyDescent="0.55000000000000004">
      <c r="AO2010" s="2"/>
      <c r="AP2010" s="4"/>
      <c r="AQ2010" s="5"/>
      <c r="AR2010" s="5"/>
      <c r="AS2010" s="5"/>
      <c r="AT2010" s="5"/>
      <c r="AU2010" s="5"/>
      <c r="AV2010" s="5"/>
      <c r="AW2010" s="5"/>
      <c r="AX2010" s="5"/>
      <c r="AY2010" s="5"/>
      <c r="AZ2010" s="5"/>
      <c r="BA2010" s="2"/>
      <c r="BB2010" s="4"/>
      <c r="BC2010" s="5"/>
      <c r="BD2010" s="5"/>
      <c r="BE2010" s="5"/>
      <c r="BF2010" s="5"/>
      <c r="BG2010" s="2"/>
      <c r="BS2010" s="2"/>
      <c r="BU2010" s="2"/>
      <c r="CD2010" s="5"/>
    </row>
    <row r="2011" spans="41:82" x14ac:dyDescent="0.55000000000000004">
      <c r="AO2011" s="2"/>
      <c r="AP2011" s="4"/>
      <c r="AQ2011" s="5"/>
      <c r="AR2011" s="5"/>
      <c r="AS2011" s="5"/>
      <c r="AT2011" s="5"/>
      <c r="AU2011" s="5"/>
      <c r="AV2011" s="5"/>
      <c r="AW2011" s="5"/>
      <c r="AX2011" s="5"/>
      <c r="AY2011" s="5"/>
      <c r="AZ2011" s="5"/>
      <c r="BA2011" s="2"/>
      <c r="BB2011" s="4"/>
      <c r="BC2011" s="5"/>
      <c r="BD2011" s="5"/>
      <c r="BE2011" s="5"/>
      <c r="BF2011" s="5"/>
      <c r="BG2011" s="2"/>
      <c r="BS2011" s="2"/>
      <c r="BU2011" s="2"/>
      <c r="CD2011" s="5"/>
    </row>
    <row r="2012" spans="41:82" x14ac:dyDescent="0.55000000000000004">
      <c r="AO2012" s="2"/>
      <c r="AP2012" s="4"/>
      <c r="AQ2012" s="5"/>
      <c r="AR2012" s="5"/>
      <c r="AS2012" s="5"/>
      <c r="AT2012" s="5"/>
      <c r="AU2012" s="5"/>
      <c r="AV2012" s="5"/>
      <c r="AW2012" s="5"/>
      <c r="AX2012" s="5"/>
      <c r="AY2012" s="5"/>
      <c r="AZ2012" s="5"/>
      <c r="BA2012" s="2"/>
      <c r="BB2012" s="4"/>
      <c r="BC2012" s="5"/>
      <c r="BD2012" s="5"/>
      <c r="BE2012" s="5"/>
      <c r="BF2012" s="5"/>
      <c r="BG2012" s="2"/>
      <c r="BS2012" s="2"/>
      <c r="BU2012" s="2"/>
      <c r="CD2012" s="5"/>
    </row>
    <row r="2013" spans="41:82" x14ac:dyDescent="0.55000000000000004">
      <c r="AO2013" s="2"/>
      <c r="AP2013" s="4"/>
      <c r="AQ2013" s="5"/>
      <c r="AR2013" s="5"/>
      <c r="AS2013" s="5"/>
      <c r="AT2013" s="5"/>
      <c r="AU2013" s="5"/>
      <c r="AV2013" s="5"/>
      <c r="AW2013" s="5"/>
      <c r="AX2013" s="5"/>
      <c r="AY2013" s="5"/>
      <c r="AZ2013" s="5"/>
      <c r="BA2013" s="2"/>
      <c r="BB2013" s="4"/>
      <c r="BC2013" s="5"/>
      <c r="BD2013" s="5"/>
      <c r="BE2013" s="5"/>
      <c r="BF2013" s="5"/>
      <c r="BG2013" s="2"/>
      <c r="BS2013" s="2"/>
      <c r="BU2013" s="2"/>
      <c r="CD2013" s="5"/>
    </row>
    <row r="2014" spans="41:82" x14ac:dyDescent="0.55000000000000004">
      <c r="AO2014" s="2"/>
      <c r="AP2014" s="4"/>
      <c r="AQ2014" s="5"/>
      <c r="AR2014" s="5"/>
      <c r="AS2014" s="5"/>
      <c r="AT2014" s="5"/>
      <c r="AU2014" s="5"/>
      <c r="AV2014" s="5"/>
      <c r="AW2014" s="5"/>
      <c r="AX2014" s="5"/>
      <c r="AY2014" s="5"/>
      <c r="AZ2014" s="5"/>
      <c r="BA2014" s="2"/>
      <c r="BB2014" s="4"/>
      <c r="BC2014" s="5"/>
      <c r="BD2014" s="5"/>
      <c r="BE2014" s="5"/>
      <c r="BF2014" s="5"/>
      <c r="BG2014" s="2"/>
      <c r="BS2014" s="2"/>
      <c r="BU2014" s="2"/>
      <c r="CD2014" s="5"/>
    </row>
    <row r="2015" spans="41:82" x14ac:dyDescent="0.55000000000000004">
      <c r="AO2015" s="2"/>
      <c r="AP2015" s="4"/>
      <c r="AQ2015" s="5"/>
      <c r="AR2015" s="5"/>
      <c r="AS2015" s="5"/>
      <c r="AT2015" s="5"/>
      <c r="AU2015" s="5"/>
      <c r="AV2015" s="5"/>
      <c r="AW2015" s="5"/>
      <c r="AX2015" s="5"/>
      <c r="AY2015" s="5"/>
      <c r="AZ2015" s="5"/>
      <c r="BA2015" s="2"/>
      <c r="BB2015" s="4"/>
      <c r="BC2015" s="5"/>
      <c r="BD2015" s="5"/>
      <c r="BE2015" s="5"/>
      <c r="BF2015" s="5"/>
      <c r="BG2015" s="2"/>
      <c r="BS2015" s="2"/>
      <c r="BU2015" s="2"/>
      <c r="CD2015" s="5"/>
    </row>
    <row r="2016" spans="41:82" x14ac:dyDescent="0.55000000000000004">
      <c r="AO2016" s="2"/>
      <c r="AP2016" s="4"/>
      <c r="AQ2016" s="5"/>
      <c r="AR2016" s="5"/>
      <c r="AS2016" s="5"/>
      <c r="AT2016" s="5"/>
      <c r="AU2016" s="5"/>
      <c r="AV2016" s="5"/>
      <c r="AW2016" s="5"/>
      <c r="AX2016" s="5"/>
      <c r="AY2016" s="5"/>
      <c r="AZ2016" s="5"/>
      <c r="BA2016" s="2"/>
      <c r="BB2016" s="4"/>
      <c r="BC2016" s="5"/>
      <c r="BD2016" s="5"/>
      <c r="BE2016" s="5"/>
      <c r="BF2016" s="5"/>
      <c r="BG2016" s="2"/>
      <c r="BS2016" s="2"/>
      <c r="BU2016" s="2"/>
      <c r="CD2016" s="5"/>
    </row>
    <row r="2017" spans="41:82" x14ac:dyDescent="0.55000000000000004">
      <c r="AO2017" s="2"/>
      <c r="AP2017" s="4"/>
      <c r="AQ2017" s="5"/>
      <c r="AR2017" s="5"/>
      <c r="AS2017" s="5"/>
      <c r="AT2017" s="5"/>
      <c r="AU2017" s="5"/>
      <c r="AV2017" s="5"/>
      <c r="AW2017" s="5"/>
      <c r="AX2017" s="5"/>
      <c r="AY2017" s="5"/>
      <c r="AZ2017" s="5"/>
      <c r="BA2017" s="2"/>
      <c r="BB2017" s="4"/>
      <c r="BC2017" s="5"/>
      <c r="BD2017" s="5"/>
      <c r="BE2017" s="5"/>
      <c r="BF2017" s="5"/>
      <c r="BG2017" s="2"/>
      <c r="BS2017" s="2"/>
      <c r="BU2017" s="2"/>
      <c r="CD2017" s="5"/>
    </row>
    <row r="2018" spans="41:82" x14ac:dyDescent="0.55000000000000004">
      <c r="AO2018" s="2"/>
      <c r="AP2018" s="4"/>
      <c r="AQ2018" s="5"/>
      <c r="AR2018" s="5"/>
      <c r="AS2018" s="5"/>
      <c r="AT2018" s="5"/>
      <c r="AU2018" s="5"/>
      <c r="AV2018" s="5"/>
      <c r="AW2018" s="5"/>
      <c r="AX2018" s="5"/>
      <c r="AY2018" s="5"/>
      <c r="AZ2018" s="5"/>
      <c r="BA2018" s="2"/>
      <c r="BB2018" s="4"/>
      <c r="BC2018" s="5"/>
      <c r="BD2018" s="5"/>
      <c r="BE2018" s="5"/>
      <c r="BF2018" s="5"/>
      <c r="BG2018" s="2"/>
      <c r="BS2018" s="2"/>
      <c r="BU2018" s="2"/>
      <c r="CD2018" s="5"/>
    </row>
    <row r="2019" spans="41:82" x14ac:dyDescent="0.55000000000000004">
      <c r="AO2019" s="2"/>
      <c r="AP2019" s="4"/>
      <c r="AQ2019" s="5"/>
      <c r="AR2019" s="5"/>
      <c r="AS2019" s="5"/>
      <c r="AT2019" s="5"/>
      <c r="AU2019" s="5"/>
      <c r="AV2019" s="5"/>
      <c r="AW2019" s="5"/>
      <c r="AX2019" s="5"/>
      <c r="AY2019" s="5"/>
      <c r="AZ2019" s="5"/>
      <c r="BA2019" s="2"/>
      <c r="BB2019" s="4"/>
      <c r="BC2019" s="5"/>
      <c r="BD2019" s="5"/>
      <c r="BE2019" s="5"/>
      <c r="BF2019" s="5"/>
      <c r="BG2019" s="2"/>
      <c r="BS2019" s="2"/>
      <c r="BU2019" s="2"/>
      <c r="CD2019" s="5"/>
    </row>
    <row r="2020" spans="41:82" x14ac:dyDescent="0.55000000000000004">
      <c r="AO2020" s="2"/>
      <c r="AP2020" s="4"/>
      <c r="AQ2020" s="5"/>
      <c r="AR2020" s="5"/>
      <c r="AS2020" s="5"/>
      <c r="AT2020" s="5"/>
      <c r="AU2020" s="5"/>
      <c r="AV2020" s="5"/>
      <c r="AW2020" s="5"/>
      <c r="AX2020" s="5"/>
      <c r="AY2020" s="5"/>
      <c r="AZ2020" s="5"/>
      <c r="BA2020" s="2"/>
      <c r="BB2020" s="4"/>
      <c r="BC2020" s="5"/>
      <c r="BD2020" s="5"/>
      <c r="BE2020" s="5"/>
      <c r="BF2020" s="5"/>
      <c r="BG2020" s="2"/>
      <c r="BS2020" s="2"/>
      <c r="BU2020" s="2"/>
      <c r="CD2020" s="5"/>
    </row>
    <row r="2021" spans="41:82" x14ac:dyDescent="0.55000000000000004">
      <c r="AO2021" s="2"/>
      <c r="AP2021" s="4"/>
      <c r="AQ2021" s="5"/>
      <c r="AR2021" s="5"/>
      <c r="AS2021" s="5"/>
      <c r="AT2021" s="5"/>
      <c r="AU2021" s="5"/>
      <c r="AV2021" s="5"/>
      <c r="AW2021" s="5"/>
      <c r="AX2021" s="5"/>
      <c r="AY2021" s="5"/>
      <c r="AZ2021" s="5"/>
      <c r="BA2021" s="2"/>
      <c r="BB2021" s="4"/>
      <c r="BC2021" s="5"/>
      <c r="BD2021" s="5"/>
      <c r="BE2021" s="5"/>
      <c r="BF2021" s="5"/>
      <c r="BG2021" s="2"/>
      <c r="BS2021" s="2"/>
      <c r="BU2021" s="2"/>
      <c r="CD2021" s="5"/>
    </row>
    <row r="2022" spans="41:82" x14ac:dyDescent="0.55000000000000004">
      <c r="AO2022" s="2"/>
      <c r="AP2022" s="4"/>
      <c r="AQ2022" s="5"/>
      <c r="AR2022" s="5"/>
      <c r="AS2022" s="5"/>
      <c r="AT2022" s="5"/>
      <c r="AU2022" s="5"/>
      <c r="AV2022" s="5"/>
      <c r="AW2022" s="5"/>
      <c r="AX2022" s="5"/>
      <c r="AY2022" s="5"/>
      <c r="AZ2022" s="5"/>
      <c r="BA2022" s="2"/>
      <c r="BB2022" s="4"/>
      <c r="BC2022" s="5"/>
      <c r="BD2022" s="5"/>
      <c r="BE2022" s="5"/>
      <c r="BF2022" s="5"/>
      <c r="BG2022" s="2"/>
      <c r="BS2022" s="2"/>
      <c r="BU2022" s="2"/>
      <c r="CD2022" s="5"/>
    </row>
    <row r="2023" spans="41:82" x14ac:dyDescent="0.55000000000000004">
      <c r="AO2023" s="2"/>
      <c r="AP2023" s="4"/>
      <c r="AQ2023" s="5"/>
      <c r="AR2023" s="5"/>
      <c r="AS2023" s="5"/>
      <c r="AT2023" s="5"/>
      <c r="AU2023" s="5"/>
      <c r="AV2023" s="5"/>
      <c r="AW2023" s="5"/>
      <c r="AX2023" s="5"/>
      <c r="AY2023" s="5"/>
      <c r="AZ2023" s="5"/>
      <c r="BA2023" s="2"/>
      <c r="BB2023" s="4"/>
      <c r="BC2023" s="5"/>
      <c r="BD2023" s="5"/>
      <c r="BE2023" s="5"/>
      <c r="BF2023" s="5"/>
      <c r="BG2023" s="2"/>
      <c r="BS2023" s="2"/>
      <c r="BU2023" s="2"/>
      <c r="CD2023" s="5"/>
    </row>
    <row r="2024" spans="41:82" x14ac:dyDescent="0.55000000000000004">
      <c r="AO2024" s="2"/>
      <c r="AP2024" s="4"/>
      <c r="AQ2024" s="5"/>
      <c r="AR2024" s="5"/>
      <c r="AS2024" s="5"/>
      <c r="AT2024" s="5"/>
      <c r="AU2024" s="5"/>
      <c r="AV2024" s="5"/>
      <c r="AW2024" s="5"/>
      <c r="AX2024" s="5"/>
      <c r="AY2024" s="5"/>
      <c r="AZ2024" s="5"/>
      <c r="BA2024" s="2"/>
      <c r="BB2024" s="4"/>
      <c r="BC2024" s="5"/>
      <c r="BD2024" s="5"/>
      <c r="BE2024" s="5"/>
      <c r="BF2024" s="5"/>
      <c r="BG2024" s="2"/>
      <c r="BS2024" s="2"/>
      <c r="BU2024" s="2"/>
      <c r="CD2024" s="5"/>
    </row>
    <row r="2025" spans="41:82" x14ac:dyDescent="0.55000000000000004">
      <c r="AO2025" s="2"/>
      <c r="AP2025" s="4"/>
      <c r="AQ2025" s="5"/>
      <c r="AR2025" s="5"/>
      <c r="AS2025" s="5"/>
      <c r="AT2025" s="5"/>
      <c r="AU2025" s="5"/>
      <c r="AV2025" s="5"/>
      <c r="AW2025" s="5"/>
      <c r="AX2025" s="5"/>
      <c r="AY2025" s="5"/>
      <c r="AZ2025" s="5"/>
      <c r="BA2025" s="2"/>
      <c r="BB2025" s="4"/>
      <c r="BC2025" s="5"/>
      <c r="BD2025" s="5"/>
      <c r="BE2025" s="5"/>
      <c r="BF2025" s="5"/>
      <c r="BG2025" s="2"/>
      <c r="BS2025" s="2"/>
      <c r="BU2025" s="2"/>
      <c r="CD2025" s="5"/>
    </row>
    <row r="2026" spans="41:82" x14ac:dyDescent="0.55000000000000004">
      <c r="AO2026" s="2"/>
      <c r="AP2026" s="4"/>
      <c r="AQ2026" s="5"/>
      <c r="AR2026" s="5"/>
      <c r="AS2026" s="5"/>
      <c r="AT2026" s="5"/>
      <c r="AU2026" s="5"/>
      <c r="AV2026" s="5"/>
      <c r="AW2026" s="5"/>
      <c r="AX2026" s="5"/>
      <c r="AY2026" s="5"/>
      <c r="AZ2026" s="5"/>
      <c r="BA2026" s="2"/>
      <c r="BB2026" s="4"/>
      <c r="BC2026" s="5"/>
      <c r="BD2026" s="5"/>
      <c r="BE2026" s="5"/>
      <c r="BF2026" s="5"/>
      <c r="BG2026" s="2"/>
      <c r="BS2026" s="2"/>
      <c r="BU2026" s="2"/>
      <c r="CD2026" s="5"/>
    </row>
    <row r="2027" spans="41:82" x14ac:dyDescent="0.55000000000000004">
      <c r="AO2027" s="2"/>
      <c r="AP2027" s="4"/>
      <c r="AQ2027" s="5"/>
      <c r="AR2027" s="5"/>
      <c r="AS2027" s="5"/>
      <c r="AT2027" s="5"/>
      <c r="AU2027" s="5"/>
      <c r="AV2027" s="5"/>
      <c r="AW2027" s="5"/>
      <c r="AX2027" s="5"/>
      <c r="AY2027" s="5"/>
      <c r="AZ2027" s="5"/>
      <c r="BA2027" s="2"/>
      <c r="BB2027" s="4"/>
      <c r="BC2027" s="5"/>
      <c r="BD2027" s="5"/>
      <c r="BE2027" s="5"/>
      <c r="BF2027" s="5"/>
      <c r="BG2027" s="2"/>
      <c r="BS2027" s="2"/>
      <c r="BU2027" s="2"/>
      <c r="CD2027" s="5"/>
    </row>
    <row r="2028" spans="41:82" x14ac:dyDescent="0.55000000000000004">
      <c r="AO2028" s="2"/>
      <c r="AP2028" s="4"/>
      <c r="AQ2028" s="5"/>
      <c r="AR2028" s="5"/>
      <c r="AS2028" s="5"/>
      <c r="AT2028" s="5"/>
      <c r="AU2028" s="5"/>
      <c r="AV2028" s="5"/>
      <c r="AW2028" s="5"/>
      <c r="AX2028" s="5"/>
      <c r="AY2028" s="5"/>
      <c r="AZ2028" s="5"/>
      <c r="BA2028" s="2"/>
      <c r="BB2028" s="4"/>
      <c r="BC2028" s="5"/>
      <c r="BD2028" s="5"/>
      <c r="BE2028" s="5"/>
      <c r="BF2028" s="5"/>
      <c r="BG2028" s="2"/>
      <c r="BS2028" s="2"/>
      <c r="BU2028" s="2"/>
      <c r="CD2028" s="5"/>
    </row>
    <row r="2029" spans="41:82" x14ac:dyDescent="0.55000000000000004">
      <c r="AO2029" s="2"/>
      <c r="AP2029" s="4"/>
      <c r="AQ2029" s="5"/>
      <c r="AR2029" s="5"/>
      <c r="AS2029" s="5"/>
      <c r="AT2029" s="5"/>
      <c r="AU2029" s="5"/>
      <c r="AV2029" s="5"/>
      <c r="AW2029" s="5"/>
      <c r="AX2029" s="5"/>
      <c r="AY2029" s="5"/>
      <c r="AZ2029" s="5"/>
      <c r="BA2029" s="2"/>
      <c r="BB2029" s="4"/>
      <c r="BC2029" s="5"/>
      <c r="BD2029" s="5"/>
      <c r="BE2029" s="5"/>
      <c r="BF2029" s="5"/>
      <c r="BG2029" s="2"/>
      <c r="BS2029" s="2"/>
      <c r="BU2029" s="2"/>
      <c r="CD2029" s="5"/>
    </row>
    <row r="2030" spans="41:82" x14ac:dyDescent="0.55000000000000004">
      <c r="AO2030" s="2"/>
      <c r="AP2030" s="4"/>
      <c r="AQ2030" s="5"/>
      <c r="AR2030" s="5"/>
      <c r="AS2030" s="5"/>
      <c r="AT2030" s="5"/>
      <c r="AU2030" s="5"/>
      <c r="AV2030" s="5"/>
      <c r="AW2030" s="5"/>
      <c r="AX2030" s="5"/>
      <c r="AY2030" s="5"/>
      <c r="AZ2030" s="5"/>
      <c r="BA2030" s="2"/>
      <c r="BB2030" s="4"/>
      <c r="BC2030" s="5"/>
      <c r="BD2030" s="5"/>
      <c r="BE2030" s="5"/>
      <c r="BF2030" s="5"/>
      <c r="BG2030" s="2"/>
      <c r="BS2030" s="2"/>
      <c r="BU2030" s="2"/>
      <c r="CD2030" s="5"/>
    </row>
    <row r="2031" spans="41:82" x14ac:dyDescent="0.55000000000000004">
      <c r="AO2031" s="2"/>
      <c r="AP2031" s="4"/>
      <c r="AQ2031" s="5"/>
      <c r="AR2031" s="5"/>
      <c r="AS2031" s="5"/>
      <c r="AT2031" s="5"/>
      <c r="AU2031" s="5"/>
      <c r="AV2031" s="5"/>
      <c r="AW2031" s="5"/>
      <c r="AX2031" s="5"/>
      <c r="AY2031" s="5"/>
      <c r="AZ2031" s="5"/>
      <c r="BA2031" s="2"/>
      <c r="BB2031" s="4"/>
      <c r="BC2031" s="5"/>
      <c r="BD2031" s="5"/>
      <c r="BE2031" s="5"/>
      <c r="BF2031" s="5"/>
      <c r="BG2031" s="2"/>
      <c r="BS2031" s="2"/>
      <c r="BU2031" s="2"/>
      <c r="CD2031" s="5"/>
    </row>
    <row r="2032" spans="41:82" x14ac:dyDescent="0.55000000000000004">
      <c r="AO2032" s="2"/>
      <c r="AP2032" s="4"/>
      <c r="AQ2032" s="5"/>
      <c r="AR2032" s="5"/>
      <c r="AS2032" s="5"/>
      <c r="AT2032" s="5"/>
      <c r="AU2032" s="5"/>
      <c r="AV2032" s="5"/>
      <c r="AW2032" s="5"/>
      <c r="AX2032" s="5"/>
      <c r="AY2032" s="5"/>
      <c r="AZ2032" s="5"/>
      <c r="BA2032" s="2"/>
      <c r="BB2032" s="4"/>
      <c r="BC2032" s="5"/>
      <c r="BD2032" s="5"/>
      <c r="BE2032" s="5"/>
      <c r="BF2032" s="5"/>
      <c r="BG2032" s="2"/>
      <c r="BS2032" s="2"/>
      <c r="BU2032" s="2"/>
      <c r="CD2032" s="5"/>
    </row>
    <row r="2033" spans="41:82" x14ac:dyDescent="0.55000000000000004">
      <c r="AO2033" s="2"/>
      <c r="AP2033" s="4"/>
      <c r="AQ2033" s="5"/>
      <c r="AR2033" s="5"/>
      <c r="AS2033" s="5"/>
      <c r="AT2033" s="5"/>
      <c r="AU2033" s="5"/>
      <c r="AV2033" s="5"/>
      <c r="AW2033" s="5"/>
      <c r="AX2033" s="5"/>
      <c r="AY2033" s="5"/>
      <c r="AZ2033" s="5"/>
      <c r="BA2033" s="2"/>
      <c r="BB2033" s="4"/>
      <c r="BC2033" s="5"/>
      <c r="BD2033" s="5"/>
      <c r="BE2033" s="5"/>
      <c r="BF2033" s="5"/>
      <c r="BG2033" s="2"/>
      <c r="BS2033" s="2"/>
      <c r="BU2033" s="2"/>
      <c r="CD2033" s="5"/>
    </row>
    <row r="2034" spans="41:82" x14ac:dyDescent="0.55000000000000004">
      <c r="AO2034" s="2"/>
      <c r="AP2034" s="4"/>
      <c r="AQ2034" s="5"/>
      <c r="AR2034" s="5"/>
      <c r="AS2034" s="5"/>
      <c r="AT2034" s="5"/>
      <c r="AU2034" s="5"/>
      <c r="AV2034" s="5"/>
      <c r="AW2034" s="5"/>
      <c r="AX2034" s="5"/>
      <c r="AY2034" s="5"/>
      <c r="AZ2034" s="5"/>
      <c r="BA2034" s="2"/>
      <c r="BB2034" s="4"/>
      <c r="BC2034" s="5"/>
      <c r="BD2034" s="5"/>
      <c r="BE2034" s="5"/>
      <c r="BF2034" s="5"/>
      <c r="BG2034" s="2"/>
      <c r="BS2034" s="2"/>
      <c r="BU2034" s="2"/>
      <c r="CD2034" s="5"/>
    </row>
    <row r="2035" spans="41:82" x14ac:dyDescent="0.55000000000000004">
      <c r="AO2035" s="2"/>
      <c r="AP2035" s="4"/>
      <c r="AQ2035" s="5"/>
      <c r="AR2035" s="5"/>
      <c r="AS2035" s="5"/>
      <c r="AT2035" s="5"/>
      <c r="AU2035" s="5"/>
      <c r="AV2035" s="5"/>
      <c r="AW2035" s="5"/>
      <c r="AX2035" s="5"/>
      <c r="AY2035" s="5"/>
      <c r="AZ2035" s="5"/>
      <c r="BA2035" s="2"/>
      <c r="BB2035" s="4"/>
      <c r="BC2035" s="5"/>
      <c r="BD2035" s="5"/>
      <c r="BE2035" s="5"/>
      <c r="BF2035" s="5"/>
      <c r="BG2035" s="2"/>
      <c r="BS2035" s="2"/>
      <c r="BU2035" s="2"/>
      <c r="CD2035" s="5"/>
    </row>
    <row r="2036" spans="41:82" x14ac:dyDescent="0.55000000000000004">
      <c r="AO2036" s="2"/>
      <c r="AP2036" s="4"/>
      <c r="AQ2036" s="5"/>
      <c r="AR2036" s="5"/>
      <c r="AS2036" s="5"/>
      <c r="AT2036" s="5"/>
      <c r="AU2036" s="5"/>
      <c r="AV2036" s="5"/>
      <c r="AW2036" s="5"/>
      <c r="AX2036" s="5"/>
      <c r="AY2036" s="5"/>
      <c r="AZ2036" s="5"/>
      <c r="BA2036" s="2"/>
      <c r="BB2036" s="4"/>
      <c r="BC2036" s="5"/>
      <c r="BD2036" s="5"/>
      <c r="BE2036" s="5"/>
      <c r="BF2036" s="5"/>
      <c r="BG2036" s="2"/>
      <c r="BS2036" s="2"/>
      <c r="BU2036" s="2"/>
      <c r="CD2036" s="5"/>
    </row>
    <row r="2037" spans="41:82" x14ac:dyDescent="0.55000000000000004">
      <c r="AO2037" s="2"/>
      <c r="AP2037" s="4"/>
      <c r="AQ2037" s="5"/>
      <c r="AR2037" s="5"/>
      <c r="AS2037" s="5"/>
      <c r="AT2037" s="5"/>
      <c r="AU2037" s="5"/>
      <c r="AV2037" s="5"/>
      <c r="AW2037" s="5"/>
      <c r="AX2037" s="5"/>
      <c r="AY2037" s="5"/>
      <c r="AZ2037" s="5"/>
      <c r="BA2037" s="2"/>
      <c r="BB2037" s="4"/>
      <c r="BC2037" s="5"/>
      <c r="BD2037" s="5"/>
      <c r="BE2037" s="5"/>
      <c r="BF2037" s="5"/>
      <c r="BG2037" s="2"/>
      <c r="BS2037" s="2"/>
      <c r="BU2037" s="2"/>
      <c r="CD2037" s="5"/>
    </row>
    <row r="2038" spans="41:82" x14ac:dyDescent="0.55000000000000004">
      <c r="AO2038" s="2"/>
      <c r="AP2038" s="4"/>
      <c r="AQ2038" s="5"/>
      <c r="AR2038" s="5"/>
      <c r="AS2038" s="5"/>
      <c r="AT2038" s="5"/>
      <c r="AU2038" s="5"/>
      <c r="AV2038" s="5"/>
      <c r="AW2038" s="5"/>
      <c r="AX2038" s="5"/>
      <c r="AY2038" s="5"/>
      <c r="AZ2038" s="5"/>
      <c r="BA2038" s="2"/>
      <c r="BB2038" s="4"/>
      <c r="BC2038" s="5"/>
      <c r="BD2038" s="5"/>
      <c r="BE2038" s="5"/>
      <c r="BF2038" s="5"/>
      <c r="BG2038" s="2"/>
      <c r="BS2038" s="2"/>
      <c r="BU2038" s="2"/>
      <c r="CD2038" s="5"/>
    </row>
    <row r="2039" spans="41:82" x14ac:dyDescent="0.55000000000000004">
      <c r="AO2039" s="2"/>
      <c r="AP2039" s="4"/>
      <c r="AQ2039" s="5"/>
      <c r="AR2039" s="5"/>
      <c r="AS2039" s="5"/>
      <c r="AT2039" s="5"/>
      <c r="AU2039" s="5"/>
      <c r="AV2039" s="5"/>
      <c r="AW2039" s="5"/>
      <c r="AX2039" s="5"/>
      <c r="AY2039" s="5"/>
      <c r="AZ2039" s="5"/>
      <c r="BA2039" s="2"/>
      <c r="BB2039" s="4"/>
      <c r="BC2039" s="5"/>
      <c r="BD2039" s="5"/>
      <c r="BE2039" s="5"/>
      <c r="BF2039" s="5"/>
      <c r="BG2039" s="2"/>
      <c r="BS2039" s="2"/>
      <c r="BU2039" s="2"/>
      <c r="CD2039" s="5"/>
    </row>
    <row r="2040" spans="41:82" x14ac:dyDescent="0.55000000000000004">
      <c r="AO2040" s="2"/>
      <c r="AP2040" s="4"/>
      <c r="AQ2040" s="5"/>
      <c r="AR2040" s="5"/>
      <c r="AS2040" s="5"/>
      <c r="AT2040" s="5"/>
      <c r="AU2040" s="5"/>
      <c r="AV2040" s="5"/>
      <c r="AW2040" s="5"/>
      <c r="AX2040" s="5"/>
      <c r="AY2040" s="5"/>
      <c r="AZ2040" s="5"/>
      <c r="BA2040" s="2"/>
      <c r="BB2040" s="4"/>
      <c r="BC2040" s="5"/>
      <c r="BD2040" s="5"/>
      <c r="BE2040" s="5"/>
      <c r="BF2040" s="5"/>
      <c r="BG2040" s="2"/>
      <c r="BS2040" s="2"/>
      <c r="BU2040" s="2"/>
      <c r="CD2040" s="5"/>
    </row>
    <row r="2041" spans="41:82" x14ac:dyDescent="0.55000000000000004">
      <c r="AO2041" s="2"/>
      <c r="AP2041" s="4"/>
      <c r="AQ2041" s="5"/>
      <c r="AR2041" s="5"/>
      <c r="AS2041" s="5"/>
      <c r="AT2041" s="5"/>
      <c r="AU2041" s="5"/>
      <c r="AV2041" s="5"/>
      <c r="AW2041" s="5"/>
      <c r="AX2041" s="5"/>
      <c r="AY2041" s="5"/>
      <c r="AZ2041" s="5"/>
      <c r="BA2041" s="2"/>
      <c r="BB2041" s="4"/>
      <c r="BC2041" s="5"/>
      <c r="BD2041" s="5"/>
      <c r="BE2041" s="5"/>
      <c r="BF2041" s="5"/>
      <c r="BG2041" s="2"/>
      <c r="BS2041" s="2"/>
      <c r="BU2041" s="2"/>
      <c r="CD2041" s="5"/>
    </row>
    <row r="2042" spans="41:82" x14ac:dyDescent="0.55000000000000004">
      <c r="AO2042" s="2"/>
      <c r="AP2042" s="4"/>
      <c r="AQ2042" s="5"/>
      <c r="AR2042" s="5"/>
      <c r="AS2042" s="5"/>
      <c r="AT2042" s="5"/>
      <c r="AU2042" s="5"/>
      <c r="AV2042" s="5"/>
      <c r="AW2042" s="5"/>
      <c r="AX2042" s="5"/>
      <c r="AY2042" s="5"/>
      <c r="AZ2042" s="5"/>
      <c r="BA2042" s="2"/>
      <c r="BB2042" s="4"/>
      <c r="BC2042" s="5"/>
      <c r="BD2042" s="5"/>
      <c r="BE2042" s="5"/>
      <c r="BF2042" s="5"/>
      <c r="BG2042" s="2"/>
      <c r="BS2042" s="2"/>
      <c r="BU2042" s="2"/>
      <c r="CD2042" s="5"/>
    </row>
    <row r="2043" spans="41:82" x14ac:dyDescent="0.55000000000000004">
      <c r="AO2043" s="2"/>
      <c r="AP2043" s="4"/>
      <c r="AQ2043" s="5"/>
      <c r="AR2043" s="5"/>
      <c r="AS2043" s="5"/>
      <c r="AT2043" s="5"/>
      <c r="AU2043" s="5"/>
      <c r="AV2043" s="5"/>
      <c r="AW2043" s="5"/>
      <c r="AX2043" s="5"/>
      <c r="AY2043" s="5"/>
      <c r="AZ2043" s="5"/>
      <c r="BA2043" s="2"/>
      <c r="BB2043" s="4"/>
      <c r="BC2043" s="5"/>
      <c r="BD2043" s="5"/>
      <c r="BE2043" s="5"/>
      <c r="BF2043" s="5"/>
      <c r="BG2043" s="2"/>
      <c r="BS2043" s="2"/>
      <c r="BU2043" s="2"/>
      <c r="CD2043" s="5"/>
    </row>
    <row r="2044" spans="41:82" x14ac:dyDescent="0.55000000000000004">
      <c r="AO2044" s="2"/>
      <c r="AP2044" s="4"/>
      <c r="AQ2044" s="5"/>
      <c r="AR2044" s="5"/>
      <c r="AS2044" s="5"/>
      <c r="AT2044" s="5"/>
      <c r="AU2044" s="5"/>
      <c r="AV2044" s="5"/>
      <c r="AW2044" s="5"/>
      <c r="AX2044" s="5"/>
      <c r="AY2044" s="5"/>
      <c r="AZ2044" s="5"/>
      <c r="BA2044" s="2"/>
      <c r="BB2044" s="4"/>
      <c r="BC2044" s="5"/>
      <c r="BD2044" s="5"/>
      <c r="BE2044" s="5"/>
      <c r="BF2044" s="5"/>
      <c r="BG2044" s="2"/>
      <c r="BS2044" s="2"/>
      <c r="BU2044" s="2"/>
      <c r="CD2044" s="5"/>
    </row>
    <row r="2045" spans="41:82" x14ac:dyDescent="0.55000000000000004">
      <c r="AO2045" s="2"/>
      <c r="AP2045" s="4"/>
      <c r="AQ2045" s="5"/>
      <c r="AR2045" s="5"/>
      <c r="AS2045" s="5"/>
      <c r="AT2045" s="5"/>
      <c r="AU2045" s="5"/>
      <c r="AV2045" s="5"/>
      <c r="AW2045" s="5"/>
      <c r="AX2045" s="5"/>
      <c r="AY2045" s="5"/>
      <c r="AZ2045" s="5"/>
      <c r="BA2045" s="2"/>
      <c r="BB2045" s="4"/>
      <c r="BC2045" s="5"/>
      <c r="BD2045" s="5"/>
      <c r="BE2045" s="5"/>
      <c r="BF2045" s="5"/>
      <c r="BG2045" s="2"/>
      <c r="BS2045" s="2"/>
      <c r="BU2045" s="2"/>
      <c r="CD2045" s="5"/>
    </row>
    <row r="2046" spans="41:82" x14ac:dyDescent="0.55000000000000004">
      <c r="AO2046" s="2"/>
      <c r="AP2046" s="4"/>
      <c r="AQ2046" s="5"/>
      <c r="AR2046" s="5"/>
      <c r="AS2046" s="5"/>
      <c r="AT2046" s="5"/>
      <c r="AU2046" s="5"/>
      <c r="AV2046" s="5"/>
      <c r="AW2046" s="5"/>
      <c r="AX2046" s="5"/>
      <c r="AY2046" s="5"/>
      <c r="AZ2046" s="5"/>
      <c r="BA2046" s="2"/>
      <c r="BB2046" s="4"/>
      <c r="BC2046" s="5"/>
      <c r="BD2046" s="5"/>
      <c r="BE2046" s="5"/>
      <c r="BF2046" s="5"/>
      <c r="BG2046" s="2"/>
      <c r="BS2046" s="2"/>
      <c r="BU2046" s="2"/>
      <c r="CD2046" s="5"/>
    </row>
    <row r="2047" spans="41:82" x14ac:dyDescent="0.55000000000000004">
      <c r="AO2047" s="2"/>
      <c r="AP2047" s="4"/>
      <c r="AQ2047" s="5"/>
      <c r="AR2047" s="5"/>
      <c r="AS2047" s="5"/>
      <c r="AT2047" s="5"/>
      <c r="AU2047" s="5"/>
      <c r="AV2047" s="5"/>
      <c r="AW2047" s="5"/>
      <c r="AX2047" s="5"/>
      <c r="AY2047" s="5"/>
      <c r="AZ2047" s="5"/>
      <c r="BA2047" s="2"/>
      <c r="BB2047" s="4"/>
      <c r="BC2047" s="5"/>
      <c r="BD2047" s="5"/>
      <c r="BE2047" s="5"/>
      <c r="BF2047" s="5"/>
      <c r="BG2047" s="2"/>
      <c r="BS2047" s="2"/>
      <c r="BU2047" s="2"/>
      <c r="CD2047" s="5"/>
    </row>
    <row r="2048" spans="41:82" x14ac:dyDescent="0.55000000000000004">
      <c r="AO2048" s="2"/>
      <c r="AP2048" s="4"/>
      <c r="AQ2048" s="5"/>
      <c r="AR2048" s="5"/>
      <c r="AS2048" s="5"/>
      <c r="AT2048" s="5"/>
      <c r="AU2048" s="5"/>
      <c r="AV2048" s="5"/>
      <c r="AW2048" s="5"/>
      <c r="AX2048" s="5"/>
      <c r="AY2048" s="5"/>
      <c r="AZ2048" s="5"/>
      <c r="BA2048" s="2"/>
      <c r="BB2048" s="4"/>
      <c r="BC2048" s="5"/>
      <c r="BD2048" s="5"/>
      <c r="BE2048" s="5"/>
      <c r="BF2048" s="5"/>
      <c r="BG2048" s="2"/>
      <c r="BS2048" s="2"/>
      <c r="BU2048" s="2"/>
      <c r="CD2048" s="5"/>
    </row>
    <row r="2049" spans="41:82" x14ac:dyDescent="0.55000000000000004">
      <c r="AO2049" s="2"/>
      <c r="AP2049" s="4"/>
      <c r="AQ2049" s="5"/>
      <c r="AR2049" s="5"/>
      <c r="AS2049" s="5"/>
      <c r="AT2049" s="5"/>
      <c r="AU2049" s="5"/>
      <c r="AV2049" s="5"/>
      <c r="AW2049" s="5"/>
      <c r="AX2049" s="5"/>
      <c r="AY2049" s="5"/>
      <c r="AZ2049" s="5"/>
      <c r="BA2049" s="2"/>
      <c r="BB2049" s="4"/>
      <c r="BC2049" s="5"/>
      <c r="BD2049" s="5"/>
      <c r="BE2049" s="5"/>
      <c r="BF2049" s="5"/>
      <c r="BG2049" s="2"/>
      <c r="BS2049" s="2"/>
      <c r="BU2049" s="2"/>
      <c r="CD2049" s="5"/>
    </row>
    <row r="2050" spans="41:82" x14ac:dyDescent="0.55000000000000004">
      <c r="AO2050" s="2"/>
      <c r="AP2050" s="4"/>
      <c r="AQ2050" s="5"/>
      <c r="AR2050" s="5"/>
      <c r="AS2050" s="5"/>
      <c r="AT2050" s="5"/>
      <c r="AU2050" s="5"/>
      <c r="AV2050" s="5"/>
      <c r="AW2050" s="5"/>
      <c r="AX2050" s="5"/>
      <c r="AY2050" s="5"/>
      <c r="AZ2050" s="5"/>
      <c r="BA2050" s="2"/>
      <c r="BB2050" s="4"/>
      <c r="BC2050" s="5"/>
      <c r="BD2050" s="5"/>
      <c r="BE2050" s="5"/>
      <c r="BF2050" s="5"/>
      <c r="BG2050" s="2"/>
      <c r="BS2050" s="2"/>
      <c r="BU2050" s="2"/>
      <c r="CD2050" s="5"/>
    </row>
    <row r="2051" spans="41:82" x14ac:dyDescent="0.55000000000000004">
      <c r="AO2051" s="2"/>
      <c r="AP2051" s="4"/>
      <c r="AQ2051" s="5"/>
      <c r="AR2051" s="5"/>
      <c r="AS2051" s="5"/>
      <c r="AT2051" s="5"/>
      <c r="AU2051" s="5"/>
      <c r="AV2051" s="5"/>
      <c r="AW2051" s="5"/>
      <c r="AX2051" s="5"/>
      <c r="AY2051" s="5"/>
      <c r="AZ2051" s="5"/>
      <c r="BA2051" s="2"/>
      <c r="BB2051" s="4"/>
      <c r="BC2051" s="5"/>
      <c r="BD2051" s="5"/>
      <c r="BE2051" s="5"/>
      <c r="BF2051" s="5"/>
      <c r="BG2051" s="2"/>
      <c r="BS2051" s="2"/>
      <c r="BU2051" s="2"/>
      <c r="CD2051" s="5"/>
    </row>
    <row r="2052" spans="41:82" x14ac:dyDescent="0.55000000000000004">
      <c r="AO2052" s="2"/>
      <c r="AP2052" s="4"/>
      <c r="AQ2052" s="5"/>
      <c r="AR2052" s="5"/>
      <c r="AS2052" s="5"/>
      <c r="AT2052" s="5"/>
      <c r="AU2052" s="5"/>
      <c r="AV2052" s="5"/>
      <c r="AW2052" s="5"/>
      <c r="AX2052" s="5"/>
      <c r="AY2052" s="5"/>
      <c r="AZ2052" s="5"/>
      <c r="BA2052" s="2"/>
      <c r="BB2052" s="4"/>
      <c r="BC2052" s="5"/>
      <c r="BD2052" s="5"/>
      <c r="BE2052" s="5"/>
      <c r="BF2052" s="5"/>
      <c r="BG2052" s="2"/>
      <c r="BS2052" s="2"/>
      <c r="BU2052" s="2"/>
      <c r="CD2052" s="5"/>
    </row>
    <row r="2053" spans="41:82" x14ac:dyDescent="0.55000000000000004">
      <c r="AO2053" s="2"/>
      <c r="AP2053" s="4"/>
      <c r="AQ2053" s="5"/>
      <c r="AR2053" s="5"/>
      <c r="AS2053" s="5"/>
      <c r="AT2053" s="5"/>
      <c r="AU2053" s="5"/>
      <c r="AV2053" s="5"/>
      <c r="AW2053" s="5"/>
      <c r="AX2053" s="5"/>
      <c r="AY2053" s="5"/>
      <c r="AZ2053" s="5"/>
      <c r="BA2053" s="2"/>
      <c r="BB2053" s="4"/>
      <c r="BC2053" s="5"/>
      <c r="BD2053" s="5"/>
      <c r="BE2053" s="5"/>
      <c r="BF2053" s="5"/>
      <c r="BG2053" s="2"/>
      <c r="BS2053" s="2"/>
      <c r="BU2053" s="2"/>
      <c r="CD2053" s="5"/>
    </row>
    <row r="2054" spans="41:82" x14ac:dyDescent="0.55000000000000004">
      <c r="AO2054" s="2"/>
      <c r="AP2054" s="4"/>
      <c r="AQ2054" s="5"/>
      <c r="AR2054" s="5"/>
      <c r="AS2054" s="5"/>
      <c r="AT2054" s="5"/>
      <c r="AU2054" s="5"/>
      <c r="AV2054" s="5"/>
      <c r="AW2054" s="5"/>
      <c r="AX2054" s="5"/>
      <c r="AY2054" s="5"/>
      <c r="AZ2054" s="5"/>
      <c r="BA2054" s="2"/>
      <c r="BB2054" s="4"/>
      <c r="BC2054" s="5"/>
      <c r="BD2054" s="5"/>
      <c r="BE2054" s="5"/>
      <c r="BF2054" s="5"/>
      <c r="BG2054" s="2"/>
      <c r="BS2054" s="2"/>
      <c r="BU2054" s="2"/>
      <c r="CD2054" s="5"/>
    </row>
    <row r="2055" spans="41:82" x14ac:dyDescent="0.55000000000000004">
      <c r="AO2055" s="2"/>
      <c r="AP2055" s="4"/>
      <c r="AQ2055" s="5"/>
      <c r="AR2055" s="5"/>
      <c r="AS2055" s="5"/>
      <c r="AT2055" s="5"/>
      <c r="AU2055" s="5"/>
      <c r="AV2055" s="5"/>
      <c r="AW2055" s="5"/>
      <c r="AX2055" s="5"/>
      <c r="AY2055" s="5"/>
      <c r="AZ2055" s="5"/>
      <c r="BA2055" s="2"/>
      <c r="BB2055" s="4"/>
      <c r="BC2055" s="5"/>
      <c r="BD2055" s="5"/>
      <c r="BE2055" s="5"/>
      <c r="BF2055" s="5"/>
      <c r="BG2055" s="2"/>
      <c r="BS2055" s="2"/>
      <c r="BU2055" s="2"/>
      <c r="CD2055" s="5"/>
    </row>
    <row r="2056" spans="41:82" x14ac:dyDescent="0.55000000000000004">
      <c r="AO2056" s="2"/>
      <c r="AP2056" s="4"/>
      <c r="AQ2056" s="5"/>
      <c r="AR2056" s="5"/>
      <c r="AS2056" s="5"/>
      <c r="AT2056" s="5"/>
      <c r="AU2056" s="5"/>
      <c r="AV2056" s="5"/>
      <c r="AW2056" s="5"/>
      <c r="AX2056" s="5"/>
      <c r="AY2056" s="5"/>
      <c r="AZ2056" s="5"/>
      <c r="BA2056" s="2"/>
      <c r="BB2056" s="4"/>
      <c r="BC2056" s="5"/>
      <c r="BD2056" s="5"/>
      <c r="BE2056" s="5"/>
      <c r="BF2056" s="5"/>
      <c r="BG2056" s="2"/>
      <c r="BS2056" s="2"/>
      <c r="BU2056" s="2"/>
      <c r="CD2056" s="5"/>
    </row>
    <row r="2057" spans="41:82" x14ac:dyDescent="0.55000000000000004">
      <c r="AO2057" s="2"/>
      <c r="AP2057" s="4"/>
      <c r="AQ2057" s="5"/>
      <c r="AR2057" s="5"/>
      <c r="AS2057" s="5"/>
      <c r="AT2057" s="5"/>
      <c r="AU2057" s="5"/>
      <c r="AV2057" s="5"/>
      <c r="AW2057" s="5"/>
      <c r="AX2057" s="5"/>
      <c r="AY2057" s="5"/>
      <c r="AZ2057" s="5"/>
      <c r="BA2057" s="2"/>
      <c r="BB2057" s="4"/>
      <c r="BC2057" s="5"/>
      <c r="BD2057" s="5"/>
      <c r="BE2057" s="5"/>
      <c r="BF2057" s="5"/>
      <c r="BG2057" s="2"/>
      <c r="BS2057" s="2"/>
      <c r="BU2057" s="2"/>
      <c r="CD2057" s="5"/>
    </row>
    <row r="2058" spans="41:82" x14ac:dyDescent="0.55000000000000004">
      <c r="AO2058" s="2"/>
      <c r="AP2058" s="4"/>
      <c r="AQ2058" s="5"/>
      <c r="AR2058" s="5"/>
      <c r="AS2058" s="5"/>
      <c r="AT2058" s="5"/>
      <c r="AU2058" s="5"/>
      <c r="AV2058" s="5"/>
      <c r="AW2058" s="5"/>
      <c r="AX2058" s="5"/>
      <c r="AY2058" s="5"/>
      <c r="AZ2058" s="5"/>
      <c r="BA2058" s="2"/>
      <c r="BB2058" s="4"/>
      <c r="BC2058" s="5"/>
      <c r="BD2058" s="5"/>
      <c r="BE2058" s="5"/>
      <c r="BF2058" s="5"/>
      <c r="BG2058" s="2"/>
      <c r="BS2058" s="2"/>
      <c r="BU2058" s="2"/>
      <c r="CD2058" s="5"/>
    </row>
    <row r="2059" spans="41:82" x14ac:dyDescent="0.55000000000000004">
      <c r="AO2059" s="2"/>
      <c r="AP2059" s="4"/>
      <c r="AQ2059" s="5"/>
      <c r="AR2059" s="5"/>
      <c r="AS2059" s="5"/>
      <c r="AT2059" s="5"/>
      <c r="AU2059" s="5"/>
      <c r="AV2059" s="5"/>
      <c r="AW2059" s="5"/>
      <c r="AX2059" s="5"/>
      <c r="AY2059" s="5"/>
      <c r="AZ2059" s="5"/>
      <c r="BA2059" s="2"/>
      <c r="BB2059" s="4"/>
      <c r="BC2059" s="5"/>
      <c r="BD2059" s="5"/>
      <c r="BE2059" s="5"/>
      <c r="BF2059" s="5"/>
      <c r="BG2059" s="2"/>
      <c r="BS2059" s="2"/>
      <c r="BU2059" s="2"/>
      <c r="CD2059" s="5"/>
    </row>
    <row r="2060" spans="41:82" x14ac:dyDescent="0.55000000000000004">
      <c r="AO2060" s="2"/>
      <c r="AP2060" s="4"/>
      <c r="AQ2060" s="5"/>
      <c r="AR2060" s="5"/>
      <c r="AS2060" s="5"/>
      <c r="AT2060" s="5"/>
      <c r="AU2060" s="5"/>
      <c r="AV2060" s="5"/>
      <c r="AW2060" s="5"/>
      <c r="AX2060" s="5"/>
      <c r="AY2060" s="5"/>
      <c r="AZ2060" s="5"/>
      <c r="BA2060" s="2"/>
      <c r="BB2060" s="4"/>
      <c r="BC2060" s="5"/>
      <c r="BD2060" s="5"/>
      <c r="BE2060" s="5"/>
      <c r="BF2060" s="5"/>
      <c r="BG2060" s="2"/>
      <c r="BS2060" s="2"/>
      <c r="BU2060" s="2"/>
      <c r="CD2060" s="5"/>
    </row>
    <row r="2061" spans="41:82" x14ac:dyDescent="0.55000000000000004">
      <c r="AO2061" s="2"/>
      <c r="AP2061" s="4"/>
      <c r="AQ2061" s="5"/>
      <c r="AR2061" s="5"/>
      <c r="AS2061" s="5"/>
      <c r="AT2061" s="5"/>
      <c r="AU2061" s="5"/>
      <c r="AV2061" s="5"/>
      <c r="AW2061" s="5"/>
      <c r="AX2061" s="5"/>
      <c r="AY2061" s="5"/>
      <c r="AZ2061" s="5"/>
      <c r="BA2061" s="2"/>
      <c r="BB2061" s="4"/>
      <c r="BC2061" s="5"/>
      <c r="BD2061" s="5"/>
      <c r="BE2061" s="5"/>
      <c r="BF2061" s="5"/>
      <c r="BG2061" s="2"/>
      <c r="BS2061" s="2"/>
      <c r="BU2061" s="2"/>
      <c r="CD2061" s="5"/>
    </row>
    <row r="2062" spans="41:82" x14ac:dyDescent="0.55000000000000004">
      <c r="AO2062" s="2"/>
      <c r="AP2062" s="4"/>
      <c r="AQ2062" s="5"/>
      <c r="AR2062" s="5"/>
      <c r="AS2062" s="5"/>
      <c r="AT2062" s="5"/>
      <c r="AU2062" s="5"/>
      <c r="AV2062" s="5"/>
      <c r="AW2062" s="5"/>
      <c r="AX2062" s="5"/>
      <c r="AY2062" s="5"/>
      <c r="AZ2062" s="5"/>
      <c r="BA2062" s="2"/>
      <c r="BB2062" s="4"/>
      <c r="BC2062" s="5"/>
      <c r="BD2062" s="5"/>
      <c r="BE2062" s="5"/>
      <c r="BF2062" s="5"/>
      <c r="BG2062" s="2"/>
      <c r="BS2062" s="2"/>
      <c r="BU2062" s="2"/>
      <c r="CD2062" s="5"/>
    </row>
    <row r="2063" spans="41:82" x14ac:dyDescent="0.55000000000000004">
      <c r="AO2063" s="2"/>
      <c r="AP2063" s="4"/>
      <c r="AQ2063" s="5"/>
      <c r="AR2063" s="5"/>
      <c r="AS2063" s="5"/>
      <c r="AT2063" s="5"/>
      <c r="AU2063" s="5"/>
      <c r="AV2063" s="5"/>
      <c r="AW2063" s="5"/>
      <c r="AX2063" s="5"/>
      <c r="AY2063" s="5"/>
      <c r="AZ2063" s="5"/>
      <c r="BA2063" s="2"/>
      <c r="BB2063" s="4"/>
      <c r="BC2063" s="5"/>
      <c r="BD2063" s="5"/>
      <c r="BE2063" s="5"/>
      <c r="BF2063" s="5"/>
      <c r="BG2063" s="2"/>
      <c r="BS2063" s="2"/>
      <c r="BU2063" s="2"/>
      <c r="CD2063" s="5"/>
    </row>
    <row r="2064" spans="41:82" x14ac:dyDescent="0.55000000000000004">
      <c r="AO2064" s="2"/>
      <c r="AP2064" s="4"/>
      <c r="AQ2064" s="5"/>
      <c r="AR2064" s="5"/>
      <c r="AS2064" s="5"/>
      <c r="AT2064" s="5"/>
      <c r="AU2064" s="5"/>
      <c r="AV2064" s="5"/>
      <c r="AW2064" s="5"/>
      <c r="AX2064" s="5"/>
      <c r="AY2064" s="5"/>
      <c r="AZ2064" s="5"/>
      <c r="BA2064" s="2"/>
      <c r="BB2064" s="4"/>
      <c r="BC2064" s="5"/>
      <c r="BD2064" s="5"/>
      <c r="BE2064" s="5"/>
      <c r="BF2064" s="5"/>
      <c r="BG2064" s="2"/>
      <c r="BS2064" s="2"/>
      <c r="BU2064" s="2"/>
      <c r="CD2064" s="5"/>
    </row>
    <row r="2065" spans="41:82" x14ac:dyDescent="0.55000000000000004">
      <c r="AO2065" s="2"/>
      <c r="AP2065" s="4"/>
      <c r="AQ2065" s="5"/>
      <c r="AR2065" s="5"/>
      <c r="AS2065" s="5"/>
      <c r="AT2065" s="5"/>
      <c r="AU2065" s="5"/>
      <c r="AV2065" s="5"/>
      <c r="AW2065" s="5"/>
      <c r="AX2065" s="5"/>
      <c r="AY2065" s="5"/>
      <c r="AZ2065" s="5"/>
      <c r="BA2065" s="2"/>
      <c r="BB2065" s="4"/>
      <c r="BC2065" s="5"/>
      <c r="BD2065" s="5"/>
      <c r="BE2065" s="5"/>
      <c r="BF2065" s="5"/>
      <c r="BG2065" s="2"/>
      <c r="BS2065" s="2"/>
      <c r="BU2065" s="2"/>
      <c r="CD2065" s="5"/>
    </row>
    <row r="2066" spans="41:82" x14ac:dyDescent="0.55000000000000004">
      <c r="AO2066" s="2"/>
      <c r="AP2066" s="4"/>
      <c r="AQ2066" s="5"/>
      <c r="AR2066" s="5"/>
      <c r="AS2066" s="5"/>
      <c r="AT2066" s="5"/>
      <c r="AU2066" s="5"/>
      <c r="AV2066" s="5"/>
      <c r="AW2066" s="5"/>
      <c r="AX2066" s="5"/>
      <c r="AY2066" s="5"/>
      <c r="AZ2066" s="5"/>
      <c r="BA2066" s="2"/>
      <c r="BB2066" s="4"/>
      <c r="BC2066" s="5"/>
      <c r="BD2066" s="5"/>
      <c r="BE2066" s="5"/>
      <c r="BF2066" s="5"/>
      <c r="BG2066" s="2"/>
      <c r="BS2066" s="2"/>
      <c r="BU2066" s="2"/>
      <c r="CD2066" s="5"/>
    </row>
    <row r="2067" spans="41:82" x14ac:dyDescent="0.55000000000000004">
      <c r="AO2067" s="2"/>
      <c r="AP2067" s="4"/>
      <c r="AQ2067" s="5"/>
      <c r="AR2067" s="5"/>
      <c r="AS2067" s="5"/>
      <c r="AT2067" s="5"/>
      <c r="AU2067" s="5"/>
      <c r="AV2067" s="5"/>
      <c r="AW2067" s="5"/>
      <c r="AX2067" s="5"/>
      <c r="AY2067" s="5"/>
      <c r="AZ2067" s="5"/>
      <c r="BA2067" s="2"/>
      <c r="BB2067" s="4"/>
      <c r="BC2067" s="5"/>
      <c r="BD2067" s="5"/>
      <c r="BE2067" s="5"/>
      <c r="BF2067" s="5"/>
      <c r="BG2067" s="2"/>
      <c r="BS2067" s="2"/>
      <c r="BU2067" s="2"/>
      <c r="CD2067" s="5"/>
    </row>
    <row r="2068" spans="41:82" x14ac:dyDescent="0.55000000000000004">
      <c r="AO2068" s="2"/>
      <c r="AP2068" s="4"/>
      <c r="AQ2068" s="5"/>
      <c r="AR2068" s="5"/>
      <c r="AS2068" s="5"/>
      <c r="AT2068" s="5"/>
      <c r="AU2068" s="5"/>
      <c r="AV2068" s="5"/>
      <c r="AW2068" s="5"/>
      <c r="AX2068" s="5"/>
      <c r="AY2068" s="5"/>
      <c r="AZ2068" s="5"/>
      <c r="BA2068" s="2"/>
      <c r="BB2068" s="4"/>
      <c r="BC2068" s="5"/>
      <c r="BD2068" s="5"/>
      <c r="BE2068" s="5"/>
      <c r="BF2068" s="5"/>
      <c r="BG2068" s="2"/>
      <c r="BS2068" s="2"/>
      <c r="BU2068" s="2"/>
      <c r="CD2068" s="5"/>
    </row>
    <row r="2069" spans="41:82" x14ac:dyDescent="0.55000000000000004">
      <c r="AO2069" s="2"/>
      <c r="AP2069" s="4"/>
      <c r="AQ2069" s="5"/>
      <c r="AR2069" s="5"/>
      <c r="AS2069" s="5"/>
      <c r="AT2069" s="5"/>
      <c r="AU2069" s="5"/>
      <c r="AV2069" s="5"/>
      <c r="AW2069" s="5"/>
      <c r="AX2069" s="5"/>
      <c r="AY2069" s="5"/>
      <c r="AZ2069" s="5"/>
      <c r="BA2069" s="2"/>
      <c r="BB2069" s="4"/>
      <c r="BC2069" s="5"/>
      <c r="BD2069" s="5"/>
      <c r="BE2069" s="5"/>
      <c r="BF2069" s="5"/>
      <c r="BG2069" s="2"/>
      <c r="BS2069" s="2"/>
      <c r="BU2069" s="2"/>
      <c r="CD2069" s="5"/>
    </row>
    <row r="2070" spans="41:82" x14ac:dyDescent="0.55000000000000004">
      <c r="AO2070" s="2"/>
      <c r="AP2070" s="4"/>
      <c r="AQ2070" s="5"/>
      <c r="AR2070" s="5"/>
      <c r="AS2070" s="5"/>
      <c r="AT2070" s="5"/>
      <c r="AU2070" s="5"/>
      <c r="AV2070" s="5"/>
      <c r="AW2070" s="5"/>
      <c r="AX2070" s="5"/>
      <c r="AY2070" s="5"/>
      <c r="AZ2070" s="5"/>
      <c r="BA2070" s="2"/>
      <c r="BB2070" s="4"/>
      <c r="BC2070" s="5"/>
      <c r="BD2070" s="5"/>
      <c r="BE2070" s="5"/>
      <c r="BF2070" s="5"/>
      <c r="BG2070" s="2"/>
      <c r="BS2070" s="2"/>
      <c r="BU2070" s="2"/>
      <c r="CD2070" s="5"/>
    </row>
    <row r="2071" spans="41:82" x14ac:dyDescent="0.55000000000000004">
      <c r="AO2071" s="2"/>
      <c r="AP2071" s="4"/>
      <c r="AQ2071" s="5"/>
      <c r="AR2071" s="5"/>
      <c r="AS2071" s="5"/>
      <c r="AT2071" s="5"/>
      <c r="AU2071" s="5"/>
      <c r="AV2071" s="5"/>
      <c r="AW2071" s="5"/>
      <c r="AX2071" s="5"/>
      <c r="AY2071" s="5"/>
      <c r="AZ2071" s="5"/>
      <c r="BA2071" s="2"/>
      <c r="BB2071" s="4"/>
      <c r="BC2071" s="5"/>
      <c r="BD2071" s="5"/>
      <c r="BE2071" s="5"/>
      <c r="BF2071" s="5"/>
      <c r="BG2071" s="2"/>
      <c r="BS2071" s="2"/>
      <c r="BU2071" s="2"/>
      <c r="CD2071" s="5"/>
    </row>
    <row r="2072" spans="41:82" x14ac:dyDescent="0.55000000000000004">
      <c r="AO2072" s="2"/>
      <c r="AP2072" s="4"/>
      <c r="AQ2072" s="5"/>
      <c r="AR2072" s="5"/>
      <c r="AS2072" s="5"/>
      <c r="AT2072" s="5"/>
      <c r="AU2072" s="5"/>
      <c r="AV2072" s="5"/>
      <c r="AW2072" s="5"/>
      <c r="AX2072" s="5"/>
      <c r="AY2072" s="5"/>
      <c r="AZ2072" s="5"/>
      <c r="BA2072" s="2"/>
      <c r="BB2072" s="4"/>
      <c r="BC2072" s="5"/>
      <c r="BD2072" s="5"/>
      <c r="BE2072" s="5"/>
      <c r="BF2072" s="5"/>
      <c r="BG2072" s="2"/>
      <c r="BS2072" s="2"/>
      <c r="BU2072" s="2"/>
      <c r="CD2072" s="5"/>
    </row>
    <row r="2073" spans="41:82" x14ac:dyDescent="0.55000000000000004">
      <c r="AO2073" s="2"/>
      <c r="AP2073" s="4"/>
      <c r="AQ2073" s="5"/>
      <c r="AR2073" s="5"/>
      <c r="AS2073" s="5"/>
      <c r="AT2073" s="5"/>
      <c r="AU2073" s="5"/>
      <c r="AV2073" s="5"/>
      <c r="AW2073" s="5"/>
      <c r="AX2073" s="5"/>
      <c r="AY2073" s="5"/>
      <c r="AZ2073" s="5"/>
      <c r="BA2073" s="2"/>
      <c r="BB2073" s="4"/>
      <c r="BC2073" s="5"/>
      <c r="BD2073" s="5"/>
      <c r="BE2073" s="5"/>
      <c r="BF2073" s="5"/>
      <c r="BG2073" s="2"/>
      <c r="BS2073" s="2"/>
      <c r="BU2073" s="2"/>
      <c r="CD2073" s="5"/>
    </row>
    <row r="2074" spans="41:82" x14ac:dyDescent="0.55000000000000004">
      <c r="AO2074" s="2"/>
      <c r="AP2074" s="4"/>
      <c r="AQ2074" s="5"/>
      <c r="AR2074" s="5"/>
      <c r="AS2074" s="5"/>
      <c r="AT2074" s="5"/>
      <c r="AU2074" s="5"/>
      <c r="AV2074" s="5"/>
      <c r="AW2074" s="5"/>
      <c r="AX2074" s="5"/>
      <c r="AY2074" s="5"/>
      <c r="AZ2074" s="5"/>
      <c r="BA2074" s="2"/>
      <c r="BB2074" s="4"/>
      <c r="BC2074" s="5"/>
      <c r="BD2074" s="5"/>
      <c r="BE2074" s="5"/>
      <c r="BF2074" s="5"/>
      <c r="BG2074" s="2"/>
      <c r="BS2074" s="2"/>
      <c r="BU2074" s="2"/>
      <c r="CD2074" s="5"/>
    </row>
    <row r="2075" spans="41:82" x14ac:dyDescent="0.55000000000000004">
      <c r="AO2075" s="2"/>
      <c r="AP2075" s="4"/>
      <c r="AQ2075" s="5"/>
      <c r="AR2075" s="5"/>
      <c r="AS2075" s="5"/>
      <c r="AT2075" s="5"/>
      <c r="AU2075" s="5"/>
      <c r="AV2075" s="5"/>
      <c r="AW2075" s="5"/>
      <c r="AX2075" s="5"/>
      <c r="AY2075" s="5"/>
      <c r="AZ2075" s="5"/>
      <c r="BA2075" s="2"/>
      <c r="BB2075" s="4"/>
      <c r="BC2075" s="5"/>
      <c r="BD2075" s="5"/>
      <c r="BE2075" s="5"/>
      <c r="BF2075" s="5"/>
      <c r="BG2075" s="2"/>
      <c r="BS2075" s="2"/>
      <c r="BU2075" s="2"/>
      <c r="CD2075" s="5"/>
    </row>
    <row r="2076" spans="41:82" x14ac:dyDescent="0.55000000000000004">
      <c r="AO2076" s="2"/>
      <c r="AP2076" s="4"/>
      <c r="AQ2076" s="5"/>
      <c r="AR2076" s="5"/>
      <c r="AS2076" s="5"/>
      <c r="AT2076" s="5"/>
      <c r="AU2076" s="5"/>
      <c r="AV2076" s="5"/>
      <c r="AW2076" s="5"/>
      <c r="AX2076" s="5"/>
      <c r="AY2076" s="5"/>
      <c r="AZ2076" s="5"/>
      <c r="BA2076" s="2"/>
      <c r="BB2076" s="4"/>
      <c r="BC2076" s="5"/>
      <c r="BD2076" s="5"/>
      <c r="BE2076" s="5"/>
      <c r="BF2076" s="5"/>
      <c r="BG2076" s="2"/>
      <c r="BS2076" s="2"/>
      <c r="BU2076" s="2"/>
      <c r="CD2076" s="5"/>
    </row>
    <row r="2077" spans="41:82" x14ac:dyDescent="0.55000000000000004">
      <c r="AO2077" s="2"/>
      <c r="AP2077" s="4"/>
      <c r="AQ2077" s="5"/>
      <c r="AR2077" s="5"/>
      <c r="AS2077" s="5"/>
      <c r="AT2077" s="5"/>
      <c r="AU2077" s="5"/>
      <c r="AV2077" s="5"/>
      <c r="AW2077" s="5"/>
      <c r="AX2077" s="5"/>
      <c r="AY2077" s="5"/>
      <c r="AZ2077" s="5"/>
      <c r="BA2077" s="2"/>
      <c r="BB2077" s="4"/>
      <c r="BC2077" s="5"/>
      <c r="BD2077" s="5"/>
      <c r="BE2077" s="5"/>
      <c r="BF2077" s="5"/>
      <c r="BG2077" s="2"/>
      <c r="BS2077" s="2"/>
      <c r="BU2077" s="2"/>
      <c r="CD2077" s="5"/>
    </row>
    <row r="2078" spans="41:82" x14ac:dyDescent="0.55000000000000004">
      <c r="AO2078" s="2"/>
      <c r="AP2078" s="4"/>
      <c r="AQ2078" s="5"/>
      <c r="AR2078" s="5"/>
      <c r="AS2078" s="5"/>
      <c r="AT2078" s="5"/>
      <c r="AU2078" s="5"/>
      <c r="AV2078" s="5"/>
      <c r="AW2078" s="5"/>
      <c r="AX2078" s="5"/>
      <c r="AY2078" s="5"/>
      <c r="AZ2078" s="5"/>
      <c r="BA2078" s="2"/>
      <c r="BB2078" s="4"/>
      <c r="BC2078" s="5"/>
      <c r="BD2078" s="5"/>
      <c r="BE2078" s="5"/>
      <c r="BF2078" s="5"/>
      <c r="BG2078" s="2"/>
      <c r="BS2078" s="2"/>
      <c r="BU2078" s="2"/>
      <c r="CD2078" s="5"/>
    </row>
    <row r="2079" spans="41:82" x14ac:dyDescent="0.55000000000000004">
      <c r="AO2079" s="2"/>
      <c r="AP2079" s="4"/>
      <c r="AQ2079" s="5"/>
      <c r="AR2079" s="5"/>
      <c r="AS2079" s="5"/>
      <c r="AT2079" s="5"/>
      <c r="AU2079" s="5"/>
      <c r="AV2079" s="5"/>
      <c r="AW2079" s="5"/>
      <c r="AX2079" s="5"/>
      <c r="AY2079" s="5"/>
      <c r="AZ2079" s="5"/>
      <c r="BA2079" s="2"/>
      <c r="BB2079" s="4"/>
      <c r="BC2079" s="5"/>
      <c r="BD2079" s="5"/>
      <c r="BE2079" s="5"/>
      <c r="BF2079" s="5"/>
      <c r="BG2079" s="2"/>
      <c r="BS2079" s="2"/>
      <c r="BU2079" s="2"/>
      <c r="CD2079" s="5"/>
    </row>
    <row r="2080" spans="41:82" x14ac:dyDescent="0.55000000000000004">
      <c r="AO2080" s="2"/>
      <c r="AP2080" s="4"/>
      <c r="AQ2080" s="5"/>
      <c r="AR2080" s="5"/>
      <c r="AS2080" s="5"/>
      <c r="AT2080" s="5"/>
      <c r="AU2080" s="5"/>
      <c r="AV2080" s="5"/>
      <c r="AW2080" s="5"/>
      <c r="AX2080" s="5"/>
      <c r="AY2080" s="5"/>
      <c r="AZ2080" s="5"/>
      <c r="BA2080" s="2"/>
      <c r="BB2080" s="4"/>
      <c r="BC2080" s="5"/>
      <c r="BD2080" s="5"/>
      <c r="BE2080" s="5"/>
      <c r="BF2080" s="5"/>
      <c r="BG2080" s="2"/>
      <c r="BS2080" s="2"/>
      <c r="BU2080" s="2"/>
      <c r="CD2080" s="5"/>
    </row>
    <row r="2081" spans="41:82" x14ac:dyDescent="0.55000000000000004">
      <c r="AO2081" s="2"/>
      <c r="AP2081" s="4"/>
      <c r="AQ2081" s="5"/>
      <c r="AR2081" s="5"/>
      <c r="AS2081" s="5"/>
      <c r="AT2081" s="5"/>
      <c r="AU2081" s="5"/>
      <c r="AV2081" s="5"/>
      <c r="AW2081" s="5"/>
      <c r="AX2081" s="5"/>
      <c r="AY2081" s="5"/>
      <c r="AZ2081" s="5"/>
      <c r="BA2081" s="2"/>
      <c r="BB2081" s="4"/>
      <c r="BC2081" s="5"/>
      <c r="BD2081" s="5"/>
      <c r="BE2081" s="5"/>
      <c r="BF2081" s="5"/>
      <c r="BG2081" s="2"/>
      <c r="BS2081" s="2"/>
      <c r="BU2081" s="2"/>
      <c r="CD2081" s="5"/>
    </row>
    <row r="2082" spans="41:82" x14ac:dyDescent="0.55000000000000004">
      <c r="AO2082" s="2"/>
      <c r="AP2082" s="4"/>
      <c r="AQ2082" s="5"/>
      <c r="AR2082" s="5"/>
      <c r="AS2082" s="5"/>
      <c r="AT2082" s="5"/>
      <c r="AU2082" s="5"/>
      <c r="AV2082" s="5"/>
      <c r="AW2082" s="5"/>
      <c r="AX2082" s="5"/>
      <c r="AY2082" s="5"/>
      <c r="AZ2082" s="5"/>
      <c r="BA2082" s="2"/>
      <c r="BB2082" s="4"/>
      <c r="BC2082" s="5"/>
      <c r="BD2082" s="5"/>
      <c r="BE2082" s="5"/>
      <c r="BF2082" s="5"/>
      <c r="BG2082" s="2"/>
      <c r="BS2082" s="2"/>
      <c r="BU2082" s="2"/>
      <c r="CD2082" s="5"/>
    </row>
    <row r="2083" spans="41:82" x14ac:dyDescent="0.55000000000000004">
      <c r="AO2083" s="2"/>
      <c r="AP2083" s="4"/>
      <c r="AQ2083" s="5"/>
      <c r="AR2083" s="5"/>
      <c r="AS2083" s="5"/>
      <c r="AT2083" s="5"/>
      <c r="AU2083" s="5"/>
      <c r="AV2083" s="5"/>
      <c r="AW2083" s="5"/>
      <c r="AX2083" s="5"/>
      <c r="AY2083" s="5"/>
      <c r="AZ2083" s="5"/>
      <c r="BA2083" s="2"/>
      <c r="BB2083" s="4"/>
      <c r="BC2083" s="5"/>
      <c r="BD2083" s="5"/>
      <c r="BE2083" s="5"/>
      <c r="BF2083" s="5"/>
      <c r="BG2083" s="2"/>
      <c r="BS2083" s="2"/>
      <c r="BU2083" s="2"/>
      <c r="CD2083" s="5"/>
    </row>
    <row r="2084" spans="41:82" x14ac:dyDescent="0.55000000000000004">
      <c r="AO2084" s="2"/>
      <c r="AP2084" s="4"/>
      <c r="AQ2084" s="5"/>
      <c r="AR2084" s="5"/>
      <c r="AS2084" s="5"/>
      <c r="AT2084" s="5"/>
      <c r="AU2084" s="5"/>
      <c r="AV2084" s="5"/>
      <c r="AW2084" s="5"/>
      <c r="AX2084" s="5"/>
      <c r="AY2084" s="5"/>
      <c r="AZ2084" s="5"/>
      <c r="BA2084" s="2"/>
      <c r="BB2084" s="4"/>
      <c r="BC2084" s="5"/>
      <c r="BD2084" s="5"/>
      <c r="BE2084" s="5"/>
      <c r="BF2084" s="5"/>
      <c r="BG2084" s="2"/>
      <c r="BS2084" s="2"/>
      <c r="BU2084" s="2"/>
      <c r="CD2084" s="5"/>
    </row>
    <row r="2085" spans="41:82" x14ac:dyDescent="0.55000000000000004">
      <c r="AO2085" s="2"/>
      <c r="AP2085" s="4"/>
      <c r="AQ2085" s="5"/>
      <c r="AR2085" s="5"/>
      <c r="AS2085" s="5"/>
      <c r="AT2085" s="5"/>
      <c r="AU2085" s="5"/>
      <c r="AV2085" s="5"/>
      <c r="AW2085" s="5"/>
      <c r="AX2085" s="5"/>
      <c r="AY2085" s="5"/>
      <c r="AZ2085" s="5"/>
      <c r="BA2085" s="2"/>
      <c r="BB2085" s="4"/>
      <c r="BC2085" s="5"/>
      <c r="BD2085" s="5"/>
      <c r="BE2085" s="5"/>
      <c r="BF2085" s="5"/>
      <c r="BG2085" s="2"/>
      <c r="BS2085" s="2"/>
      <c r="BU2085" s="2"/>
      <c r="CD2085" s="5"/>
    </row>
    <row r="2086" spans="41:82" x14ac:dyDescent="0.55000000000000004">
      <c r="AO2086" s="2"/>
      <c r="AP2086" s="4"/>
      <c r="AQ2086" s="5"/>
      <c r="AR2086" s="5"/>
      <c r="AS2086" s="5"/>
      <c r="AT2086" s="5"/>
      <c r="AU2086" s="5"/>
      <c r="AV2086" s="5"/>
      <c r="AW2086" s="5"/>
      <c r="AX2086" s="5"/>
      <c r="AY2086" s="5"/>
      <c r="AZ2086" s="5"/>
      <c r="BA2086" s="2"/>
      <c r="BB2086" s="4"/>
      <c r="BC2086" s="5"/>
      <c r="BD2086" s="5"/>
      <c r="BE2086" s="5"/>
      <c r="BF2086" s="5"/>
      <c r="BG2086" s="2"/>
      <c r="BS2086" s="2"/>
      <c r="BU2086" s="2"/>
      <c r="CD2086" s="5"/>
    </row>
    <row r="2087" spans="41:82" x14ac:dyDescent="0.55000000000000004">
      <c r="AO2087" s="2"/>
      <c r="AP2087" s="4"/>
      <c r="AQ2087" s="5"/>
      <c r="AR2087" s="5"/>
      <c r="AS2087" s="5"/>
      <c r="AT2087" s="5"/>
      <c r="AU2087" s="5"/>
      <c r="AV2087" s="5"/>
      <c r="AW2087" s="5"/>
      <c r="AX2087" s="5"/>
      <c r="AY2087" s="5"/>
      <c r="AZ2087" s="5"/>
      <c r="BA2087" s="2"/>
      <c r="BB2087" s="4"/>
      <c r="BC2087" s="5"/>
      <c r="BD2087" s="5"/>
      <c r="BE2087" s="5"/>
      <c r="BF2087" s="5"/>
      <c r="BG2087" s="2"/>
      <c r="BS2087" s="2"/>
      <c r="BU2087" s="2"/>
      <c r="CD2087" s="5"/>
    </row>
    <row r="2088" spans="41:82" x14ac:dyDescent="0.55000000000000004">
      <c r="AO2088" s="2"/>
      <c r="AP2088" s="4"/>
      <c r="AQ2088" s="5"/>
      <c r="AR2088" s="5"/>
      <c r="AS2088" s="5"/>
      <c r="AT2088" s="5"/>
      <c r="AU2088" s="5"/>
      <c r="AV2088" s="5"/>
      <c r="AW2088" s="5"/>
      <c r="AX2088" s="5"/>
      <c r="AY2088" s="5"/>
      <c r="AZ2088" s="5"/>
      <c r="BA2088" s="2"/>
      <c r="BB2088" s="4"/>
      <c r="BC2088" s="5"/>
      <c r="BD2088" s="5"/>
      <c r="BE2088" s="5"/>
      <c r="BF2088" s="5"/>
      <c r="BG2088" s="2"/>
      <c r="BS2088" s="2"/>
      <c r="BU2088" s="2"/>
      <c r="CD2088" s="5"/>
    </row>
    <row r="2089" spans="41:82" x14ac:dyDescent="0.55000000000000004">
      <c r="AO2089" s="2"/>
      <c r="AP2089" s="4"/>
      <c r="AQ2089" s="5"/>
      <c r="AR2089" s="5"/>
      <c r="AS2089" s="5"/>
      <c r="AT2089" s="5"/>
      <c r="AU2089" s="5"/>
      <c r="AV2089" s="5"/>
      <c r="AW2089" s="5"/>
      <c r="AX2089" s="5"/>
      <c r="AY2089" s="5"/>
      <c r="AZ2089" s="5"/>
      <c r="BA2089" s="2"/>
      <c r="BB2089" s="4"/>
      <c r="BC2089" s="5"/>
      <c r="BD2089" s="5"/>
      <c r="BE2089" s="5"/>
      <c r="BF2089" s="5"/>
      <c r="BG2089" s="2"/>
      <c r="BS2089" s="2"/>
      <c r="BU2089" s="2"/>
      <c r="CD2089" s="5"/>
    </row>
    <row r="2090" spans="41:82" x14ac:dyDescent="0.55000000000000004">
      <c r="AO2090" s="2"/>
      <c r="AP2090" s="4"/>
      <c r="AQ2090" s="5"/>
      <c r="AR2090" s="5"/>
      <c r="AS2090" s="5"/>
      <c r="AT2090" s="5"/>
      <c r="AU2090" s="5"/>
      <c r="AV2090" s="5"/>
      <c r="AW2090" s="5"/>
      <c r="AX2090" s="5"/>
      <c r="AY2090" s="5"/>
      <c r="AZ2090" s="5"/>
      <c r="BA2090" s="2"/>
      <c r="BB2090" s="4"/>
      <c r="BC2090" s="5"/>
      <c r="BD2090" s="5"/>
      <c r="BE2090" s="5"/>
      <c r="BF2090" s="5"/>
      <c r="BG2090" s="2"/>
      <c r="BS2090" s="2"/>
      <c r="BU2090" s="2"/>
      <c r="CD2090" s="5"/>
    </row>
    <row r="2091" spans="41:82" x14ac:dyDescent="0.55000000000000004">
      <c r="AO2091" s="2"/>
      <c r="AP2091" s="4"/>
      <c r="AQ2091" s="5"/>
      <c r="AR2091" s="5"/>
      <c r="AS2091" s="5"/>
      <c r="AT2091" s="5"/>
      <c r="AU2091" s="5"/>
      <c r="AV2091" s="5"/>
      <c r="AW2091" s="5"/>
      <c r="AX2091" s="5"/>
      <c r="AY2091" s="5"/>
      <c r="AZ2091" s="5"/>
      <c r="BA2091" s="2"/>
      <c r="BB2091" s="4"/>
      <c r="BC2091" s="5"/>
      <c r="BD2091" s="5"/>
      <c r="BE2091" s="5"/>
      <c r="BF2091" s="5"/>
      <c r="BG2091" s="2"/>
      <c r="BS2091" s="2"/>
      <c r="BU2091" s="2"/>
      <c r="CD2091" s="5"/>
    </row>
    <row r="2092" spans="41:82" x14ac:dyDescent="0.55000000000000004">
      <c r="AO2092" s="2"/>
      <c r="AP2092" s="4"/>
      <c r="AQ2092" s="5"/>
      <c r="AR2092" s="5"/>
      <c r="AS2092" s="5"/>
      <c r="AT2092" s="5"/>
      <c r="AU2092" s="5"/>
      <c r="AV2092" s="5"/>
      <c r="AW2092" s="5"/>
      <c r="AX2092" s="5"/>
      <c r="AY2092" s="5"/>
      <c r="AZ2092" s="5"/>
      <c r="BA2092" s="2"/>
      <c r="BB2092" s="4"/>
      <c r="BC2092" s="5"/>
      <c r="BD2092" s="5"/>
      <c r="BE2092" s="5"/>
      <c r="BF2092" s="5"/>
      <c r="BG2092" s="2"/>
      <c r="BS2092" s="2"/>
      <c r="BU2092" s="2"/>
      <c r="CD2092" s="5"/>
    </row>
    <row r="2093" spans="41:82" x14ac:dyDescent="0.55000000000000004">
      <c r="AO2093" s="2"/>
      <c r="AP2093" s="4"/>
      <c r="AQ2093" s="5"/>
      <c r="AR2093" s="5"/>
      <c r="AS2093" s="5"/>
      <c r="AT2093" s="5"/>
      <c r="AU2093" s="5"/>
      <c r="AV2093" s="5"/>
      <c r="AW2093" s="5"/>
      <c r="AX2093" s="5"/>
      <c r="AY2093" s="5"/>
      <c r="AZ2093" s="5"/>
      <c r="BA2093" s="2"/>
      <c r="BB2093" s="4"/>
      <c r="BC2093" s="5"/>
      <c r="BD2093" s="5"/>
      <c r="BE2093" s="5"/>
      <c r="BF2093" s="5"/>
      <c r="BG2093" s="2"/>
      <c r="BS2093" s="2"/>
      <c r="BU2093" s="2"/>
      <c r="CD2093" s="5"/>
    </row>
    <row r="2094" spans="41:82" x14ac:dyDescent="0.55000000000000004">
      <c r="AO2094" s="2"/>
      <c r="AP2094" s="4"/>
      <c r="AQ2094" s="5"/>
      <c r="AR2094" s="5"/>
      <c r="AS2094" s="5"/>
      <c r="AT2094" s="5"/>
      <c r="AU2094" s="5"/>
      <c r="AV2094" s="5"/>
      <c r="AW2094" s="5"/>
      <c r="AX2094" s="5"/>
      <c r="AY2094" s="5"/>
      <c r="AZ2094" s="5"/>
      <c r="BA2094" s="2"/>
      <c r="BB2094" s="4"/>
      <c r="BC2094" s="5"/>
      <c r="BD2094" s="5"/>
      <c r="BE2094" s="5"/>
      <c r="BF2094" s="5"/>
      <c r="BG2094" s="2"/>
      <c r="BS2094" s="2"/>
      <c r="BU2094" s="2"/>
      <c r="CD2094" s="5"/>
    </row>
    <row r="2095" spans="41:82" x14ac:dyDescent="0.55000000000000004">
      <c r="AO2095" s="2"/>
      <c r="AP2095" s="4"/>
      <c r="AQ2095" s="5"/>
      <c r="AR2095" s="5"/>
      <c r="AS2095" s="5"/>
      <c r="AT2095" s="5"/>
      <c r="AU2095" s="5"/>
      <c r="AV2095" s="5"/>
      <c r="AW2095" s="5"/>
      <c r="AX2095" s="5"/>
      <c r="AY2095" s="5"/>
      <c r="AZ2095" s="5"/>
      <c r="BA2095" s="2"/>
      <c r="BB2095" s="4"/>
      <c r="BC2095" s="5"/>
      <c r="BD2095" s="5"/>
      <c r="BE2095" s="5"/>
      <c r="BF2095" s="5"/>
      <c r="BG2095" s="2"/>
      <c r="BS2095" s="2"/>
      <c r="BU2095" s="2"/>
      <c r="CD2095" s="5"/>
    </row>
    <row r="2096" spans="41:82" x14ac:dyDescent="0.55000000000000004">
      <c r="AO2096" s="2"/>
      <c r="AP2096" s="4"/>
      <c r="AQ2096" s="5"/>
      <c r="AR2096" s="5"/>
      <c r="AS2096" s="5"/>
      <c r="AT2096" s="5"/>
      <c r="AU2096" s="5"/>
      <c r="AV2096" s="5"/>
      <c r="AW2096" s="5"/>
      <c r="AX2096" s="5"/>
      <c r="AY2096" s="5"/>
      <c r="AZ2096" s="5"/>
      <c r="BA2096" s="2"/>
      <c r="BB2096" s="4"/>
      <c r="BC2096" s="5"/>
      <c r="BD2096" s="5"/>
      <c r="BE2096" s="5"/>
      <c r="BF2096" s="5"/>
      <c r="BG2096" s="2"/>
      <c r="BS2096" s="2"/>
      <c r="BU2096" s="2"/>
      <c r="CD2096" s="5"/>
    </row>
    <row r="2097" spans="41:82" x14ac:dyDescent="0.55000000000000004">
      <c r="AO2097" s="2"/>
      <c r="AP2097" s="4"/>
      <c r="AQ2097" s="5"/>
      <c r="AR2097" s="5"/>
      <c r="AS2097" s="5"/>
      <c r="AT2097" s="5"/>
      <c r="AU2097" s="5"/>
      <c r="AV2097" s="5"/>
      <c r="AW2097" s="5"/>
      <c r="AX2097" s="5"/>
      <c r="AY2097" s="5"/>
      <c r="AZ2097" s="5"/>
      <c r="BA2097" s="2"/>
      <c r="BB2097" s="4"/>
      <c r="BC2097" s="5"/>
      <c r="BD2097" s="5"/>
      <c r="BE2097" s="5"/>
      <c r="BF2097" s="5"/>
      <c r="BG2097" s="2"/>
      <c r="BS2097" s="2"/>
      <c r="BU2097" s="2"/>
      <c r="CD2097" s="5"/>
    </row>
    <row r="2098" spans="41:82" x14ac:dyDescent="0.55000000000000004">
      <c r="AO2098" s="2"/>
      <c r="AP2098" s="4"/>
      <c r="AQ2098" s="5"/>
      <c r="AR2098" s="5"/>
      <c r="AS2098" s="5"/>
      <c r="AT2098" s="5"/>
      <c r="AU2098" s="5"/>
      <c r="AV2098" s="5"/>
      <c r="AW2098" s="5"/>
      <c r="AX2098" s="5"/>
      <c r="AY2098" s="5"/>
      <c r="AZ2098" s="5"/>
      <c r="BA2098" s="2"/>
      <c r="BB2098" s="4"/>
      <c r="BC2098" s="5"/>
      <c r="BD2098" s="5"/>
      <c r="BE2098" s="5"/>
      <c r="BF2098" s="5"/>
      <c r="BG2098" s="2"/>
      <c r="BS2098" s="2"/>
      <c r="BU2098" s="2"/>
      <c r="CD2098" s="5"/>
    </row>
    <row r="2099" spans="41:82" x14ac:dyDescent="0.55000000000000004">
      <c r="AO2099" s="2"/>
      <c r="AP2099" s="4"/>
      <c r="AQ2099" s="5"/>
      <c r="AR2099" s="5"/>
      <c r="AS2099" s="5"/>
      <c r="AT2099" s="5"/>
      <c r="AU2099" s="5"/>
      <c r="AV2099" s="5"/>
      <c r="AW2099" s="5"/>
      <c r="AX2099" s="5"/>
      <c r="AY2099" s="5"/>
      <c r="AZ2099" s="5"/>
      <c r="BA2099" s="2"/>
      <c r="BB2099" s="4"/>
      <c r="BC2099" s="5"/>
      <c r="BD2099" s="5"/>
      <c r="BE2099" s="5"/>
      <c r="BF2099" s="5"/>
      <c r="BG2099" s="2"/>
      <c r="BS2099" s="2"/>
      <c r="BU2099" s="2"/>
      <c r="CD2099" s="5"/>
    </row>
    <row r="2100" spans="41:82" x14ac:dyDescent="0.55000000000000004">
      <c r="AO2100" s="2"/>
      <c r="AP2100" s="4"/>
      <c r="AQ2100" s="5"/>
      <c r="AR2100" s="5"/>
      <c r="AS2100" s="5"/>
      <c r="AT2100" s="5"/>
      <c r="AU2100" s="5"/>
      <c r="AV2100" s="5"/>
      <c r="AW2100" s="5"/>
      <c r="AX2100" s="5"/>
      <c r="AY2100" s="5"/>
      <c r="AZ2100" s="5"/>
      <c r="BA2100" s="2"/>
      <c r="BB2100" s="4"/>
      <c r="BC2100" s="5"/>
      <c r="BD2100" s="5"/>
      <c r="BE2100" s="5"/>
      <c r="BF2100" s="5"/>
      <c r="BG2100" s="2"/>
      <c r="BS2100" s="2"/>
      <c r="BU2100" s="2"/>
      <c r="CD2100" s="5"/>
    </row>
    <row r="2101" spans="41:82" x14ac:dyDescent="0.55000000000000004">
      <c r="AO2101" s="2"/>
      <c r="AP2101" s="4"/>
      <c r="AQ2101" s="5"/>
      <c r="AR2101" s="5"/>
      <c r="AS2101" s="5"/>
      <c r="AT2101" s="5"/>
      <c r="AU2101" s="5"/>
      <c r="AV2101" s="5"/>
      <c r="AW2101" s="5"/>
      <c r="AX2101" s="5"/>
      <c r="AY2101" s="5"/>
      <c r="AZ2101" s="5"/>
      <c r="BA2101" s="2"/>
      <c r="BB2101" s="4"/>
      <c r="BC2101" s="5"/>
      <c r="BD2101" s="5"/>
      <c r="BE2101" s="5"/>
      <c r="BF2101" s="5"/>
      <c r="BG2101" s="2"/>
      <c r="BS2101" s="2"/>
      <c r="BU2101" s="2"/>
      <c r="CD2101" s="5"/>
    </row>
    <row r="2102" spans="41:82" x14ac:dyDescent="0.55000000000000004">
      <c r="AO2102" s="2"/>
      <c r="AP2102" s="4"/>
      <c r="AQ2102" s="5"/>
      <c r="AR2102" s="5"/>
      <c r="AS2102" s="5"/>
      <c r="AT2102" s="5"/>
      <c r="AU2102" s="5"/>
      <c r="AV2102" s="5"/>
      <c r="AW2102" s="5"/>
      <c r="AX2102" s="5"/>
      <c r="AY2102" s="5"/>
      <c r="AZ2102" s="5"/>
      <c r="BA2102" s="2"/>
      <c r="BB2102" s="4"/>
      <c r="BC2102" s="5"/>
      <c r="BD2102" s="5"/>
      <c r="BE2102" s="5"/>
      <c r="BF2102" s="5"/>
      <c r="BG2102" s="2"/>
      <c r="BS2102" s="2"/>
      <c r="BU2102" s="2"/>
      <c r="CD2102" s="5"/>
    </row>
    <row r="2103" spans="41:82" x14ac:dyDescent="0.55000000000000004">
      <c r="AO2103" s="2"/>
      <c r="AP2103" s="4"/>
      <c r="AQ2103" s="5"/>
      <c r="AR2103" s="5"/>
      <c r="AS2103" s="5"/>
      <c r="AT2103" s="5"/>
      <c r="AU2103" s="5"/>
      <c r="AV2103" s="5"/>
      <c r="AW2103" s="5"/>
      <c r="AX2103" s="5"/>
      <c r="AY2103" s="5"/>
      <c r="AZ2103" s="5"/>
      <c r="BA2103" s="2"/>
      <c r="BB2103" s="4"/>
      <c r="BC2103" s="5"/>
      <c r="BD2103" s="5"/>
      <c r="BE2103" s="5"/>
      <c r="BF2103" s="5"/>
      <c r="BG2103" s="2"/>
      <c r="BS2103" s="2"/>
      <c r="BU2103" s="2"/>
      <c r="CD2103" s="5"/>
    </row>
    <row r="2104" spans="41:82" x14ac:dyDescent="0.55000000000000004">
      <c r="AO2104" s="2"/>
      <c r="AP2104" s="4"/>
      <c r="AQ2104" s="5"/>
      <c r="AR2104" s="5"/>
      <c r="AS2104" s="5"/>
      <c r="AT2104" s="5"/>
      <c r="AU2104" s="5"/>
      <c r="AV2104" s="5"/>
      <c r="AW2104" s="5"/>
      <c r="AX2104" s="5"/>
      <c r="AY2104" s="5"/>
      <c r="AZ2104" s="5"/>
      <c r="BA2104" s="2"/>
      <c r="BB2104" s="4"/>
      <c r="BC2104" s="5"/>
      <c r="BD2104" s="5"/>
      <c r="BE2104" s="5"/>
      <c r="BF2104" s="5"/>
      <c r="BG2104" s="2"/>
      <c r="BS2104" s="2"/>
      <c r="BU2104" s="2"/>
      <c r="CD2104" s="5"/>
    </row>
    <row r="2105" spans="41:82" x14ac:dyDescent="0.55000000000000004">
      <c r="AO2105" s="2"/>
      <c r="AP2105" s="4"/>
      <c r="AQ2105" s="5"/>
      <c r="AR2105" s="5"/>
      <c r="AS2105" s="5"/>
      <c r="AT2105" s="5"/>
      <c r="AU2105" s="5"/>
      <c r="AV2105" s="5"/>
      <c r="AW2105" s="5"/>
      <c r="AX2105" s="5"/>
      <c r="AY2105" s="5"/>
      <c r="AZ2105" s="5"/>
      <c r="BA2105" s="2"/>
      <c r="BB2105" s="4"/>
      <c r="BC2105" s="5"/>
      <c r="BD2105" s="5"/>
      <c r="BE2105" s="5"/>
      <c r="BF2105" s="5"/>
      <c r="BG2105" s="2"/>
      <c r="BS2105" s="2"/>
      <c r="BU2105" s="2"/>
      <c r="CD2105" s="5"/>
    </row>
    <row r="2106" spans="41:82" x14ac:dyDescent="0.55000000000000004">
      <c r="AO2106" s="2"/>
      <c r="AP2106" s="4"/>
      <c r="AQ2106" s="5"/>
      <c r="AR2106" s="5"/>
      <c r="AS2106" s="5"/>
      <c r="AT2106" s="5"/>
      <c r="AU2106" s="5"/>
      <c r="AV2106" s="5"/>
      <c r="AW2106" s="5"/>
      <c r="AX2106" s="5"/>
      <c r="AY2106" s="5"/>
      <c r="AZ2106" s="5"/>
      <c r="BA2106" s="2"/>
      <c r="BB2106" s="4"/>
      <c r="BC2106" s="5"/>
      <c r="BD2106" s="5"/>
      <c r="BE2106" s="5"/>
      <c r="BF2106" s="5"/>
      <c r="BG2106" s="2"/>
      <c r="BS2106" s="2"/>
      <c r="BU2106" s="2"/>
      <c r="CD2106" s="5"/>
    </row>
    <row r="2107" spans="41:82" x14ac:dyDescent="0.55000000000000004">
      <c r="AO2107" s="2"/>
      <c r="AP2107" s="4"/>
      <c r="AQ2107" s="5"/>
      <c r="AR2107" s="5"/>
      <c r="AS2107" s="5"/>
      <c r="AT2107" s="5"/>
      <c r="AU2107" s="5"/>
      <c r="AV2107" s="5"/>
      <c r="AW2107" s="5"/>
      <c r="AX2107" s="5"/>
      <c r="AY2107" s="5"/>
      <c r="AZ2107" s="5"/>
      <c r="BA2107" s="2"/>
      <c r="BB2107" s="4"/>
      <c r="BC2107" s="5"/>
      <c r="BD2107" s="5"/>
      <c r="BE2107" s="5"/>
      <c r="BF2107" s="5"/>
      <c r="BG2107" s="2"/>
      <c r="BS2107" s="2"/>
      <c r="BU2107" s="2"/>
      <c r="CD2107" s="5"/>
    </row>
    <row r="2108" spans="41:82" x14ac:dyDescent="0.55000000000000004">
      <c r="AO2108" s="2"/>
      <c r="AP2108" s="4"/>
      <c r="AQ2108" s="5"/>
      <c r="AR2108" s="5"/>
      <c r="AS2108" s="5"/>
      <c r="AT2108" s="5"/>
      <c r="AU2108" s="5"/>
      <c r="AV2108" s="5"/>
      <c r="AW2108" s="5"/>
      <c r="AX2108" s="5"/>
      <c r="AY2108" s="5"/>
      <c r="AZ2108" s="5"/>
      <c r="BA2108" s="2"/>
      <c r="BB2108" s="4"/>
      <c r="BC2108" s="5"/>
      <c r="BD2108" s="5"/>
      <c r="BE2108" s="5"/>
      <c r="BF2108" s="5"/>
      <c r="BG2108" s="2"/>
      <c r="BS2108" s="2"/>
      <c r="BU2108" s="2"/>
      <c r="CD2108" s="5"/>
    </row>
    <row r="2109" spans="41:82" x14ac:dyDescent="0.55000000000000004">
      <c r="AO2109" s="2"/>
      <c r="AP2109" s="4"/>
      <c r="AQ2109" s="5"/>
      <c r="AR2109" s="5"/>
      <c r="AS2109" s="5"/>
      <c r="AT2109" s="5"/>
      <c r="AU2109" s="5"/>
      <c r="AV2109" s="5"/>
      <c r="AW2109" s="5"/>
      <c r="AX2109" s="5"/>
      <c r="AY2109" s="5"/>
      <c r="AZ2109" s="5"/>
      <c r="BA2109" s="2"/>
      <c r="BB2109" s="4"/>
      <c r="BC2109" s="5"/>
      <c r="BD2109" s="5"/>
      <c r="BE2109" s="5"/>
      <c r="BF2109" s="5"/>
      <c r="BG2109" s="2"/>
      <c r="BS2109" s="2"/>
      <c r="BU2109" s="2"/>
      <c r="CD2109" s="5"/>
    </row>
    <row r="2110" spans="41:82" x14ac:dyDescent="0.55000000000000004">
      <c r="AO2110" s="2"/>
      <c r="AP2110" s="4"/>
      <c r="AQ2110" s="5"/>
      <c r="AR2110" s="5"/>
      <c r="AS2110" s="5"/>
      <c r="AT2110" s="5"/>
      <c r="AU2110" s="5"/>
      <c r="AV2110" s="5"/>
      <c r="AW2110" s="5"/>
      <c r="AX2110" s="5"/>
      <c r="AY2110" s="5"/>
      <c r="AZ2110" s="5"/>
      <c r="BA2110" s="2"/>
      <c r="BB2110" s="4"/>
      <c r="BC2110" s="5"/>
      <c r="BD2110" s="5"/>
      <c r="BE2110" s="5"/>
      <c r="BF2110" s="5"/>
      <c r="BG2110" s="2"/>
      <c r="BS2110" s="2"/>
      <c r="BU2110" s="2"/>
      <c r="CD2110" s="5"/>
    </row>
    <row r="2111" spans="41:82" x14ac:dyDescent="0.55000000000000004">
      <c r="AO2111" s="2"/>
      <c r="AP2111" s="4"/>
      <c r="AQ2111" s="5"/>
      <c r="AR2111" s="5"/>
      <c r="AS2111" s="5"/>
      <c r="AT2111" s="5"/>
      <c r="AU2111" s="5"/>
      <c r="AV2111" s="5"/>
      <c r="AW2111" s="5"/>
      <c r="AX2111" s="5"/>
      <c r="AY2111" s="5"/>
      <c r="AZ2111" s="5"/>
      <c r="BA2111" s="2"/>
      <c r="BB2111" s="4"/>
      <c r="BC2111" s="5"/>
      <c r="BD2111" s="5"/>
      <c r="BE2111" s="5"/>
      <c r="BF2111" s="5"/>
      <c r="BG2111" s="2"/>
      <c r="BS2111" s="2"/>
      <c r="BU2111" s="2"/>
      <c r="CD2111" s="5"/>
    </row>
    <row r="2112" spans="41:82" x14ac:dyDescent="0.55000000000000004">
      <c r="AO2112" s="2"/>
      <c r="AP2112" s="4"/>
      <c r="AQ2112" s="5"/>
      <c r="AR2112" s="5"/>
      <c r="AS2112" s="5"/>
      <c r="AT2112" s="5"/>
      <c r="AU2112" s="5"/>
      <c r="AV2112" s="5"/>
      <c r="AW2112" s="5"/>
      <c r="AX2112" s="5"/>
      <c r="AY2112" s="5"/>
      <c r="AZ2112" s="5"/>
      <c r="BA2112" s="2"/>
      <c r="BB2112" s="4"/>
      <c r="BC2112" s="5"/>
      <c r="BD2112" s="5"/>
      <c r="BE2112" s="5"/>
      <c r="BF2112" s="5"/>
      <c r="BG2112" s="2"/>
      <c r="BS2112" s="2"/>
      <c r="BU2112" s="2"/>
      <c r="CD2112" s="5"/>
    </row>
    <row r="2113" spans="41:82" x14ac:dyDescent="0.55000000000000004">
      <c r="AO2113" s="2"/>
      <c r="AP2113" s="4"/>
      <c r="AQ2113" s="5"/>
      <c r="AR2113" s="5"/>
      <c r="AS2113" s="5"/>
      <c r="AT2113" s="5"/>
      <c r="AU2113" s="5"/>
      <c r="AV2113" s="5"/>
      <c r="AW2113" s="5"/>
      <c r="AX2113" s="5"/>
      <c r="AY2113" s="5"/>
      <c r="AZ2113" s="5"/>
      <c r="BA2113" s="2"/>
      <c r="BB2113" s="4"/>
      <c r="BC2113" s="5"/>
      <c r="BD2113" s="5"/>
      <c r="BE2113" s="5"/>
      <c r="BF2113" s="5"/>
      <c r="BG2113" s="2"/>
      <c r="BS2113" s="2"/>
      <c r="BU2113" s="2"/>
      <c r="CD2113" s="5"/>
    </row>
    <row r="2114" spans="41:82" x14ac:dyDescent="0.55000000000000004">
      <c r="AO2114" s="2"/>
      <c r="AP2114" s="4"/>
      <c r="AQ2114" s="5"/>
      <c r="AR2114" s="5"/>
      <c r="AS2114" s="5"/>
      <c r="AT2114" s="5"/>
      <c r="AU2114" s="5"/>
      <c r="AV2114" s="5"/>
      <c r="AW2114" s="5"/>
      <c r="AX2114" s="5"/>
      <c r="AY2114" s="5"/>
      <c r="AZ2114" s="5"/>
      <c r="BA2114" s="2"/>
      <c r="BB2114" s="4"/>
      <c r="BC2114" s="5"/>
      <c r="BD2114" s="5"/>
      <c r="BE2114" s="5"/>
      <c r="BF2114" s="5"/>
      <c r="BG2114" s="2"/>
      <c r="BS2114" s="2"/>
      <c r="BU2114" s="2"/>
      <c r="CD2114" s="5"/>
    </row>
    <row r="2115" spans="41:82" x14ac:dyDescent="0.55000000000000004">
      <c r="AO2115" s="2"/>
      <c r="AP2115" s="4"/>
      <c r="AQ2115" s="5"/>
      <c r="AR2115" s="5"/>
      <c r="AS2115" s="5"/>
      <c r="AT2115" s="5"/>
      <c r="AU2115" s="5"/>
      <c r="AV2115" s="5"/>
      <c r="AW2115" s="5"/>
      <c r="AX2115" s="5"/>
      <c r="AY2115" s="5"/>
      <c r="AZ2115" s="5"/>
      <c r="BA2115" s="2"/>
      <c r="BB2115" s="4"/>
      <c r="BC2115" s="5"/>
      <c r="BD2115" s="5"/>
      <c r="BE2115" s="5"/>
      <c r="BF2115" s="5"/>
      <c r="BG2115" s="2"/>
      <c r="BS2115" s="2"/>
      <c r="BU2115" s="2"/>
      <c r="CD2115" s="5"/>
    </row>
    <row r="2116" spans="41:82" x14ac:dyDescent="0.55000000000000004">
      <c r="AO2116" s="2"/>
      <c r="AP2116" s="4"/>
      <c r="AQ2116" s="5"/>
      <c r="AR2116" s="5"/>
      <c r="AS2116" s="5"/>
      <c r="AT2116" s="5"/>
      <c r="AU2116" s="5"/>
      <c r="AV2116" s="5"/>
      <c r="AW2116" s="5"/>
      <c r="AX2116" s="5"/>
      <c r="AY2116" s="5"/>
      <c r="AZ2116" s="5"/>
      <c r="BA2116" s="2"/>
      <c r="BB2116" s="4"/>
      <c r="BC2116" s="5"/>
      <c r="BD2116" s="5"/>
      <c r="BE2116" s="5"/>
      <c r="BF2116" s="5"/>
      <c r="BG2116" s="2"/>
      <c r="BS2116" s="2"/>
      <c r="BU2116" s="2"/>
      <c r="CD2116" s="5"/>
    </row>
    <row r="2117" spans="41:82" x14ac:dyDescent="0.55000000000000004">
      <c r="AO2117" s="2"/>
      <c r="AP2117" s="4"/>
      <c r="AQ2117" s="5"/>
      <c r="AR2117" s="5"/>
      <c r="AS2117" s="5"/>
      <c r="AT2117" s="5"/>
      <c r="AU2117" s="5"/>
      <c r="AV2117" s="5"/>
      <c r="AW2117" s="5"/>
      <c r="AX2117" s="5"/>
      <c r="AY2117" s="5"/>
      <c r="AZ2117" s="5"/>
      <c r="BA2117" s="2"/>
      <c r="BB2117" s="4"/>
      <c r="BC2117" s="5"/>
      <c r="BD2117" s="5"/>
      <c r="BE2117" s="5"/>
      <c r="BF2117" s="5"/>
      <c r="BG2117" s="2"/>
      <c r="BS2117" s="2"/>
      <c r="BU2117" s="2"/>
      <c r="CD2117" s="5"/>
    </row>
    <row r="2118" spans="41:82" x14ac:dyDescent="0.55000000000000004">
      <c r="AO2118" s="2"/>
      <c r="AP2118" s="4"/>
      <c r="AQ2118" s="5"/>
      <c r="AR2118" s="5"/>
      <c r="AS2118" s="5"/>
      <c r="AT2118" s="5"/>
      <c r="AU2118" s="5"/>
      <c r="AV2118" s="5"/>
      <c r="AW2118" s="5"/>
      <c r="AX2118" s="5"/>
      <c r="AY2118" s="5"/>
      <c r="AZ2118" s="5"/>
      <c r="BA2118" s="2"/>
      <c r="BB2118" s="4"/>
      <c r="BC2118" s="5"/>
      <c r="BD2118" s="5"/>
      <c r="BE2118" s="5"/>
      <c r="BF2118" s="5"/>
      <c r="BG2118" s="2"/>
      <c r="BS2118" s="2"/>
      <c r="BU2118" s="2"/>
      <c r="CD2118" s="5"/>
    </row>
    <row r="2119" spans="41:82" x14ac:dyDescent="0.55000000000000004">
      <c r="AO2119" s="2"/>
      <c r="AP2119" s="4"/>
      <c r="AQ2119" s="5"/>
      <c r="AR2119" s="5"/>
      <c r="AS2119" s="5"/>
      <c r="AT2119" s="5"/>
      <c r="AU2119" s="5"/>
      <c r="AV2119" s="5"/>
      <c r="AW2119" s="5"/>
      <c r="AX2119" s="5"/>
      <c r="AY2119" s="5"/>
      <c r="AZ2119" s="5"/>
      <c r="BA2119" s="2"/>
      <c r="BB2119" s="4"/>
      <c r="BC2119" s="5"/>
      <c r="BD2119" s="5"/>
      <c r="BE2119" s="5"/>
      <c r="BF2119" s="5"/>
      <c r="BG2119" s="2"/>
      <c r="BS2119" s="2"/>
      <c r="BU2119" s="2"/>
      <c r="CD2119" s="5"/>
    </row>
    <row r="2120" spans="41:82" x14ac:dyDescent="0.55000000000000004">
      <c r="AO2120" s="2"/>
      <c r="AP2120" s="4"/>
      <c r="AQ2120" s="5"/>
      <c r="AR2120" s="5"/>
      <c r="AS2120" s="5"/>
      <c r="AT2120" s="5"/>
      <c r="AU2120" s="5"/>
      <c r="AV2120" s="5"/>
      <c r="AW2120" s="5"/>
      <c r="AX2120" s="5"/>
      <c r="AY2120" s="5"/>
      <c r="AZ2120" s="5"/>
      <c r="BA2120" s="2"/>
      <c r="BB2120" s="4"/>
      <c r="BC2120" s="5"/>
      <c r="BD2120" s="5"/>
      <c r="BE2120" s="5"/>
      <c r="BF2120" s="5"/>
      <c r="BG2120" s="2"/>
      <c r="BS2120" s="2"/>
      <c r="BU2120" s="2"/>
      <c r="CD2120" s="5"/>
    </row>
    <row r="2121" spans="41:82" x14ac:dyDescent="0.55000000000000004">
      <c r="AO2121" s="2"/>
      <c r="AP2121" s="4"/>
      <c r="AQ2121" s="5"/>
      <c r="AR2121" s="5"/>
      <c r="AS2121" s="5"/>
      <c r="AT2121" s="5"/>
      <c r="AU2121" s="5"/>
      <c r="AV2121" s="5"/>
      <c r="AW2121" s="5"/>
      <c r="AX2121" s="5"/>
      <c r="AY2121" s="5"/>
      <c r="AZ2121" s="5"/>
      <c r="BA2121" s="2"/>
      <c r="BB2121" s="4"/>
      <c r="BC2121" s="5"/>
      <c r="BD2121" s="5"/>
      <c r="BE2121" s="5"/>
      <c r="BF2121" s="5"/>
      <c r="BG2121" s="2"/>
      <c r="BS2121" s="2"/>
      <c r="BU2121" s="2"/>
      <c r="CD2121" s="5"/>
    </row>
    <row r="2122" spans="41:82" x14ac:dyDescent="0.55000000000000004">
      <c r="AO2122" s="2"/>
      <c r="AP2122" s="4"/>
      <c r="AQ2122" s="5"/>
      <c r="AR2122" s="5"/>
      <c r="AS2122" s="5"/>
      <c r="AT2122" s="5"/>
      <c r="AU2122" s="5"/>
      <c r="AV2122" s="5"/>
      <c r="AW2122" s="5"/>
      <c r="AX2122" s="5"/>
      <c r="AY2122" s="5"/>
      <c r="AZ2122" s="5"/>
      <c r="BA2122" s="2"/>
      <c r="BB2122" s="4"/>
      <c r="BC2122" s="5"/>
      <c r="BD2122" s="5"/>
      <c r="BE2122" s="5"/>
      <c r="BF2122" s="5"/>
      <c r="BG2122" s="2"/>
      <c r="BS2122" s="2"/>
      <c r="BU2122" s="2"/>
      <c r="CD2122" s="5"/>
    </row>
    <row r="2123" spans="41:82" x14ac:dyDescent="0.55000000000000004">
      <c r="AO2123" s="2"/>
      <c r="AP2123" s="4"/>
      <c r="AQ2123" s="5"/>
      <c r="AR2123" s="5"/>
      <c r="AS2123" s="5"/>
      <c r="AT2123" s="5"/>
      <c r="AU2123" s="5"/>
      <c r="AV2123" s="5"/>
      <c r="AW2123" s="5"/>
      <c r="AX2123" s="5"/>
      <c r="AY2123" s="5"/>
      <c r="AZ2123" s="5"/>
      <c r="BA2123" s="2"/>
      <c r="BB2123" s="4"/>
      <c r="BC2123" s="5"/>
      <c r="BD2123" s="5"/>
      <c r="BE2123" s="5"/>
      <c r="BF2123" s="5"/>
      <c r="BG2123" s="2"/>
      <c r="BS2123" s="2"/>
      <c r="BU2123" s="2"/>
      <c r="CD2123" s="5"/>
    </row>
    <row r="2124" spans="41:82" x14ac:dyDescent="0.55000000000000004">
      <c r="AO2124" s="2"/>
      <c r="AP2124" s="4"/>
      <c r="AQ2124" s="5"/>
      <c r="AR2124" s="5"/>
      <c r="AS2124" s="5"/>
      <c r="AT2124" s="5"/>
      <c r="AU2124" s="5"/>
      <c r="AV2124" s="5"/>
      <c r="AW2124" s="5"/>
      <c r="AX2124" s="5"/>
      <c r="AY2124" s="5"/>
      <c r="AZ2124" s="5"/>
      <c r="BA2124" s="2"/>
      <c r="BB2124" s="4"/>
      <c r="BC2124" s="5"/>
      <c r="BD2124" s="5"/>
      <c r="BE2124" s="5"/>
      <c r="BF2124" s="5"/>
      <c r="BG2124" s="2"/>
      <c r="BS2124" s="2"/>
      <c r="BU2124" s="2"/>
      <c r="CD2124" s="5"/>
    </row>
    <row r="2125" spans="41:82" x14ac:dyDescent="0.55000000000000004">
      <c r="AO2125" s="2"/>
      <c r="AP2125" s="4"/>
      <c r="AQ2125" s="5"/>
      <c r="AR2125" s="5"/>
      <c r="AS2125" s="5"/>
      <c r="AT2125" s="5"/>
      <c r="AU2125" s="5"/>
      <c r="AV2125" s="5"/>
      <c r="AW2125" s="5"/>
      <c r="AX2125" s="5"/>
      <c r="AY2125" s="5"/>
      <c r="AZ2125" s="5"/>
      <c r="BA2125" s="2"/>
      <c r="BB2125" s="4"/>
      <c r="BC2125" s="5"/>
      <c r="BD2125" s="5"/>
      <c r="BE2125" s="5"/>
      <c r="BF2125" s="5"/>
      <c r="BG2125" s="2"/>
      <c r="BS2125" s="2"/>
      <c r="BU2125" s="2"/>
      <c r="CD2125" s="5"/>
    </row>
    <row r="2126" spans="41:82" x14ac:dyDescent="0.55000000000000004">
      <c r="AO2126" s="2"/>
      <c r="AP2126" s="4"/>
      <c r="AQ2126" s="5"/>
      <c r="AR2126" s="5"/>
      <c r="AS2126" s="5"/>
      <c r="AT2126" s="5"/>
      <c r="AU2126" s="5"/>
      <c r="AV2126" s="5"/>
      <c r="AW2126" s="5"/>
      <c r="AX2126" s="5"/>
      <c r="AY2126" s="5"/>
      <c r="AZ2126" s="5"/>
      <c r="BA2126" s="2"/>
      <c r="BB2126" s="4"/>
      <c r="BC2126" s="5"/>
      <c r="BD2126" s="5"/>
      <c r="BE2126" s="5"/>
      <c r="BF2126" s="5"/>
      <c r="BG2126" s="2"/>
      <c r="BS2126" s="2"/>
      <c r="BU2126" s="2"/>
      <c r="CD2126" s="5"/>
    </row>
    <row r="2127" spans="41:82" x14ac:dyDescent="0.55000000000000004">
      <c r="AO2127" s="2"/>
      <c r="AP2127" s="4"/>
      <c r="AQ2127" s="5"/>
      <c r="AR2127" s="5"/>
      <c r="AS2127" s="5"/>
      <c r="AT2127" s="5"/>
      <c r="AU2127" s="5"/>
      <c r="AV2127" s="5"/>
      <c r="AW2127" s="5"/>
      <c r="AX2127" s="5"/>
      <c r="AY2127" s="5"/>
      <c r="AZ2127" s="5"/>
      <c r="BA2127" s="2"/>
      <c r="BB2127" s="4"/>
      <c r="BC2127" s="5"/>
      <c r="BD2127" s="5"/>
      <c r="BE2127" s="5"/>
      <c r="BF2127" s="5"/>
      <c r="BG2127" s="2"/>
      <c r="BS2127" s="2"/>
      <c r="BU2127" s="2"/>
      <c r="CD2127" s="5"/>
    </row>
    <row r="2128" spans="41:82" x14ac:dyDescent="0.55000000000000004">
      <c r="AO2128" s="2"/>
      <c r="AP2128" s="4"/>
      <c r="AQ2128" s="5"/>
      <c r="AR2128" s="5"/>
      <c r="AS2128" s="5"/>
      <c r="AT2128" s="5"/>
      <c r="AU2128" s="5"/>
      <c r="AV2128" s="5"/>
      <c r="AW2128" s="5"/>
      <c r="AX2128" s="5"/>
      <c r="AY2128" s="5"/>
      <c r="AZ2128" s="5"/>
      <c r="BA2128" s="2"/>
      <c r="BB2128" s="4"/>
      <c r="BC2128" s="5"/>
      <c r="BD2128" s="5"/>
      <c r="BE2128" s="5"/>
      <c r="BF2128" s="5"/>
      <c r="BG2128" s="2"/>
      <c r="BS2128" s="2"/>
      <c r="BU2128" s="2"/>
      <c r="CD2128" s="5"/>
    </row>
    <row r="2129" spans="41:82" x14ac:dyDescent="0.55000000000000004">
      <c r="AO2129" s="2"/>
      <c r="AP2129" s="4"/>
      <c r="AQ2129" s="5"/>
      <c r="AR2129" s="5"/>
      <c r="AS2129" s="5"/>
      <c r="AT2129" s="5"/>
      <c r="AU2129" s="5"/>
      <c r="AV2129" s="5"/>
      <c r="AW2129" s="5"/>
      <c r="AX2129" s="5"/>
      <c r="AY2129" s="5"/>
      <c r="AZ2129" s="5"/>
      <c r="BA2129" s="2"/>
      <c r="BB2129" s="4"/>
      <c r="BC2129" s="5"/>
      <c r="BD2129" s="5"/>
      <c r="BE2129" s="5"/>
      <c r="BF2129" s="5"/>
      <c r="BG2129" s="2"/>
      <c r="BS2129" s="2"/>
      <c r="BU2129" s="2"/>
      <c r="CD2129" s="5"/>
    </row>
    <row r="2130" spans="41:82" x14ac:dyDescent="0.55000000000000004">
      <c r="AO2130" s="2"/>
      <c r="AP2130" s="4"/>
      <c r="AQ2130" s="5"/>
      <c r="AR2130" s="5"/>
      <c r="AS2130" s="5"/>
      <c r="AT2130" s="5"/>
      <c r="AU2130" s="5"/>
      <c r="AV2130" s="5"/>
      <c r="AW2130" s="5"/>
      <c r="AX2130" s="5"/>
      <c r="AY2130" s="5"/>
      <c r="AZ2130" s="5"/>
      <c r="BA2130" s="2"/>
      <c r="BB2130" s="4"/>
      <c r="BC2130" s="5"/>
      <c r="BD2130" s="5"/>
      <c r="BE2130" s="5"/>
      <c r="BF2130" s="5"/>
      <c r="BG2130" s="2"/>
      <c r="BS2130" s="2"/>
      <c r="BU2130" s="2"/>
      <c r="CD2130" s="5"/>
    </row>
    <row r="2131" spans="41:82" x14ac:dyDescent="0.55000000000000004">
      <c r="AO2131" s="2"/>
      <c r="AP2131" s="4"/>
      <c r="AQ2131" s="5"/>
      <c r="AR2131" s="5"/>
      <c r="AS2131" s="5"/>
      <c r="AT2131" s="5"/>
      <c r="AU2131" s="5"/>
      <c r="AV2131" s="5"/>
      <c r="AW2131" s="5"/>
      <c r="AX2131" s="5"/>
      <c r="AY2131" s="5"/>
      <c r="AZ2131" s="5"/>
      <c r="BA2131" s="2"/>
      <c r="BB2131" s="4"/>
      <c r="BC2131" s="5"/>
      <c r="BD2131" s="5"/>
      <c r="BE2131" s="5"/>
      <c r="BF2131" s="5"/>
      <c r="BG2131" s="2"/>
      <c r="BS2131" s="2"/>
      <c r="BU2131" s="2"/>
      <c r="CD2131" s="5"/>
    </row>
    <row r="2132" spans="41:82" x14ac:dyDescent="0.55000000000000004">
      <c r="AO2132" s="2"/>
      <c r="AP2132" s="4"/>
      <c r="AQ2132" s="5"/>
      <c r="AR2132" s="5"/>
      <c r="AS2132" s="5"/>
      <c r="AT2132" s="5"/>
      <c r="AU2132" s="5"/>
      <c r="AV2132" s="5"/>
      <c r="AW2132" s="5"/>
      <c r="AX2132" s="5"/>
      <c r="AY2132" s="5"/>
      <c r="AZ2132" s="5"/>
      <c r="BA2132" s="2"/>
      <c r="BB2132" s="4"/>
      <c r="BC2132" s="5"/>
      <c r="BD2132" s="5"/>
      <c r="BE2132" s="5"/>
      <c r="BF2132" s="5"/>
      <c r="BG2132" s="2"/>
      <c r="BS2132" s="2"/>
      <c r="BU2132" s="2"/>
      <c r="CD2132" s="5"/>
    </row>
    <row r="2133" spans="41:82" x14ac:dyDescent="0.55000000000000004">
      <c r="AO2133" s="2"/>
      <c r="AP2133" s="4"/>
      <c r="AQ2133" s="5"/>
      <c r="AR2133" s="5"/>
      <c r="AS2133" s="5"/>
      <c r="AT2133" s="5"/>
      <c r="AU2133" s="5"/>
      <c r="AV2133" s="5"/>
      <c r="AW2133" s="5"/>
      <c r="AX2133" s="5"/>
      <c r="AY2133" s="5"/>
      <c r="AZ2133" s="5"/>
      <c r="BA2133" s="2"/>
      <c r="BB2133" s="4"/>
      <c r="BC2133" s="5"/>
      <c r="BD2133" s="5"/>
      <c r="BE2133" s="5"/>
      <c r="BF2133" s="5"/>
      <c r="BG2133" s="2"/>
      <c r="BS2133" s="2"/>
      <c r="BU2133" s="2"/>
      <c r="CD2133" s="5"/>
    </row>
    <row r="2134" spans="41:82" x14ac:dyDescent="0.55000000000000004">
      <c r="AO2134" s="2"/>
      <c r="AP2134" s="4"/>
      <c r="AQ2134" s="5"/>
      <c r="AR2134" s="5"/>
      <c r="AS2134" s="5"/>
      <c r="AT2134" s="5"/>
      <c r="AU2134" s="5"/>
      <c r="AV2134" s="5"/>
      <c r="AW2134" s="5"/>
      <c r="AX2134" s="5"/>
      <c r="AY2134" s="5"/>
      <c r="AZ2134" s="5"/>
      <c r="BA2134" s="2"/>
      <c r="BB2134" s="4"/>
      <c r="BC2134" s="5"/>
      <c r="BD2134" s="5"/>
      <c r="BE2134" s="5"/>
      <c r="BF2134" s="5"/>
      <c r="BG2134" s="2"/>
      <c r="BS2134" s="2"/>
      <c r="BU2134" s="2"/>
      <c r="CD2134" s="5"/>
    </row>
    <row r="2135" spans="41:82" x14ac:dyDescent="0.55000000000000004">
      <c r="AO2135" s="2"/>
      <c r="AP2135" s="4"/>
      <c r="AQ2135" s="5"/>
      <c r="AR2135" s="5"/>
      <c r="AS2135" s="5"/>
      <c r="AT2135" s="5"/>
      <c r="AU2135" s="5"/>
      <c r="AV2135" s="5"/>
      <c r="AW2135" s="5"/>
      <c r="AX2135" s="5"/>
      <c r="AY2135" s="5"/>
      <c r="AZ2135" s="5"/>
      <c r="BA2135" s="2"/>
      <c r="BB2135" s="4"/>
      <c r="BC2135" s="5"/>
      <c r="BD2135" s="5"/>
      <c r="BE2135" s="5"/>
      <c r="BF2135" s="5"/>
      <c r="BG2135" s="2"/>
      <c r="BS2135" s="2"/>
      <c r="BU2135" s="2"/>
      <c r="CD2135" s="5"/>
    </row>
    <row r="2136" spans="41:82" x14ac:dyDescent="0.55000000000000004">
      <c r="AO2136" s="2"/>
      <c r="AP2136" s="4"/>
      <c r="AQ2136" s="5"/>
      <c r="AR2136" s="5"/>
      <c r="AS2136" s="5"/>
      <c r="AT2136" s="5"/>
      <c r="AU2136" s="5"/>
      <c r="AV2136" s="5"/>
      <c r="AW2136" s="5"/>
      <c r="AX2136" s="5"/>
      <c r="AY2136" s="5"/>
      <c r="AZ2136" s="5"/>
      <c r="BA2136" s="2"/>
      <c r="BB2136" s="4"/>
      <c r="BC2136" s="5"/>
      <c r="BD2136" s="5"/>
      <c r="BE2136" s="5"/>
      <c r="BF2136" s="5"/>
      <c r="BG2136" s="2"/>
      <c r="BS2136" s="2"/>
      <c r="BU2136" s="2"/>
      <c r="CD2136" s="5"/>
    </row>
    <row r="2137" spans="41:82" x14ac:dyDescent="0.55000000000000004">
      <c r="AO2137" s="2"/>
      <c r="AP2137" s="4"/>
      <c r="AQ2137" s="5"/>
      <c r="AR2137" s="5"/>
      <c r="AS2137" s="5"/>
      <c r="AT2137" s="5"/>
      <c r="AU2137" s="5"/>
      <c r="AV2137" s="5"/>
      <c r="AW2137" s="5"/>
      <c r="AX2137" s="5"/>
      <c r="AY2137" s="5"/>
      <c r="AZ2137" s="5"/>
      <c r="BA2137" s="2"/>
      <c r="BB2137" s="4"/>
      <c r="BC2137" s="5"/>
      <c r="BD2137" s="5"/>
      <c r="BE2137" s="5"/>
      <c r="BF2137" s="5"/>
      <c r="BG2137" s="2"/>
      <c r="BS2137" s="2"/>
      <c r="BU2137" s="2"/>
      <c r="CD2137" s="5"/>
    </row>
    <row r="2138" spans="41:82" x14ac:dyDescent="0.55000000000000004">
      <c r="AO2138" s="2"/>
      <c r="AP2138" s="4"/>
      <c r="AQ2138" s="5"/>
      <c r="AR2138" s="5"/>
      <c r="AS2138" s="5"/>
      <c r="AT2138" s="5"/>
      <c r="AU2138" s="5"/>
      <c r="AV2138" s="5"/>
      <c r="AW2138" s="5"/>
      <c r="AX2138" s="5"/>
      <c r="AY2138" s="5"/>
      <c r="AZ2138" s="5"/>
      <c r="BA2138" s="2"/>
      <c r="BB2138" s="4"/>
      <c r="BC2138" s="5"/>
      <c r="BD2138" s="5"/>
      <c r="BE2138" s="5"/>
      <c r="BF2138" s="5"/>
      <c r="BG2138" s="2"/>
      <c r="BS2138" s="2"/>
      <c r="BU2138" s="2"/>
      <c r="CD2138" s="5"/>
    </row>
    <row r="2139" spans="41:82" x14ac:dyDescent="0.55000000000000004">
      <c r="AO2139" s="2"/>
      <c r="AP2139" s="4"/>
      <c r="AQ2139" s="5"/>
      <c r="AR2139" s="5"/>
      <c r="AS2139" s="5"/>
      <c r="AT2139" s="5"/>
      <c r="AU2139" s="5"/>
      <c r="AV2139" s="5"/>
      <c r="AW2139" s="5"/>
      <c r="AX2139" s="5"/>
      <c r="AY2139" s="5"/>
      <c r="AZ2139" s="5"/>
      <c r="BA2139" s="2"/>
      <c r="BB2139" s="4"/>
      <c r="BC2139" s="5"/>
      <c r="BD2139" s="5"/>
      <c r="BE2139" s="5"/>
      <c r="BF2139" s="5"/>
      <c r="BG2139" s="2"/>
      <c r="BS2139" s="2"/>
      <c r="BU2139" s="2"/>
      <c r="CD2139" s="5"/>
    </row>
    <row r="2140" spans="41:82" x14ac:dyDescent="0.55000000000000004">
      <c r="AO2140" s="2"/>
      <c r="AP2140" s="4"/>
      <c r="AQ2140" s="5"/>
      <c r="AR2140" s="5"/>
      <c r="AS2140" s="5"/>
      <c r="AT2140" s="5"/>
      <c r="AU2140" s="5"/>
      <c r="AV2140" s="5"/>
      <c r="AW2140" s="5"/>
      <c r="AX2140" s="5"/>
      <c r="AY2140" s="5"/>
      <c r="AZ2140" s="5"/>
      <c r="BA2140" s="2"/>
      <c r="BB2140" s="4"/>
      <c r="BC2140" s="5"/>
      <c r="BD2140" s="5"/>
      <c r="BE2140" s="5"/>
      <c r="BF2140" s="5"/>
      <c r="BG2140" s="2"/>
      <c r="BS2140" s="2"/>
      <c r="BU2140" s="2"/>
      <c r="CD2140" s="5"/>
    </row>
    <row r="2141" spans="41:82" x14ac:dyDescent="0.55000000000000004">
      <c r="AO2141" s="2"/>
      <c r="AP2141" s="4"/>
      <c r="AQ2141" s="5"/>
      <c r="AR2141" s="5"/>
      <c r="AS2141" s="5"/>
      <c r="AT2141" s="5"/>
      <c r="AU2141" s="5"/>
      <c r="AV2141" s="5"/>
      <c r="AW2141" s="5"/>
      <c r="AX2141" s="5"/>
      <c r="AY2141" s="5"/>
      <c r="AZ2141" s="5"/>
      <c r="BA2141" s="2"/>
      <c r="BB2141" s="4"/>
      <c r="BC2141" s="5"/>
      <c r="BD2141" s="5"/>
      <c r="BE2141" s="5"/>
      <c r="BF2141" s="5"/>
      <c r="BG2141" s="2"/>
      <c r="BS2141" s="2"/>
      <c r="BU2141" s="2"/>
      <c r="CD2141" s="5"/>
    </row>
    <row r="2142" spans="41:82" x14ac:dyDescent="0.55000000000000004">
      <c r="AO2142" s="2"/>
      <c r="AP2142" s="4"/>
      <c r="AQ2142" s="5"/>
      <c r="AR2142" s="5"/>
      <c r="AS2142" s="5"/>
      <c r="AT2142" s="5"/>
      <c r="AU2142" s="5"/>
      <c r="AV2142" s="5"/>
      <c r="AW2142" s="5"/>
      <c r="AX2142" s="5"/>
      <c r="AY2142" s="5"/>
      <c r="AZ2142" s="5"/>
      <c r="BA2142" s="2"/>
      <c r="BB2142" s="4"/>
      <c r="BC2142" s="5"/>
      <c r="BD2142" s="5"/>
      <c r="BE2142" s="5"/>
      <c r="BF2142" s="5"/>
      <c r="BG2142" s="2"/>
      <c r="BS2142" s="2"/>
      <c r="BU2142" s="2"/>
      <c r="CD2142" s="5"/>
    </row>
    <row r="2143" spans="41:82" x14ac:dyDescent="0.55000000000000004">
      <c r="AO2143" s="2"/>
      <c r="AP2143" s="4"/>
      <c r="AQ2143" s="5"/>
      <c r="AR2143" s="5"/>
      <c r="AS2143" s="5"/>
      <c r="AT2143" s="5"/>
      <c r="AU2143" s="5"/>
      <c r="AV2143" s="5"/>
      <c r="AW2143" s="5"/>
      <c r="AX2143" s="5"/>
      <c r="AY2143" s="5"/>
      <c r="AZ2143" s="5"/>
      <c r="BA2143" s="2"/>
      <c r="BB2143" s="4"/>
      <c r="BC2143" s="5"/>
      <c r="BD2143" s="5"/>
      <c r="BE2143" s="5"/>
      <c r="BF2143" s="5"/>
      <c r="BG2143" s="2"/>
      <c r="BS2143" s="2"/>
      <c r="BU2143" s="2"/>
      <c r="CD2143" s="5"/>
    </row>
    <row r="2144" spans="41:82" x14ac:dyDescent="0.55000000000000004">
      <c r="AO2144" s="2"/>
      <c r="AP2144" s="4"/>
      <c r="AQ2144" s="5"/>
      <c r="AR2144" s="5"/>
      <c r="AS2144" s="5"/>
      <c r="AT2144" s="5"/>
      <c r="AU2144" s="5"/>
      <c r="AV2144" s="5"/>
      <c r="AW2144" s="5"/>
      <c r="AX2144" s="5"/>
      <c r="AY2144" s="5"/>
      <c r="AZ2144" s="5"/>
      <c r="BA2144" s="2"/>
      <c r="BB2144" s="4"/>
      <c r="BC2144" s="5"/>
      <c r="BD2144" s="5"/>
      <c r="BE2144" s="5"/>
      <c r="BF2144" s="5"/>
      <c r="BG2144" s="2"/>
      <c r="BS2144" s="2"/>
      <c r="BU2144" s="2"/>
      <c r="CD2144" s="5"/>
    </row>
    <row r="2145" spans="41:82" x14ac:dyDescent="0.55000000000000004">
      <c r="AO2145" s="2"/>
      <c r="AP2145" s="4"/>
      <c r="AQ2145" s="5"/>
      <c r="AR2145" s="5"/>
      <c r="AS2145" s="5"/>
      <c r="AT2145" s="5"/>
      <c r="AU2145" s="5"/>
      <c r="AV2145" s="5"/>
      <c r="AW2145" s="5"/>
      <c r="AX2145" s="5"/>
      <c r="AY2145" s="5"/>
      <c r="AZ2145" s="5"/>
      <c r="BA2145" s="2"/>
      <c r="BB2145" s="4"/>
      <c r="BC2145" s="5"/>
      <c r="BD2145" s="5"/>
      <c r="BE2145" s="5"/>
      <c r="BF2145" s="5"/>
      <c r="BG2145" s="2"/>
      <c r="BS2145" s="2"/>
      <c r="BU2145" s="2"/>
      <c r="CD2145" s="5"/>
    </row>
    <row r="2146" spans="41:82" x14ac:dyDescent="0.55000000000000004">
      <c r="AO2146" s="2"/>
      <c r="AP2146" s="4"/>
      <c r="AQ2146" s="5"/>
      <c r="AR2146" s="5"/>
      <c r="AS2146" s="5"/>
      <c r="AT2146" s="5"/>
      <c r="AU2146" s="5"/>
      <c r="AV2146" s="5"/>
      <c r="AW2146" s="5"/>
      <c r="AX2146" s="5"/>
      <c r="AY2146" s="5"/>
      <c r="AZ2146" s="5"/>
      <c r="BA2146" s="2"/>
      <c r="BB2146" s="4"/>
      <c r="BC2146" s="5"/>
      <c r="BD2146" s="5"/>
      <c r="BE2146" s="5"/>
      <c r="BF2146" s="5"/>
      <c r="BG2146" s="2"/>
      <c r="BS2146" s="2"/>
      <c r="BU2146" s="2"/>
      <c r="CD2146" s="5"/>
    </row>
    <row r="2147" spans="41:82" x14ac:dyDescent="0.55000000000000004">
      <c r="AO2147" s="2"/>
      <c r="AP2147" s="4"/>
      <c r="AQ2147" s="5"/>
      <c r="AR2147" s="5"/>
      <c r="AS2147" s="5"/>
      <c r="AT2147" s="5"/>
      <c r="AU2147" s="5"/>
      <c r="AV2147" s="5"/>
      <c r="AW2147" s="5"/>
      <c r="AX2147" s="5"/>
      <c r="AY2147" s="5"/>
      <c r="AZ2147" s="5"/>
      <c r="BA2147" s="2"/>
      <c r="BB2147" s="4"/>
      <c r="BC2147" s="5"/>
      <c r="BD2147" s="5"/>
      <c r="BE2147" s="5"/>
      <c r="BF2147" s="5"/>
      <c r="BG2147" s="2"/>
      <c r="BS2147" s="2"/>
      <c r="BU2147" s="2"/>
      <c r="CD2147" s="5"/>
    </row>
    <row r="2148" spans="41:82" x14ac:dyDescent="0.55000000000000004">
      <c r="AO2148" s="2"/>
      <c r="AP2148" s="4"/>
      <c r="AQ2148" s="5"/>
      <c r="AR2148" s="5"/>
      <c r="AS2148" s="5"/>
      <c r="AT2148" s="5"/>
      <c r="AU2148" s="5"/>
      <c r="AV2148" s="5"/>
      <c r="AW2148" s="5"/>
      <c r="AX2148" s="5"/>
      <c r="AY2148" s="5"/>
      <c r="AZ2148" s="5"/>
      <c r="BA2148" s="2"/>
      <c r="BB2148" s="4"/>
      <c r="BC2148" s="5"/>
      <c r="BD2148" s="5"/>
      <c r="BE2148" s="5"/>
      <c r="BF2148" s="5"/>
      <c r="BG2148" s="2"/>
      <c r="BS2148" s="2"/>
      <c r="BU2148" s="2"/>
      <c r="CD2148" s="5"/>
    </row>
    <row r="2149" spans="41:82" x14ac:dyDescent="0.55000000000000004">
      <c r="AO2149" s="2"/>
      <c r="AP2149" s="4"/>
      <c r="AQ2149" s="5"/>
      <c r="AR2149" s="5"/>
      <c r="AS2149" s="5"/>
      <c r="AT2149" s="5"/>
      <c r="AU2149" s="5"/>
      <c r="AV2149" s="5"/>
      <c r="AW2149" s="5"/>
      <c r="AX2149" s="5"/>
      <c r="AY2149" s="5"/>
      <c r="AZ2149" s="5"/>
      <c r="BA2149" s="2"/>
      <c r="BB2149" s="4"/>
      <c r="BC2149" s="5"/>
      <c r="BD2149" s="5"/>
      <c r="BE2149" s="5"/>
      <c r="BF2149" s="5"/>
      <c r="BG2149" s="2"/>
      <c r="BS2149" s="2"/>
      <c r="BU2149" s="2"/>
      <c r="CD2149" s="5"/>
    </row>
    <row r="2150" spans="41:82" x14ac:dyDescent="0.55000000000000004">
      <c r="AO2150" s="2"/>
      <c r="AP2150" s="4"/>
      <c r="AQ2150" s="5"/>
      <c r="AR2150" s="5"/>
      <c r="AS2150" s="5"/>
      <c r="AT2150" s="5"/>
      <c r="AU2150" s="5"/>
      <c r="AV2150" s="5"/>
      <c r="AW2150" s="5"/>
      <c r="AX2150" s="5"/>
      <c r="AY2150" s="5"/>
      <c r="AZ2150" s="5"/>
      <c r="BA2150" s="2"/>
      <c r="BB2150" s="4"/>
      <c r="BC2150" s="5"/>
      <c r="BD2150" s="5"/>
      <c r="BE2150" s="5"/>
      <c r="BF2150" s="5"/>
      <c r="BG2150" s="2"/>
      <c r="BS2150" s="2"/>
      <c r="BU2150" s="2"/>
      <c r="CD2150" s="5"/>
    </row>
    <row r="2151" spans="41:82" x14ac:dyDescent="0.55000000000000004">
      <c r="AO2151" s="2"/>
      <c r="AP2151" s="4"/>
      <c r="AQ2151" s="5"/>
      <c r="AR2151" s="5"/>
      <c r="AS2151" s="5"/>
      <c r="AT2151" s="5"/>
      <c r="AU2151" s="5"/>
      <c r="AV2151" s="5"/>
      <c r="AW2151" s="5"/>
      <c r="AX2151" s="5"/>
      <c r="AY2151" s="5"/>
      <c r="AZ2151" s="5"/>
      <c r="BA2151" s="2"/>
      <c r="BB2151" s="4"/>
      <c r="BC2151" s="5"/>
      <c r="BD2151" s="5"/>
      <c r="BE2151" s="5"/>
      <c r="BF2151" s="5"/>
      <c r="BG2151" s="2"/>
      <c r="BS2151" s="2"/>
      <c r="BU2151" s="2"/>
      <c r="CD2151" s="5"/>
    </row>
    <row r="2152" spans="41:82" x14ac:dyDescent="0.55000000000000004">
      <c r="AO2152" s="2"/>
      <c r="AP2152" s="4"/>
      <c r="AQ2152" s="5"/>
      <c r="AR2152" s="5"/>
      <c r="AS2152" s="5"/>
      <c r="AT2152" s="5"/>
      <c r="AU2152" s="5"/>
      <c r="AV2152" s="5"/>
      <c r="AW2152" s="5"/>
      <c r="AX2152" s="5"/>
      <c r="AY2152" s="5"/>
      <c r="AZ2152" s="5"/>
      <c r="BA2152" s="2"/>
      <c r="BB2152" s="4"/>
      <c r="BC2152" s="5"/>
      <c r="BD2152" s="5"/>
      <c r="BE2152" s="5"/>
      <c r="BF2152" s="5"/>
      <c r="BG2152" s="2"/>
      <c r="BS2152" s="2"/>
      <c r="BU2152" s="2"/>
      <c r="CD2152" s="5"/>
    </row>
    <row r="2153" spans="41:82" x14ac:dyDescent="0.55000000000000004">
      <c r="AO2153" s="2"/>
      <c r="AP2153" s="4"/>
      <c r="AQ2153" s="5"/>
      <c r="AR2153" s="5"/>
      <c r="AS2153" s="5"/>
      <c r="AT2153" s="5"/>
      <c r="AU2153" s="5"/>
      <c r="AV2153" s="5"/>
      <c r="AW2153" s="5"/>
      <c r="AX2153" s="5"/>
      <c r="AY2153" s="5"/>
      <c r="AZ2153" s="5"/>
      <c r="BA2153" s="2"/>
      <c r="BB2153" s="4"/>
      <c r="BC2153" s="5"/>
      <c r="BD2153" s="5"/>
      <c r="BE2153" s="5"/>
      <c r="BF2153" s="5"/>
      <c r="BG2153" s="2"/>
      <c r="BS2153" s="2"/>
      <c r="BU2153" s="2"/>
      <c r="CD2153" s="5"/>
    </row>
    <row r="2154" spans="41:82" x14ac:dyDescent="0.55000000000000004">
      <c r="AO2154" s="2"/>
      <c r="AP2154" s="4"/>
      <c r="AQ2154" s="5"/>
      <c r="AR2154" s="5"/>
      <c r="AS2154" s="5"/>
      <c r="AT2154" s="5"/>
      <c r="AU2154" s="5"/>
      <c r="AV2154" s="5"/>
      <c r="AW2154" s="5"/>
      <c r="AX2154" s="5"/>
      <c r="AY2154" s="5"/>
      <c r="AZ2154" s="5"/>
      <c r="BA2154" s="2"/>
      <c r="BB2154" s="4"/>
      <c r="BC2154" s="5"/>
      <c r="BD2154" s="5"/>
      <c r="BE2154" s="5"/>
      <c r="BF2154" s="5"/>
      <c r="BG2154" s="2"/>
      <c r="BS2154" s="2"/>
      <c r="BU2154" s="2"/>
      <c r="CD2154" s="5"/>
    </row>
    <row r="2155" spans="41:82" x14ac:dyDescent="0.55000000000000004">
      <c r="AO2155" s="2"/>
      <c r="AP2155" s="4"/>
      <c r="AQ2155" s="5"/>
      <c r="AR2155" s="5"/>
      <c r="AS2155" s="5"/>
      <c r="AT2155" s="5"/>
      <c r="AU2155" s="5"/>
      <c r="AV2155" s="5"/>
      <c r="AW2155" s="5"/>
      <c r="AX2155" s="5"/>
      <c r="AY2155" s="5"/>
      <c r="AZ2155" s="5"/>
      <c r="BA2155" s="2"/>
      <c r="BB2155" s="4"/>
      <c r="BC2155" s="5"/>
      <c r="BD2155" s="5"/>
      <c r="BE2155" s="5"/>
      <c r="BF2155" s="5"/>
      <c r="BG2155" s="2"/>
      <c r="BS2155" s="2"/>
      <c r="BU2155" s="2"/>
      <c r="CD2155" s="5"/>
    </row>
    <row r="2156" spans="41:82" x14ac:dyDescent="0.55000000000000004">
      <c r="AO2156" s="2"/>
      <c r="AP2156" s="4"/>
      <c r="AQ2156" s="5"/>
      <c r="AR2156" s="5"/>
      <c r="AS2156" s="5"/>
      <c r="AT2156" s="5"/>
      <c r="AU2156" s="5"/>
      <c r="AV2156" s="5"/>
      <c r="AW2156" s="5"/>
      <c r="AX2156" s="5"/>
      <c r="AY2156" s="5"/>
      <c r="AZ2156" s="5"/>
      <c r="BA2156" s="2"/>
      <c r="BB2156" s="4"/>
      <c r="BC2156" s="5"/>
      <c r="BD2156" s="5"/>
      <c r="BE2156" s="5"/>
      <c r="BF2156" s="5"/>
      <c r="BG2156" s="2"/>
      <c r="BS2156" s="2"/>
      <c r="BU2156" s="2"/>
      <c r="CD2156" s="5"/>
    </row>
    <row r="2157" spans="41:82" x14ac:dyDescent="0.55000000000000004">
      <c r="AO2157" s="2"/>
      <c r="AP2157" s="4"/>
      <c r="AQ2157" s="5"/>
      <c r="AR2157" s="5"/>
      <c r="AS2157" s="5"/>
      <c r="AT2157" s="5"/>
      <c r="AU2157" s="5"/>
      <c r="AV2157" s="5"/>
      <c r="AW2157" s="5"/>
      <c r="AX2157" s="5"/>
      <c r="AY2157" s="5"/>
      <c r="AZ2157" s="5"/>
      <c r="BA2157" s="2"/>
      <c r="BB2157" s="4"/>
      <c r="BC2157" s="5"/>
      <c r="BD2157" s="5"/>
      <c r="BE2157" s="5"/>
      <c r="BF2157" s="5"/>
      <c r="BG2157" s="2"/>
      <c r="BS2157" s="2"/>
      <c r="BU2157" s="2"/>
      <c r="CD2157" s="5"/>
    </row>
    <row r="2158" spans="41:82" x14ac:dyDescent="0.55000000000000004">
      <c r="AO2158" s="2"/>
      <c r="AP2158" s="4"/>
      <c r="AQ2158" s="5"/>
      <c r="AR2158" s="5"/>
      <c r="AS2158" s="5"/>
      <c r="AT2158" s="5"/>
      <c r="AU2158" s="5"/>
      <c r="AV2158" s="5"/>
      <c r="AW2158" s="5"/>
      <c r="AX2158" s="5"/>
      <c r="AY2158" s="5"/>
      <c r="AZ2158" s="5"/>
      <c r="BA2158" s="2"/>
      <c r="BB2158" s="4"/>
      <c r="BC2158" s="5"/>
      <c r="BD2158" s="5"/>
      <c r="BE2158" s="5"/>
      <c r="BF2158" s="5"/>
      <c r="BG2158" s="2"/>
      <c r="BS2158" s="2"/>
      <c r="BU2158" s="2"/>
      <c r="CD2158" s="5"/>
    </row>
    <row r="2159" spans="41:82" x14ac:dyDescent="0.55000000000000004">
      <c r="AO2159" s="2"/>
      <c r="AP2159" s="4"/>
      <c r="AQ2159" s="5"/>
      <c r="AR2159" s="5"/>
      <c r="AS2159" s="5"/>
      <c r="AT2159" s="5"/>
      <c r="AU2159" s="5"/>
      <c r="AV2159" s="5"/>
      <c r="AW2159" s="5"/>
      <c r="AX2159" s="5"/>
      <c r="AY2159" s="5"/>
      <c r="AZ2159" s="5"/>
      <c r="BA2159" s="2"/>
      <c r="BB2159" s="4"/>
      <c r="BC2159" s="5"/>
      <c r="BD2159" s="5"/>
      <c r="BE2159" s="5"/>
      <c r="BF2159" s="5"/>
      <c r="BG2159" s="2"/>
      <c r="BS2159" s="2"/>
      <c r="BU2159" s="2"/>
      <c r="CD2159" s="5"/>
    </row>
    <row r="2160" spans="41:82" x14ac:dyDescent="0.55000000000000004">
      <c r="AO2160" s="2"/>
      <c r="AP2160" s="4"/>
      <c r="AQ2160" s="5"/>
      <c r="AR2160" s="5"/>
      <c r="AS2160" s="5"/>
      <c r="AT2160" s="5"/>
      <c r="AU2160" s="5"/>
      <c r="AV2160" s="5"/>
      <c r="AW2160" s="5"/>
      <c r="AX2160" s="5"/>
      <c r="AY2160" s="5"/>
      <c r="AZ2160" s="5"/>
      <c r="BA2160" s="2"/>
      <c r="BB2160" s="4"/>
      <c r="BC2160" s="5"/>
      <c r="BD2160" s="5"/>
      <c r="BE2160" s="5"/>
      <c r="BF2160" s="5"/>
      <c r="BG2160" s="2"/>
      <c r="BS2160" s="2"/>
      <c r="BU2160" s="2"/>
      <c r="CD2160" s="5"/>
    </row>
    <row r="2161" spans="41:82" x14ac:dyDescent="0.55000000000000004">
      <c r="AO2161" s="2"/>
      <c r="AP2161" s="4"/>
      <c r="AQ2161" s="5"/>
      <c r="AR2161" s="5"/>
      <c r="AS2161" s="5"/>
      <c r="AT2161" s="5"/>
      <c r="AU2161" s="5"/>
      <c r="AV2161" s="5"/>
      <c r="AW2161" s="5"/>
      <c r="AX2161" s="5"/>
      <c r="AY2161" s="5"/>
      <c r="AZ2161" s="5"/>
      <c r="BA2161" s="2"/>
      <c r="BB2161" s="4"/>
      <c r="BC2161" s="5"/>
      <c r="BD2161" s="5"/>
      <c r="BE2161" s="5"/>
      <c r="BF2161" s="5"/>
      <c r="BG2161" s="2"/>
      <c r="BS2161" s="2"/>
      <c r="BU2161" s="2"/>
      <c r="CD2161" s="5"/>
    </row>
    <row r="2162" spans="41:82" x14ac:dyDescent="0.55000000000000004">
      <c r="AO2162" s="2"/>
      <c r="AP2162" s="4"/>
      <c r="AQ2162" s="5"/>
      <c r="AR2162" s="5"/>
      <c r="AS2162" s="5"/>
      <c r="AT2162" s="5"/>
      <c r="AU2162" s="5"/>
      <c r="AV2162" s="5"/>
      <c r="AW2162" s="5"/>
      <c r="AX2162" s="5"/>
      <c r="AY2162" s="5"/>
      <c r="AZ2162" s="5"/>
      <c r="BA2162" s="2"/>
      <c r="BB2162" s="4"/>
      <c r="BC2162" s="5"/>
      <c r="BD2162" s="5"/>
      <c r="BE2162" s="5"/>
      <c r="BF2162" s="5"/>
      <c r="BG2162" s="2"/>
      <c r="BS2162" s="2"/>
      <c r="BU2162" s="2"/>
      <c r="CD2162" s="5"/>
    </row>
    <row r="2163" spans="41:82" x14ac:dyDescent="0.55000000000000004">
      <c r="AO2163" s="2"/>
      <c r="AP2163" s="4"/>
      <c r="AQ2163" s="5"/>
      <c r="AR2163" s="5"/>
      <c r="AS2163" s="5"/>
      <c r="AT2163" s="5"/>
      <c r="AU2163" s="5"/>
      <c r="AV2163" s="5"/>
      <c r="AW2163" s="5"/>
      <c r="AX2163" s="5"/>
      <c r="AY2163" s="5"/>
      <c r="AZ2163" s="5"/>
      <c r="BA2163" s="2"/>
      <c r="BB2163" s="4"/>
      <c r="BC2163" s="5"/>
      <c r="BD2163" s="5"/>
      <c r="BE2163" s="5"/>
      <c r="BF2163" s="5"/>
      <c r="BG2163" s="2"/>
      <c r="BS2163" s="2"/>
      <c r="BU2163" s="2"/>
      <c r="CD2163" s="5"/>
    </row>
    <row r="2164" spans="41:82" x14ac:dyDescent="0.55000000000000004">
      <c r="AO2164" s="2"/>
      <c r="AP2164" s="4"/>
      <c r="AQ2164" s="5"/>
      <c r="AR2164" s="5"/>
      <c r="AS2164" s="5"/>
      <c r="AT2164" s="5"/>
      <c r="AU2164" s="5"/>
      <c r="AV2164" s="5"/>
      <c r="AW2164" s="5"/>
      <c r="AX2164" s="5"/>
      <c r="AY2164" s="5"/>
      <c r="AZ2164" s="5"/>
      <c r="BA2164" s="2"/>
      <c r="BB2164" s="4"/>
      <c r="BC2164" s="5"/>
      <c r="BD2164" s="5"/>
      <c r="BE2164" s="5"/>
      <c r="BF2164" s="5"/>
      <c r="BG2164" s="2"/>
      <c r="BS2164" s="2"/>
      <c r="BU2164" s="2"/>
      <c r="CD2164" s="5"/>
    </row>
    <row r="2165" spans="41:82" x14ac:dyDescent="0.55000000000000004">
      <c r="AO2165" s="2"/>
      <c r="AP2165" s="4"/>
      <c r="AQ2165" s="5"/>
      <c r="AR2165" s="5"/>
      <c r="AS2165" s="5"/>
      <c r="AT2165" s="5"/>
      <c r="AU2165" s="5"/>
      <c r="AV2165" s="5"/>
      <c r="AW2165" s="5"/>
      <c r="AX2165" s="5"/>
      <c r="AY2165" s="5"/>
      <c r="AZ2165" s="5"/>
      <c r="BA2165" s="2"/>
      <c r="BB2165" s="4"/>
      <c r="BC2165" s="5"/>
      <c r="BD2165" s="5"/>
      <c r="BE2165" s="5"/>
      <c r="BF2165" s="5"/>
      <c r="BG2165" s="2"/>
      <c r="BS2165" s="2"/>
      <c r="BU2165" s="2"/>
      <c r="CD2165" s="5"/>
    </row>
    <row r="2166" spans="41:82" x14ac:dyDescent="0.55000000000000004">
      <c r="AO2166" s="2"/>
      <c r="AP2166" s="4"/>
      <c r="AQ2166" s="5"/>
      <c r="AR2166" s="5"/>
      <c r="AS2166" s="5"/>
      <c r="AT2166" s="5"/>
      <c r="AU2166" s="5"/>
      <c r="AV2166" s="5"/>
      <c r="AW2166" s="5"/>
      <c r="AX2166" s="5"/>
      <c r="AY2166" s="5"/>
      <c r="AZ2166" s="5"/>
      <c r="BA2166" s="2"/>
      <c r="BB2166" s="4"/>
      <c r="BC2166" s="5"/>
      <c r="BD2166" s="5"/>
      <c r="BE2166" s="5"/>
      <c r="BF2166" s="5"/>
      <c r="BG2166" s="2"/>
      <c r="BS2166" s="2"/>
      <c r="BU2166" s="2"/>
      <c r="CD2166" s="5"/>
    </row>
    <row r="2167" spans="41:82" x14ac:dyDescent="0.55000000000000004">
      <c r="AO2167" s="2"/>
      <c r="AP2167" s="4"/>
      <c r="AQ2167" s="5"/>
      <c r="AR2167" s="5"/>
      <c r="AS2167" s="5"/>
      <c r="AT2167" s="5"/>
      <c r="AU2167" s="5"/>
      <c r="AV2167" s="5"/>
      <c r="AW2167" s="5"/>
      <c r="AX2167" s="5"/>
      <c r="AY2167" s="5"/>
      <c r="AZ2167" s="5"/>
      <c r="BA2167" s="2"/>
      <c r="BB2167" s="4"/>
      <c r="BC2167" s="5"/>
      <c r="BD2167" s="5"/>
      <c r="BE2167" s="5"/>
      <c r="BF2167" s="5"/>
      <c r="BG2167" s="2"/>
      <c r="BS2167" s="2"/>
      <c r="BU2167" s="2"/>
      <c r="CD2167" s="5"/>
    </row>
    <row r="2168" spans="41:82" x14ac:dyDescent="0.55000000000000004">
      <c r="AO2168" s="2"/>
      <c r="AP2168" s="4"/>
      <c r="AQ2168" s="5"/>
      <c r="AR2168" s="5"/>
      <c r="AS2168" s="5"/>
      <c r="AT2168" s="5"/>
      <c r="AU2168" s="5"/>
      <c r="AV2168" s="5"/>
      <c r="AW2168" s="5"/>
      <c r="AX2168" s="5"/>
      <c r="AY2168" s="5"/>
      <c r="AZ2168" s="5"/>
      <c r="BA2168" s="2"/>
      <c r="BB2168" s="4"/>
      <c r="BC2168" s="5"/>
      <c r="BD2168" s="5"/>
      <c r="BE2168" s="5"/>
      <c r="BF2168" s="5"/>
      <c r="BG2168" s="2"/>
      <c r="BS2168" s="2"/>
      <c r="BU2168" s="2"/>
      <c r="CD2168" s="5"/>
    </row>
    <row r="2169" spans="41:82" x14ac:dyDescent="0.55000000000000004">
      <c r="AO2169" s="2"/>
      <c r="AP2169" s="4"/>
      <c r="AQ2169" s="5"/>
      <c r="AR2169" s="5"/>
      <c r="AS2169" s="5"/>
      <c r="AT2169" s="5"/>
      <c r="AU2169" s="5"/>
      <c r="AV2169" s="5"/>
      <c r="AW2169" s="5"/>
      <c r="AX2169" s="5"/>
      <c r="AY2169" s="5"/>
      <c r="AZ2169" s="5"/>
      <c r="BA2169" s="2"/>
      <c r="BB2169" s="4"/>
      <c r="BC2169" s="5"/>
      <c r="BD2169" s="5"/>
      <c r="BE2169" s="5"/>
      <c r="BF2169" s="5"/>
      <c r="BG2169" s="2"/>
      <c r="BS2169" s="2"/>
      <c r="BU2169" s="2"/>
      <c r="CD2169" s="5"/>
    </row>
    <row r="2170" spans="41:82" x14ac:dyDescent="0.55000000000000004">
      <c r="AO2170" s="2"/>
      <c r="AP2170" s="4"/>
      <c r="AQ2170" s="5"/>
      <c r="AR2170" s="5"/>
      <c r="AS2170" s="5"/>
      <c r="AT2170" s="5"/>
      <c r="AU2170" s="5"/>
      <c r="AV2170" s="5"/>
      <c r="AW2170" s="5"/>
      <c r="AX2170" s="5"/>
      <c r="AY2170" s="5"/>
      <c r="AZ2170" s="5"/>
      <c r="BA2170" s="2"/>
      <c r="BB2170" s="4"/>
      <c r="BC2170" s="5"/>
      <c r="BD2170" s="5"/>
      <c r="BE2170" s="5"/>
      <c r="BF2170" s="5"/>
      <c r="BG2170" s="2"/>
      <c r="BS2170" s="2"/>
      <c r="BU2170" s="2"/>
      <c r="CD2170" s="5"/>
    </row>
    <row r="2171" spans="41:82" x14ac:dyDescent="0.55000000000000004">
      <c r="AO2171" s="2"/>
      <c r="AP2171" s="4"/>
      <c r="AQ2171" s="5"/>
      <c r="AR2171" s="5"/>
      <c r="AS2171" s="5"/>
      <c r="AT2171" s="5"/>
      <c r="AU2171" s="5"/>
      <c r="AV2171" s="5"/>
      <c r="AW2171" s="5"/>
      <c r="AX2171" s="5"/>
      <c r="AY2171" s="5"/>
      <c r="AZ2171" s="5"/>
      <c r="BA2171" s="2"/>
      <c r="BB2171" s="4"/>
      <c r="BC2171" s="5"/>
      <c r="BD2171" s="5"/>
      <c r="BE2171" s="5"/>
      <c r="BF2171" s="5"/>
      <c r="BG2171" s="2"/>
      <c r="BS2171" s="2"/>
      <c r="BU2171" s="2"/>
      <c r="CD2171" s="5"/>
    </row>
    <row r="2172" spans="41:82" x14ac:dyDescent="0.55000000000000004">
      <c r="AO2172" s="2"/>
      <c r="AP2172" s="4"/>
      <c r="AQ2172" s="5"/>
      <c r="AR2172" s="5"/>
      <c r="AS2172" s="5"/>
      <c r="AT2172" s="5"/>
      <c r="AU2172" s="5"/>
      <c r="AV2172" s="5"/>
      <c r="AW2172" s="5"/>
      <c r="AX2172" s="5"/>
      <c r="AY2172" s="5"/>
      <c r="AZ2172" s="5"/>
      <c r="BA2172" s="2"/>
      <c r="BB2172" s="4"/>
      <c r="BC2172" s="5"/>
      <c r="BD2172" s="5"/>
      <c r="BE2172" s="5"/>
      <c r="BF2172" s="5"/>
      <c r="BG2172" s="2"/>
      <c r="BS2172" s="2"/>
      <c r="BU2172" s="2"/>
      <c r="CD2172" s="5"/>
    </row>
    <row r="2173" spans="41:82" x14ac:dyDescent="0.55000000000000004">
      <c r="AO2173" s="2"/>
      <c r="AP2173" s="4"/>
      <c r="AQ2173" s="5"/>
      <c r="AR2173" s="5"/>
      <c r="AS2173" s="5"/>
      <c r="AT2173" s="5"/>
      <c r="AU2173" s="5"/>
      <c r="AV2173" s="5"/>
      <c r="AW2173" s="5"/>
      <c r="AX2173" s="5"/>
      <c r="AY2173" s="5"/>
      <c r="AZ2173" s="5"/>
      <c r="BA2173" s="2"/>
      <c r="BB2173" s="4"/>
      <c r="BC2173" s="5"/>
      <c r="BD2173" s="5"/>
      <c r="BE2173" s="5"/>
      <c r="BF2173" s="5"/>
      <c r="BG2173" s="2"/>
      <c r="BS2173" s="2"/>
      <c r="BU2173" s="2"/>
      <c r="CD2173" s="5"/>
    </row>
    <row r="2174" spans="41:82" x14ac:dyDescent="0.55000000000000004">
      <c r="AO2174" s="2"/>
      <c r="AP2174" s="4"/>
      <c r="AQ2174" s="5"/>
      <c r="AR2174" s="5"/>
      <c r="AS2174" s="5"/>
      <c r="AT2174" s="5"/>
      <c r="AU2174" s="5"/>
      <c r="AV2174" s="5"/>
      <c r="AW2174" s="5"/>
      <c r="AX2174" s="5"/>
      <c r="AY2174" s="5"/>
      <c r="AZ2174" s="5"/>
      <c r="BA2174" s="2"/>
      <c r="BB2174" s="4"/>
      <c r="BC2174" s="5"/>
      <c r="BD2174" s="5"/>
      <c r="BE2174" s="5"/>
      <c r="BF2174" s="5"/>
      <c r="BG2174" s="2"/>
      <c r="BS2174" s="2"/>
      <c r="BU2174" s="2"/>
      <c r="CD2174" s="5"/>
    </row>
    <row r="2175" spans="41:82" x14ac:dyDescent="0.55000000000000004">
      <c r="AO2175" s="2"/>
      <c r="AP2175" s="4"/>
      <c r="AQ2175" s="5"/>
      <c r="AR2175" s="5"/>
      <c r="AS2175" s="5"/>
      <c r="AT2175" s="5"/>
      <c r="AU2175" s="5"/>
      <c r="AV2175" s="5"/>
      <c r="AW2175" s="5"/>
      <c r="AX2175" s="5"/>
      <c r="AY2175" s="5"/>
      <c r="AZ2175" s="5"/>
      <c r="BA2175" s="2"/>
      <c r="BB2175" s="4"/>
      <c r="BC2175" s="5"/>
      <c r="BD2175" s="5"/>
      <c r="BE2175" s="5"/>
      <c r="BF2175" s="5"/>
      <c r="BG2175" s="2"/>
      <c r="BS2175" s="2"/>
      <c r="BU2175" s="2"/>
      <c r="CD2175" s="5"/>
    </row>
    <row r="2176" spans="41:82" x14ac:dyDescent="0.55000000000000004">
      <c r="AO2176" s="2"/>
      <c r="AP2176" s="4"/>
      <c r="AQ2176" s="5"/>
      <c r="AR2176" s="5"/>
      <c r="AS2176" s="5"/>
      <c r="AT2176" s="5"/>
      <c r="AU2176" s="5"/>
      <c r="AV2176" s="5"/>
      <c r="AW2176" s="5"/>
      <c r="AX2176" s="5"/>
      <c r="AY2176" s="5"/>
      <c r="AZ2176" s="5"/>
      <c r="BA2176" s="2"/>
      <c r="BB2176" s="4"/>
      <c r="BC2176" s="5"/>
      <c r="BD2176" s="5"/>
      <c r="BE2176" s="5"/>
      <c r="BF2176" s="5"/>
      <c r="BG2176" s="2"/>
      <c r="BS2176" s="2"/>
      <c r="BU2176" s="2"/>
      <c r="CD2176" s="5"/>
    </row>
    <row r="2177" spans="41:82" x14ac:dyDescent="0.55000000000000004">
      <c r="AO2177" s="2"/>
      <c r="AP2177" s="4"/>
      <c r="AQ2177" s="5"/>
      <c r="AR2177" s="5"/>
      <c r="AS2177" s="5"/>
      <c r="AT2177" s="5"/>
      <c r="AU2177" s="5"/>
      <c r="AV2177" s="5"/>
      <c r="AW2177" s="5"/>
      <c r="AX2177" s="5"/>
      <c r="AY2177" s="5"/>
      <c r="AZ2177" s="5"/>
      <c r="BA2177" s="2"/>
      <c r="BB2177" s="4"/>
      <c r="BC2177" s="5"/>
      <c r="BD2177" s="5"/>
      <c r="BE2177" s="5"/>
      <c r="BF2177" s="5"/>
      <c r="BG2177" s="2"/>
      <c r="BS2177" s="2"/>
      <c r="BU2177" s="2"/>
      <c r="CD2177" s="5"/>
    </row>
    <row r="2178" spans="41:82" x14ac:dyDescent="0.55000000000000004">
      <c r="AO2178" s="2"/>
      <c r="AP2178" s="4"/>
      <c r="AQ2178" s="5"/>
      <c r="AR2178" s="5"/>
      <c r="AS2178" s="5"/>
      <c r="AT2178" s="5"/>
      <c r="AU2178" s="5"/>
      <c r="AV2178" s="5"/>
      <c r="AW2178" s="5"/>
      <c r="AX2178" s="5"/>
      <c r="AY2178" s="5"/>
      <c r="AZ2178" s="5"/>
      <c r="BA2178" s="2"/>
      <c r="BB2178" s="4"/>
      <c r="BC2178" s="5"/>
      <c r="BD2178" s="5"/>
      <c r="BE2178" s="5"/>
      <c r="BF2178" s="5"/>
      <c r="BG2178" s="2"/>
      <c r="BS2178" s="2"/>
      <c r="BU2178" s="2"/>
      <c r="CD2178" s="5"/>
    </row>
    <row r="2179" spans="41:82" x14ac:dyDescent="0.55000000000000004">
      <c r="AO2179" s="2"/>
      <c r="AP2179" s="4"/>
      <c r="AQ2179" s="5"/>
      <c r="AR2179" s="5"/>
      <c r="AS2179" s="5"/>
      <c r="AT2179" s="5"/>
      <c r="AU2179" s="5"/>
      <c r="AV2179" s="5"/>
      <c r="AW2179" s="5"/>
      <c r="AX2179" s="5"/>
      <c r="AY2179" s="5"/>
      <c r="AZ2179" s="5"/>
      <c r="BA2179" s="2"/>
      <c r="BB2179" s="4"/>
      <c r="BC2179" s="5"/>
      <c r="BD2179" s="5"/>
      <c r="BE2179" s="5"/>
      <c r="BF2179" s="5"/>
      <c r="BG2179" s="2"/>
      <c r="BS2179" s="2"/>
      <c r="BU2179" s="2"/>
      <c r="CD2179" s="5"/>
    </row>
    <row r="2180" spans="41:82" x14ac:dyDescent="0.55000000000000004">
      <c r="AO2180" s="2"/>
      <c r="AP2180" s="4"/>
      <c r="AQ2180" s="5"/>
      <c r="AR2180" s="5"/>
      <c r="AS2180" s="5"/>
      <c r="AT2180" s="5"/>
      <c r="AU2180" s="5"/>
      <c r="AV2180" s="5"/>
      <c r="AW2180" s="5"/>
      <c r="AX2180" s="5"/>
      <c r="AY2180" s="5"/>
      <c r="AZ2180" s="5"/>
      <c r="BA2180" s="2"/>
      <c r="BB2180" s="4"/>
      <c r="BC2180" s="5"/>
      <c r="BD2180" s="5"/>
      <c r="BE2180" s="5"/>
      <c r="BF2180" s="5"/>
      <c r="BG2180" s="2"/>
      <c r="BS2180" s="2"/>
      <c r="BU2180" s="2"/>
      <c r="CD2180" s="5"/>
    </row>
    <row r="2181" spans="41:82" x14ac:dyDescent="0.55000000000000004">
      <c r="AO2181" s="2"/>
      <c r="AP2181" s="4"/>
      <c r="AQ2181" s="5"/>
      <c r="AR2181" s="5"/>
      <c r="AS2181" s="5"/>
      <c r="AT2181" s="5"/>
      <c r="AU2181" s="5"/>
      <c r="AV2181" s="5"/>
      <c r="AW2181" s="5"/>
      <c r="AX2181" s="5"/>
      <c r="AY2181" s="5"/>
      <c r="AZ2181" s="5"/>
      <c r="BA2181" s="2"/>
      <c r="BB2181" s="4"/>
      <c r="BC2181" s="5"/>
      <c r="BD2181" s="5"/>
      <c r="BE2181" s="5"/>
      <c r="BF2181" s="5"/>
      <c r="BG2181" s="2"/>
      <c r="BS2181" s="2"/>
      <c r="BU2181" s="2"/>
      <c r="CD2181" s="5"/>
    </row>
    <row r="2182" spans="41:82" x14ac:dyDescent="0.55000000000000004">
      <c r="AO2182" s="2"/>
      <c r="AP2182" s="4"/>
      <c r="AQ2182" s="5"/>
      <c r="AR2182" s="5"/>
      <c r="AS2182" s="5"/>
      <c r="AT2182" s="5"/>
      <c r="AU2182" s="5"/>
      <c r="AV2182" s="5"/>
      <c r="AW2182" s="5"/>
      <c r="AX2182" s="5"/>
      <c r="AY2182" s="5"/>
      <c r="AZ2182" s="5"/>
      <c r="BA2182" s="2"/>
      <c r="BB2182" s="4"/>
      <c r="BC2182" s="5"/>
      <c r="BD2182" s="5"/>
      <c r="BE2182" s="5"/>
      <c r="BF2182" s="5"/>
      <c r="BG2182" s="2"/>
      <c r="BS2182" s="2"/>
      <c r="BU2182" s="2"/>
      <c r="CD2182" s="5"/>
    </row>
    <row r="2183" spans="41:82" x14ac:dyDescent="0.55000000000000004">
      <c r="AO2183" s="2"/>
      <c r="AP2183" s="4"/>
      <c r="AQ2183" s="5"/>
      <c r="AR2183" s="5"/>
      <c r="AS2183" s="5"/>
      <c r="AT2183" s="5"/>
      <c r="AU2183" s="5"/>
      <c r="AV2183" s="5"/>
      <c r="AW2183" s="5"/>
      <c r="AX2183" s="5"/>
      <c r="AY2183" s="5"/>
      <c r="AZ2183" s="5"/>
      <c r="BA2183" s="2"/>
      <c r="BB2183" s="4"/>
      <c r="BC2183" s="5"/>
      <c r="BD2183" s="5"/>
      <c r="BE2183" s="5"/>
      <c r="BF2183" s="5"/>
      <c r="BG2183" s="2"/>
      <c r="BS2183" s="2"/>
      <c r="BU2183" s="2"/>
      <c r="CD2183" s="5"/>
    </row>
    <row r="2184" spans="41:82" x14ac:dyDescent="0.55000000000000004">
      <c r="AO2184" s="2"/>
      <c r="AP2184" s="4"/>
      <c r="AQ2184" s="5"/>
      <c r="AR2184" s="5"/>
      <c r="AS2184" s="5"/>
      <c r="AT2184" s="5"/>
      <c r="AU2184" s="5"/>
      <c r="AV2184" s="5"/>
      <c r="AW2184" s="5"/>
      <c r="AX2184" s="5"/>
      <c r="AY2184" s="5"/>
      <c r="AZ2184" s="5"/>
      <c r="BA2184" s="2"/>
      <c r="BB2184" s="4"/>
      <c r="BC2184" s="5"/>
      <c r="BD2184" s="5"/>
      <c r="BE2184" s="5"/>
      <c r="BF2184" s="5"/>
      <c r="BG2184" s="2"/>
      <c r="BS2184" s="2"/>
      <c r="BU2184" s="2"/>
      <c r="CD2184" s="5"/>
    </row>
    <row r="2185" spans="41:82" x14ac:dyDescent="0.55000000000000004">
      <c r="AO2185" s="2"/>
      <c r="AP2185" s="4"/>
      <c r="AQ2185" s="5"/>
      <c r="AR2185" s="5"/>
      <c r="AS2185" s="5"/>
      <c r="AT2185" s="5"/>
      <c r="AU2185" s="5"/>
      <c r="AV2185" s="5"/>
      <c r="AW2185" s="5"/>
      <c r="AX2185" s="5"/>
      <c r="AY2185" s="5"/>
      <c r="AZ2185" s="5"/>
      <c r="BA2185" s="2"/>
      <c r="BB2185" s="4"/>
      <c r="BC2185" s="5"/>
      <c r="BD2185" s="5"/>
      <c r="BE2185" s="5"/>
      <c r="BF2185" s="5"/>
      <c r="BG2185" s="2"/>
      <c r="BS2185" s="2"/>
      <c r="BU2185" s="2"/>
      <c r="CD2185" s="5"/>
    </row>
    <row r="2186" spans="41:82" x14ac:dyDescent="0.55000000000000004">
      <c r="AO2186" s="2"/>
      <c r="AP2186" s="4"/>
      <c r="AQ2186" s="5"/>
      <c r="AR2186" s="5"/>
      <c r="AS2186" s="5"/>
      <c r="AT2186" s="5"/>
      <c r="AU2186" s="5"/>
      <c r="AV2186" s="5"/>
      <c r="AW2186" s="5"/>
      <c r="AX2186" s="5"/>
      <c r="AY2186" s="5"/>
      <c r="AZ2186" s="5"/>
      <c r="BA2186" s="2"/>
      <c r="BB2186" s="4"/>
      <c r="BC2186" s="5"/>
      <c r="BD2186" s="5"/>
      <c r="BE2186" s="5"/>
      <c r="BF2186" s="5"/>
      <c r="BG2186" s="2"/>
      <c r="BS2186" s="2"/>
      <c r="BU2186" s="2"/>
      <c r="CD2186" s="5"/>
    </row>
    <row r="2187" spans="41:82" x14ac:dyDescent="0.55000000000000004">
      <c r="AO2187" s="2"/>
      <c r="AP2187" s="4"/>
      <c r="AQ2187" s="5"/>
      <c r="AR2187" s="5"/>
      <c r="AS2187" s="5"/>
      <c r="AT2187" s="5"/>
      <c r="AU2187" s="5"/>
      <c r="AV2187" s="5"/>
      <c r="AW2187" s="5"/>
      <c r="AX2187" s="5"/>
      <c r="AY2187" s="5"/>
      <c r="AZ2187" s="5"/>
      <c r="BA2187" s="2"/>
      <c r="BB2187" s="4"/>
      <c r="BC2187" s="5"/>
      <c r="BD2187" s="5"/>
      <c r="BE2187" s="5"/>
      <c r="BF2187" s="5"/>
      <c r="BG2187" s="2"/>
      <c r="BS2187" s="2"/>
      <c r="BU2187" s="2"/>
      <c r="CD2187" s="5"/>
    </row>
    <row r="2188" spans="41:82" x14ac:dyDescent="0.55000000000000004">
      <c r="AO2188" s="2"/>
      <c r="AP2188" s="4"/>
      <c r="AQ2188" s="5"/>
      <c r="AR2188" s="5"/>
      <c r="AS2188" s="5"/>
      <c r="AT2188" s="5"/>
      <c r="AU2188" s="5"/>
      <c r="AV2188" s="5"/>
      <c r="AW2188" s="5"/>
      <c r="AX2188" s="5"/>
      <c r="AY2188" s="5"/>
      <c r="AZ2188" s="5"/>
      <c r="BA2188" s="2"/>
      <c r="BB2188" s="4"/>
      <c r="BC2188" s="5"/>
      <c r="BD2188" s="5"/>
      <c r="BE2188" s="5"/>
      <c r="BF2188" s="5"/>
      <c r="BG2188" s="2"/>
      <c r="BS2188" s="2"/>
      <c r="BU2188" s="2"/>
      <c r="CD2188" s="5"/>
    </row>
    <row r="2189" spans="41:82" x14ac:dyDescent="0.55000000000000004">
      <c r="AO2189" s="2"/>
      <c r="AP2189" s="4"/>
      <c r="AQ2189" s="5"/>
      <c r="AR2189" s="5"/>
      <c r="AS2189" s="5"/>
      <c r="AT2189" s="5"/>
      <c r="AU2189" s="5"/>
      <c r="AV2189" s="5"/>
      <c r="AW2189" s="5"/>
      <c r="AX2189" s="5"/>
      <c r="AY2189" s="5"/>
      <c r="AZ2189" s="5"/>
      <c r="BA2189" s="2"/>
      <c r="BB2189" s="4"/>
      <c r="BC2189" s="5"/>
      <c r="BD2189" s="5"/>
      <c r="BE2189" s="5"/>
      <c r="BF2189" s="5"/>
      <c r="BG2189" s="2"/>
      <c r="BS2189" s="2"/>
      <c r="BU2189" s="2"/>
      <c r="CD2189" s="5"/>
    </row>
    <row r="2190" spans="41:82" x14ac:dyDescent="0.55000000000000004">
      <c r="AO2190" s="2"/>
      <c r="AP2190" s="4"/>
      <c r="AQ2190" s="5"/>
      <c r="AR2190" s="5"/>
      <c r="AS2190" s="5"/>
      <c r="AT2190" s="5"/>
      <c r="AU2190" s="5"/>
      <c r="AV2190" s="5"/>
      <c r="AW2190" s="5"/>
      <c r="AX2190" s="5"/>
      <c r="AY2190" s="5"/>
      <c r="AZ2190" s="5"/>
      <c r="BA2190" s="2"/>
      <c r="BB2190" s="4"/>
      <c r="BC2190" s="5"/>
      <c r="BD2190" s="5"/>
      <c r="BE2190" s="5"/>
      <c r="BF2190" s="5"/>
      <c r="BG2190" s="2"/>
      <c r="BS2190" s="2"/>
      <c r="BU2190" s="2"/>
      <c r="CD2190" s="5"/>
    </row>
    <row r="2191" spans="41:82" x14ac:dyDescent="0.55000000000000004">
      <c r="AO2191" s="2"/>
      <c r="AP2191" s="4"/>
      <c r="AQ2191" s="5"/>
      <c r="AR2191" s="5"/>
      <c r="AS2191" s="5"/>
      <c r="AT2191" s="5"/>
      <c r="AU2191" s="5"/>
      <c r="AV2191" s="5"/>
      <c r="AW2191" s="5"/>
      <c r="AX2191" s="5"/>
      <c r="AY2191" s="5"/>
      <c r="AZ2191" s="5"/>
      <c r="BA2191" s="2"/>
      <c r="BB2191" s="4"/>
      <c r="BC2191" s="5"/>
      <c r="BD2191" s="5"/>
      <c r="BE2191" s="5"/>
      <c r="BF2191" s="5"/>
      <c r="BG2191" s="2"/>
      <c r="BS2191" s="2"/>
      <c r="BU2191" s="2"/>
      <c r="CD2191" s="5"/>
    </row>
    <row r="2192" spans="41:82" x14ac:dyDescent="0.55000000000000004">
      <c r="AO2192" s="2"/>
      <c r="AP2192" s="4"/>
      <c r="AQ2192" s="5"/>
      <c r="AR2192" s="5"/>
      <c r="AS2192" s="5"/>
      <c r="AT2192" s="5"/>
      <c r="AU2192" s="5"/>
      <c r="AV2192" s="5"/>
      <c r="AW2192" s="5"/>
      <c r="AX2192" s="5"/>
      <c r="AY2192" s="5"/>
      <c r="AZ2192" s="5"/>
      <c r="BA2192" s="2"/>
      <c r="BB2192" s="4"/>
      <c r="BC2192" s="5"/>
      <c r="BD2192" s="5"/>
      <c r="BE2192" s="5"/>
      <c r="BF2192" s="5"/>
      <c r="BG2192" s="2"/>
      <c r="BS2192" s="2"/>
      <c r="BU2192" s="2"/>
      <c r="CD2192" s="5"/>
    </row>
    <row r="2193" spans="41:82" x14ac:dyDescent="0.55000000000000004">
      <c r="AO2193" s="2"/>
      <c r="AP2193" s="4"/>
      <c r="AQ2193" s="5"/>
      <c r="AR2193" s="5"/>
      <c r="AS2193" s="5"/>
      <c r="AT2193" s="5"/>
      <c r="AU2193" s="5"/>
      <c r="AV2193" s="5"/>
      <c r="AW2193" s="5"/>
      <c r="AX2193" s="5"/>
      <c r="AY2193" s="5"/>
      <c r="AZ2193" s="5"/>
      <c r="BA2193" s="2"/>
      <c r="BB2193" s="4"/>
      <c r="BC2193" s="5"/>
      <c r="BD2193" s="5"/>
      <c r="BE2193" s="5"/>
      <c r="BF2193" s="5"/>
      <c r="BG2193" s="2"/>
      <c r="BS2193" s="2"/>
      <c r="BU2193" s="2"/>
      <c r="CD2193" s="5"/>
    </row>
    <row r="2194" spans="41:82" x14ac:dyDescent="0.55000000000000004">
      <c r="AO2194" s="2"/>
      <c r="AP2194" s="4"/>
      <c r="AQ2194" s="5"/>
      <c r="AR2194" s="5"/>
      <c r="AS2194" s="5"/>
      <c r="AT2194" s="5"/>
      <c r="AU2194" s="5"/>
      <c r="AV2194" s="5"/>
      <c r="AW2194" s="5"/>
      <c r="AX2194" s="5"/>
      <c r="AY2194" s="5"/>
      <c r="AZ2194" s="5"/>
      <c r="BA2194" s="2"/>
      <c r="BB2194" s="4"/>
      <c r="BC2194" s="5"/>
      <c r="BD2194" s="5"/>
      <c r="BE2194" s="5"/>
      <c r="BF2194" s="5"/>
      <c r="BG2194" s="2"/>
      <c r="BS2194" s="2"/>
      <c r="BU2194" s="2"/>
      <c r="CD2194" s="5"/>
    </row>
    <row r="2195" spans="41:82" x14ac:dyDescent="0.55000000000000004">
      <c r="AO2195" s="2"/>
      <c r="AP2195" s="4"/>
      <c r="AQ2195" s="5"/>
      <c r="AR2195" s="5"/>
      <c r="AS2195" s="5"/>
      <c r="AT2195" s="5"/>
      <c r="AU2195" s="5"/>
      <c r="AV2195" s="5"/>
      <c r="AW2195" s="5"/>
      <c r="AX2195" s="5"/>
      <c r="AY2195" s="5"/>
      <c r="AZ2195" s="5"/>
      <c r="BA2195" s="2"/>
      <c r="BB2195" s="4"/>
      <c r="BC2195" s="5"/>
      <c r="BD2195" s="5"/>
      <c r="BE2195" s="5"/>
      <c r="BF2195" s="5"/>
      <c r="BG2195" s="2"/>
      <c r="BS2195" s="2"/>
      <c r="BU2195" s="2"/>
      <c r="CD2195" s="5"/>
    </row>
    <row r="2196" spans="41:82" x14ac:dyDescent="0.55000000000000004">
      <c r="AO2196" s="2"/>
      <c r="AP2196" s="4"/>
      <c r="AQ2196" s="5"/>
      <c r="AR2196" s="5"/>
      <c r="AS2196" s="5"/>
      <c r="AT2196" s="5"/>
      <c r="AU2196" s="5"/>
      <c r="AV2196" s="5"/>
      <c r="AW2196" s="5"/>
      <c r="AX2196" s="5"/>
      <c r="AY2196" s="5"/>
      <c r="AZ2196" s="5"/>
      <c r="BA2196" s="2"/>
      <c r="BB2196" s="4"/>
      <c r="BC2196" s="5"/>
      <c r="BD2196" s="5"/>
      <c r="BE2196" s="5"/>
      <c r="BF2196" s="5"/>
      <c r="BG2196" s="2"/>
      <c r="BS2196" s="2"/>
      <c r="BU2196" s="2"/>
      <c r="CD2196" s="5"/>
    </row>
    <row r="2197" spans="41:82" x14ac:dyDescent="0.55000000000000004">
      <c r="AO2197" s="2"/>
      <c r="AP2197" s="4"/>
      <c r="AQ2197" s="5"/>
      <c r="AR2197" s="5"/>
      <c r="AS2197" s="5"/>
      <c r="AT2197" s="5"/>
      <c r="AU2197" s="5"/>
      <c r="AV2197" s="5"/>
      <c r="AW2197" s="5"/>
      <c r="AX2197" s="5"/>
      <c r="AY2197" s="5"/>
      <c r="AZ2197" s="5"/>
      <c r="BA2197" s="2"/>
      <c r="BB2197" s="4"/>
      <c r="BC2197" s="5"/>
      <c r="BD2197" s="5"/>
      <c r="BE2197" s="5"/>
      <c r="BF2197" s="5"/>
      <c r="BG2197" s="2"/>
      <c r="BS2197" s="2"/>
      <c r="BU2197" s="2"/>
      <c r="CD2197" s="5"/>
    </row>
    <row r="2198" spans="41:82" x14ac:dyDescent="0.55000000000000004">
      <c r="AO2198" s="2"/>
      <c r="AP2198" s="4"/>
      <c r="AQ2198" s="5"/>
      <c r="AR2198" s="5"/>
      <c r="AS2198" s="5"/>
      <c r="AT2198" s="5"/>
      <c r="AU2198" s="5"/>
      <c r="AV2198" s="5"/>
      <c r="AW2198" s="5"/>
      <c r="AX2198" s="5"/>
      <c r="AY2198" s="5"/>
      <c r="AZ2198" s="5"/>
      <c r="BA2198" s="2"/>
      <c r="BB2198" s="4"/>
      <c r="BC2198" s="5"/>
      <c r="BD2198" s="5"/>
      <c r="BE2198" s="5"/>
      <c r="BF2198" s="5"/>
      <c r="BG2198" s="2"/>
      <c r="BS2198" s="2"/>
      <c r="BU2198" s="2"/>
      <c r="CD2198" s="5"/>
    </row>
    <row r="2199" spans="41:82" x14ac:dyDescent="0.55000000000000004">
      <c r="AO2199" s="2"/>
      <c r="AP2199" s="4"/>
      <c r="AQ2199" s="5"/>
      <c r="AR2199" s="5"/>
      <c r="AS2199" s="5"/>
      <c r="AT2199" s="5"/>
      <c r="AU2199" s="5"/>
      <c r="AV2199" s="5"/>
      <c r="AW2199" s="5"/>
      <c r="AX2199" s="5"/>
      <c r="AY2199" s="5"/>
      <c r="AZ2199" s="5"/>
      <c r="BA2199" s="2"/>
      <c r="BB2199" s="4"/>
      <c r="BC2199" s="5"/>
      <c r="BD2199" s="5"/>
      <c r="BE2199" s="5"/>
      <c r="BF2199" s="5"/>
      <c r="BG2199" s="2"/>
      <c r="BS2199" s="2"/>
      <c r="BU2199" s="2"/>
      <c r="CD2199" s="5"/>
    </row>
    <row r="2200" spans="41:82" x14ac:dyDescent="0.55000000000000004">
      <c r="AO2200" s="2"/>
      <c r="AP2200" s="4"/>
      <c r="AQ2200" s="5"/>
      <c r="AR2200" s="5"/>
      <c r="AS2200" s="5"/>
      <c r="AT2200" s="5"/>
      <c r="AU2200" s="5"/>
      <c r="AV2200" s="5"/>
      <c r="AW2200" s="5"/>
      <c r="AX2200" s="5"/>
      <c r="AY2200" s="5"/>
      <c r="AZ2200" s="5"/>
      <c r="BA2200" s="2"/>
      <c r="BB2200" s="4"/>
      <c r="BC2200" s="5"/>
      <c r="BD2200" s="5"/>
      <c r="BE2200" s="5"/>
      <c r="BF2200" s="5"/>
      <c r="BG2200" s="2"/>
      <c r="BS2200" s="2"/>
      <c r="BU2200" s="2"/>
      <c r="CD2200" s="5"/>
    </row>
    <row r="2201" spans="41:82" x14ac:dyDescent="0.55000000000000004">
      <c r="AO2201" s="2"/>
      <c r="AP2201" s="4"/>
      <c r="AQ2201" s="5"/>
      <c r="AR2201" s="5"/>
      <c r="AS2201" s="5"/>
      <c r="AT2201" s="5"/>
      <c r="AU2201" s="5"/>
      <c r="AV2201" s="5"/>
      <c r="AW2201" s="5"/>
      <c r="AX2201" s="5"/>
      <c r="AY2201" s="5"/>
      <c r="AZ2201" s="5"/>
      <c r="BA2201" s="2"/>
      <c r="BB2201" s="4"/>
      <c r="BC2201" s="5"/>
      <c r="BD2201" s="5"/>
      <c r="BE2201" s="5"/>
      <c r="BF2201" s="5"/>
      <c r="BG2201" s="2"/>
      <c r="BS2201" s="2"/>
      <c r="BU2201" s="2"/>
      <c r="CD2201" s="5"/>
    </row>
    <row r="2202" spans="41:82" x14ac:dyDescent="0.55000000000000004">
      <c r="AO2202" s="2"/>
      <c r="AP2202" s="4"/>
      <c r="AQ2202" s="5"/>
      <c r="AR2202" s="5"/>
      <c r="AS2202" s="5"/>
      <c r="AT2202" s="5"/>
      <c r="AU2202" s="5"/>
      <c r="AV2202" s="5"/>
      <c r="AW2202" s="5"/>
      <c r="AX2202" s="5"/>
      <c r="AY2202" s="5"/>
      <c r="AZ2202" s="5"/>
      <c r="BA2202" s="2"/>
      <c r="BB2202" s="4"/>
      <c r="BC2202" s="5"/>
      <c r="BD2202" s="5"/>
      <c r="BE2202" s="5"/>
      <c r="BF2202" s="5"/>
      <c r="BG2202" s="2"/>
      <c r="BS2202" s="2"/>
      <c r="BU2202" s="2"/>
      <c r="CD2202" s="5"/>
    </row>
    <row r="2203" spans="41:82" x14ac:dyDescent="0.55000000000000004">
      <c r="AO2203" s="2"/>
      <c r="AP2203" s="4"/>
      <c r="AQ2203" s="5"/>
      <c r="AR2203" s="5"/>
      <c r="AS2203" s="5"/>
      <c r="AT2203" s="5"/>
      <c r="AU2203" s="5"/>
      <c r="AV2203" s="5"/>
      <c r="AW2203" s="5"/>
      <c r="AX2203" s="5"/>
      <c r="AY2203" s="5"/>
      <c r="AZ2203" s="5"/>
      <c r="BA2203" s="2"/>
      <c r="BB2203" s="4"/>
      <c r="BC2203" s="5"/>
      <c r="BD2203" s="5"/>
      <c r="BE2203" s="5"/>
      <c r="BF2203" s="5"/>
      <c r="BG2203" s="2"/>
      <c r="BS2203" s="2"/>
      <c r="BU2203" s="2"/>
      <c r="CD2203" s="5"/>
    </row>
    <row r="2204" spans="41:82" x14ac:dyDescent="0.55000000000000004">
      <c r="AO2204" s="2"/>
      <c r="AP2204" s="4"/>
      <c r="AQ2204" s="5"/>
      <c r="AR2204" s="5"/>
      <c r="AS2204" s="5"/>
      <c r="AT2204" s="5"/>
      <c r="AU2204" s="5"/>
      <c r="AV2204" s="5"/>
      <c r="AW2204" s="5"/>
      <c r="AX2204" s="5"/>
      <c r="AY2204" s="5"/>
      <c r="AZ2204" s="5"/>
      <c r="BA2204" s="2"/>
      <c r="BB2204" s="4"/>
      <c r="BC2204" s="5"/>
      <c r="BD2204" s="5"/>
      <c r="BE2204" s="5"/>
      <c r="BF2204" s="5"/>
      <c r="BG2204" s="2"/>
      <c r="BS2204" s="2"/>
      <c r="BU2204" s="2"/>
      <c r="CD2204" s="5"/>
    </row>
    <row r="2205" spans="41:82" x14ac:dyDescent="0.55000000000000004">
      <c r="AO2205" s="2"/>
      <c r="AP2205" s="4"/>
      <c r="AQ2205" s="5"/>
      <c r="AR2205" s="5"/>
      <c r="AS2205" s="5"/>
      <c r="AT2205" s="5"/>
      <c r="AU2205" s="5"/>
      <c r="AV2205" s="5"/>
      <c r="AW2205" s="5"/>
      <c r="AX2205" s="5"/>
      <c r="AY2205" s="5"/>
      <c r="AZ2205" s="5"/>
      <c r="BA2205" s="2"/>
      <c r="BB2205" s="4"/>
      <c r="BC2205" s="5"/>
      <c r="BD2205" s="5"/>
      <c r="BE2205" s="5"/>
      <c r="BF2205" s="5"/>
      <c r="BG2205" s="2"/>
      <c r="BS2205" s="2"/>
      <c r="BU2205" s="2"/>
      <c r="CD2205" s="5"/>
    </row>
    <row r="2206" spans="41:82" x14ac:dyDescent="0.55000000000000004">
      <c r="AO2206" s="2"/>
      <c r="AP2206" s="4"/>
      <c r="AQ2206" s="5"/>
      <c r="AR2206" s="5"/>
      <c r="AS2206" s="5"/>
      <c r="AT2206" s="5"/>
      <c r="AU2206" s="5"/>
      <c r="AV2206" s="5"/>
      <c r="AW2206" s="5"/>
      <c r="AX2206" s="5"/>
      <c r="AY2206" s="5"/>
      <c r="AZ2206" s="5"/>
      <c r="BA2206" s="2"/>
      <c r="BB2206" s="4"/>
      <c r="BC2206" s="5"/>
      <c r="BD2206" s="5"/>
      <c r="BE2206" s="5"/>
      <c r="BF2206" s="5"/>
      <c r="BG2206" s="2"/>
      <c r="BS2206" s="2"/>
      <c r="BU2206" s="2"/>
      <c r="CD2206" s="5"/>
    </row>
    <row r="2207" spans="41:82" x14ac:dyDescent="0.55000000000000004">
      <c r="AO2207" s="2"/>
      <c r="AP2207" s="4"/>
      <c r="AQ2207" s="5"/>
      <c r="AR2207" s="5"/>
      <c r="AS2207" s="5"/>
      <c r="AT2207" s="5"/>
      <c r="AU2207" s="5"/>
      <c r="AV2207" s="5"/>
      <c r="AW2207" s="5"/>
      <c r="AX2207" s="5"/>
      <c r="AY2207" s="5"/>
      <c r="AZ2207" s="5"/>
      <c r="BA2207" s="2"/>
      <c r="BB2207" s="4"/>
      <c r="BC2207" s="5"/>
      <c r="BD2207" s="5"/>
      <c r="BE2207" s="5"/>
      <c r="BF2207" s="5"/>
      <c r="BG2207" s="2"/>
      <c r="BS2207" s="2"/>
      <c r="BU2207" s="2"/>
      <c r="CD2207" s="5"/>
    </row>
    <row r="2208" spans="41:82" x14ac:dyDescent="0.55000000000000004">
      <c r="AO2208" s="2"/>
      <c r="AP2208" s="4"/>
      <c r="AQ2208" s="5"/>
      <c r="AR2208" s="5"/>
      <c r="AS2208" s="5"/>
      <c r="AT2208" s="5"/>
      <c r="AU2208" s="5"/>
      <c r="AV2208" s="5"/>
      <c r="AW2208" s="5"/>
      <c r="AX2208" s="5"/>
      <c r="AY2208" s="5"/>
      <c r="AZ2208" s="5"/>
      <c r="BA2208" s="2"/>
      <c r="BB2208" s="4"/>
      <c r="BC2208" s="5"/>
      <c r="BD2208" s="5"/>
      <c r="BE2208" s="5"/>
      <c r="BF2208" s="5"/>
      <c r="BG2208" s="2"/>
      <c r="BS2208" s="2"/>
      <c r="BU2208" s="2"/>
      <c r="CD2208" s="5"/>
    </row>
    <row r="2209" spans="41:82" x14ac:dyDescent="0.55000000000000004">
      <c r="AO2209" s="2"/>
      <c r="AP2209" s="4"/>
      <c r="AQ2209" s="5"/>
      <c r="AR2209" s="5"/>
      <c r="AS2209" s="5"/>
      <c r="AT2209" s="5"/>
      <c r="AU2209" s="5"/>
      <c r="AV2209" s="5"/>
      <c r="AW2209" s="5"/>
      <c r="AX2209" s="5"/>
      <c r="AY2209" s="5"/>
      <c r="AZ2209" s="5"/>
      <c r="BA2209" s="2"/>
      <c r="BB2209" s="4"/>
      <c r="BC2209" s="5"/>
      <c r="BD2209" s="5"/>
      <c r="BE2209" s="5"/>
      <c r="BF2209" s="5"/>
      <c r="BG2209" s="2"/>
      <c r="BS2209" s="2"/>
      <c r="BU2209" s="2"/>
      <c r="CD2209" s="5"/>
    </row>
    <row r="2210" spans="41:82" x14ac:dyDescent="0.55000000000000004">
      <c r="AO2210" s="2"/>
      <c r="AP2210" s="4"/>
      <c r="AQ2210" s="5"/>
      <c r="AR2210" s="5"/>
      <c r="AS2210" s="5"/>
      <c r="AT2210" s="5"/>
      <c r="AU2210" s="5"/>
      <c r="AV2210" s="5"/>
      <c r="AW2210" s="5"/>
      <c r="AX2210" s="5"/>
      <c r="AY2210" s="5"/>
      <c r="AZ2210" s="5"/>
      <c r="BA2210" s="2"/>
      <c r="BB2210" s="4"/>
      <c r="BC2210" s="5"/>
      <c r="BD2210" s="5"/>
      <c r="BE2210" s="5"/>
      <c r="BF2210" s="5"/>
      <c r="BG2210" s="2"/>
      <c r="BS2210" s="2"/>
      <c r="BU2210" s="2"/>
      <c r="CD2210" s="5"/>
    </row>
    <row r="2211" spans="41:82" x14ac:dyDescent="0.55000000000000004">
      <c r="AO2211" s="2"/>
      <c r="AP2211" s="4"/>
      <c r="AQ2211" s="5"/>
      <c r="AR2211" s="5"/>
      <c r="AS2211" s="5"/>
      <c r="AT2211" s="5"/>
      <c r="AU2211" s="5"/>
      <c r="AV2211" s="5"/>
      <c r="AW2211" s="5"/>
      <c r="AX2211" s="5"/>
      <c r="AY2211" s="5"/>
      <c r="AZ2211" s="5"/>
      <c r="BA2211" s="2"/>
      <c r="BB2211" s="4"/>
      <c r="BC2211" s="5"/>
      <c r="BD2211" s="5"/>
      <c r="BE2211" s="5"/>
      <c r="BF2211" s="5"/>
      <c r="BG2211" s="2"/>
      <c r="BS2211" s="2"/>
      <c r="BU2211" s="2"/>
      <c r="CD2211" s="5"/>
    </row>
    <row r="2212" spans="41:82" x14ac:dyDescent="0.55000000000000004">
      <c r="AO2212" s="2"/>
      <c r="AP2212" s="4"/>
      <c r="AQ2212" s="5"/>
      <c r="AR2212" s="5"/>
      <c r="AS2212" s="5"/>
      <c r="AT2212" s="5"/>
      <c r="AU2212" s="5"/>
      <c r="AV2212" s="5"/>
      <c r="AW2212" s="5"/>
      <c r="AX2212" s="5"/>
      <c r="AY2212" s="5"/>
      <c r="AZ2212" s="5"/>
      <c r="BA2212" s="2"/>
      <c r="BB2212" s="4"/>
      <c r="BC2212" s="5"/>
      <c r="BD2212" s="5"/>
      <c r="BE2212" s="5"/>
      <c r="BF2212" s="5"/>
      <c r="BG2212" s="2"/>
      <c r="BS2212" s="2"/>
      <c r="BU2212" s="2"/>
      <c r="CD2212" s="5"/>
    </row>
    <row r="2213" spans="41:82" x14ac:dyDescent="0.55000000000000004">
      <c r="AO2213" s="2"/>
      <c r="AP2213" s="4"/>
      <c r="AQ2213" s="5"/>
      <c r="AR2213" s="5"/>
      <c r="AS2213" s="5"/>
      <c r="AT2213" s="5"/>
      <c r="AU2213" s="5"/>
      <c r="AV2213" s="5"/>
      <c r="AW2213" s="5"/>
      <c r="AX2213" s="5"/>
      <c r="AY2213" s="5"/>
      <c r="AZ2213" s="5"/>
      <c r="BA2213" s="2"/>
      <c r="BB2213" s="4"/>
      <c r="BC2213" s="5"/>
      <c r="BD2213" s="5"/>
      <c r="BE2213" s="5"/>
      <c r="BF2213" s="5"/>
      <c r="BG2213" s="2"/>
      <c r="BS2213" s="2"/>
      <c r="BU2213" s="2"/>
      <c r="CD2213" s="5"/>
    </row>
    <row r="2214" spans="41:82" x14ac:dyDescent="0.55000000000000004">
      <c r="AO2214" s="2"/>
      <c r="AP2214" s="4"/>
      <c r="AQ2214" s="5"/>
      <c r="AR2214" s="5"/>
      <c r="AS2214" s="5"/>
      <c r="AT2214" s="5"/>
      <c r="AU2214" s="5"/>
      <c r="AV2214" s="5"/>
      <c r="AW2214" s="5"/>
      <c r="AX2214" s="5"/>
      <c r="AY2214" s="5"/>
      <c r="AZ2214" s="5"/>
      <c r="BA2214" s="2"/>
      <c r="BB2214" s="4"/>
      <c r="BC2214" s="5"/>
      <c r="BD2214" s="5"/>
      <c r="BE2214" s="5"/>
      <c r="BF2214" s="5"/>
      <c r="BG2214" s="2"/>
      <c r="BS2214" s="2"/>
      <c r="BU2214" s="2"/>
      <c r="CD2214" s="5"/>
    </row>
    <row r="2215" spans="41:82" x14ac:dyDescent="0.55000000000000004">
      <c r="AO2215" s="2"/>
      <c r="AP2215" s="4"/>
      <c r="AQ2215" s="5"/>
      <c r="AR2215" s="5"/>
      <c r="AS2215" s="5"/>
      <c r="AT2215" s="5"/>
      <c r="AU2215" s="5"/>
      <c r="AV2215" s="5"/>
      <c r="AW2215" s="5"/>
      <c r="AX2215" s="5"/>
      <c r="AY2215" s="5"/>
      <c r="AZ2215" s="5"/>
      <c r="BA2215" s="2"/>
      <c r="BB2215" s="4"/>
      <c r="BC2215" s="5"/>
      <c r="BD2215" s="5"/>
      <c r="BE2215" s="5"/>
      <c r="BF2215" s="5"/>
      <c r="BG2215" s="2"/>
      <c r="BS2215" s="2"/>
      <c r="BU2215" s="2"/>
      <c r="CD2215" s="5"/>
    </row>
    <row r="2216" spans="41:82" x14ac:dyDescent="0.55000000000000004">
      <c r="AO2216" s="2"/>
      <c r="AP2216" s="4"/>
      <c r="AQ2216" s="5"/>
      <c r="AR2216" s="5"/>
      <c r="AS2216" s="5"/>
      <c r="AT2216" s="5"/>
      <c r="AU2216" s="5"/>
      <c r="AV2216" s="5"/>
      <c r="AW2216" s="5"/>
      <c r="AX2216" s="5"/>
      <c r="AY2216" s="5"/>
      <c r="AZ2216" s="5"/>
      <c r="BA2216" s="2"/>
      <c r="BB2216" s="4"/>
      <c r="BC2216" s="5"/>
      <c r="BD2216" s="5"/>
      <c r="BE2216" s="5"/>
      <c r="BF2216" s="5"/>
      <c r="BG2216" s="2"/>
      <c r="BS2216" s="2"/>
      <c r="BU2216" s="2"/>
      <c r="CD2216" s="5"/>
    </row>
    <row r="2217" spans="41:82" x14ac:dyDescent="0.55000000000000004">
      <c r="AO2217" s="2"/>
      <c r="AP2217" s="4"/>
      <c r="AQ2217" s="5"/>
      <c r="AR2217" s="5"/>
      <c r="AS2217" s="5"/>
      <c r="AT2217" s="5"/>
      <c r="AU2217" s="5"/>
      <c r="AV2217" s="5"/>
      <c r="AW2217" s="5"/>
      <c r="AX2217" s="5"/>
      <c r="AY2217" s="5"/>
      <c r="AZ2217" s="5"/>
      <c r="BA2217" s="2"/>
      <c r="BB2217" s="4"/>
      <c r="BC2217" s="5"/>
      <c r="BD2217" s="5"/>
      <c r="BE2217" s="5"/>
      <c r="BF2217" s="5"/>
      <c r="BG2217" s="2"/>
      <c r="BS2217" s="2"/>
      <c r="BU2217" s="2"/>
      <c r="CD2217" s="5"/>
    </row>
    <row r="2218" spans="41:82" x14ac:dyDescent="0.55000000000000004">
      <c r="AO2218" s="2"/>
      <c r="AP2218" s="4"/>
      <c r="AQ2218" s="5"/>
      <c r="AR2218" s="5"/>
      <c r="AS2218" s="5"/>
      <c r="AT2218" s="5"/>
      <c r="AU2218" s="5"/>
      <c r="AV2218" s="5"/>
      <c r="AW2218" s="5"/>
      <c r="AX2218" s="5"/>
      <c r="AY2218" s="5"/>
      <c r="AZ2218" s="5"/>
      <c r="BA2218" s="2"/>
      <c r="BB2218" s="4"/>
      <c r="BC2218" s="5"/>
      <c r="BD2218" s="5"/>
      <c r="BE2218" s="5"/>
      <c r="BF2218" s="5"/>
      <c r="BG2218" s="2"/>
      <c r="BS2218" s="2"/>
      <c r="BU2218" s="2"/>
      <c r="CD2218" s="5"/>
    </row>
    <row r="2219" spans="41:82" x14ac:dyDescent="0.55000000000000004">
      <c r="AO2219" s="2"/>
      <c r="AP2219" s="4"/>
      <c r="AQ2219" s="5"/>
      <c r="AR2219" s="5"/>
      <c r="AS2219" s="5"/>
      <c r="AT2219" s="5"/>
      <c r="AU2219" s="5"/>
      <c r="AV2219" s="5"/>
      <c r="AW2219" s="5"/>
      <c r="AX2219" s="5"/>
      <c r="AY2219" s="5"/>
      <c r="AZ2219" s="5"/>
      <c r="BA2219" s="2"/>
      <c r="BB2219" s="4"/>
      <c r="BC2219" s="5"/>
      <c r="BD2219" s="5"/>
      <c r="BE2219" s="5"/>
      <c r="BF2219" s="5"/>
      <c r="BG2219" s="2"/>
      <c r="BS2219" s="2"/>
      <c r="BU2219" s="2"/>
      <c r="CD2219" s="5"/>
    </row>
    <row r="2220" spans="41:82" x14ac:dyDescent="0.55000000000000004">
      <c r="AO2220" s="2"/>
      <c r="AP2220" s="4"/>
      <c r="AQ2220" s="5"/>
      <c r="AR2220" s="5"/>
      <c r="AS2220" s="5"/>
      <c r="AT2220" s="5"/>
      <c r="AU2220" s="5"/>
      <c r="AV2220" s="5"/>
      <c r="AW2220" s="5"/>
      <c r="AX2220" s="5"/>
      <c r="AY2220" s="5"/>
      <c r="AZ2220" s="5"/>
      <c r="BA2220" s="2"/>
      <c r="BB2220" s="4"/>
      <c r="BC2220" s="5"/>
      <c r="BD2220" s="5"/>
      <c r="BE2220" s="5"/>
      <c r="BF2220" s="5"/>
      <c r="BG2220" s="2"/>
      <c r="BS2220" s="2"/>
      <c r="BU2220" s="2"/>
      <c r="CD2220" s="5"/>
    </row>
    <row r="2221" spans="41:82" x14ac:dyDescent="0.55000000000000004">
      <c r="AO2221" s="2"/>
      <c r="AP2221" s="4"/>
      <c r="AQ2221" s="5"/>
      <c r="AR2221" s="5"/>
      <c r="AS2221" s="5"/>
      <c r="AT2221" s="5"/>
      <c r="AU2221" s="5"/>
      <c r="AV2221" s="5"/>
      <c r="AW2221" s="5"/>
      <c r="AX2221" s="5"/>
      <c r="AY2221" s="5"/>
      <c r="AZ2221" s="5"/>
      <c r="BA2221" s="2"/>
      <c r="BB2221" s="4"/>
      <c r="BC2221" s="5"/>
      <c r="BD2221" s="5"/>
      <c r="BE2221" s="5"/>
      <c r="BF2221" s="5"/>
      <c r="BG2221" s="2"/>
      <c r="BS2221" s="2"/>
      <c r="BU2221" s="2"/>
      <c r="CD2221" s="5"/>
    </row>
    <row r="2222" spans="41:82" x14ac:dyDescent="0.55000000000000004">
      <c r="AO2222" s="2"/>
      <c r="AP2222" s="4"/>
      <c r="AQ2222" s="5"/>
      <c r="AR2222" s="5"/>
      <c r="AS2222" s="5"/>
      <c r="AT2222" s="5"/>
      <c r="AU2222" s="5"/>
      <c r="AV2222" s="5"/>
      <c r="AW2222" s="5"/>
      <c r="AX2222" s="5"/>
      <c r="AY2222" s="5"/>
      <c r="AZ2222" s="5"/>
      <c r="BA2222" s="2"/>
      <c r="BB2222" s="4"/>
      <c r="BC2222" s="5"/>
      <c r="BD2222" s="5"/>
      <c r="BE2222" s="5"/>
      <c r="BF2222" s="5"/>
      <c r="BG2222" s="2"/>
      <c r="BS2222" s="2"/>
      <c r="BU2222" s="2"/>
      <c r="CD2222" s="5"/>
    </row>
    <row r="2223" spans="41:82" x14ac:dyDescent="0.55000000000000004">
      <c r="AO2223" s="2"/>
      <c r="AP2223" s="4"/>
      <c r="AQ2223" s="5"/>
      <c r="AR2223" s="5"/>
      <c r="AS2223" s="5"/>
      <c r="AT2223" s="5"/>
      <c r="AU2223" s="5"/>
      <c r="AV2223" s="5"/>
      <c r="AW2223" s="5"/>
      <c r="AX2223" s="5"/>
      <c r="AY2223" s="5"/>
      <c r="AZ2223" s="5"/>
      <c r="BA2223" s="2"/>
      <c r="BB2223" s="4"/>
      <c r="BC2223" s="5"/>
      <c r="BD2223" s="5"/>
      <c r="BE2223" s="5"/>
      <c r="BF2223" s="5"/>
      <c r="BG2223" s="2"/>
      <c r="BS2223" s="2"/>
      <c r="BU2223" s="2"/>
      <c r="CD2223" s="5"/>
    </row>
    <row r="2224" spans="41:82" x14ac:dyDescent="0.55000000000000004">
      <c r="AO2224" s="2"/>
      <c r="AP2224" s="4"/>
      <c r="AQ2224" s="5"/>
      <c r="AR2224" s="5"/>
      <c r="AS2224" s="5"/>
      <c r="AT2224" s="5"/>
      <c r="AU2224" s="5"/>
      <c r="AV2224" s="5"/>
      <c r="AW2224" s="5"/>
      <c r="AX2224" s="5"/>
      <c r="AY2224" s="5"/>
      <c r="AZ2224" s="5"/>
      <c r="BA2224" s="2"/>
      <c r="BB2224" s="4"/>
      <c r="BC2224" s="5"/>
      <c r="BD2224" s="5"/>
      <c r="BE2224" s="5"/>
      <c r="BF2224" s="5"/>
      <c r="BG2224" s="2"/>
      <c r="BS2224" s="2"/>
      <c r="BU2224" s="2"/>
      <c r="CD2224" s="5"/>
    </row>
    <row r="2225" spans="41:82" x14ac:dyDescent="0.55000000000000004">
      <c r="AO2225" s="2"/>
      <c r="AP2225" s="4"/>
      <c r="AQ2225" s="5"/>
      <c r="AR2225" s="5"/>
      <c r="AS2225" s="5"/>
      <c r="AT2225" s="5"/>
      <c r="AU2225" s="5"/>
      <c r="AV2225" s="5"/>
      <c r="AW2225" s="5"/>
      <c r="AX2225" s="5"/>
      <c r="AY2225" s="5"/>
      <c r="AZ2225" s="5"/>
      <c r="BA2225" s="2"/>
      <c r="BB2225" s="4"/>
      <c r="BC2225" s="5"/>
      <c r="BD2225" s="5"/>
      <c r="BE2225" s="5"/>
      <c r="BF2225" s="5"/>
      <c r="BG2225" s="2"/>
      <c r="BS2225" s="2"/>
      <c r="BU2225" s="2"/>
      <c r="CD2225" s="5"/>
    </row>
    <row r="2226" spans="41:82" x14ac:dyDescent="0.55000000000000004">
      <c r="AO2226" s="2"/>
      <c r="AP2226" s="4"/>
      <c r="AQ2226" s="5"/>
      <c r="AR2226" s="5"/>
      <c r="AS2226" s="5"/>
      <c r="AT2226" s="5"/>
      <c r="AU2226" s="5"/>
      <c r="AV2226" s="5"/>
      <c r="AW2226" s="5"/>
      <c r="AX2226" s="5"/>
      <c r="AY2226" s="5"/>
      <c r="AZ2226" s="5"/>
      <c r="BA2226" s="2"/>
      <c r="BB2226" s="4"/>
      <c r="BC2226" s="5"/>
      <c r="BD2226" s="5"/>
      <c r="BE2226" s="5"/>
      <c r="BF2226" s="5"/>
      <c r="BG2226" s="2"/>
      <c r="BS2226" s="2"/>
      <c r="BU2226" s="2"/>
      <c r="CD2226" s="5"/>
    </row>
    <row r="2227" spans="41:82" x14ac:dyDescent="0.55000000000000004">
      <c r="AO2227" s="2"/>
      <c r="AP2227" s="4"/>
      <c r="AQ2227" s="5"/>
      <c r="AR2227" s="5"/>
      <c r="AS2227" s="5"/>
      <c r="AT2227" s="5"/>
      <c r="AU2227" s="5"/>
      <c r="AV2227" s="5"/>
      <c r="AW2227" s="5"/>
      <c r="AX2227" s="5"/>
      <c r="AY2227" s="5"/>
      <c r="AZ2227" s="5"/>
      <c r="BA2227" s="2"/>
      <c r="BB2227" s="4"/>
      <c r="BC2227" s="5"/>
      <c r="BD2227" s="5"/>
      <c r="BE2227" s="5"/>
      <c r="BF2227" s="5"/>
      <c r="BG2227" s="2"/>
      <c r="BS2227" s="2"/>
      <c r="BU2227" s="2"/>
      <c r="CD2227" s="5"/>
    </row>
    <row r="2228" spans="41:82" x14ac:dyDescent="0.55000000000000004">
      <c r="AO2228" s="2"/>
      <c r="AP2228" s="4"/>
      <c r="AQ2228" s="5"/>
      <c r="AR2228" s="5"/>
      <c r="AS2228" s="5"/>
      <c r="AT2228" s="5"/>
      <c r="AU2228" s="5"/>
      <c r="AV2228" s="5"/>
      <c r="AW2228" s="5"/>
      <c r="AX2228" s="5"/>
      <c r="AY2228" s="5"/>
      <c r="AZ2228" s="5"/>
      <c r="BA2228" s="2"/>
      <c r="BB2228" s="4"/>
      <c r="BC2228" s="5"/>
      <c r="BD2228" s="5"/>
      <c r="BE2228" s="5"/>
      <c r="BF2228" s="5"/>
      <c r="BG2228" s="2"/>
      <c r="BS2228" s="2"/>
      <c r="BU2228" s="2"/>
      <c r="CD2228" s="5"/>
    </row>
    <row r="2229" spans="41:82" x14ac:dyDescent="0.55000000000000004">
      <c r="AO2229" s="2"/>
      <c r="AP2229" s="4"/>
      <c r="AQ2229" s="5"/>
      <c r="AR2229" s="5"/>
      <c r="AS2229" s="5"/>
      <c r="AT2229" s="5"/>
      <c r="AU2229" s="5"/>
      <c r="AV2229" s="5"/>
      <c r="AW2229" s="5"/>
      <c r="AX2229" s="5"/>
      <c r="AY2229" s="5"/>
      <c r="AZ2229" s="5"/>
      <c r="BA2229" s="2"/>
      <c r="BB2229" s="4"/>
      <c r="BC2229" s="5"/>
      <c r="BD2229" s="5"/>
      <c r="BE2229" s="5"/>
      <c r="BF2229" s="5"/>
      <c r="BG2229" s="2"/>
      <c r="BS2229" s="2"/>
      <c r="BU2229" s="2"/>
      <c r="CD2229" s="5"/>
    </row>
    <row r="2230" spans="41:82" x14ac:dyDescent="0.55000000000000004">
      <c r="AO2230" s="2"/>
      <c r="AP2230" s="4"/>
      <c r="AQ2230" s="5"/>
      <c r="AR2230" s="5"/>
      <c r="AS2230" s="5"/>
      <c r="AT2230" s="5"/>
      <c r="AU2230" s="5"/>
      <c r="AV2230" s="5"/>
      <c r="AW2230" s="5"/>
      <c r="AX2230" s="5"/>
      <c r="AY2230" s="5"/>
      <c r="AZ2230" s="5"/>
      <c r="BA2230" s="2"/>
      <c r="BB2230" s="4"/>
      <c r="BC2230" s="5"/>
      <c r="BD2230" s="5"/>
      <c r="BE2230" s="5"/>
      <c r="BF2230" s="5"/>
      <c r="BG2230" s="2"/>
      <c r="BS2230" s="2"/>
      <c r="BU2230" s="2"/>
      <c r="CD2230" s="5"/>
    </row>
    <row r="2231" spans="41:82" x14ac:dyDescent="0.55000000000000004">
      <c r="AO2231" s="2"/>
      <c r="AP2231" s="4"/>
      <c r="AQ2231" s="5"/>
      <c r="AR2231" s="5"/>
      <c r="AS2231" s="5"/>
      <c r="AT2231" s="5"/>
      <c r="AU2231" s="5"/>
      <c r="AV2231" s="5"/>
      <c r="AW2231" s="5"/>
      <c r="AX2231" s="5"/>
      <c r="AY2231" s="5"/>
      <c r="AZ2231" s="5"/>
      <c r="BA2231" s="2"/>
      <c r="BB2231" s="4"/>
      <c r="BC2231" s="5"/>
      <c r="BD2231" s="5"/>
      <c r="BE2231" s="5"/>
      <c r="BF2231" s="5"/>
      <c r="BG2231" s="2"/>
      <c r="BS2231" s="2"/>
      <c r="BU2231" s="2"/>
      <c r="CD2231" s="5"/>
    </row>
    <row r="2232" spans="41:82" x14ac:dyDescent="0.55000000000000004">
      <c r="AO2232" s="2"/>
      <c r="AP2232" s="4"/>
      <c r="AQ2232" s="5"/>
      <c r="AR2232" s="5"/>
      <c r="AS2232" s="5"/>
      <c r="AT2232" s="5"/>
      <c r="AU2232" s="5"/>
      <c r="AV2232" s="5"/>
      <c r="AW2232" s="5"/>
      <c r="AX2232" s="5"/>
      <c r="AY2232" s="5"/>
      <c r="AZ2232" s="5"/>
      <c r="BA2232" s="2"/>
      <c r="BB2232" s="4"/>
      <c r="BC2232" s="5"/>
      <c r="BD2232" s="5"/>
      <c r="BE2232" s="5"/>
      <c r="BF2232" s="5"/>
      <c r="BG2232" s="2"/>
      <c r="BS2232" s="2"/>
      <c r="BU2232" s="2"/>
      <c r="CD2232" s="5"/>
    </row>
    <row r="2233" spans="41:82" x14ac:dyDescent="0.55000000000000004">
      <c r="AO2233" s="2"/>
      <c r="AP2233" s="4"/>
      <c r="AQ2233" s="5"/>
      <c r="AR2233" s="5"/>
      <c r="AS2233" s="5"/>
      <c r="AT2233" s="5"/>
      <c r="AU2233" s="5"/>
      <c r="AV2233" s="5"/>
      <c r="AW2233" s="5"/>
      <c r="AX2233" s="5"/>
      <c r="AY2233" s="5"/>
      <c r="AZ2233" s="5"/>
      <c r="BA2233" s="2"/>
      <c r="BB2233" s="4"/>
      <c r="BC2233" s="5"/>
      <c r="BD2233" s="5"/>
      <c r="BE2233" s="5"/>
      <c r="BF2233" s="5"/>
      <c r="BG2233" s="2"/>
      <c r="BS2233" s="2"/>
      <c r="BU2233" s="2"/>
      <c r="CD2233" s="5"/>
    </row>
    <row r="2234" spans="41:82" x14ac:dyDescent="0.55000000000000004">
      <c r="AO2234" s="2"/>
      <c r="AP2234" s="4"/>
      <c r="AQ2234" s="5"/>
      <c r="AR2234" s="5"/>
      <c r="AS2234" s="5"/>
      <c r="AT2234" s="5"/>
      <c r="AU2234" s="5"/>
      <c r="AV2234" s="5"/>
      <c r="AW2234" s="5"/>
      <c r="AX2234" s="5"/>
      <c r="AY2234" s="5"/>
      <c r="AZ2234" s="5"/>
      <c r="BA2234" s="2"/>
      <c r="BB2234" s="4"/>
      <c r="BC2234" s="5"/>
      <c r="BD2234" s="5"/>
      <c r="BE2234" s="5"/>
      <c r="BF2234" s="5"/>
      <c r="BG2234" s="2"/>
      <c r="BS2234" s="2"/>
      <c r="BU2234" s="2"/>
      <c r="CD2234" s="5"/>
    </row>
    <row r="2235" spans="41:82" x14ac:dyDescent="0.55000000000000004">
      <c r="AO2235" s="2"/>
      <c r="AP2235" s="4"/>
      <c r="AQ2235" s="5"/>
      <c r="AR2235" s="5"/>
      <c r="AS2235" s="5"/>
      <c r="AT2235" s="5"/>
      <c r="AU2235" s="5"/>
      <c r="AV2235" s="5"/>
      <c r="AW2235" s="5"/>
      <c r="AX2235" s="5"/>
      <c r="AY2235" s="5"/>
      <c r="AZ2235" s="5"/>
      <c r="BA2235" s="2"/>
      <c r="BB2235" s="4"/>
      <c r="BC2235" s="5"/>
      <c r="BD2235" s="5"/>
      <c r="BE2235" s="5"/>
      <c r="BF2235" s="5"/>
      <c r="BG2235" s="2"/>
      <c r="BS2235" s="2"/>
      <c r="BU2235" s="2"/>
      <c r="CD2235" s="5"/>
    </row>
    <row r="2236" spans="41:82" x14ac:dyDescent="0.55000000000000004">
      <c r="AO2236" s="2"/>
      <c r="AP2236" s="4"/>
      <c r="AQ2236" s="5"/>
      <c r="AR2236" s="5"/>
      <c r="AS2236" s="5"/>
      <c r="AT2236" s="5"/>
      <c r="AU2236" s="5"/>
      <c r="AV2236" s="5"/>
      <c r="AW2236" s="5"/>
      <c r="AX2236" s="5"/>
      <c r="AY2236" s="5"/>
      <c r="AZ2236" s="5"/>
      <c r="BA2236" s="2"/>
      <c r="BB2236" s="4"/>
      <c r="BC2236" s="5"/>
      <c r="BD2236" s="5"/>
      <c r="BE2236" s="5"/>
      <c r="BF2236" s="5"/>
      <c r="BG2236" s="2"/>
      <c r="BS2236" s="2"/>
      <c r="BU2236" s="2"/>
      <c r="CD2236" s="5"/>
    </row>
    <row r="2237" spans="41:82" x14ac:dyDescent="0.55000000000000004">
      <c r="AO2237" s="2"/>
      <c r="AP2237" s="4"/>
      <c r="AQ2237" s="5"/>
      <c r="AR2237" s="5"/>
      <c r="AS2237" s="5"/>
      <c r="AT2237" s="5"/>
      <c r="AU2237" s="5"/>
      <c r="AV2237" s="5"/>
      <c r="AW2237" s="5"/>
      <c r="AX2237" s="5"/>
      <c r="AY2237" s="5"/>
      <c r="AZ2237" s="5"/>
      <c r="BA2237" s="2"/>
      <c r="BB2237" s="4"/>
      <c r="BC2237" s="5"/>
      <c r="BD2237" s="5"/>
      <c r="BE2237" s="5"/>
      <c r="BF2237" s="5"/>
      <c r="BG2237" s="2"/>
      <c r="BS2237" s="2"/>
      <c r="BU2237" s="2"/>
      <c r="CD2237" s="5"/>
    </row>
    <row r="2238" spans="41:82" x14ac:dyDescent="0.55000000000000004">
      <c r="AO2238" s="2"/>
      <c r="AP2238" s="4"/>
      <c r="AQ2238" s="5"/>
      <c r="AR2238" s="5"/>
      <c r="AS2238" s="5"/>
      <c r="AT2238" s="5"/>
      <c r="AU2238" s="5"/>
      <c r="AV2238" s="5"/>
      <c r="AW2238" s="5"/>
      <c r="AX2238" s="5"/>
      <c r="AY2238" s="5"/>
      <c r="AZ2238" s="5"/>
      <c r="BA2238" s="2"/>
      <c r="BB2238" s="4"/>
      <c r="BC2238" s="5"/>
      <c r="BD2238" s="5"/>
      <c r="BE2238" s="5"/>
      <c r="BF2238" s="5"/>
      <c r="BG2238" s="2"/>
      <c r="BS2238" s="2"/>
      <c r="BU2238" s="2"/>
      <c r="CD2238" s="5"/>
    </row>
    <row r="2239" spans="41:82" x14ac:dyDescent="0.55000000000000004">
      <c r="AO2239" s="2"/>
      <c r="AP2239" s="4"/>
      <c r="AQ2239" s="5"/>
      <c r="AR2239" s="5"/>
      <c r="AS2239" s="5"/>
      <c r="AT2239" s="5"/>
      <c r="AU2239" s="5"/>
      <c r="AV2239" s="5"/>
      <c r="AW2239" s="5"/>
      <c r="AX2239" s="5"/>
      <c r="AY2239" s="5"/>
      <c r="AZ2239" s="5"/>
      <c r="BA2239" s="2"/>
      <c r="BB2239" s="4"/>
      <c r="BC2239" s="5"/>
      <c r="BD2239" s="5"/>
      <c r="BE2239" s="5"/>
      <c r="BF2239" s="5"/>
      <c r="BG2239" s="2"/>
      <c r="BS2239" s="2"/>
      <c r="BU2239" s="2"/>
      <c r="CD2239" s="5"/>
    </row>
    <row r="2240" spans="41:82" x14ac:dyDescent="0.55000000000000004">
      <c r="AO2240" s="2"/>
      <c r="AP2240" s="4"/>
      <c r="AQ2240" s="5"/>
      <c r="AR2240" s="5"/>
      <c r="AS2240" s="5"/>
      <c r="AT2240" s="5"/>
      <c r="AU2240" s="5"/>
      <c r="AV2240" s="5"/>
      <c r="AW2240" s="5"/>
      <c r="AX2240" s="5"/>
      <c r="AY2240" s="5"/>
      <c r="AZ2240" s="5"/>
      <c r="BA2240" s="2"/>
      <c r="BB2240" s="4"/>
      <c r="BC2240" s="5"/>
      <c r="BD2240" s="5"/>
      <c r="BE2240" s="5"/>
      <c r="BF2240" s="5"/>
      <c r="BG2240" s="2"/>
      <c r="BS2240" s="2"/>
      <c r="BU2240" s="2"/>
      <c r="CD2240" s="5"/>
    </row>
    <row r="2241" spans="41:82" x14ac:dyDescent="0.55000000000000004">
      <c r="AO2241" s="2"/>
      <c r="AP2241" s="4"/>
      <c r="AQ2241" s="5"/>
      <c r="AR2241" s="5"/>
      <c r="AS2241" s="5"/>
      <c r="AT2241" s="5"/>
      <c r="AU2241" s="5"/>
      <c r="AV2241" s="5"/>
      <c r="AW2241" s="5"/>
      <c r="AX2241" s="5"/>
      <c r="AY2241" s="5"/>
      <c r="AZ2241" s="5"/>
      <c r="BA2241" s="2"/>
      <c r="BB2241" s="4"/>
      <c r="BC2241" s="5"/>
      <c r="BD2241" s="5"/>
      <c r="BE2241" s="5"/>
      <c r="BF2241" s="5"/>
      <c r="BG2241" s="2"/>
      <c r="BS2241" s="2"/>
      <c r="BU2241" s="2"/>
      <c r="CD2241" s="5"/>
    </row>
    <row r="2242" spans="41:82" x14ac:dyDescent="0.55000000000000004">
      <c r="AO2242" s="2"/>
      <c r="AP2242" s="4"/>
      <c r="AQ2242" s="5"/>
      <c r="AR2242" s="5"/>
      <c r="AS2242" s="5"/>
      <c r="AT2242" s="5"/>
      <c r="AU2242" s="5"/>
      <c r="AV2242" s="5"/>
      <c r="AW2242" s="5"/>
      <c r="AX2242" s="5"/>
      <c r="AY2242" s="5"/>
      <c r="AZ2242" s="5"/>
      <c r="BA2242" s="2"/>
      <c r="BB2242" s="4"/>
      <c r="BC2242" s="5"/>
      <c r="BD2242" s="5"/>
      <c r="BE2242" s="5"/>
      <c r="BF2242" s="5"/>
      <c r="BG2242" s="2"/>
      <c r="BS2242" s="2"/>
      <c r="BU2242" s="2"/>
      <c r="CD2242" s="5"/>
    </row>
    <row r="2243" spans="41:82" x14ac:dyDescent="0.55000000000000004">
      <c r="AO2243" s="2"/>
      <c r="AP2243" s="4"/>
      <c r="AQ2243" s="5"/>
      <c r="AR2243" s="5"/>
      <c r="AS2243" s="5"/>
      <c r="AT2243" s="5"/>
      <c r="AU2243" s="5"/>
      <c r="AV2243" s="5"/>
      <c r="AW2243" s="5"/>
      <c r="AX2243" s="5"/>
      <c r="AY2243" s="5"/>
      <c r="AZ2243" s="5"/>
      <c r="BA2243" s="2"/>
      <c r="BB2243" s="4"/>
      <c r="BC2243" s="5"/>
      <c r="BD2243" s="5"/>
      <c r="BE2243" s="5"/>
      <c r="BF2243" s="5"/>
      <c r="BG2243" s="2"/>
      <c r="BS2243" s="2"/>
      <c r="BU2243" s="2"/>
      <c r="CD2243" s="5"/>
    </row>
    <row r="2244" spans="41:82" x14ac:dyDescent="0.55000000000000004">
      <c r="AO2244" s="2"/>
      <c r="AP2244" s="4"/>
      <c r="AQ2244" s="5"/>
      <c r="AR2244" s="5"/>
      <c r="AS2244" s="5"/>
      <c r="AT2244" s="5"/>
      <c r="AU2244" s="5"/>
      <c r="AV2244" s="5"/>
      <c r="AW2244" s="5"/>
      <c r="AX2244" s="5"/>
      <c r="AY2244" s="5"/>
      <c r="AZ2244" s="5"/>
      <c r="BA2244" s="2"/>
      <c r="BB2244" s="4"/>
      <c r="BC2244" s="5"/>
      <c r="BD2244" s="5"/>
      <c r="BE2244" s="5"/>
      <c r="BF2244" s="5"/>
      <c r="BG2244" s="2"/>
      <c r="BS2244" s="2"/>
      <c r="BU2244" s="2"/>
      <c r="CD2244" s="5"/>
    </row>
    <row r="2245" spans="41:82" x14ac:dyDescent="0.55000000000000004">
      <c r="AO2245" s="2"/>
      <c r="AP2245" s="4"/>
      <c r="AQ2245" s="5"/>
      <c r="AR2245" s="5"/>
      <c r="AS2245" s="5"/>
      <c r="AT2245" s="5"/>
      <c r="AU2245" s="5"/>
      <c r="AV2245" s="5"/>
      <c r="AW2245" s="5"/>
      <c r="AX2245" s="5"/>
      <c r="AY2245" s="5"/>
      <c r="AZ2245" s="5"/>
      <c r="BA2245" s="2"/>
      <c r="BB2245" s="4"/>
      <c r="BC2245" s="5"/>
      <c r="BD2245" s="5"/>
      <c r="BE2245" s="5"/>
      <c r="BF2245" s="5"/>
      <c r="BG2245" s="2"/>
      <c r="BS2245" s="2"/>
      <c r="BU2245" s="2"/>
      <c r="CD2245" s="5"/>
    </row>
    <row r="2246" spans="41:82" x14ac:dyDescent="0.55000000000000004">
      <c r="AO2246" s="2"/>
      <c r="AP2246" s="4"/>
      <c r="AQ2246" s="5"/>
      <c r="AR2246" s="5"/>
      <c r="AS2246" s="5"/>
      <c r="AT2246" s="5"/>
      <c r="AU2246" s="5"/>
      <c r="AV2246" s="5"/>
      <c r="AW2246" s="5"/>
      <c r="AX2246" s="5"/>
      <c r="AY2246" s="5"/>
      <c r="AZ2246" s="5"/>
      <c r="BA2246" s="2"/>
      <c r="BB2246" s="4"/>
      <c r="BC2246" s="5"/>
      <c r="BD2246" s="5"/>
      <c r="BE2246" s="5"/>
      <c r="BF2246" s="5"/>
      <c r="BG2246" s="2"/>
      <c r="BS2246" s="2"/>
      <c r="BU2246" s="2"/>
      <c r="CD2246" s="5"/>
    </row>
    <row r="2247" spans="41:82" x14ac:dyDescent="0.55000000000000004">
      <c r="AO2247" s="2"/>
      <c r="AP2247" s="4"/>
      <c r="AQ2247" s="5"/>
      <c r="AR2247" s="5"/>
      <c r="AS2247" s="5"/>
      <c r="AT2247" s="5"/>
      <c r="AU2247" s="5"/>
      <c r="AV2247" s="5"/>
      <c r="AW2247" s="5"/>
      <c r="AX2247" s="5"/>
      <c r="AY2247" s="5"/>
      <c r="AZ2247" s="5"/>
      <c r="BA2247" s="2"/>
      <c r="BB2247" s="4"/>
      <c r="BC2247" s="5"/>
      <c r="BD2247" s="5"/>
      <c r="BE2247" s="5"/>
      <c r="BF2247" s="5"/>
      <c r="BG2247" s="2"/>
      <c r="BS2247" s="2"/>
      <c r="BU2247" s="2"/>
      <c r="CD2247" s="5"/>
    </row>
    <row r="2248" spans="41:82" x14ac:dyDescent="0.55000000000000004">
      <c r="AO2248" s="2"/>
      <c r="AP2248" s="4"/>
      <c r="AQ2248" s="5"/>
      <c r="AR2248" s="5"/>
      <c r="AS2248" s="5"/>
      <c r="AT2248" s="5"/>
      <c r="AU2248" s="5"/>
      <c r="AV2248" s="5"/>
      <c r="AW2248" s="5"/>
      <c r="AX2248" s="5"/>
      <c r="AY2248" s="5"/>
      <c r="AZ2248" s="5"/>
      <c r="BA2248" s="2"/>
      <c r="BB2248" s="4"/>
      <c r="BC2248" s="5"/>
      <c r="BD2248" s="5"/>
      <c r="BE2248" s="5"/>
      <c r="BF2248" s="5"/>
      <c r="BG2248" s="2"/>
      <c r="BS2248" s="2"/>
      <c r="BU2248" s="2"/>
      <c r="CD2248" s="5"/>
    </row>
    <row r="2249" spans="41:82" x14ac:dyDescent="0.55000000000000004">
      <c r="AO2249" s="2"/>
      <c r="AP2249" s="4"/>
      <c r="AQ2249" s="5"/>
      <c r="AR2249" s="5"/>
      <c r="AS2249" s="5"/>
      <c r="AT2249" s="5"/>
      <c r="AU2249" s="5"/>
      <c r="AV2249" s="5"/>
      <c r="AW2249" s="5"/>
      <c r="AX2249" s="5"/>
      <c r="AY2249" s="5"/>
      <c r="AZ2249" s="5"/>
      <c r="BA2249" s="2"/>
      <c r="BB2249" s="4"/>
      <c r="BC2249" s="5"/>
      <c r="BD2249" s="5"/>
      <c r="BE2249" s="5"/>
      <c r="BF2249" s="5"/>
      <c r="BG2249" s="2"/>
      <c r="BS2249" s="2"/>
      <c r="BU2249" s="2"/>
      <c r="CD2249" s="5"/>
    </row>
    <row r="2250" spans="41:82" x14ac:dyDescent="0.55000000000000004">
      <c r="AO2250" s="2"/>
      <c r="AP2250" s="4"/>
      <c r="AQ2250" s="5"/>
      <c r="AR2250" s="5"/>
      <c r="AS2250" s="5"/>
      <c r="AT2250" s="5"/>
      <c r="AU2250" s="5"/>
      <c r="AV2250" s="5"/>
      <c r="AW2250" s="5"/>
      <c r="AX2250" s="5"/>
      <c r="AY2250" s="5"/>
      <c r="AZ2250" s="5"/>
      <c r="BA2250" s="2"/>
      <c r="BB2250" s="4"/>
      <c r="BC2250" s="5"/>
      <c r="BD2250" s="5"/>
      <c r="BE2250" s="5"/>
      <c r="BF2250" s="5"/>
      <c r="BG2250" s="2"/>
      <c r="BS2250" s="2"/>
      <c r="BU2250" s="2"/>
      <c r="CD2250" s="5"/>
    </row>
    <row r="2251" spans="41:82" x14ac:dyDescent="0.55000000000000004">
      <c r="AO2251" s="2"/>
      <c r="AP2251" s="4"/>
      <c r="AQ2251" s="5"/>
      <c r="AR2251" s="5"/>
      <c r="AS2251" s="5"/>
      <c r="AT2251" s="5"/>
      <c r="AU2251" s="5"/>
      <c r="AV2251" s="5"/>
      <c r="AW2251" s="5"/>
      <c r="AX2251" s="5"/>
      <c r="AY2251" s="5"/>
      <c r="AZ2251" s="5"/>
      <c r="BA2251" s="2"/>
      <c r="BB2251" s="4"/>
      <c r="BC2251" s="5"/>
      <c r="BD2251" s="5"/>
      <c r="BE2251" s="5"/>
      <c r="BF2251" s="5"/>
      <c r="BG2251" s="2"/>
      <c r="BS2251" s="2"/>
      <c r="BU2251" s="2"/>
      <c r="CD2251" s="5"/>
    </row>
    <row r="2252" spans="41:82" x14ac:dyDescent="0.55000000000000004">
      <c r="AO2252" s="2"/>
      <c r="AP2252" s="4"/>
      <c r="AQ2252" s="5"/>
      <c r="AR2252" s="5"/>
      <c r="AS2252" s="5"/>
      <c r="AT2252" s="5"/>
      <c r="AU2252" s="5"/>
      <c r="AV2252" s="5"/>
      <c r="AW2252" s="5"/>
      <c r="AX2252" s="5"/>
      <c r="AY2252" s="5"/>
      <c r="AZ2252" s="5"/>
      <c r="BA2252" s="2"/>
      <c r="BB2252" s="4"/>
      <c r="BC2252" s="5"/>
      <c r="BD2252" s="5"/>
      <c r="BE2252" s="5"/>
      <c r="BF2252" s="5"/>
      <c r="BG2252" s="2"/>
      <c r="BS2252" s="2"/>
      <c r="BU2252" s="2"/>
      <c r="CD2252" s="5"/>
    </row>
    <row r="2253" spans="41:82" x14ac:dyDescent="0.55000000000000004">
      <c r="AO2253" s="2"/>
      <c r="AP2253" s="4"/>
      <c r="AQ2253" s="5"/>
      <c r="AR2253" s="5"/>
      <c r="AS2253" s="5"/>
      <c r="AT2253" s="5"/>
      <c r="AU2253" s="5"/>
      <c r="AV2253" s="5"/>
      <c r="AW2253" s="5"/>
      <c r="AX2253" s="5"/>
      <c r="AY2253" s="5"/>
      <c r="AZ2253" s="5"/>
      <c r="BA2253" s="2"/>
      <c r="BB2253" s="4"/>
      <c r="BC2253" s="5"/>
      <c r="BD2253" s="5"/>
      <c r="BE2253" s="5"/>
      <c r="BF2253" s="5"/>
      <c r="BG2253" s="2"/>
      <c r="BS2253" s="2"/>
      <c r="BU2253" s="2"/>
      <c r="CD2253" s="5"/>
    </row>
    <row r="2254" spans="41:82" x14ac:dyDescent="0.55000000000000004">
      <c r="AO2254" s="2"/>
      <c r="AP2254" s="4"/>
      <c r="AQ2254" s="5"/>
      <c r="AR2254" s="5"/>
      <c r="AS2254" s="5"/>
      <c r="AT2254" s="5"/>
      <c r="AU2254" s="5"/>
      <c r="AV2254" s="5"/>
      <c r="AW2254" s="5"/>
      <c r="AX2254" s="5"/>
      <c r="AY2254" s="5"/>
      <c r="AZ2254" s="5"/>
      <c r="BA2254" s="2"/>
      <c r="BB2254" s="4"/>
      <c r="BC2254" s="5"/>
      <c r="BD2254" s="5"/>
      <c r="BE2254" s="5"/>
      <c r="BF2254" s="5"/>
      <c r="BG2254" s="2"/>
      <c r="BS2254" s="2"/>
      <c r="BU2254" s="2"/>
      <c r="CD2254" s="5"/>
    </row>
    <row r="2255" spans="41:82" x14ac:dyDescent="0.55000000000000004">
      <c r="AO2255" s="2"/>
      <c r="AP2255" s="4"/>
      <c r="AQ2255" s="5"/>
      <c r="AR2255" s="5"/>
      <c r="AS2255" s="5"/>
      <c r="AT2255" s="5"/>
      <c r="AU2255" s="5"/>
      <c r="AV2255" s="5"/>
      <c r="AW2255" s="5"/>
      <c r="AX2255" s="5"/>
      <c r="AY2255" s="5"/>
      <c r="AZ2255" s="5"/>
      <c r="BA2255" s="2"/>
      <c r="BB2255" s="4"/>
      <c r="BC2255" s="5"/>
      <c r="BD2255" s="5"/>
      <c r="BE2255" s="5"/>
      <c r="BF2255" s="5"/>
      <c r="BG2255" s="2"/>
      <c r="BS2255" s="2"/>
      <c r="BU2255" s="2"/>
      <c r="CD2255" s="5"/>
    </row>
    <row r="2256" spans="41:82" x14ac:dyDescent="0.55000000000000004">
      <c r="AO2256" s="2"/>
      <c r="AP2256" s="4"/>
      <c r="AQ2256" s="5"/>
      <c r="AR2256" s="5"/>
      <c r="AS2256" s="5"/>
      <c r="AT2256" s="5"/>
      <c r="AU2256" s="5"/>
      <c r="AV2256" s="5"/>
      <c r="AW2256" s="5"/>
      <c r="AX2256" s="5"/>
      <c r="AY2256" s="5"/>
      <c r="AZ2256" s="5"/>
      <c r="BA2256" s="2"/>
      <c r="BB2256" s="4"/>
      <c r="BC2256" s="5"/>
      <c r="BD2256" s="5"/>
      <c r="BE2256" s="5"/>
      <c r="BF2256" s="5"/>
      <c r="BG2256" s="2"/>
      <c r="BS2256" s="2"/>
      <c r="BU2256" s="2"/>
      <c r="CD2256" s="5"/>
    </row>
    <row r="2257" spans="41:82" x14ac:dyDescent="0.55000000000000004">
      <c r="AO2257" s="2"/>
      <c r="AP2257" s="4"/>
      <c r="AQ2257" s="5"/>
      <c r="AR2257" s="5"/>
      <c r="AS2257" s="5"/>
      <c r="AT2257" s="5"/>
      <c r="AU2257" s="5"/>
      <c r="AV2257" s="5"/>
      <c r="AW2257" s="5"/>
      <c r="AX2257" s="5"/>
      <c r="AY2257" s="5"/>
      <c r="AZ2257" s="5"/>
      <c r="BA2257" s="2"/>
      <c r="BB2257" s="4"/>
      <c r="BC2257" s="5"/>
      <c r="BD2257" s="5"/>
      <c r="BE2257" s="5"/>
      <c r="BF2257" s="5"/>
      <c r="BG2257" s="2"/>
      <c r="BS2257" s="2"/>
      <c r="BU2257" s="2"/>
      <c r="CD2257" s="5"/>
    </row>
    <row r="2258" spans="41:82" x14ac:dyDescent="0.55000000000000004">
      <c r="AO2258" s="2"/>
      <c r="AP2258" s="4"/>
      <c r="AQ2258" s="5"/>
      <c r="AR2258" s="5"/>
      <c r="AS2258" s="5"/>
      <c r="AT2258" s="5"/>
      <c r="AU2258" s="5"/>
      <c r="AV2258" s="5"/>
      <c r="AW2258" s="5"/>
      <c r="AX2258" s="5"/>
      <c r="AY2258" s="5"/>
      <c r="AZ2258" s="5"/>
      <c r="BA2258" s="2"/>
      <c r="BB2258" s="4"/>
      <c r="BC2258" s="5"/>
      <c r="BD2258" s="5"/>
      <c r="BE2258" s="5"/>
      <c r="BF2258" s="5"/>
      <c r="BG2258" s="2"/>
      <c r="BS2258" s="2"/>
      <c r="BU2258" s="2"/>
      <c r="CD2258" s="5"/>
    </row>
    <row r="2259" spans="41:82" x14ac:dyDescent="0.55000000000000004">
      <c r="AO2259" s="2"/>
      <c r="AP2259" s="4"/>
      <c r="AQ2259" s="5"/>
      <c r="AR2259" s="5"/>
      <c r="AS2259" s="5"/>
      <c r="AT2259" s="5"/>
      <c r="AU2259" s="5"/>
      <c r="AV2259" s="5"/>
      <c r="AW2259" s="5"/>
      <c r="AX2259" s="5"/>
      <c r="AY2259" s="5"/>
      <c r="AZ2259" s="5"/>
      <c r="BA2259" s="2"/>
      <c r="BB2259" s="4"/>
      <c r="BC2259" s="5"/>
      <c r="BD2259" s="5"/>
      <c r="BE2259" s="5"/>
      <c r="BF2259" s="5"/>
      <c r="BG2259" s="2"/>
      <c r="BS2259" s="2"/>
      <c r="BU2259" s="2"/>
      <c r="CD2259" s="5"/>
    </row>
    <row r="2260" spans="41:82" x14ac:dyDescent="0.55000000000000004">
      <c r="AO2260" s="2"/>
      <c r="AP2260" s="4"/>
      <c r="AQ2260" s="5"/>
      <c r="AR2260" s="5"/>
      <c r="AS2260" s="5"/>
      <c r="AT2260" s="5"/>
      <c r="AU2260" s="5"/>
      <c r="AV2260" s="5"/>
      <c r="AW2260" s="5"/>
      <c r="AX2260" s="5"/>
      <c r="AY2260" s="5"/>
      <c r="AZ2260" s="5"/>
      <c r="BA2260" s="2"/>
      <c r="BB2260" s="4"/>
      <c r="BC2260" s="5"/>
      <c r="BD2260" s="5"/>
      <c r="BE2260" s="5"/>
      <c r="BF2260" s="5"/>
      <c r="BG2260" s="2"/>
      <c r="BS2260" s="2"/>
      <c r="BU2260" s="2"/>
      <c r="CD2260" s="5"/>
    </row>
    <row r="2261" spans="41:82" x14ac:dyDescent="0.55000000000000004">
      <c r="AO2261" s="2"/>
      <c r="AP2261" s="4"/>
      <c r="AQ2261" s="5"/>
      <c r="AR2261" s="5"/>
      <c r="AS2261" s="5"/>
      <c r="AT2261" s="5"/>
      <c r="AU2261" s="5"/>
      <c r="AV2261" s="5"/>
      <c r="AW2261" s="5"/>
      <c r="AX2261" s="5"/>
      <c r="AY2261" s="5"/>
      <c r="AZ2261" s="5"/>
      <c r="BA2261" s="2"/>
      <c r="BB2261" s="4"/>
      <c r="BC2261" s="5"/>
      <c r="BD2261" s="5"/>
      <c r="BE2261" s="5"/>
      <c r="BF2261" s="5"/>
      <c r="BG2261" s="2"/>
      <c r="BS2261" s="2"/>
      <c r="BU2261" s="2"/>
      <c r="CD2261" s="5"/>
    </row>
    <row r="2262" spans="41:82" x14ac:dyDescent="0.55000000000000004">
      <c r="AO2262" s="2"/>
      <c r="AP2262" s="4"/>
      <c r="AQ2262" s="5"/>
      <c r="AR2262" s="5"/>
      <c r="AS2262" s="5"/>
      <c r="AT2262" s="5"/>
      <c r="AU2262" s="5"/>
      <c r="AV2262" s="5"/>
      <c r="AW2262" s="5"/>
      <c r="AX2262" s="5"/>
      <c r="AY2262" s="5"/>
      <c r="AZ2262" s="5"/>
      <c r="BA2262" s="2"/>
      <c r="BB2262" s="4"/>
      <c r="BC2262" s="5"/>
      <c r="BD2262" s="5"/>
      <c r="BE2262" s="5"/>
      <c r="BF2262" s="5"/>
      <c r="BG2262" s="2"/>
      <c r="BS2262" s="2"/>
      <c r="BU2262" s="2"/>
      <c r="CD2262" s="5"/>
    </row>
    <row r="2263" spans="41:82" x14ac:dyDescent="0.55000000000000004">
      <c r="AO2263" s="2"/>
      <c r="AP2263" s="4"/>
      <c r="AQ2263" s="5"/>
      <c r="AR2263" s="5"/>
      <c r="AS2263" s="5"/>
      <c r="AT2263" s="5"/>
      <c r="AU2263" s="5"/>
      <c r="AV2263" s="5"/>
      <c r="AW2263" s="5"/>
      <c r="AX2263" s="5"/>
      <c r="AY2263" s="5"/>
      <c r="AZ2263" s="5"/>
      <c r="BA2263" s="2"/>
      <c r="BB2263" s="4"/>
      <c r="BC2263" s="5"/>
      <c r="BD2263" s="5"/>
      <c r="BE2263" s="5"/>
      <c r="BF2263" s="5"/>
      <c r="BG2263" s="2"/>
      <c r="BS2263" s="2"/>
      <c r="BU2263" s="2"/>
      <c r="CD2263" s="5"/>
    </row>
    <row r="2264" spans="41:82" x14ac:dyDescent="0.55000000000000004">
      <c r="AO2264" s="2"/>
      <c r="AP2264" s="4"/>
      <c r="AQ2264" s="5"/>
      <c r="AR2264" s="5"/>
      <c r="AS2264" s="5"/>
      <c r="AT2264" s="5"/>
      <c r="AU2264" s="5"/>
      <c r="AV2264" s="5"/>
      <c r="AW2264" s="5"/>
      <c r="AX2264" s="5"/>
      <c r="AY2264" s="5"/>
      <c r="AZ2264" s="5"/>
      <c r="BA2264" s="2"/>
      <c r="BB2264" s="4"/>
      <c r="BC2264" s="5"/>
      <c r="BD2264" s="5"/>
      <c r="BE2264" s="5"/>
      <c r="BF2264" s="5"/>
      <c r="BG2264" s="2"/>
      <c r="BS2264" s="2"/>
      <c r="BU2264" s="2"/>
      <c r="CD2264" s="5"/>
    </row>
    <row r="2265" spans="41:82" x14ac:dyDescent="0.55000000000000004">
      <c r="AO2265" s="2"/>
      <c r="AP2265" s="4"/>
      <c r="AQ2265" s="5"/>
      <c r="AR2265" s="5"/>
      <c r="AS2265" s="5"/>
      <c r="AT2265" s="5"/>
      <c r="AU2265" s="5"/>
      <c r="AV2265" s="5"/>
      <c r="AW2265" s="5"/>
      <c r="AX2265" s="5"/>
      <c r="AY2265" s="5"/>
      <c r="AZ2265" s="5"/>
      <c r="BA2265" s="2"/>
      <c r="BB2265" s="4"/>
      <c r="BC2265" s="5"/>
      <c r="BD2265" s="5"/>
      <c r="BE2265" s="5"/>
      <c r="BF2265" s="5"/>
      <c r="BG2265" s="2"/>
      <c r="BS2265" s="2"/>
      <c r="BU2265" s="2"/>
      <c r="CD2265" s="5"/>
    </row>
    <row r="2266" spans="41:82" x14ac:dyDescent="0.55000000000000004">
      <c r="AO2266" s="2"/>
      <c r="AP2266" s="4"/>
      <c r="AQ2266" s="5"/>
      <c r="AR2266" s="5"/>
      <c r="AS2266" s="5"/>
      <c r="AT2266" s="5"/>
      <c r="AU2266" s="5"/>
      <c r="AV2266" s="5"/>
      <c r="AW2266" s="5"/>
      <c r="AX2266" s="5"/>
      <c r="AY2266" s="5"/>
      <c r="AZ2266" s="5"/>
      <c r="BA2266" s="2"/>
      <c r="BB2266" s="4"/>
      <c r="BC2266" s="5"/>
      <c r="BD2266" s="5"/>
      <c r="BE2266" s="5"/>
      <c r="BF2266" s="5"/>
      <c r="BG2266" s="2"/>
      <c r="BS2266" s="2"/>
      <c r="BU2266" s="2"/>
      <c r="CD2266" s="5"/>
    </row>
    <row r="2267" spans="41:82" x14ac:dyDescent="0.55000000000000004">
      <c r="AO2267" s="2"/>
      <c r="AP2267" s="4"/>
      <c r="AQ2267" s="5"/>
      <c r="AR2267" s="5"/>
      <c r="AS2267" s="5"/>
      <c r="AT2267" s="5"/>
      <c r="AU2267" s="5"/>
      <c r="AV2267" s="5"/>
      <c r="AW2267" s="5"/>
      <c r="AX2267" s="5"/>
      <c r="AY2267" s="5"/>
      <c r="AZ2267" s="5"/>
      <c r="BA2267" s="2"/>
      <c r="BB2267" s="4"/>
      <c r="BC2267" s="5"/>
      <c r="BD2267" s="5"/>
      <c r="BE2267" s="5"/>
      <c r="BF2267" s="5"/>
      <c r="BG2267" s="2"/>
      <c r="BS2267" s="2"/>
      <c r="BU2267" s="2"/>
      <c r="CD2267" s="5"/>
    </row>
    <row r="2268" spans="41:82" x14ac:dyDescent="0.55000000000000004">
      <c r="AO2268" s="2"/>
      <c r="AP2268" s="4"/>
      <c r="AQ2268" s="5"/>
      <c r="AR2268" s="5"/>
      <c r="AS2268" s="5"/>
      <c r="AT2268" s="5"/>
      <c r="AU2268" s="5"/>
      <c r="AV2268" s="5"/>
      <c r="AW2268" s="5"/>
      <c r="AX2268" s="5"/>
      <c r="AY2268" s="5"/>
      <c r="AZ2268" s="5"/>
      <c r="BA2268" s="2"/>
      <c r="BB2268" s="4"/>
      <c r="BC2268" s="5"/>
      <c r="BD2268" s="5"/>
      <c r="BE2268" s="5"/>
      <c r="BF2268" s="5"/>
      <c r="BG2268" s="2"/>
      <c r="BS2268" s="2"/>
      <c r="BU2268" s="2"/>
      <c r="CD2268" s="5"/>
    </row>
    <row r="2269" spans="41:82" x14ac:dyDescent="0.55000000000000004">
      <c r="AO2269" s="2"/>
      <c r="AP2269" s="4"/>
      <c r="AQ2269" s="5"/>
      <c r="AR2269" s="5"/>
      <c r="AS2269" s="5"/>
      <c r="AT2269" s="5"/>
      <c r="AU2269" s="5"/>
      <c r="AV2269" s="5"/>
      <c r="AW2269" s="5"/>
      <c r="AX2269" s="5"/>
      <c r="AY2269" s="5"/>
      <c r="AZ2269" s="5"/>
      <c r="BA2269" s="2"/>
      <c r="BB2269" s="4"/>
      <c r="BC2269" s="5"/>
      <c r="BD2269" s="5"/>
      <c r="BE2269" s="5"/>
      <c r="BF2269" s="5"/>
      <c r="BG2269" s="2"/>
      <c r="BS2269" s="2"/>
      <c r="BU2269" s="2"/>
      <c r="CD2269" s="5"/>
    </row>
    <row r="2270" spans="41:82" x14ac:dyDescent="0.55000000000000004">
      <c r="AO2270" s="2"/>
      <c r="AP2270" s="4"/>
      <c r="AQ2270" s="5"/>
      <c r="AR2270" s="5"/>
      <c r="AS2270" s="5"/>
      <c r="AT2270" s="5"/>
      <c r="AU2270" s="5"/>
      <c r="AV2270" s="5"/>
      <c r="AW2270" s="5"/>
      <c r="AX2270" s="5"/>
      <c r="AY2270" s="5"/>
      <c r="AZ2270" s="5"/>
      <c r="BA2270" s="2"/>
      <c r="BB2270" s="4"/>
      <c r="BC2270" s="5"/>
      <c r="BD2270" s="5"/>
      <c r="BE2270" s="5"/>
      <c r="BF2270" s="5"/>
      <c r="BG2270" s="2"/>
      <c r="BS2270" s="2"/>
      <c r="BU2270" s="2"/>
      <c r="CD2270" s="5"/>
    </row>
    <row r="2271" spans="41:82" x14ac:dyDescent="0.55000000000000004">
      <c r="AO2271" s="2"/>
      <c r="AP2271" s="4"/>
      <c r="AQ2271" s="5"/>
      <c r="AR2271" s="5"/>
      <c r="AS2271" s="5"/>
      <c r="AT2271" s="5"/>
      <c r="AU2271" s="5"/>
      <c r="AV2271" s="5"/>
      <c r="AW2271" s="5"/>
      <c r="AX2271" s="5"/>
      <c r="AY2271" s="5"/>
      <c r="AZ2271" s="5"/>
      <c r="BA2271" s="2"/>
      <c r="BB2271" s="4"/>
      <c r="BC2271" s="5"/>
      <c r="BD2271" s="5"/>
      <c r="BE2271" s="5"/>
      <c r="BF2271" s="5"/>
      <c r="BG2271" s="2"/>
      <c r="BS2271" s="2"/>
      <c r="BU2271" s="2"/>
      <c r="CD2271" s="5"/>
    </row>
    <row r="2272" spans="41:82" x14ac:dyDescent="0.55000000000000004">
      <c r="AO2272" s="2"/>
      <c r="AP2272" s="4"/>
      <c r="AQ2272" s="5"/>
      <c r="AR2272" s="5"/>
      <c r="AS2272" s="5"/>
      <c r="AT2272" s="5"/>
      <c r="AU2272" s="5"/>
      <c r="AV2272" s="5"/>
      <c r="AW2272" s="5"/>
      <c r="AX2272" s="5"/>
      <c r="AY2272" s="5"/>
      <c r="AZ2272" s="5"/>
      <c r="BA2272" s="2"/>
      <c r="BB2272" s="4"/>
      <c r="BC2272" s="5"/>
      <c r="BD2272" s="5"/>
      <c r="BE2272" s="5"/>
      <c r="BF2272" s="5"/>
      <c r="BG2272" s="2"/>
      <c r="BS2272" s="2"/>
      <c r="BU2272" s="2"/>
      <c r="CD2272" s="5"/>
    </row>
    <row r="2273" spans="41:82" x14ac:dyDescent="0.55000000000000004">
      <c r="AO2273" s="2"/>
      <c r="AP2273" s="4"/>
      <c r="AQ2273" s="5"/>
      <c r="AR2273" s="5"/>
      <c r="AS2273" s="5"/>
      <c r="AT2273" s="5"/>
      <c r="AU2273" s="5"/>
      <c r="AV2273" s="5"/>
      <c r="AW2273" s="5"/>
      <c r="AX2273" s="5"/>
      <c r="AY2273" s="5"/>
      <c r="AZ2273" s="5"/>
      <c r="BA2273" s="2"/>
      <c r="BB2273" s="4"/>
      <c r="BC2273" s="5"/>
      <c r="BD2273" s="5"/>
      <c r="BE2273" s="5"/>
      <c r="BF2273" s="5"/>
      <c r="BG2273" s="2"/>
      <c r="BS2273" s="2"/>
      <c r="BU2273" s="2"/>
      <c r="CD2273" s="5"/>
    </row>
    <row r="2274" spans="41:82" x14ac:dyDescent="0.55000000000000004">
      <c r="AO2274" s="2"/>
      <c r="AP2274" s="4"/>
      <c r="AQ2274" s="5"/>
      <c r="AR2274" s="5"/>
      <c r="AS2274" s="5"/>
      <c r="AT2274" s="5"/>
      <c r="AU2274" s="5"/>
      <c r="AV2274" s="5"/>
      <c r="AW2274" s="5"/>
      <c r="AX2274" s="5"/>
      <c r="AY2274" s="5"/>
      <c r="AZ2274" s="5"/>
      <c r="BA2274" s="2"/>
      <c r="BB2274" s="4"/>
      <c r="BC2274" s="5"/>
      <c r="BD2274" s="5"/>
      <c r="BE2274" s="5"/>
      <c r="BF2274" s="5"/>
      <c r="BG2274" s="2"/>
      <c r="BS2274" s="2"/>
      <c r="BU2274" s="2"/>
      <c r="CD2274" s="5"/>
    </row>
    <row r="2275" spans="41:82" x14ac:dyDescent="0.55000000000000004">
      <c r="AO2275" s="2"/>
      <c r="AP2275" s="4"/>
      <c r="AQ2275" s="5"/>
      <c r="AR2275" s="5"/>
      <c r="AS2275" s="5"/>
      <c r="AT2275" s="5"/>
      <c r="AU2275" s="5"/>
      <c r="AV2275" s="5"/>
      <c r="AW2275" s="5"/>
      <c r="AX2275" s="5"/>
      <c r="AY2275" s="5"/>
      <c r="AZ2275" s="5"/>
      <c r="BA2275" s="2"/>
      <c r="BB2275" s="4"/>
      <c r="BC2275" s="5"/>
      <c r="BD2275" s="5"/>
      <c r="BE2275" s="5"/>
      <c r="BF2275" s="5"/>
      <c r="BG2275" s="2"/>
      <c r="BS2275" s="2"/>
      <c r="BU2275" s="2"/>
      <c r="CD2275" s="5"/>
    </row>
    <row r="2276" spans="41:82" x14ac:dyDescent="0.55000000000000004">
      <c r="AO2276" s="2"/>
      <c r="AP2276" s="4"/>
      <c r="AQ2276" s="5"/>
      <c r="AR2276" s="5"/>
      <c r="AS2276" s="5"/>
      <c r="AT2276" s="5"/>
      <c r="AU2276" s="5"/>
      <c r="AV2276" s="5"/>
      <c r="AW2276" s="5"/>
      <c r="AX2276" s="5"/>
      <c r="AY2276" s="5"/>
      <c r="AZ2276" s="5"/>
      <c r="BA2276" s="2"/>
      <c r="BB2276" s="4"/>
      <c r="BC2276" s="5"/>
      <c r="BD2276" s="5"/>
      <c r="BE2276" s="5"/>
      <c r="BF2276" s="5"/>
      <c r="BG2276" s="2"/>
      <c r="BS2276" s="2"/>
      <c r="BU2276" s="2"/>
      <c r="CD2276" s="5"/>
    </row>
    <row r="2277" spans="41:82" x14ac:dyDescent="0.55000000000000004">
      <c r="AO2277" s="2"/>
      <c r="AP2277" s="4"/>
      <c r="AQ2277" s="5"/>
      <c r="AR2277" s="5"/>
      <c r="AS2277" s="5"/>
      <c r="AT2277" s="5"/>
      <c r="AU2277" s="5"/>
      <c r="AV2277" s="5"/>
      <c r="AW2277" s="5"/>
      <c r="AX2277" s="5"/>
      <c r="AY2277" s="5"/>
      <c r="AZ2277" s="5"/>
      <c r="BA2277" s="2"/>
      <c r="BB2277" s="4"/>
      <c r="BC2277" s="5"/>
      <c r="BD2277" s="5"/>
      <c r="BE2277" s="5"/>
      <c r="BF2277" s="5"/>
      <c r="BG2277" s="2"/>
      <c r="BS2277" s="2"/>
      <c r="BU2277" s="2"/>
      <c r="CD2277" s="5"/>
    </row>
    <row r="2278" spans="41:82" x14ac:dyDescent="0.55000000000000004">
      <c r="AO2278" s="2"/>
      <c r="AP2278" s="4"/>
      <c r="AQ2278" s="5"/>
      <c r="AR2278" s="5"/>
      <c r="AS2278" s="5"/>
      <c r="AT2278" s="5"/>
      <c r="AU2278" s="5"/>
      <c r="AV2278" s="5"/>
      <c r="AW2278" s="5"/>
      <c r="AX2278" s="5"/>
      <c r="AY2278" s="5"/>
      <c r="AZ2278" s="5"/>
      <c r="BA2278" s="2"/>
      <c r="BB2278" s="4"/>
      <c r="BC2278" s="5"/>
      <c r="BD2278" s="5"/>
      <c r="BE2278" s="5"/>
      <c r="BF2278" s="5"/>
      <c r="BG2278" s="2"/>
      <c r="BS2278" s="2"/>
      <c r="BU2278" s="2"/>
      <c r="CD2278" s="5"/>
    </row>
    <row r="2279" spans="41:82" x14ac:dyDescent="0.55000000000000004">
      <c r="AO2279" s="2"/>
      <c r="AP2279" s="4"/>
      <c r="AQ2279" s="5"/>
      <c r="AR2279" s="5"/>
      <c r="AS2279" s="5"/>
      <c r="AT2279" s="5"/>
      <c r="AU2279" s="5"/>
      <c r="AV2279" s="5"/>
      <c r="AW2279" s="5"/>
      <c r="AX2279" s="5"/>
      <c r="AY2279" s="5"/>
      <c r="AZ2279" s="5"/>
      <c r="BA2279" s="2"/>
      <c r="BB2279" s="4"/>
      <c r="BC2279" s="5"/>
      <c r="BD2279" s="5"/>
      <c r="BE2279" s="5"/>
      <c r="BF2279" s="5"/>
      <c r="BG2279" s="2"/>
      <c r="BS2279" s="2"/>
      <c r="BU2279" s="2"/>
      <c r="CD2279" s="5"/>
    </row>
    <row r="2280" spans="41:82" x14ac:dyDescent="0.55000000000000004">
      <c r="AO2280" s="2"/>
      <c r="AP2280" s="4"/>
      <c r="AQ2280" s="5"/>
      <c r="AR2280" s="5"/>
      <c r="AS2280" s="5"/>
      <c r="AT2280" s="5"/>
      <c r="AU2280" s="5"/>
      <c r="AV2280" s="5"/>
      <c r="AW2280" s="5"/>
      <c r="AX2280" s="5"/>
      <c r="AY2280" s="5"/>
      <c r="AZ2280" s="5"/>
      <c r="BA2280" s="2"/>
      <c r="BB2280" s="4"/>
      <c r="BC2280" s="5"/>
      <c r="BD2280" s="5"/>
      <c r="BE2280" s="5"/>
      <c r="BF2280" s="5"/>
      <c r="BG2280" s="2"/>
      <c r="BS2280" s="2"/>
      <c r="BU2280" s="2"/>
      <c r="CD2280" s="5"/>
    </row>
    <row r="2281" spans="41:82" x14ac:dyDescent="0.55000000000000004">
      <c r="AO2281" s="2"/>
      <c r="AP2281" s="4"/>
      <c r="AQ2281" s="5"/>
      <c r="AR2281" s="5"/>
      <c r="AS2281" s="5"/>
      <c r="AT2281" s="5"/>
      <c r="AU2281" s="5"/>
      <c r="AV2281" s="5"/>
      <c r="AW2281" s="5"/>
      <c r="AX2281" s="5"/>
      <c r="AY2281" s="5"/>
      <c r="AZ2281" s="5"/>
      <c r="BA2281" s="2"/>
      <c r="BB2281" s="4"/>
      <c r="BC2281" s="5"/>
      <c r="BD2281" s="5"/>
      <c r="BE2281" s="5"/>
      <c r="BF2281" s="5"/>
      <c r="BG2281" s="2"/>
      <c r="BS2281" s="2"/>
      <c r="BU2281" s="2"/>
      <c r="CD2281" s="5"/>
    </row>
    <row r="2282" spans="41:82" x14ac:dyDescent="0.55000000000000004">
      <c r="AO2282" s="2"/>
      <c r="AP2282" s="4"/>
      <c r="AQ2282" s="5"/>
      <c r="AR2282" s="5"/>
      <c r="AS2282" s="5"/>
      <c r="AT2282" s="5"/>
      <c r="AU2282" s="5"/>
      <c r="AV2282" s="5"/>
      <c r="AW2282" s="5"/>
      <c r="AX2282" s="5"/>
      <c r="AY2282" s="5"/>
      <c r="AZ2282" s="5"/>
      <c r="BA2282" s="2"/>
      <c r="BB2282" s="4"/>
      <c r="BC2282" s="5"/>
      <c r="BD2282" s="5"/>
      <c r="BE2282" s="5"/>
      <c r="BF2282" s="5"/>
      <c r="BG2282" s="2"/>
      <c r="BS2282" s="2"/>
      <c r="BU2282" s="2"/>
      <c r="CD2282" s="5"/>
    </row>
    <row r="2283" spans="41:82" x14ac:dyDescent="0.55000000000000004">
      <c r="AO2283" s="2"/>
      <c r="AP2283" s="4"/>
      <c r="AQ2283" s="5"/>
      <c r="AR2283" s="5"/>
      <c r="AS2283" s="5"/>
      <c r="AT2283" s="5"/>
      <c r="AU2283" s="5"/>
      <c r="AV2283" s="5"/>
      <c r="AW2283" s="5"/>
      <c r="AX2283" s="5"/>
      <c r="AY2283" s="5"/>
      <c r="AZ2283" s="5"/>
      <c r="BA2283" s="2"/>
      <c r="BB2283" s="4"/>
      <c r="BC2283" s="5"/>
      <c r="BD2283" s="5"/>
      <c r="BE2283" s="5"/>
      <c r="BF2283" s="5"/>
      <c r="BG2283" s="2"/>
      <c r="BS2283" s="2"/>
      <c r="BU2283" s="2"/>
      <c r="CD2283" s="5"/>
    </row>
    <row r="2284" spans="41:82" x14ac:dyDescent="0.55000000000000004">
      <c r="AO2284" s="2"/>
      <c r="AP2284" s="4"/>
      <c r="AQ2284" s="5"/>
      <c r="AR2284" s="5"/>
      <c r="AS2284" s="5"/>
      <c r="AT2284" s="5"/>
      <c r="AU2284" s="5"/>
      <c r="AV2284" s="5"/>
      <c r="AW2284" s="5"/>
      <c r="AX2284" s="5"/>
      <c r="AY2284" s="5"/>
      <c r="AZ2284" s="5"/>
      <c r="BA2284" s="2"/>
      <c r="BB2284" s="4"/>
      <c r="BC2284" s="5"/>
      <c r="BD2284" s="5"/>
      <c r="BE2284" s="5"/>
      <c r="BF2284" s="5"/>
      <c r="BG2284" s="2"/>
      <c r="BS2284" s="2"/>
      <c r="BU2284" s="2"/>
      <c r="CD2284" s="5"/>
    </row>
    <row r="2285" spans="41:82" x14ac:dyDescent="0.55000000000000004">
      <c r="AO2285" s="2"/>
      <c r="AP2285" s="4"/>
      <c r="AQ2285" s="5"/>
      <c r="AR2285" s="5"/>
      <c r="AS2285" s="5"/>
      <c r="AT2285" s="5"/>
      <c r="AU2285" s="5"/>
      <c r="AV2285" s="5"/>
      <c r="AW2285" s="5"/>
      <c r="AX2285" s="5"/>
      <c r="AY2285" s="5"/>
      <c r="AZ2285" s="5"/>
      <c r="BA2285" s="2"/>
      <c r="BB2285" s="4"/>
      <c r="BC2285" s="5"/>
      <c r="BD2285" s="5"/>
      <c r="BE2285" s="5"/>
      <c r="BF2285" s="5"/>
      <c r="BG2285" s="2"/>
      <c r="BS2285" s="2"/>
      <c r="BU2285" s="2"/>
      <c r="CD2285" s="5"/>
    </row>
    <row r="2286" spans="41:82" x14ac:dyDescent="0.55000000000000004">
      <c r="AO2286" s="2"/>
      <c r="AP2286" s="4"/>
      <c r="AQ2286" s="5"/>
      <c r="AR2286" s="5"/>
      <c r="AS2286" s="5"/>
      <c r="AT2286" s="5"/>
      <c r="AU2286" s="5"/>
      <c r="AV2286" s="5"/>
      <c r="AW2286" s="5"/>
      <c r="AX2286" s="5"/>
      <c r="AY2286" s="5"/>
      <c r="AZ2286" s="5"/>
      <c r="BA2286" s="2"/>
      <c r="BB2286" s="4"/>
      <c r="BC2286" s="5"/>
      <c r="BD2286" s="5"/>
      <c r="BE2286" s="5"/>
      <c r="BF2286" s="5"/>
      <c r="BG2286" s="2"/>
      <c r="BS2286" s="2"/>
      <c r="BU2286" s="2"/>
      <c r="CD2286" s="5"/>
    </row>
    <row r="2287" spans="41:82" x14ac:dyDescent="0.55000000000000004">
      <c r="AO2287" s="2"/>
      <c r="AP2287" s="4"/>
      <c r="AQ2287" s="5"/>
      <c r="AR2287" s="5"/>
      <c r="AS2287" s="5"/>
      <c r="AT2287" s="5"/>
      <c r="AU2287" s="5"/>
      <c r="AV2287" s="5"/>
      <c r="AW2287" s="5"/>
      <c r="AX2287" s="5"/>
      <c r="AY2287" s="5"/>
      <c r="AZ2287" s="5"/>
      <c r="BA2287" s="2"/>
      <c r="BB2287" s="4"/>
      <c r="BC2287" s="5"/>
      <c r="BD2287" s="5"/>
      <c r="BE2287" s="5"/>
      <c r="BF2287" s="5"/>
      <c r="BG2287" s="2"/>
      <c r="BS2287" s="2"/>
      <c r="BU2287" s="2"/>
      <c r="CD2287" s="5"/>
    </row>
    <row r="2288" spans="41:82" x14ac:dyDescent="0.55000000000000004">
      <c r="AO2288" s="2"/>
      <c r="AP2288" s="4"/>
      <c r="AQ2288" s="5"/>
      <c r="AR2288" s="5"/>
      <c r="AS2288" s="5"/>
      <c r="AT2288" s="5"/>
      <c r="AU2288" s="5"/>
      <c r="AV2288" s="5"/>
      <c r="AW2288" s="5"/>
      <c r="AX2288" s="5"/>
      <c r="AY2288" s="5"/>
      <c r="AZ2288" s="5"/>
      <c r="BA2288" s="2"/>
      <c r="BB2288" s="4"/>
      <c r="BC2288" s="5"/>
      <c r="BD2288" s="5"/>
      <c r="BE2288" s="5"/>
      <c r="BF2288" s="5"/>
      <c r="BG2288" s="2"/>
      <c r="BS2288" s="2"/>
      <c r="BU2288" s="2"/>
      <c r="CD2288" s="5"/>
    </row>
    <row r="2289" spans="41:82" x14ac:dyDescent="0.55000000000000004">
      <c r="AO2289" s="2"/>
      <c r="AP2289" s="4"/>
      <c r="AQ2289" s="5"/>
      <c r="AR2289" s="5"/>
      <c r="AS2289" s="5"/>
      <c r="AT2289" s="5"/>
      <c r="AU2289" s="5"/>
      <c r="AV2289" s="5"/>
      <c r="AW2289" s="5"/>
      <c r="AX2289" s="5"/>
      <c r="AY2289" s="5"/>
      <c r="AZ2289" s="5"/>
      <c r="BA2289" s="2"/>
      <c r="BB2289" s="4"/>
      <c r="BC2289" s="5"/>
      <c r="BD2289" s="5"/>
      <c r="BE2289" s="5"/>
      <c r="BF2289" s="5"/>
      <c r="BG2289" s="2"/>
      <c r="BS2289" s="2"/>
      <c r="BU2289" s="2"/>
      <c r="CD2289" s="5"/>
    </row>
    <row r="2290" spans="41:82" x14ac:dyDescent="0.55000000000000004">
      <c r="AO2290" s="2"/>
      <c r="AP2290" s="4"/>
      <c r="AQ2290" s="5"/>
      <c r="AR2290" s="5"/>
      <c r="AS2290" s="5"/>
      <c r="AT2290" s="5"/>
      <c r="AU2290" s="5"/>
      <c r="AV2290" s="5"/>
      <c r="AW2290" s="5"/>
      <c r="AX2290" s="5"/>
      <c r="AY2290" s="5"/>
      <c r="AZ2290" s="5"/>
      <c r="BA2290" s="2"/>
      <c r="BB2290" s="4"/>
      <c r="BC2290" s="5"/>
      <c r="BD2290" s="5"/>
      <c r="BE2290" s="5"/>
      <c r="BF2290" s="5"/>
      <c r="BG2290" s="2"/>
      <c r="BS2290" s="2"/>
      <c r="BU2290" s="2"/>
      <c r="CD2290" s="5"/>
    </row>
    <row r="2291" spans="41:82" x14ac:dyDescent="0.55000000000000004">
      <c r="AO2291" s="2"/>
      <c r="AP2291" s="4"/>
      <c r="AQ2291" s="5"/>
      <c r="AR2291" s="5"/>
      <c r="AS2291" s="5"/>
      <c r="AT2291" s="5"/>
      <c r="AU2291" s="5"/>
      <c r="AV2291" s="5"/>
      <c r="AW2291" s="5"/>
      <c r="AX2291" s="5"/>
      <c r="AY2291" s="5"/>
      <c r="AZ2291" s="5"/>
      <c r="BA2291" s="2"/>
      <c r="BB2291" s="4"/>
      <c r="BC2291" s="5"/>
      <c r="BD2291" s="5"/>
      <c r="BE2291" s="5"/>
      <c r="BF2291" s="5"/>
      <c r="BG2291" s="2"/>
      <c r="BS2291" s="2"/>
      <c r="BU2291" s="2"/>
      <c r="CD2291" s="5"/>
    </row>
    <row r="2292" spans="41:82" x14ac:dyDescent="0.55000000000000004">
      <c r="AO2292" s="2"/>
      <c r="AP2292" s="4"/>
      <c r="AQ2292" s="5"/>
      <c r="AR2292" s="5"/>
      <c r="AS2292" s="5"/>
      <c r="AT2292" s="5"/>
      <c r="AU2292" s="5"/>
      <c r="AV2292" s="5"/>
      <c r="AW2292" s="5"/>
      <c r="AX2292" s="5"/>
      <c r="AY2292" s="5"/>
      <c r="AZ2292" s="5"/>
      <c r="BA2292" s="2"/>
      <c r="BB2292" s="4"/>
      <c r="BC2292" s="5"/>
      <c r="BD2292" s="5"/>
      <c r="BE2292" s="5"/>
      <c r="BF2292" s="5"/>
      <c r="BG2292" s="2"/>
      <c r="BS2292" s="2"/>
      <c r="BU2292" s="2"/>
      <c r="CD2292" s="5"/>
    </row>
    <row r="2293" spans="41:82" x14ac:dyDescent="0.55000000000000004">
      <c r="AO2293" s="2"/>
      <c r="AP2293" s="4"/>
      <c r="AQ2293" s="5"/>
      <c r="AR2293" s="5"/>
      <c r="AS2293" s="5"/>
      <c r="AT2293" s="5"/>
      <c r="AU2293" s="5"/>
      <c r="AV2293" s="5"/>
      <c r="AW2293" s="5"/>
      <c r="AX2293" s="5"/>
      <c r="AY2293" s="5"/>
      <c r="AZ2293" s="5"/>
      <c r="BA2293" s="2"/>
      <c r="BB2293" s="4"/>
      <c r="BC2293" s="5"/>
      <c r="BD2293" s="5"/>
      <c r="BE2293" s="5"/>
      <c r="BF2293" s="5"/>
      <c r="BG2293" s="2"/>
      <c r="BS2293" s="2"/>
      <c r="BU2293" s="2"/>
      <c r="CD2293" s="5"/>
    </row>
    <row r="2294" spans="41:82" x14ac:dyDescent="0.55000000000000004">
      <c r="AO2294" s="2"/>
      <c r="AP2294" s="4"/>
      <c r="AQ2294" s="5"/>
      <c r="AR2294" s="5"/>
      <c r="AS2294" s="5"/>
      <c r="AT2294" s="5"/>
      <c r="AU2294" s="5"/>
      <c r="AV2294" s="5"/>
      <c r="AW2294" s="5"/>
      <c r="AX2294" s="5"/>
      <c r="AY2294" s="5"/>
      <c r="AZ2294" s="5"/>
      <c r="BA2294" s="2"/>
      <c r="BB2294" s="4"/>
      <c r="BC2294" s="5"/>
      <c r="BD2294" s="5"/>
      <c r="BE2294" s="5"/>
      <c r="BF2294" s="5"/>
      <c r="BG2294" s="2"/>
      <c r="BS2294" s="2"/>
      <c r="BU2294" s="2"/>
      <c r="CD2294" s="5"/>
    </row>
    <row r="2295" spans="41:82" x14ac:dyDescent="0.55000000000000004">
      <c r="AO2295" s="2"/>
      <c r="AP2295" s="4"/>
      <c r="AQ2295" s="5"/>
      <c r="AR2295" s="5"/>
      <c r="AS2295" s="5"/>
      <c r="AT2295" s="5"/>
      <c r="AU2295" s="5"/>
      <c r="AV2295" s="5"/>
      <c r="AW2295" s="5"/>
      <c r="AX2295" s="5"/>
      <c r="AY2295" s="5"/>
      <c r="AZ2295" s="5"/>
      <c r="BA2295" s="2"/>
      <c r="BB2295" s="4"/>
      <c r="BC2295" s="5"/>
      <c r="BD2295" s="5"/>
      <c r="BE2295" s="5"/>
      <c r="BF2295" s="5"/>
      <c r="BG2295" s="2"/>
      <c r="BS2295" s="2"/>
      <c r="BU2295" s="2"/>
      <c r="CD2295" s="5"/>
    </row>
    <row r="2296" spans="41:82" x14ac:dyDescent="0.55000000000000004">
      <c r="AO2296" s="2"/>
      <c r="AP2296" s="4"/>
      <c r="AQ2296" s="5"/>
      <c r="AR2296" s="5"/>
      <c r="AS2296" s="5"/>
      <c r="AT2296" s="5"/>
      <c r="AU2296" s="5"/>
      <c r="AV2296" s="5"/>
      <c r="AW2296" s="5"/>
      <c r="AX2296" s="5"/>
      <c r="AY2296" s="5"/>
      <c r="AZ2296" s="5"/>
      <c r="BA2296" s="2"/>
      <c r="BB2296" s="4"/>
      <c r="BC2296" s="5"/>
      <c r="BD2296" s="5"/>
      <c r="BE2296" s="5"/>
      <c r="BF2296" s="5"/>
      <c r="BG2296" s="2"/>
      <c r="BS2296" s="2"/>
      <c r="BU2296" s="2"/>
      <c r="CD2296" s="5"/>
    </row>
    <row r="2297" spans="41:82" x14ac:dyDescent="0.55000000000000004">
      <c r="AO2297" s="2"/>
      <c r="AP2297" s="4"/>
      <c r="AQ2297" s="5"/>
      <c r="AR2297" s="5"/>
      <c r="AS2297" s="5"/>
      <c r="AT2297" s="5"/>
      <c r="AU2297" s="5"/>
      <c r="AV2297" s="5"/>
      <c r="AW2297" s="5"/>
      <c r="AX2297" s="5"/>
      <c r="AY2297" s="5"/>
      <c r="AZ2297" s="5"/>
      <c r="BA2297" s="2"/>
      <c r="BB2297" s="4"/>
      <c r="BC2297" s="5"/>
      <c r="BD2297" s="5"/>
      <c r="BE2297" s="5"/>
      <c r="BF2297" s="5"/>
      <c r="BG2297" s="2"/>
      <c r="BS2297" s="2"/>
      <c r="BU2297" s="2"/>
      <c r="CD2297" s="5"/>
    </row>
    <row r="2298" spans="41:82" x14ac:dyDescent="0.55000000000000004">
      <c r="AO2298" s="2"/>
      <c r="AP2298" s="4"/>
      <c r="AQ2298" s="5"/>
      <c r="AR2298" s="5"/>
      <c r="AS2298" s="5"/>
      <c r="AT2298" s="5"/>
      <c r="AU2298" s="5"/>
      <c r="AV2298" s="5"/>
      <c r="AW2298" s="5"/>
      <c r="AX2298" s="5"/>
      <c r="AY2298" s="5"/>
      <c r="AZ2298" s="5"/>
      <c r="BA2298" s="2"/>
      <c r="BB2298" s="4"/>
      <c r="BC2298" s="5"/>
      <c r="BD2298" s="5"/>
      <c r="BE2298" s="5"/>
      <c r="BF2298" s="5"/>
      <c r="BG2298" s="2"/>
      <c r="BS2298" s="2"/>
      <c r="BU2298" s="2"/>
      <c r="CD2298" s="5"/>
    </row>
    <row r="2299" spans="41:82" x14ac:dyDescent="0.55000000000000004">
      <c r="AO2299" s="2"/>
      <c r="AP2299" s="4"/>
      <c r="AQ2299" s="5"/>
      <c r="AR2299" s="5"/>
      <c r="AS2299" s="5"/>
      <c r="AT2299" s="5"/>
      <c r="AU2299" s="5"/>
      <c r="AV2299" s="5"/>
      <c r="AW2299" s="5"/>
      <c r="AX2299" s="5"/>
      <c r="AY2299" s="5"/>
      <c r="AZ2299" s="5"/>
      <c r="BA2299" s="2"/>
      <c r="BB2299" s="4"/>
      <c r="BC2299" s="5"/>
      <c r="BD2299" s="5"/>
      <c r="BE2299" s="5"/>
      <c r="BF2299" s="5"/>
      <c r="BG2299" s="2"/>
      <c r="BS2299" s="2"/>
      <c r="BU2299" s="2"/>
      <c r="CD2299" s="5"/>
    </row>
    <row r="2300" spans="41:82" x14ac:dyDescent="0.55000000000000004">
      <c r="AO2300" s="2"/>
      <c r="AP2300" s="4"/>
      <c r="AQ2300" s="5"/>
      <c r="AR2300" s="5"/>
      <c r="AS2300" s="5"/>
      <c r="AT2300" s="5"/>
      <c r="AU2300" s="5"/>
      <c r="AV2300" s="5"/>
      <c r="AW2300" s="5"/>
      <c r="AX2300" s="5"/>
      <c r="AY2300" s="5"/>
      <c r="AZ2300" s="5"/>
      <c r="BA2300" s="2"/>
      <c r="BB2300" s="4"/>
      <c r="BC2300" s="5"/>
      <c r="BD2300" s="5"/>
      <c r="BE2300" s="5"/>
      <c r="BF2300" s="5"/>
      <c r="BG2300" s="2"/>
      <c r="BS2300" s="2"/>
      <c r="BU2300" s="2"/>
      <c r="CD2300" s="5"/>
    </row>
    <row r="2301" spans="41:82" x14ac:dyDescent="0.55000000000000004">
      <c r="AO2301" s="2"/>
      <c r="AP2301" s="4"/>
      <c r="AQ2301" s="5"/>
      <c r="AR2301" s="5"/>
      <c r="AS2301" s="5"/>
      <c r="AT2301" s="5"/>
      <c r="AU2301" s="5"/>
      <c r="AV2301" s="5"/>
      <c r="AW2301" s="5"/>
      <c r="AX2301" s="5"/>
      <c r="AY2301" s="5"/>
      <c r="AZ2301" s="5"/>
      <c r="BA2301" s="2"/>
      <c r="BB2301" s="4"/>
      <c r="BC2301" s="5"/>
      <c r="BD2301" s="5"/>
      <c r="BE2301" s="5"/>
      <c r="BF2301" s="5"/>
      <c r="BG2301" s="2"/>
      <c r="BS2301" s="2"/>
      <c r="BU2301" s="2"/>
      <c r="CD2301" s="5"/>
    </row>
    <row r="2302" spans="41:82" x14ac:dyDescent="0.55000000000000004">
      <c r="AO2302" s="2"/>
      <c r="AP2302" s="4"/>
      <c r="AQ2302" s="5"/>
      <c r="AR2302" s="5"/>
      <c r="AS2302" s="5"/>
      <c r="AT2302" s="5"/>
      <c r="AU2302" s="5"/>
      <c r="AV2302" s="5"/>
      <c r="AW2302" s="5"/>
      <c r="AX2302" s="5"/>
      <c r="AY2302" s="5"/>
      <c r="AZ2302" s="5"/>
      <c r="BA2302" s="2"/>
      <c r="BB2302" s="4"/>
      <c r="BC2302" s="5"/>
      <c r="BD2302" s="5"/>
      <c r="BE2302" s="5"/>
      <c r="BF2302" s="5"/>
      <c r="BG2302" s="2"/>
      <c r="BS2302" s="2"/>
      <c r="BU2302" s="2"/>
      <c r="CD2302" s="5"/>
    </row>
    <row r="2303" spans="41:82" x14ac:dyDescent="0.55000000000000004">
      <c r="AO2303" s="2"/>
      <c r="AP2303" s="4"/>
      <c r="AQ2303" s="5"/>
      <c r="AR2303" s="5"/>
      <c r="AS2303" s="5"/>
      <c r="AT2303" s="5"/>
      <c r="AU2303" s="5"/>
      <c r="AV2303" s="5"/>
      <c r="AW2303" s="5"/>
      <c r="AX2303" s="5"/>
      <c r="AY2303" s="5"/>
      <c r="AZ2303" s="5"/>
      <c r="BA2303" s="2"/>
      <c r="BB2303" s="4"/>
      <c r="BC2303" s="5"/>
      <c r="BD2303" s="5"/>
      <c r="BE2303" s="5"/>
      <c r="BF2303" s="5"/>
      <c r="BG2303" s="2"/>
      <c r="BS2303" s="2"/>
      <c r="BU2303" s="2"/>
      <c r="CD2303" s="5"/>
    </row>
    <row r="2304" spans="41:82" x14ac:dyDescent="0.55000000000000004">
      <c r="AO2304" s="2"/>
      <c r="AP2304" s="4"/>
      <c r="AQ2304" s="5"/>
      <c r="AR2304" s="5"/>
      <c r="AS2304" s="5"/>
      <c r="AT2304" s="5"/>
      <c r="AU2304" s="5"/>
      <c r="AV2304" s="5"/>
      <c r="AW2304" s="5"/>
      <c r="AX2304" s="5"/>
      <c r="AY2304" s="5"/>
      <c r="AZ2304" s="5"/>
      <c r="BA2304" s="2"/>
      <c r="BB2304" s="4"/>
      <c r="BC2304" s="5"/>
      <c r="BD2304" s="5"/>
      <c r="BE2304" s="5"/>
      <c r="BF2304" s="5"/>
      <c r="BG2304" s="2"/>
      <c r="BS2304" s="2"/>
      <c r="BU2304" s="2"/>
      <c r="CD2304" s="5"/>
    </row>
    <row r="2305" spans="41:82" x14ac:dyDescent="0.55000000000000004">
      <c r="AO2305" s="2"/>
      <c r="AP2305" s="4"/>
      <c r="AQ2305" s="5"/>
      <c r="AR2305" s="5"/>
      <c r="AS2305" s="5"/>
      <c r="AT2305" s="5"/>
      <c r="AU2305" s="5"/>
      <c r="AV2305" s="5"/>
      <c r="AW2305" s="5"/>
      <c r="AX2305" s="5"/>
      <c r="AY2305" s="5"/>
      <c r="AZ2305" s="5"/>
      <c r="BA2305" s="2"/>
      <c r="BB2305" s="4"/>
      <c r="BC2305" s="5"/>
      <c r="BD2305" s="5"/>
      <c r="BE2305" s="5"/>
      <c r="BF2305" s="5"/>
      <c r="BG2305" s="2"/>
      <c r="BS2305" s="2"/>
      <c r="BU2305" s="2"/>
      <c r="CD2305" s="5"/>
    </row>
    <row r="2306" spans="41:82" x14ac:dyDescent="0.55000000000000004">
      <c r="AO2306" s="2"/>
      <c r="AP2306" s="4"/>
      <c r="AQ2306" s="5"/>
      <c r="AR2306" s="5"/>
      <c r="AS2306" s="5"/>
      <c r="AT2306" s="5"/>
      <c r="AU2306" s="5"/>
      <c r="AV2306" s="5"/>
      <c r="AW2306" s="5"/>
      <c r="AX2306" s="5"/>
      <c r="AY2306" s="5"/>
      <c r="AZ2306" s="5"/>
      <c r="BA2306" s="2"/>
      <c r="BB2306" s="4"/>
      <c r="BC2306" s="5"/>
      <c r="BD2306" s="5"/>
      <c r="BE2306" s="5"/>
      <c r="BF2306" s="5"/>
      <c r="BG2306" s="2"/>
      <c r="BS2306" s="2"/>
      <c r="BU2306" s="2"/>
      <c r="CD2306" s="5"/>
    </row>
    <row r="2307" spans="41:82" x14ac:dyDescent="0.55000000000000004">
      <c r="AO2307" s="2"/>
      <c r="AP2307" s="4"/>
      <c r="AQ2307" s="5"/>
      <c r="AR2307" s="5"/>
      <c r="AS2307" s="5"/>
      <c r="AT2307" s="5"/>
      <c r="AU2307" s="5"/>
      <c r="AV2307" s="5"/>
      <c r="AW2307" s="5"/>
      <c r="AX2307" s="5"/>
      <c r="AY2307" s="5"/>
      <c r="AZ2307" s="5"/>
      <c r="BA2307" s="2"/>
      <c r="BB2307" s="4"/>
      <c r="BC2307" s="5"/>
      <c r="BD2307" s="5"/>
      <c r="BE2307" s="5"/>
      <c r="BF2307" s="5"/>
      <c r="BG2307" s="2"/>
      <c r="BS2307" s="2"/>
      <c r="BU2307" s="2"/>
      <c r="CD2307" s="5"/>
    </row>
    <row r="2308" spans="41:82" x14ac:dyDescent="0.55000000000000004">
      <c r="AO2308" s="2"/>
      <c r="AP2308" s="4"/>
      <c r="AQ2308" s="5"/>
      <c r="AR2308" s="5"/>
      <c r="AS2308" s="5"/>
      <c r="AT2308" s="5"/>
      <c r="AU2308" s="5"/>
      <c r="AV2308" s="5"/>
      <c r="AW2308" s="5"/>
      <c r="AX2308" s="5"/>
      <c r="AY2308" s="5"/>
      <c r="AZ2308" s="5"/>
      <c r="BA2308" s="2"/>
      <c r="BB2308" s="4"/>
      <c r="BC2308" s="5"/>
      <c r="BD2308" s="5"/>
      <c r="BE2308" s="5"/>
      <c r="BF2308" s="5"/>
      <c r="BG2308" s="2"/>
      <c r="BS2308" s="2"/>
      <c r="BU2308" s="2"/>
      <c r="CD2308" s="5"/>
    </row>
    <row r="2309" spans="41:82" x14ac:dyDescent="0.55000000000000004">
      <c r="AO2309" s="2"/>
      <c r="AP2309" s="4"/>
      <c r="AQ2309" s="5"/>
      <c r="AR2309" s="5"/>
      <c r="AS2309" s="5"/>
      <c r="AT2309" s="5"/>
      <c r="AU2309" s="5"/>
      <c r="AV2309" s="5"/>
      <c r="AW2309" s="5"/>
      <c r="AX2309" s="5"/>
      <c r="AY2309" s="5"/>
      <c r="AZ2309" s="5"/>
      <c r="BA2309" s="2"/>
      <c r="BB2309" s="4"/>
      <c r="BC2309" s="5"/>
      <c r="BD2309" s="5"/>
      <c r="BE2309" s="5"/>
      <c r="BF2309" s="5"/>
      <c r="BG2309" s="2"/>
      <c r="BS2309" s="2"/>
      <c r="BU2309" s="2"/>
      <c r="CD2309" s="5"/>
    </row>
    <row r="2310" spans="41:82" x14ac:dyDescent="0.55000000000000004">
      <c r="AO2310" s="2"/>
      <c r="AP2310" s="4"/>
      <c r="AQ2310" s="5"/>
      <c r="AR2310" s="5"/>
      <c r="AS2310" s="5"/>
      <c r="AT2310" s="5"/>
      <c r="AU2310" s="5"/>
      <c r="AV2310" s="5"/>
      <c r="AW2310" s="5"/>
      <c r="AX2310" s="5"/>
      <c r="AY2310" s="5"/>
      <c r="AZ2310" s="5"/>
      <c r="BA2310" s="2"/>
      <c r="BB2310" s="4"/>
      <c r="BC2310" s="5"/>
      <c r="BD2310" s="5"/>
      <c r="BE2310" s="5"/>
      <c r="BF2310" s="5"/>
      <c r="BG2310" s="2"/>
      <c r="BS2310" s="2"/>
      <c r="BU2310" s="2"/>
      <c r="CD2310" s="5"/>
    </row>
    <row r="2311" spans="41:82" x14ac:dyDescent="0.55000000000000004">
      <c r="AO2311" s="2"/>
      <c r="AP2311" s="4"/>
      <c r="AQ2311" s="5"/>
      <c r="AR2311" s="5"/>
      <c r="AS2311" s="5"/>
      <c r="AT2311" s="5"/>
      <c r="AU2311" s="5"/>
      <c r="AV2311" s="5"/>
      <c r="AW2311" s="5"/>
      <c r="AX2311" s="5"/>
      <c r="AY2311" s="5"/>
      <c r="AZ2311" s="5"/>
      <c r="BA2311" s="2"/>
      <c r="BB2311" s="4"/>
      <c r="BC2311" s="5"/>
      <c r="BD2311" s="5"/>
      <c r="BE2311" s="5"/>
      <c r="BF2311" s="5"/>
      <c r="BG2311" s="2"/>
      <c r="BS2311" s="2"/>
      <c r="BU2311" s="2"/>
      <c r="CD2311" s="5"/>
    </row>
    <row r="2312" spans="41:82" x14ac:dyDescent="0.55000000000000004">
      <c r="AO2312" s="2"/>
      <c r="AP2312" s="4"/>
      <c r="AQ2312" s="5"/>
      <c r="AR2312" s="5"/>
      <c r="AS2312" s="5"/>
      <c r="AT2312" s="5"/>
      <c r="AU2312" s="5"/>
      <c r="AV2312" s="5"/>
      <c r="AW2312" s="5"/>
      <c r="AX2312" s="5"/>
      <c r="AY2312" s="5"/>
      <c r="AZ2312" s="5"/>
      <c r="BA2312" s="2"/>
      <c r="BB2312" s="4"/>
      <c r="BC2312" s="5"/>
      <c r="BD2312" s="5"/>
      <c r="BE2312" s="5"/>
      <c r="BF2312" s="5"/>
      <c r="BG2312" s="2"/>
      <c r="BS2312" s="2"/>
      <c r="BU2312" s="2"/>
      <c r="CD2312" s="5"/>
    </row>
    <row r="2313" spans="41:82" x14ac:dyDescent="0.55000000000000004">
      <c r="AO2313" s="2"/>
      <c r="AP2313" s="4"/>
      <c r="AQ2313" s="5"/>
      <c r="AR2313" s="5"/>
      <c r="AS2313" s="5"/>
      <c r="AT2313" s="5"/>
      <c r="AU2313" s="5"/>
      <c r="AV2313" s="5"/>
      <c r="AW2313" s="5"/>
      <c r="AX2313" s="5"/>
      <c r="AY2313" s="5"/>
      <c r="AZ2313" s="5"/>
      <c r="BA2313" s="2"/>
      <c r="BB2313" s="4"/>
      <c r="BC2313" s="5"/>
      <c r="BD2313" s="5"/>
      <c r="BE2313" s="5"/>
      <c r="BF2313" s="5"/>
      <c r="BG2313" s="2"/>
      <c r="BS2313" s="2"/>
      <c r="BU2313" s="2"/>
      <c r="CD2313" s="5"/>
    </row>
    <row r="2314" spans="41:82" x14ac:dyDescent="0.55000000000000004">
      <c r="AO2314" s="2"/>
      <c r="AP2314" s="4"/>
      <c r="AQ2314" s="5"/>
      <c r="AR2314" s="5"/>
      <c r="AS2314" s="5"/>
      <c r="AT2314" s="5"/>
      <c r="AU2314" s="5"/>
      <c r="AV2314" s="5"/>
      <c r="AW2314" s="5"/>
      <c r="AX2314" s="5"/>
      <c r="AY2314" s="5"/>
      <c r="AZ2314" s="5"/>
      <c r="BA2314" s="2"/>
      <c r="BB2314" s="4"/>
      <c r="BC2314" s="5"/>
      <c r="BD2314" s="5"/>
      <c r="BE2314" s="5"/>
      <c r="BF2314" s="5"/>
      <c r="BG2314" s="2"/>
      <c r="BS2314" s="2"/>
      <c r="BU2314" s="2"/>
      <c r="CD2314" s="5"/>
    </row>
    <row r="2315" spans="41:82" x14ac:dyDescent="0.55000000000000004">
      <c r="AO2315" s="2"/>
      <c r="AP2315" s="4"/>
      <c r="AQ2315" s="5"/>
      <c r="AR2315" s="5"/>
      <c r="AS2315" s="5"/>
      <c r="AT2315" s="5"/>
      <c r="AU2315" s="5"/>
      <c r="AV2315" s="5"/>
      <c r="AW2315" s="5"/>
      <c r="AX2315" s="5"/>
      <c r="AY2315" s="5"/>
      <c r="AZ2315" s="5"/>
      <c r="BA2315" s="2"/>
      <c r="BB2315" s="4"/>
      <c r="BC2315" s="5"/>
      <c r="BD2315" s="5"/>
      <c r="BE2315" s="5"/>
      <c r="BF2315" s="5"/>
      <c r="BG2315" s="2"/>
      <c r="BS2315" s="2"/>
      <c r="BU2315" s="2"/>
      <c r="CD2315" s="5"/>
    </row>
    <row r="2316" spans="41:82" x14ac:dyDescent="0.55000000000000004">
      <c r="AO2316" s="2"/>
      <c r="AP2316" s="4"/>
      <c r="AQ2316" s="5"/>
      <c r="AR2316" s="5"/>
      <c r="AS2316" s="5"/>
      <c r="AT2316" s="5"/>
      <c r="AU2316" s="5"/>
      <c r="AV2316" s="5"/>
      <c r="AW2316" s="5"/>
      <c r="AX2316" s="5"/>
      <c r="AY2316" s="5"/>
      <c r="AZ2316" s="5"/>
      <c r="BA2316" s="2"/>
      <c r="BB2316" s="4"/>
      <c r="BC2316" s="5"/>
      <c r="BD2316" s="5"/>
      <c r="BE2316" s="5"/>
      <c r="BF2316" s="5"/>
      <c r="BG2316" s="2"/>
      <c r="BS2316" s="2"/>
      <c r="BU2316" s="2"/>
      <c r="CD2316" s="5"/>
    </row>
    <row r="2317" spans="41:82" x14ac:dyDescent="0.55000000000000004">
      <c r="AO2317" s="2"/>
      <c r="AP2317" s="4"/>
      <c r="AQ2317" s="5"/>
      <c r="AR2317" s="5"/>
      <c r="AS2317" s="5"/>
      <c r="AT2317" s="5"/>
      <c r="AU2317" s="5"/>
      <c r="AV2317" s="5"/>
      <c r="AW2317" s="5"/>
      <c r="AX2317" s="5"/>
      <c r="AY2317" s="5"/>
      <c r="AZ2317" s="5"/>
      <c r="BA2317" s="2"/>
      <c r="BB2317" s="4"/>
      <c r="BC2317" s="5"/>
      <c r="BD2317" s="5"/>
      <c r="BE2317" s="5"/>
      <c r="BF2317" s="5"/>
      <c r="BG2317" s="2"/>
      <c r="BS2317" s="2"/>
      <c r="BU2317" s="2"/>
      <c r="CD2317" s="5"/>
    </row>
    <row r="2318" spans="41:82" x14ac:dyDescent="0.55000000000000004">
      <c r="AO2318" s="2"/>
      <c r="AP2318" s="4"/>
      <c r="AQ2318" s="5"/>
      <c r="AR2318" s="5"/>
      <c r="AS2318" s="5"/>
      <c r="AT2318" s="5"/>
      <c r="AU2318" s="5"/>
      <c r="AV2318" s="5"/>
      <c r="AW2318" s="5"/>
      <c r="AX2318" s="5"/>
      <c r="AY2318" s="5"/>
      <c r="AZ2318" s="5"/>
      <c r="BA2318" s="2"/>
      <c r="BB2318" s="4"/>
      <c r="BC2318" s="5"/>
      <c r="BD2318" s="5"/>
      <c r="BE2318" s="5"/>
      <c r="BF2318" s="5"/>
      <c r="BG2318" s="2"/>
      <c r="BS2318" s="2"/>
      <c r="BU2318" s="2"/>
      <c r="CD2318" s="5"/>
    </row>
    <row r="2319" spans="41:82" x14ac:dyDescent="0.55000000000000004">
      <c r="AO2319" s="2"/>
      <c r="AP2319" s="4"/>
      <c r="AQ2319" s="5"/>
      <c r="AR2319" s="5"/>
      <c r="AS2319" s="5"/>
      <c r="AT2319" s="5"/>
      <c r="AU2319" s="5"/>
      <c r="AV2319" s="5"/>
      <c r="AW2319" s="5"/>
      <c r="AX2319" s="5"/>
      <c r="AY2319" s="5"/>
      <c r="AZ2319" s="5"/>
      <c r="BA2319" s="2"/>
      <c r="BB2319" s="4"/>
      <c r="BC2319" s="5"/>
      <c r="BD2319" s="5"/>
      <c r="BE2319" s="5"/>
      <c r="BF2319" s="5"/>
      <c r="BG2319" s="2"/>
      <c r="BS2319" s="2"/>
      <c r="BU2319" s="2"/>
      <c r="CD2319" s="5"/>
    </row>
    <row r="2320" spans="41:82" x14ac:dyDescent="0.55000000000000004">
      <c r="AO2320" s="2"/>
      <c r="AP2320" s="4"/>
      <c r="AQ2320" s="5"/>
      <c r="AR2320" s="5"/>
      <c r="AS2320" s="5"/>
      <c r="AT2320" s="5"/>
      <c r="AU2320" s="5"/>
      <c r="AV2320" s="5"/>
      <c r="AW2320" s="5"/>
      <c r="AX2320" s="5"/>
      <c r="AY2320" s="5"/>
      <c r="AZ2320" s="5"/>
      <c r="BA2320" s="2"/>
      <c r="BB2320" s="4"/>
      <c r="BC2320" s="5"/>
      <c r="BD2320" s="5"/>
      <c r="BE2320" s="5"/>
      <c r="BF2320" s="5"/>
      <c r="BG2320" s="2"/>
      <c r="BS2320" s="2"/>
      <c r="BU2320" s="2"/>
      <c r="CD2320" s="5"/>
    </row>
    <row r="2321" spans="41:82" x14ac:dyDescent="0.55000000000000004">
      <c r="AO2321" s="2"/>
      <c r="AP2321" s="4"/>
      <c r="AQ2321" s="5"/>
      <c r="AR2321" s="5"/>
      <c r="AS2321" s="5"/>
      <c r="AT2321" s="5"/>
      <c r="AU2321" s="5"/>
      <c r="AV2321" s="5"/>
      <c r="AW2321" s="5"/>
      <c r="AX2321" s="5"/>
      <c r="AY2321" s="5"/>
      <c r="AZ2321" s="5"/>
      <c r="BA2321" s="2"/>
      <c r="BB2321" s="4"/>
      <c r="BC2321" s="5"/>
      <c r="BD2321" s="5"/>
      <c r="BE2321" s="5"/>
      <c r="BF2321" s="5"/>
      <c r="BG2321" s="2"/>
      <c r="BS2321" s="2"/>
      <c r="BU2321" s="2"/>
      <c r="CD2321" s="5"/>
    </row>
    <row r="2322" spans="41:82" x14ac:dyDescent="0.55000000000000004">
      <c r="AO2322" s="2"/>
      <c r="AP2322" s="4"/>
      <c r="AQ2322" s="5"/>
      <c r="AR2322" s="5"/>
      <c r="AS2322" s="5"/>
      <c r="AT2322" s="5"/>
      <c r="AU2322" s="5"/>
      <c r="AV2322" s="5"/>
      <c r="AW2322" s="5"/>
      <c r="AX2322" s="5"/>
      <c r="AY2322" s="5"/>
      <c r="AZ2322" s="5"/>
      <c r="BA2322" s="2"/>
      <c r="BB2322" s="4"/>
      <c r="BC2322" s="5"/>
      <c r="BD2322" s="5"/>
      <c r="BE2322" s="5"/>
      <c r="BF2322" s="5"/>
      <c r="BG2322" s="2"/>
      <c r="BS2322" s="2"/>
      <c r="BU2322" s="2"/>
      <c r="CD2322" s="5"/>
    </row>
    <row r="2323" spans="41:82" x14ac:dyDescent="0.55000000000000004">
      <c r="AO2323" s="2"/>
      <c r="AP2323" s="4"/>
      <c r="AQ2323" s="5"/>
      <c r="AR2323" s="5"/>
      <c r="AS2323" s="5"/>
      <c r="AT2323" s="5"/>
      <c r="AU2323" s="5"/>
      <c r="AV2323" s="5"/>
      <c r="AW2323" s="5"/>
      <c r="AX2323" s="5"/>
      <c r="AY2323" s="5"/>
      <c r="AZ2323" s="5"/>
      <c r="BA2323" s="2"/>
      <c r="BB2323" s="4"/>
      <c r="BC2323" s="5"/>
      <c r="BD2323" s="5"/>
      <c r="BE2323" s="5"/>
      <c r="BF2323" s="5"/>
      <c r="BG2323" s="2"/>
      <c r="BS2323" s="2"/>
      <c r="BU2323" s="2"/>
      <c r="CD2323" s="5"/>
    </row>
    <row r="2324" spans="41:82" x14ac:dyDescent="0.55000000000000004">
      <c r="AO2324" s="2"/>
      <c r="AP2324" s="4"/>
      <c r="AQ2324" s="5"/>
      <c r="AR2324" s="5"/>
      <c r="AS2324" s="5"/>
      <c r="AT2324" s="5"/>
      <c r="AU2324" s="5"/>
      <c r="AV2324" s="5"/>
      <c r="AW2324" s="5"/>
      <c r="AX2324" s="5"/>
      <c r="AY2324" s="5"/>
      <c r="AZ2324" s="5"/>
      <c r="BA2324" s="2"/>
      <c r="BB2324" s="4"/>
      <c r="BC2324" s="5"/>
      <c r="BD2324" s="5"/>
      <c r="BE2324" s="5"/>
      <c r="BF2324" s="5"/>
      <c r="BG2324" s="2"/>
      <c r="BS2324" s="2"/>
      <c r="BU2324" s="2"/>
      <c r="CD2324" s="5"/>
    </row>
    <row r="2325" spans="41:82" x14ac:dyDescent="0.55000000000000004">
      <c r="AO2325" s="2"/>
      <c r="AP2325" s="4"/>
      <c r="AQ2325" s="5"/>
      <c r="AR2325" s="5"/>
      <c r="AS2325" s="5"/>
      <c r="AT2325" s="5"/>
      <c r="AU2325" s="5"/>
      <c r="AV2325" s="5"/>
      <c r="AW2325" s="5"/>
      <c r="AX2325" s="5"/>
      <c r="AY2325" s="5"/>
      <c r="AZ2325" s="5"/>
      <c r="BA2325" s="2"/>
      <c r="BB2325" s="4"/>
      <c r="BC2325" s="5"/>
      <c r="BD2325" s="5"/>
      <c r="BE2325" s="5"/>
      <c r="BF2325" s="5"/>
      <c r="BG2325" s="2"/>
      <c r="BS2325" s="2"/>
      <c r="BU2325" s="2"/>
      <c r="CD2325" s="5"/>
    </row>
    <row r="2326" spans="41:82" x14ac:dyDescent="0.55000000000000004">
      <c r="AO2326" s="2"/>
      <c r="AP2326" s="4"/>
      <c r="AQ2326" s="5"/>
      <c r="AR2326" s="5"/>
      <c r="AS2326" s="5"/>
      <c r="AT2326" s="5"/>
      <c r="AU2326" s="5"/>
      <c r="AV2326" s="5"/>
      <c r="AW2326" s="5"/>
      <c r="AX2326" s="5"/>
      <c r="AY2326" s="5"/>
      <c r="AZ2326" s="5"/>
      <c r="BA2326" s="2"/>
      <c r="BB2326" s="4"/>
      <c r="BC2326" s="5"/>
      <c r="BD2326" s="5"/>
      <c r="BE2326" s="5"/>
      <c r="BF2326" s="5"/>
      <c r="BG2326" s="2"/>
      <c r="BS2326" s="2"/>
      <c r="BU2326" s="2"/>
      <c r="CD2326" s="5"/>
    </row>
    <row r="2327" spans="41:82" x14ac:dyDescent="0.55000000000000004">
      <c r="AO2327" s="2"/>
      <c r="AP2327" s="4"/>
      <c r="AQ2327" s="5"/>
      <c r="AR2327" s="5"/>
      <c r="AS2327" s="5"/>
      <c r="AT2327" s="5"/>
      <c r="AU2327" s="5"/>
      <c r="AV2327" s="5"/>
      <c r="AW2327" s="5"/>
      <c r="AX2327" s="5"/>
      <c r="AY2327" s="5"/>
      <c r="AZ2327" s="5"/>
      <c r="BA2327" s="2"/>
      <c r="BB2327" s="4"/>
      <c r="BC2327" s="5"/>
      <c r="BD2327" s="5"/>
      <c r="BE2327" s="5"/>
      <c r="BF2327" s="5"/>
      <c r="BG2327" s="2"/>
      <c r="BS2327" s="2"/>
      <c r="BU2327" s="2"/>
      <c r="CD2327" s="5"/>
    </row>
    <row r="2328" spans="41:82" x14ac:dyDescent="0.55000000000000004">
      <c r="AO2328" s="2"/>
      <c r="AP2328" s="4"/>
      <c r="AQ2328" s="5"/>
      <c r="AR2328" s="5"/>
      <c r="AS2328" s="5"/>
      <c r="AT2328" s="5"/>
      <c r="AU2328" s="5"/>
      <c r="AV2328" s="5"/>
      <c r="AW2328" s="5"/>
      <c r="AX2328" s="5"/>
      <c r="AY2328" s="5"/>
      <c r="AZ2328" s="5"/>
      <c r="BA2328" s="2"/>
      <c r="BB2328" s="4"/>
      <c r="BC2328" s="5"/>
      <c r="BD2328" s="5"/>
      <c r="BE2328" s="5"/>
      <c r="BF2328" s="5"/>
      <c r="BG2328" s="2"/>
      <c r="BS2328" s="2"/>
      <c r="BU2328" s="2"/>
      <c r="CD2328" s="5"/>
    </row>
    <row r="2329" spans="41:82" x14ac:dyDescent="0.55000000000000004">
      <c r="AO2329" s="2"/>
      <c r="AP2329" s="4"/>
      <c r="AQ2329" s="5"/>
      <c r="AR2329" s="5"/>
      <c r="AS2329" s="5"/>
      <c r="AT2329" s="5"/>
      <c r="AU2329" s="5"/>
      <c r="AV2329" s="5"/>
      <c r="AW2329" s="5"/>
      <c r="AX2329" s="5"/>
      <c r="AY2329" s="5"/>
      <c r="AZ2329" s="5"/>
      <c r="BA2329" s="2"/>
      <c r="BB2329" s="4"/>
      <c r="BC2329" s="5"/>
      <c r="BD2329" s="5"/>
      <c r="BE2329" s="5"/>
      <c r="BF2329" s="5"/>
      <c r="BG2329" s="2"/>
      <c r="BS2329" s="2"/>
      <c r="BU2329" s="2"/>
      <c r="CD2329" s="5"/>
    </row>
    <row r="2330" spans="41:82" x14ac:dyDescent="0.55000000000000004">
      <c r="AO2330" s="2"/>
      <c r="AP2330" s="4"/>
      <c r="AQ2330" s="5"/>
      <c r="AR2330" s="5"/>
      <c r="AS2330" s="5"/>
      <c r="AT2330" s="5"/>
      <c r="AU2330" s="5"/>
      <c r="AV2330" s="5"/>
      <c r="AW2330" s="5"/>
      <c r="AX2330" s="5"/>
      <c r="AY2330" s="5"/>
      <c r="AZ2330" s="5"/>
      <c r="BA2330" s="2"/>
      <c r="BB2330" s="4"/>
      <c r="BC2330" s="5"/>
      <c r="BD2330" s="5"/>
      <c r="BE2330" s="5"/>
      <c r="BF2330" s="5"/>
      <c r="BG2330" s="2"/>
      <c r="BS2330" s="2"/>
      <c r="BU2330" s="2"/>
      <c r="CD2330" s="5"/>
    </row>
    <row r="2331" spans="41:82" x14ac:dyDescent="0.55000000000000004">
      <c r="AO2331" s="2"/>
      <c r="AP2331" s="4"/>
      <c r="AQ2331" s="5"/>
      <c r="AR2331" s="5"/>
      <c r="AS2331" s="5"/>
      <c r="AT2331" s="5"/>
      <c r="AU2331" s="5"/>
      <c r="AV2331" s="5"/>
      <c r="AW2331" s="5"/>
      <c r="AX2331" s="5"/>
      <c r="AY2331" s="5"/>
      <c r="AZ2331" s="5"/>
      <c r="BA2331" s="2"/>
      <c r="BB2331" s="4"/>
      <c r="BC2331" s="5"/>
      <c r="BD2331" s="5"/>
      <c r="BE2331" s="5"/>
      <c r="BF2331" s="5"/>
      <c r="BG2331" s="2"/>
      <c r="BS2331" s="2"/>
      <c r="BU2331" s="2"/>
      <c r="CD2331" s="5"/>
    </row>
    <row r="2332" spans="41:82" x14ac:dyDescent="0.55000000000000004">
      <c r="AO2332" s="2"/>
      <c r="AP2332" s="4"/>
      <c r="AQ2332" s="5"/>
      <c r="AR2332" s="5"/>
      <c r="AS2332" s="5"/>
      <c r="AT2332" s="5"/>
      <c r="AU2332" s="5"/>
      <c r="AV2332" s="5"/>
      <c r="AW2332" s="5"/>
      <c r="AX2332" s="5"/>
      <c r="AY2332" s="5"/>
      <c r="AZ2332" s="5"/>
      <c r="BA2332" s="2"/>
      <c r="BB2332" s="4"/>
      <c r="BC2332" s="5"/>
      <c r="BD2332" s="5"/>
      <c r="BE2332" s="5"/>
      <c r="BF2332" s="5"/>
      <c r="BG2332" s="2"/>
      <c r="BS2332" s="2"/>
      <c r="BU2332" s="2"/>
      <c r="CD2332" s="5"/>
    </row>
    <row r="2333" spans="41:82" x14ac:dyDescent="0.55000000000000004">
      <c r="AO2333" s="2"/>
      <c r="AP2333" s="4"/>
      <c r="AQ2333" s="5"/>
      <c r="AR2333" s="5"/>
      <c r="AS2333" s="5"/>
      <c r="AT2333" s="5"/>
      <c r="AU2333" s="5"/>
      <c r="AV2333" s="5"/>
      <c r="AW2333" s="5"/>
      <c r="AX2333" s="5"/>
      <c r="AY2333" s="5"/>
      <c r="AZ2333" s="5"/>
      <c r="BA2333" s="2"/>
      <c r="BB2333" s="4"/>
      <c r="BC2333" s="5"/>
      <c r="BD2333" s="5"/>
      <c r="BE2333" s="5"/>
      <c r="BF2333" s="5"/>
      <c r="BG2333" s="2"/>
      <c r="BS2333" s="2"/>
      <c r="BU2333" s="2"/>
      <c r="CD2333" s="5"/>
    </row>
    <row r="2334" spans="41:82" x14ac:dyDescent="0.55000000000000004">
      <c r="AO2334" s="2"/>
      <c r="AP2334" s="4"/>
      <c r="AQ2334" s="5"/>
      <c r="AR2334" s="5"/>
      <c r="AS2334" s="5"/>
      <c r="AT2334" s="5"/>
      <c r="AU2334" s="5"/>
      <c r="AV2334" s="5"/>
      <c r="AW2334" s="5"/>
      <c r="AX2334" s="5"/>
      <c r="AY2334" s="5"/>
      <c r="AZ2334" s="5"/>
      <c r="BA2334" s="2"/>
      <c r="BB2334" s="4"/>
      <c r="BC2334" s="5"/>
      <c r="BD2334" s="5"/>
      <c r="BE2334" s="5"/>
      <c r="BF2334" s="5"/>
      <c r="BG2334" s="2"/>
      <c r="BS2334" s="2"/>
      <c r="BU2334" s="2"/>
      <c r="CD2334" s="5"/>
    </row>
    <row r="2335" spans="41:82" x14ac:dyDescent="0.55000000000000004">
      <c r="AO2335" s="2"/>
      <c r="AP2335" s="4"/>
      <c r="AQ2335" s="5"/>
      <c r="AR2335" s="5"/>
      <c r="AS2335" s="5"/>
      <c r="AT2335" s="5"/>
      <c r="AU2335" s="5"/>
      <c r="AV2335" s="5"/>
      <c r="AW2335" s="5"/>
      <c r="AX2335" s="5"/>
      <c r="AY2335" s="5"/>
      <c r="AZ2335" s="5"/>
      <c r="BA2335" s="2"/>
      <c r="BB2335" s="4"/>
      <c r="BC2335" s="5"/>
      <c r="BD2335" s="5"/>
      <c r="BE2335" s="5"/>
      <c r="BF2335" s="5"/>
      <c r="BG2335" s="2"/>
      <c r="BS2335" s="2"/>
      <c r="BU2335" s="2"/>
      <c r="CD2335" s="5"/>
    </row>
    <row r="2336" spans="41:82" x14ac:dyDescent="0.55000000000000004">
      <c r="AO2336" s="2"/>
      <c r="AP2336" s="4"/>
      <c r="AQ2336" s="5"/>
      <c r="AR2336" s="5"/>
      <c r="AS2336" s="5"/>
      <c r="AT2336" s="5"/>
      <c r="AU2336" s="5"/>
      <c r="AV2336" s="5"/>
      <c r="AW2336" s="5"/>
      <c r="AX2336" s="5"/>
      <c r="AY2336" s="5"/>
      <c r="AZ2336" s="5"/>
      <c r="BA2336" s="2"/>
      <c r="BB2336" s="4"/>
      <c r="BC2336" s="5"/>
      <c r="BD2336" s="5"/>
      <c r="BE2336" s="5"/>
      <c r="BF2336" s="5"/>
      <c r="BG2336" s="2"/>
      <c r="BS2336" s="2"/>
      <c r="BU2336" s="2"/>
      <c r="CD2336" s="5"/>
    </row>
    <row r="2337" spans="41:82" x14ac:dyDescent="0.55000000000000004">
      <c r="AO2337" s="2"/>
      <c r="AP2337" s="4"/>
      <c r="AQ2337" s="5"/>
      <c r="AR2337" s="5"/>
      <c r="AS2337" s="5"/>
      <c r="AT2337" s="5"/>
      <c r="AU2337" s="5"/>
      <c r="AV2337" s="5"/>
      <c r="AW2337" s="5"/>
      <c r="AX2337" s="5"/>
      <c r="AY2337" s="5"/>
      <c r="AZ2337" s="5"/>
      <c r="BA2337" s="2"/>
      <c r="BB2337" s="4"/>
      <c r="BC2337" s="5"/>
      <c r="BD2337" s="5"/>
      <c r="BE2337" s="5"/>
      <c r="BF2337" s="5"/>
      <c r="BG2337" s="2"/>
      <c r="BS2337" s="2"/>
      <c r="BU2337" s="2"/>
      <c r="CD2337" s="5"/>
    </row>
    <row r="2338" spans="41:82" x14ac:dyDescent="0.55000000000000004">
      <c r="AO2338" s="2"/>
      <c r="AP2338" s="4"/>
      <c r="AQ2338" s="5"/>
      <c r="AR2338" s="5"/>
      <c r="AS2338" s="5"/>
      <c r="AT2338" s="5"/>
      <c r="AU2338" s="5"/>
      <c r="AV2338" s="5"/>
      <c r="AW2338" s="5"/>
      <c r="AX2338" s="5"/>
      <c r="AY2338" s="5"/>
      <c r="AZ2338" s="5"/>
      <c r="BA2338" s="2"/>
      <c r="BB2338" s="4"/>
      <c r="BC2338" s="5"/>
      <c r="BD2338" s="5"/>
      <c r="BE2338" s="5"/>
      <c r="BF2338" s="5"/>
      <c r="BG2338" s="2"/>
      <c r="BS2338" s="2"/>
      <c r="BU2338" s="2"/>
      <c r="CD2338" s="5"/>
    </row>
    <row r="2339" spans="41:82" x14ac:dyDescent="0.55000000000000004">
      <c r="AO2339" s="2"/>
      <c r="AP2339" s="4"/>
      <c r="AQ2339" s="5"/>
      <c r="AR2339" s="5"/>
      <c r="AS2339" s="5"/>
      <c r="AT2339" s="5"/>
      <c r="AU2339" s="5"/>
      <c r="AV2339" s="5"/>
      <c r="AW2339" s="5"/>
      <c r="AX2339" s="5"/>
      <c r="AY2339" s="5"/>
      <c r="AZ2339" s="5"/>
      <c r="BA2339" s="2"/>
      <c r="BB2339" s="4"/>
      <c r="BC2339" s="5"/>
      <c r="BD2339" s="5"/>
      <c r="BE2339" s="5"/>
      <c r="BF2339" s="5"/>
      <c r="BG2339" s="2"/>
      <c r="BS2339" s="2"/>
      <c r="BU2339" s="2"/>
      <c r="CD2339" s="5"/>
    </row>
    <row r="2340" spans="41:82" x14ac:dyDescent="0.55000000000000004">
      <c r="AO2340" s="2"/>
      <c r="AP2340" s="4"/>
      <c r="AQ2340" s="5"/>
      <c r="AR2340" s="5"/>
      <c r="AS2340" s="5"/>
      <c r="AT2340" s="5"/>
      <c r="AU2340" s="5"/>
      <c r="AV2340" s="5"/>
      <c r="AW2340" s="5"/>
      <c r="AX2340" s="5"/>
      <c r="AY2340" s="5"/>
      <c r="AZ2340" s="5"/>
      <c r="BA2340" s="2"/>
      <c r="BB2340" s="4"/>
      <c r="BC2340" s="5"/>
      <c r="BD2340" s="5"/>
      <c r="BE2340" s="5"/>
      <c r="BF2340" s="5"/>
      <c r="BG2340" s="2"/>
      <c r="BS2340" s="2"/>
      <c r="BU2340" s="2"/>
      <c r="CD2340" s="5"/>
    </row>
    <row r="2341" spans="41:82" x14ac:dyDescent="0.55000000000000004">
      <c r="AO2341" s="2"/>
      <c r="AP2341" s="4"/>
      <c r="AQ2341" s="5"/>
      <c r="AR2341" s="5"/>
      <c r="AS2341" s="5"/>
      <c r="AT2341" s="5"/>
      <c r="AU2341" s="5"/>
      <c r="AV2341" s="5"/>
      <c r="AW2341" s="5"/>
      <c r="AX2341" s="5"/>
      <c r="AY2341" s="5"/>
      <c r="AZ2341" s="5"/>
      <c r="BA2341" s="2"/>
      <c r="BB2341" s="4"/>
      <c r="BC2341" s="5"/>
      <c r="BD2341" s="5"/>
      <c r="BE2341" s="5"/>
      <c r="BF2341" s="5"/>
      <c r="BG2341" s="2"/>
      <c r="BS2341" s="2"/>
      <c r="BU2341" s="2"/>
      <c r="CD2341" s="5"/>
    </row>
    <row r="2342" spans="41:82" x14ac:dyDescent="0.55000000000000004">
      <c r="AO2342" s="2"/>
      <c r="AP2342" s="4"/>
      <c r="AQ2342" s="5"/>
      <c r="AR2342" s="5"/>
      <c r="AS2342" s="5"/>
      <c r="AT2342" s="5"/>
      <c r="AU2342" s="5"/>
      <c r="AV2342" s="5"/>
      <c r="AW2342" s="5"/>
      <c r="AX2342" s="5"/>
      <c r="AY2342" s="5"/>
      <c r="AZ2342" s="5"/>
      <c r="BA2342" s="2"/>
      <c r="BB2342" s="4"/>
      <c r="BC2342" s="5"/>
      <c r="BD2342" s="5"/>
      <c r="BE2342" s="5"/>
      <c r="BF2342" s="5"/>
      <c r="BG2342" s="2"/>
      <c r="BS2342" s="2"/>
      <c r="BU2342" s="2"/>
      <c r="CD2342" s="5"/>
    </row>
    <row r="2343" spans="41:82" x14ac:dyDescent="0.55000000000000004">
      <c r="AO2343" s="2"/>
      <c r="AP2343" s="4"/>
      <c r="AQ2343" s="5"/>
      <c r="AR2343" s="5"/>
      <c r="AS2343" s="5"/>
      <c r="AT2343" s="5"/>
      <c r="AU2343" s="5"/>
      <c r="AV2343" s="5"/>
      <c r="AW2343" s="5"/>
      <c r="AX2343" s="5"/>
      <c r="AY2343" s="5"/>
      <c r="AZ2343" s="5"/>
      <c r="BA2343" s="2"/>
      <c r="BB2343" s="4"/>
      <c r="BC2343" s="5"/>
      <c r="BD2343" s="5"/>
      <c r="BE2343" s="5"/>
      <c r="BF2343" s="5"/>
      <c r="BG2343" s="2"/>
      <c r="BS2343" s="2"/>
      <c r="BU2343" s="2"/>
      <c r="CD2343" s="5"/>
    </row>
    <row r="2344" spans="41:82" x14ac:dyDescent="0.55000000000000004">
      <c r="AO2344" s="2"/>
      <c r="AP2344" s="4"/>
      <c r="AQ2344" s="5"/>
      <c r="AR2344" s="5"/>
      <c r="AS2344" s="5"/>
      <c r="AT2344" s="5"/>
      <c r="AU2344" s="5"/>
      <c r="AV2344" s="5"/>
      <c r="AW2344" s="5"/>
      <c r="AX2344" s="5"/>
      <c r="AY2344" s="5"/>
      <c r="AZ2344" s="5"/>
      <c r="BA2344" s="2"/>
      <c r="BB2344" s="4"/>
      <c r="BC2344" s="5"/>
      <c r="BD2344" s="5"/>
      <c r="BE2344" s="5"/>
      <c r="BF2344" s="5"/>
      <c r="BG2344" s="2"/>
      <c r="BS2344" s="2"/>
      <c r="BU2344" s="2"/>
      <c r="CD2344" s="5"/>
    </row>
    <row r="2345" spans="41:82" x14ac:dyDescent="0.55000000000000004">
      <c r="AO2345" s="2"/>
      <c r="AP2345" s="4"/>
      <c r="AQ2345" s="5"/>
      <c r="AR2345" s="5"/>
      <c r="AS2345" s="5"/>
      <c r="AT2345" s="5"/>
      <c r="AU2345" s="5"/>
      <c r="AV2345" s="5"/>
      <c r="AW2345" s="5"/>
      <c r="AX2345" s="5"/>
      <c r="AY2345" s="5"/>
      <c r="AZ2345" s="5"/>
      <c r="BA2345" s="2"/>
      <c r="BB2345" s="4"/>
      <c r="BC2345" s="5"/>
      <c r="BD2345" s="5"/>
      <c r="BE2345" s="5"/>
      <c r="BF2345" s="5"/>
      <c r="BG2345" s="2"/>
      <c r="BS2345" s="2"/>
      <c r="BU2345" s="2"/>
      <c r="CD2345" s="5"/>
    </row>
    <row r="2346" spans="41:82" x14ac:dyDescent="0.55000000000000004">
      <c r="AO2346" s="2"/>
      <c r="AP2346" s="4"/>
      <c r="AQ2346" s="5"/>
      <c r="AR2346" s="5"/>
      <c r="AS2346" s="5"/>
      <c r="AT2346" s="5"/>
      <c r="AU2346" s="5"/>
      <c r="AV2346" s="5"/>
      <c r="AW2346" s="5"/>
      <c r="AX2346" s="5"/>
      <c r="AY2346" s="5"/>
      <c r="AZ2346" s="5"/>
      <c r="BA2346" s="2"/>
      <c r="BB2346" s="4"/>
      <c r="BC2346" s="5"/>
      <c r="BD2346" s="5"/>
      <c r="BE2346" s="5"/>
      <c r="BF2346" s="5"/>
      <c r="BG2346" s="2"/>
      <c r="BS2346" s="2"/>
      <c r="BU2346" s="2"/>
      <c r="CD2346" s="5"/>
    </row>
    <row r="2347" spans="41:82" x14ac:dyDescent="0.55000000000000004">
      <c r="AO2347" s="2"/>
      <c r="AP2347" s="4"/>
      <c r="AQ2347" s="5"/>
      <c r="AR2347" s="5"/>
      <c r="AS2347" s="5"/>
      <c r="AT2347" s="5"/>
      <c r="AU2347" s="5"/>
      <c r="AV2347" s="5"/>
      <c r="AW2347" s="5"/>
      <c r="AX2347" s="5"/>
      <c r="AY2347" s="5"/>
      <c r="AZ2347" s="5"/>
      <c r="BA2347" s="2"/>
      <c r="BB2347" s="4"/>
      <c r="BC2347" s="5"/>
      <c r="BD2347" s="5"/>
      <c r="BE2347" s="5"/>
      <c r="BF2347" s="5"/>
      <c r="BG2347" s="2"/>
      <c r="BS2347" s="2"/>
      <c r="BU2347" s="2"/>
      <c r="CD2347" s="5"/>
    </row>
    <row r="2348" spans="41:82" x14ac:dyDescent="0.55000000000000004">
      <c r="AO2348" s="2"/>
      <c r="AP2348" s="4"/>
      <c r="AQ2348" s="5"/>
      <c r="AR2348" s="5"/>
      <c r="AS2348" s="5"/>
      <c r="AT2348" s="5"/>
      <c r="AU2348" s="5"/>
      <c r="AV2348" s="5"/>
      <c r="AW2348" s="5"/>
      <c r="AX2348" s="5"/>
      <c r="AY2348" s="5"/>
      <c r="AZ2348" s="5"/>
      <c r="BA2348" s="2"/>
      <c r="BB2348" s="4"/>
      <c r="BC2348" s="5"/>
      <c r="BD2348" s="5"/>
      <c r="BE2348" s="5"/>
      <c r="BF2348" s="5"/>
      <c r="BG2348" s="2"/>
      <c r="BS2348" s="2"/>
      <c r="BU2348" s="2"/>
      <c r="CD2348" s="5"/>
    </row>
    <row r="2349" spans="41:82" x14ac:dyDescent="0.55000000000000004">
      <c r="AO2349" s="2"/>
      <c r="AP2349" s="4"/>
      <c r="AQ2349" s="5"/>
      <c r="AR2349" s="5"/>
      <c r="AS2349" s="5"/>
      <c r="AT2349" s="5"/>
      <c r="AU2349" s="5"/>
      <c r="AV2349" s="5"/>
      <c r="AW2349" s="5"/>
      <c r="AX2349" s="5"/>
      <c r="AY2349" s="5"/>
      <c r="AZ2349" s="5"/>
      <c r="BA2349" s="2"/>
      <c r="BB2349" s="4"/>
      <c r="BC2349" s="5"/>
      <c r="BD2349" s="5"/>
      <c r="BE2349" s="5"/>
      <c r="BF2349" s="5"/>
      <c r="BG2349" s="2"/>
      <c r="BS2349" s="2"/>
      <c r="BU2349" s="2"/>
      <c r="CD2349" s="5"/>
    </row>
    <row r="2350" spans="41:82" x14ac:dyDescent="0.55000000000000004">
      <c r="AO2350" s="2"/>
      <c r="AP2350" s="4"/>
      <c r="AQ2350" s="5"/>
      <c r="AR2350" s="5"/>
      <c r="AS2350" s="5"/>
      <c r="AT2350" s="5"/>
      <c r="AU2350" s="5"/>
      <c r="AV2350" s="5"/>
      <c r="AW2350" s="5"/>
      <c r="AX2350" s="5"/>
      <c r="AY2350" s="5"/>
      <c r="AZ2350" s="5"/>
      <c r="BA2350" s="2"/>
      <c r="BB2350" s="4"/>
      <c r="BC2350" s="5"/>
      <c r="BD2350" s="5"/>
      <c r="BE2350" s="5"/>
      <c r="BF2350" s="5"/>
      <c r="BG2350" s="2"/>
      <c r="BS2350" s="2"/>
      <c r="BU2350" s="2"/>
      <c r="CD2350" s="5"/>
    </row>
    <row r="2351" spans="41:82" x14ac:dyDescent="0.55000000000000004">
      <c r="AO2351" s="2"/>
      <c r="AP2351" s="4"/>
      <c r="AQ2351" s="5"/>
      <c r="AR2351" s="5"/>
      <c r="AS2351" s="5"/>
      <c r="AT2351" s="5"/>
      <c r="AU2351" s="5"/>
      <c r="AV2351" s="5"/>
      <c r="AW2351" s="5"/>
      <c r="AX2351" s="5"/>
      <c r="AY2351" s="5"/>
      <c r="AZ2351" s="5"/>
      <c r="BA2351" s="2"/>
      <c r="BB2351" s="4"/>
      <c r="BC2351" s="5"/>
      <c r="BD2351" s="5"/>
      <c r="BE2351" s="5"/>
      <c r="BF2351" s="5"/>
      <c r="BG2351" s="2"/>
      <c r="BS2351" s="2"/>
      <c r="BU2351" s="2"/>
      <c r="CD2351" s="5"/>
    </row>
    <row r="2352" spans="41:82" x14ac:dyDescent="0.55000000000000004">
      <c r="AO2352" s="2"/>
      <c r="AP2352" s="4"/>
      <c r="AQ2352" s="5"/>
      <c r="AR2352" s="5"/>
      <c r="AS2352" s="5"/>
      <c r="AT2352" s="5"/>
      <c r="AU2352" s="5"/>
      <c r="AV2352" s="5"/>
      <c r="AW2352" s="5"/>
      <c r="AX2352" s="5"/>
      <c r="AY2352" s="5"/>
      <c r="AZ2352" s="5"/>
      <c r="BA2352" s="2"/>
      <c r="BB2352" s="4"/>
      <c r="BC2352" s="5"/>
      <c r="BD2352" s="5"/>
      <c r="BE2352" s="5"/>
      <c r="BF2352" s="5"/>
      <c r="BG2352" s="2"/>
      <c r="BS2352" s="2"/>
      <c r="BU2352" s="2"/>
      <c r="CD2352" s="5"/>
    </row>
    <row r="2353" spans="41:82" x14ac:dyDescent="0.55000000000000004">
      <c r="AO2353" s="2"/>
      <c r="AP2353" s="4"/>
      <c r="AQ2353" s="5"/>
      <c r="AR2353" s="5"/>
      <c r="AS2353" s="5"/>
      <c r="AT2353" s="5"/>
      <c r="AU2353" s="5"/>
      <c r="AV2353" s="5"/>
      <c r="AW2353" s="5"/>
      <c r="AX2353" s="5"/>
      <c r="AY2353" s="5"/>
      <c r="AZ2353" s="5"/>
      <c r="BA2353" s="2"/>
      <c r="BB2353" s="4"/>
      <c r="BC2353" s="5"/>
      <c r="BD2353" s="5"/>
      <c r="BE2353" s="5"/>
      <c r="BF2353" s="5"/>
      <c r="BG2353" s="2"/>
      <c r="BS2353" s="2"/>
      <c r="BU2353" s="2"/>
      <c r="CD2353" s="5"/>
    </row>
    <row r="2354" spans="41:82" x14ac:dyDescent="0.55000000000000004">
      <c r="AO2354" s="2"/>
      <c r="AP2354" s="4"/>
      <c r="AQ2354" s="5"/>
      <c r="AR2354" s="5"/>
      <c r="AS2354" s="5"/>
      <c r="AT2354" s="5"/>
      <c r="AU2354" s="5"/>
      <c r="AV2354" s="5"/>
      <c r="AW2354" s="5"/>
      <c r="AX2354" s="5"/>
      <c r="AY2354" s="5"/>
      <c r="AZ2354" s="5"/>
      <c r="BA2354" s="2"/>
      <c r="BB2354" s="4"/>
      <c r="BC2354" s="5"/>
      <c r="BD2354" s="5"/>
      <c r="BE2354" s="5"/>
      <c r="BF2354" s="5"/>
      <c r="BG2354" s="2"/>
      <c r="BS2354" s="2"/>
      <c r="BU2354" s="2"/>
      <c r="CD2354" s="5"/>
    </row>
    <row r="2355" spans="41:82" x14ac:dyDescent="0.55000000000000004">
      <c r="AO2355" s="2"/>
      <c r="AP2355" s="4"/>
      <c r="AQ2355" s="5"/>
      <c r="AR2355" s="5"/>
      <c r="AS2355" s="5"/>
      <c r="AT2355" s="5"/>
      <c r="AU2355" s="5"/>
      <c r="AV2355" s="5"/>
      <c r="AW2355" s="5"/>
      <c r="AX2355" s="5"/>
      <c r="AY2355" s="5"/>
      <c r="AZ2355" s="5"/>
      <c r="BA2355" s="2"/>
      <c r="BB2355" s="4"/>
      <c r="BC2355" s="5"/>
      <c r="BD2355" s="5"/>
      <c r="BE2355" s="5"/>
      <c r="BF2355" s="5"/>
      <c r="BG2355" s="2"/>
      <c r="BS2355" s="2"/>
      <c r="BU2355" s="2"/>
      <c r="CD2355" s="5"/>
    </row>
    <row r="2356" spans="41:82" x14ac:dyDescent="0.55000000000000004">
      <c r="AO2356" s="2"/>
      <c r="AP2356" s="4"/>
      <c r="AQ2356" s="5"/>
      <c r="AR2356" s="5"/>
      <c r="AS2356" s="5"/>
      <c r="AT2356" s="5"/>
      <c r="AU2356" s="5"/>
      <c r="AV2356" s="5"/>
      <c r="AW2356" s="5"/>
      <c r="AX2356" s="5"/>
      <c r="AY2356" s="5"/>
      <c r="AZ2356" s="5"/>
      <c r="BA2356" s="2"/>
      <c r="BB2356" s="4"/>
      <c r="BC2356" s="5"/>
      <c r="BD2356" s="5"/>
      <c r="BE2356" s="5"/>
      <c r="BF2356" s="5"/>
      <c r="BG2356" s="2"/>
      <c r="BS2356" s="2"/>
      <c r="BU2356" s="2"/>
      <c r="CD2356" s="5"/>
    </row>
    <row r="2357" spans="41:82" x14ac:dyDescent="0.55000000000000004">
      <c r="AO2357" s="2"/>
      <c r="AP2357" s="4"/>
      <c r="AQ2357" s="5"/>
      <c r="AR2357" s="5"/>
      <c r="AS2357" s="5"/>
      <c r="AT2357" s="5"/>
      <c r="AU2357" s="5"/>
      <c r="AV2357" s="5"/>
      <c r="AW2357" s="5"/>
      <c r="AX2357" s="5"/>
      <c r="AY2357" s="5"/>
      <c r="AZ2357" s="5"/>
      <c r="BA2357" s="2"/>
      <c r="BB2357" s="4"/>
      <c r="BC2357" s="5"/>
      <c r="BD2357" s="5"/>
      <c r="BE2357" s="5"/>
      <c r="BF2357" s="5"/>
      <c r="BG2357" s="2"/>
      <c r="BS2357" s="2"/>
      <c r="BU2357" s="2"/>
      <c r="CD2357" s="5"/>
    </row>
    <row r="2358" spans="41:82" x14ac:dyDescent="0.55000000000000004">
      <c r="AO2358" s="2"/>
      <c r="AP2358" s="4"/>
      <c r="AQ2358" s="5"/>
      <c r="AR2358" s="5"/>
      <c r="AS2358" s="5"/>
      <c r="AT2358" s="5"/>
      <c r="AU2358" s="5"/>
      <c r="AV2358" s="5"/>
      <c r="AW2358" s="5"/>
      <c r="AX2358" s="5"/>
      <c r="AY2358" s="5"/>
      <c r="AZ2358" s="5"/>
      <c r="BA2358" s="2"/>
      <c r="BB2358" s="4"/>
      <c r="BC2358" s="5"/>
      <c r="BD2358" s="5"/>
      <c r="BE2358" s="5"/>
      <c r="BF2358" s="5"/>
      <c r="BG2358" s="2"/>
      <c r="BS2358" s="2"/>
      <c r="BU2358" s="2"/>
      <c r="CD2358" s="5"/>
    </row>
    <row r="2359" spans="41:82" x14ac:dyDescent="0.55000000000000004">
      <c r="AO2359" s="2"/>
      <c r="AP2359" s="4"/>
      <c r="AQ2359" s="5"/>
      <c r="AR2359" s="5"/>
      <c r="AS2359" s="5"/>
      <c r="AT2359" s="5"/>
      <c r="AU2359" s="5"/>
      <c r="AV2359" s="5"/>
      <c r="AW2359" s="5"/>
      <c r="AX2359" s="5"/>
      <c r="AY2359" s="5"/>
      <c r="AZ2359" s="5"/>
      <c r="BA2359" s="2"/>
      <c r="BB2359" s="4"/>
      <c r="BC2359" s="5"/>
      <c r="BD2359" s="5"/>
      <c r="BE2359" s="5"/>
      <c r="BF2359" s="5"/>
      <c r="BG2359" s="2"/>
      <c r="BS2359" s="2"/>
      <c r="BU2359" s="2"/>
      <c r="CD2359" s="5"/>
    </row>
    <row r="2360" spans="41:82" x14ac:dyDescent="0.55000000000000004">
      <c r="AO2360" s="2"/>
      <c r="AP2360" s="4"/>
      <c r="AQ2360" s="5"/>
      <c r="AR2360" s="5"/>
      <c r="AS2360" s="5"/>
      <c r="AT2360" s="5"/>
      <c r="AU2360" s="5"/>
      <c r="AV2360" s="5"/>
      <c r="AW2360" s="5"/>
      <c r="AX2360" s="5"/>
      <c r="AY2360" s="5"/>
      <c r="AZ2360" s="5"/>
      <c r="BA2360" s="2"/>
      <c r="BB2360" s="4"/>
      <c r="BC2360" s="5"/>
      <c r="BD2360" s="5"/>
      <c r="BE2360" s="5"/>
      <c r="BF2360" s="5"/>
      <c r="BG2360" s="2"/>
      <c r="BS2360" s="2"/>
      <c r="BU2360" s="2"/>
      <c r="CD2360" s="5"/>
    </row>
    <row r="2361" spans="41:82" x14ac:dyDescent="0.55000000000000004">
      <c r="AO2361" s="2"/>
      <c r="AP2361" s="4"/>
      <c r="AQ2361" s="5"/>
      <c r="AR2361" s="5"/>
      <c r="AS2361" s="5"/>
      <c r="AT2361" s="5"/>
      <c r="AU2361" s="5"/>
      <c r="AV2361" s="5"/>
      <c r="AW2361" s="5"/>
      <c r="AX2361" s="5"/>
      <c r="AY2361" s="5"/>
      <c r="AZ2361" s="5"/>
      <c r="BA2361" s="2"/>
      <c r="BB2361" s="4"/>
      <c r="BC2361" s="5"/>
      <c r="BD2361" s="5"/>
      <c r="BE2361" s="5"/>
      <c r="BF2361" s="5"/>
      <c r="BG2361" s="2"/>
      <c r="BS2361" s="2"/>
      <c r="BU2361" s="2"/>
      <c r="CD2361" s="5"/>
    </row>
    <row r="2362" spans="41:82" x14ac:dyDescent="0.55000000000000004">
      <c r="AO2362" s="2"/>
      <c r="AP2362" s="4"/>
      <c r="AQ2362" s="5"/>
      <c r="AR2362" s="5"/>
      <c r="AS2362" s="5"/>
      <c r="AT2362" s="5"/>
      <c r="AU2362" s="5"/>
      <c r="AV2362" s="5"/>
      <c r="AW2362" s="5"/>
      <c r="AX2362" s="5"/>
      <c r="AY2362" s="5"/>
      <c r="AZ2362" s="5"/>
      <c r="BA2362" s="2"/>
      <c r="BB2362" s="4"/>
      <c r="BC2362" s="5"/>
      <c r="BD2362" s="5"/>
      <c r="BE2362" s="5"/>
      <c r="BF2362" s="5"/>
      <c r="BG2362" s="2"/>
      <c r="BS2362" s="2"/>
      <c r="BU2362" s="2"/>
      <c r="CD2362" s="5"/>
    </row>
    <row r="2363" spans="41:82" x14ac:dyDescent="0.55000000000000004">
      <c r="AO2363" s="2"/>
      <c r="AP2363" s="4"/>
      <c r="AQ2363" s="5"/>
      <c r="AR2363" s="5"/>
      <c r="AS2363" s="5"/>
      <c r="AT2363" s="5"/>
      <c r="AU2363" s="5"/>
      <c r="AV2363" s="5"/>
      <c r="AW2363" s="5"/>
      <c r="AX2363" s="5"/>
      <c r="AY2363" s="5"/>
      <c r="AZ2363" s="5"/>
      <c r="BA2363" s="2"/>
      <c r="BB2363" s="4"/>
      <c r="BC2363" s="5"/>
      <c r="BD2363" s="5"/>
      <c r="BE2363" s="5"/>
      <c r="BF2363" s="5"/>
      <c r="BG2363" s="2"/>
      <c r="BS2363" s="2"/>
      <c r="BU2363" s="2"/>
      <c r="CD2363" s="5"/>
    </row>
    <row r="2364" spans="41:82" x14ac:dyDescent="0.55000000000000004">
      <c r="AO2364" s="2"/>
      <c r="AP2364" s="4"/>
      <c r="AQ2364" s="5"/>
      <c r="AR2364" s="5"/>
      <c r="AS2364" s="5"/>
      <c r="AT2364" s="5"/>
      <c r="AU2364" s="5"/>
      <c r="AV2364" s="5"/>
      <c r="AW2364" s="5"/>
      <c r="AX2364" s="5"/>
      <c r="AY2364" s="5"/>
      <c r="AZ2364" s="5"/>
      <c r="BA2364" s="2"/>
      <c r="BB2364" s="4"/>
      <c r="BC2364" s="5"/>
      <c r="BD2364" s="5"/>
      <c r="BE2364" s="5"/>
      <c r="BF2364" s="5"/>
      <c r="BG2364" s="2"/>
      <c r="BS2364" s="2"/>
      <c r="BU2364" s="2"/>
      <c r="CD2364" s="5"/>
    </row>
    <row r="2365" spans="41:82" x14ac:dyDescent="0.55000000000000004">
      <c r="AO2365" s="2"/>
      <c r="AP2365" s="4"/>
      <c r="AQ2365" s="5"/>
      <c r="AR2365" s="5"/>
      <c r="AS2365" s="5"/>
      <c r="AT2365" s="5"/>
      <c r="AU2365" s="5"/>
      <c r="AV2365" s="5"/>
      <c r="AW2365" s="5"/>
      <c r="AX2365" s="5"/>
      <c r="AY2365" s="5"/>
      <c r="AZ2365" s="5"/>
      <c r="BA2365" s="2"/>
      <c r="BB2365" s="4"/>
      <c r="BC2365" s="5"/>
      <c r="BD2365" s="5"/>
      <c r="BE2365" s="5"/>
      <c r="BF2365" s="5"/>
      <c r="BG2365" s="2"/>
      <c r="BS2365" s="2"/>
      <c r="BU2365" s="2"/>
      <c r="CD2365" s="5"/>
    </row>
    <row r="2366" spans="41:82" x14ac:dyDescent="0.55000000000000004">
      <c r="AO2366" s="2"/>
      <c r="AP2366" s="4"/>
      <c r="AQ2366" s="5"/>
      <c r="AR2366" s="5"/>
      <c r="AS2366" s="5"/>
      <c r="AT2366" s="5"/>
      <c r="AU2366" s="5"/>
      <c r="AV2366" s="5"/>
      <c r="AW2366" s="5"/>
      <c r="AX2366" s="5"/>
      <c r="AY2366" s="5"/>
      <c r="AZ2366" s="5"/>
      <c r="BA2366" s="2"/>
      <c r="BB2366" s="4"/>
      <c r="BC2366" s="5"/>
      <c r="BD2366" s="5"/>
      <c r="BE2366" s="5"/>
      <c r="BF2366" s="5"/>
      <c r="BG2366" s="2"/>
      <c r="BS2366" s="2"/>
      <c r="BU2366" s="2"/>
      <c r="CD2366" s="5"/>
    </row>
    <row r="2367" spans="41:82" x14ac:dyDescent="0.55000000000000004">
      <c r="AO2367" s="2"/>
      <c r="AP2367" s="4"/>
      <c r="AQ2367" s="5"/>
      <c r="AR2367" s="5"/>
      <c r="AS2367" s="5"/>
      <c r="AT2367" s="5"/>
      <c r="AU2367" s="5"/>
      <c r="AV2367" s="5"/>
      <c r="AW2367" s="5"/>
      <c r="AX2367" s="5"/>
      <c r="AY2367" s="5"/>
      <c r="AZ2367" s="5"/>
      <c r="BA2367" s="2"/>
      <c r="BB2367" s="4"/>
      <c r="BC2367" s="5"/>
      <c r="BD2367" s="5"/>
      <c r="BE2367" s="5"/>
      <c r="BF2367" s="5"/>
      <c r="BG2367" s="2"/>
      <c r="BS2367" s="2"/>
      <c r="BU2367" s="2"/>
      <c r="CD2367" s="5"/>
    </row>
    <row r="2368" spans="41:82" x14ac:dyDescent="0.55000000000000004">
      <c r="AO2368" s="2"/>
      <c r="AP2368" s="4"/>
      <c r="AQ2368" s="5"/>
      <c r="AR2368" s="5"/>
      <c r="AS2368" s="5"/>
      <c r="AT2368" s="5"/>
      <c r="AU2368" s="5"/>
      <c r="AV2368" s="5"/>
      <c r="AW2368" s="5"/>
      <c r="AX2368" s="5"/>
      <c r="AY2368" s="5"/>
      <c r="AZ2368" s="5"/>
      <c r="BA2368" s="2"/>
      <c r="BB2368" s="4"/>
      <c r="BC2368" s="5"/>
      <c r="BD2368" s="5"/>
      <c r="BE2368" s="5"/>
      <c r="BF2368" s="5"/>
      <c r="BG2368" s="2"/>
      <c r="BS2368" s="2"/>
      <c r="BU2368" s="2"/>
      <c r="CD2368" s="5"/>
    </row>
    <row r="2369" spans="41:82" x14ac:dyDescent="0.55000000000000004">
      <c r="AO2369" s="2"/>
      <c r="AP2369" s="4"/>
      <c r="AQ2369" s="5"/>
      <c r="AR2369" s="5"/>
      <c r="AS2369" s="5"/>
      <c r="AT2369" s="5"/>
      <c r="AU2369" s="5"/>
      <c r="AV2369" s="5"/>
      <c r="AW2369" s="5"/>
      <c r="AX2369" s="5"/>
      <c r="AY2369" s="5"/>
      <c r="AZ2369" s="5"/>
      <c r="BA2369" s="2"/>
      <c r="BB2369" s="4"/>
      <c r="BC2369" s="5"/>
      <c r="BD2369" s="5"/>
      <c r="BE2369" s="5"/>
      <c r="BF2369" s="5"/>
      <c r="BG2369" s="2"/>
      <c r="BS2369" s="2"/>
      <c r="BU2369" s="2"/>
      <c r="CD2369" s="5"/>
    </row>
    <row r="2370" spans="41:82" x14ac:dyDescent="0.55000000000000004">
      <c r="AO2370" s="2"/>
      <c r="AP2370" s="4"/>
      <c r="AQ2370" s="5"/>
      <c r="AR2370" s="5"/>
      <c r="AS2370" s="5"/>
      <c r="AT2370" s="5"/>
      <c r="AU2370" s="5"/>
      <c r="AV2370" s="5"/>
      <c r="AW2370" s="5"/>
      <c r="AX2370" s="5"/>
      <c r="AY2370" s="5"/>
      <c r="AZ2370" s="5"/>
      <c r="BA2370" s="2"/>
      <c r="BB2370" s="4"/>
      <c r="BC2370" s="5"/>
      <c r="BD2370" s="5"/>
      <c r="BE2370" s="5"/>
      <c r="BF2370" s="5"/>
      <c r="BG2370" s="2"/>
      <c r="BS2370" s="2"/>
      <c r="BU2370" s="2"/>
      <c r="CD2370" s="5"/>
    </row>
    <row r="2371" spans="41:82" x14ac:dyDescent="0.55000000000000004">
      <c r="AO2371" s="2"/>
      <c r="AP2371" s="4"/>
      <c r="AQ2371" s="5"/>
      <c r="AR2371" s="5"/>
      <c r="AS2371" s="5"/>
      <c r="AT2371" s="5"/>
      <c r="AU2371" s="5"/>
      <c r="AV2371" s="5"/>
      <c r="AW2371" s="5"/>
      <c r="AX2371" s="5"/>
      <c r="AY2371" s="5"/>
      <c r="AZ2371" s="5"/>
      <c r="BA2371" s="2"/>
      <c r="BB2371" s="4"/>
      <c r="BC2371" s="5"/>
      <c r="BD2371" s="5"/>
      <c r="BE2371" s="5"/>
      <c r="BF2371" s="5"/>
      <c r="BG2371" s="2"/>
      <c r="BS2371" s="2"/>
      <c r="BU2371" s="2"/>
      <c r="CD2371" s="5"/>
    </row>
    <row r="2372" spans="41:82" x14ac:dyDescent="0.55000000000000004">
      <c r="AO2372" s="2"/>
      <c r="AP2372" s="4"/>
      <c r="AQ2372" s="5"/>
      <c r="AR2372" s="5"/>
      <c r="AS2372" s="5"/>
      <c r="AT2372" s="5"/>
      <c r="AU2372" s="5"/>
      <c r="AV2372" s="5"/>
      <c r="AW2372" s="5"/>
      <c r="AX2372" s="5"/>
      <c r="AY2372" s="5"/>
      <c r="AZ2372" s="5"/>
      <c r="BA2372" s="2"/>
      <c r="BB2372" s="4"/>
      <c r="BC2372" s="5"/>
      <c r="BD2372" s="5"/>
      <c r="BE2372" s="5"/>
      <c r="BF2372" s="5"/>
      <c r="BG2372" s="2"/>
      <c r="BS2372" s="2"/>
      <c r="BU2372" s="2"/>
      <c r="CD2372" s="5"/>
    </row>
    <row r="2373" spans="41:82" x14ac:dyDescent="0.55000000000000004">
      <c r="AO2373" s="2"/>
      <c r="AP2373" s="4"/>
      <c r="AQ2373" s="5"/>
      <c r="AR2373" s="5"/>
      <c r="AS2373" s="5"/>
      <c r="AT2373" s="5"/>
      <c r="AU2373" s="5"/>
      <c r="AV2373" s="5"/>
      <c r="AW2373" s="5"/>
      <c r="AX2373" s="5"/>
      <c r="AY2373" s="5"/>
      <c r="AZ2373" s="5"/>
      <c r="BA2373" s="2"/>
      <c r="BB2373" s="4"/>
      <c r="BC2373" s="5"/>
      <c r="BD2373" s="5"/>
      <c r="BE2373" s="5"/>
      <c r="BF2373" s="5"/>
      <c r="BG2373" s="2"/>
      <c r="BS2373" s="2"/>
      <c r="BU2373" s="2"/>
      <c r="CD2373" s="5"/>
    </row>
    <row r="2374" spans="41:82" x14ac:dyDescent="0.55000000000000004">
      <c r="AO2374" s="2"/>
      <c r="AP2374" s="4"/>
      <c r="AQ2374" s="5"/>
      <c r="AR2374" s="5"/>
      <c r="AS2374" s="5"/>
      <c r="AT2374" s="5"/>
      <c r="AU2374" s="5"/>
      <c r="AV2374" s="5"/>
      <c r="AW2374" s="5"/>
      <c r="AX2374" s="5"/>
      <c r="AY2374" s="5"/>
      <c r="AZ2374" s="5"/>
      <c r="BA2374" s="2"/>
      <c r="BB2374" s="4"/>
      <c r="BC2374" s="5"/>
      <c r="BD2374" s="5"/>
      <c r="BE2374" s="5"/>
      <c r="BF2374" s="5"/>
      <c r="BG2374" s="2"/>
      <c r="BS2374" s="2"/>
      <c r="BU2374" s="2"/>
      <c r="CD2374" s="5"/>
    </row>
    <row r="2375" spans="41:82" x14ac:dyDescent="0.55000000000000004">
      <c r="AO2375" s="2"/>
      <c r="AP2375" s="4"/>
      <c r="AQ2375" s="5"/>
      <c r="AR2375" s="5"/>
      <c r="AS2375" s="5"/>
      <c r="AT2375" s="5"/>
      <c r="AU2375" s="5"/>
      <c r="AV2375" s="5"/>
      <c r="AW2375" s="5"/>
      <c r="AX2375" s="5"/>
      <c r="AY2375" s="5"/>
      <c r="AZ2375" s="5"/>
      <c r="BA2375" s="2"/>
      <c r="BB2375" s="4"/>
      <c r="BC2375" s="5"/>
      <c r="BD2375" s="5"/>
      <c r="BE2375" s="5"/>
      <c r="BF2375" s="5"/>
      <c r="BG2375" s="2"/>
      <c r="BS2375" s="2"/>
      <c r="BU2375" s="2"/>
      <c r="CD2375" s="5"/>
    </row>
    <row r="2376" spans="41:82" x14ac:dyDescent="0.55000000000000004">
      <c r="AO2376" s="2"/>
      <c r="AP2376" s="4"/>
      <c r="AQ2376" s="5"/>
      <c r="AR2376" s="5"/>
      <c r="AS2376" s="5"/>
      <c r="AT2376" s="5"/>
      <c r="AU2376" s="5"/>
      <c r="AV2376" s="5"/>
      <c r="AW2376" s="5"/>
      <c r="AX2376" s="5"/>
      <c r="AY2376" s="5"/>
      <c r="AZ2376" s="5"/>
      <c r="BA2376" s="2"/>
      <c r="BB2376" s="4"/>
      <c r="BC2376" s="5"/>
      <c r="BD2376" s="5"/>
      <c r="BE2376" s="5"/>
      <c r="BF2376" s="5"/>
      <c r="BG2376" s="2"/>
      <c r="BS2376" s="2"/>
      <c r="BU2376" s="2"/>
      <c r="CD2376" s="5"/>
    </row>
    <row r="2377" spans="41:82" x14ac:dyDescent="0.55000000000000004">
      <c r="AO2377" s="2"/>
      <c r="AP2377" s="4"/>
      <c r="AQ2377" s="5"/>
      <c r="AR2377" s="5"/>
      <c r="AS2377" s="5"/>
      <c r="AT2377" s="5"/>
      <c r="AU2377" s="5"/>
      <c r="AV2377" s="5"/>
      <c r="AW2377" s="5"/>
      <c r="AX2377" s="5"/>
      <c r="AY2377" s="5"/>
      <c r="AZ2377" s="5"/>
      <c r="BA2377" s="2"/>
      <c r="BB2377" s="4"/>
      <c r="BC2377" s="5"/>
      <c r="BD2377" s="5"/>
      <c r="BE2377" s="5"/>
      <c r="BF2377" s="5"/>
      <c r="BG2377" s="2"/>
      <c r="BS2377" s="2"/>
      <c r="BU2377" s="2"/>
      <c r="CD2377" s="5"/>
    </row>
    <row r="2378" spans="41:82" x14ac:dyDescent="0.55000000000000004">
      <c r="AO2378" s="2"/>
      <c r="AP2378" s="4"/>
      <c r="AQ2378" s="5"/>
      <c r="AR2378" s="5"/>
      <c r="AS2378" s="5"/>
      <c r="AT2378" s="5"/>
      <c r="AU2378" s="5"/>
      <c r="AV2378" s="5"/>
      <c r="AW2378" s="5"/>
      <c r="AX2378" s="5"/>
      <c r="AY2378" s="5"/>
      <c r="AZ2378" s="5"/>
      <c r="BA2378" s="2"/>
      <c r="BB2378" s="4"/>
      <c r="BC2378" s="5"/>
      <c r="BD2378" s="5"/>
      <c r="BE2378" s="5"/>
      <c r="BF2378" s="5"/>
      <c r="BG2378" s="2"/>
      <c r="BS2378" s="2"/>
      <c r="BU2378" s="2"/>
      <c r="CD2378" s="5"/>
    </row>
    <row r="2379" spans="41:82" x14ac:dyDescent="0.55000000000000004">
      <c r="AO2379" s="2"/>
      <c r="AP2379" s="4"/>
      <c r="AQ2379" s="5"/>
      <c r="AR2379" s="5"/>
      <c r="AS2379" s="5"/>
      <c r="AT2379" s="5"/>
      <c r="AU2379" s="5"/>
      <c r="AV2379" s="5"/>
      <c r="AW2379" s="5"/>
      <c r="AX2379" s="5"/>
      <c r="AY2379" s="5"/>
      <c r="AZ2379" s="5"/>
      <c r="BA2379" s="2"/>
      <c r="BB2379" s="4"/>
      <c r="BC2379" s="5"/>
      <c r="BD2379" s="5"/>
      <c r="BE2379" s="5"/>
      <c r="BF2379" s="5"/>
      <c r="BG2379" s="2"/>
      <c r="BS2379" s="2"/>
      <c r="BU2379" s="2"/>
      <c r="CD2379" s="5"/>
    </row>
    <row r="2380" spans="41:82" x14ac:dyDescent="0.55000000000000004">
      <c r="AO2380" s="2"/>
      <c r="AP2380" s="4"/>
      <c r="AQ2380" s="5"/>
      <c r="AR2380" s="5"/>
      <c r="AS2380" s="5"/>
      <c r="AT2380" s="5"/>
      <c r="AU2380" s="5"/>
      <c r="AV2380" s="5"/>
      <c r="AW2380" s="5"/>
      <c r="AX2380" s="5"/>
      <c r="AY2380" s="5"/>
      <c r="AZ2380" s="5"/>
      <c r="BA2380" s="2"/>
      <c r="BB2380" s="4"/>
      <c r="BC2380" s="5"/>
      <c r="BD2380" s="5"/>
      <c r="BE2380" s="5"/>
      <c r="BF2380" s="5"/>
      <c r="BG2380" s="2"/>
      <c r="BS2380" s="2"/>
      <c r="BU2380" s="2"/>
      <c r="CD2380" s="5"/>
    </row>
    <row r="2381" spans="41:82" x14ac:dyDescent="0.55000000000000004">
      <c r="AO2381" s="2"/>
      <c r="AP2381" s="4"/>
      <c r="AQ2381" s="5"/>
      <c r="AR2381" s="5"/>
      <c r="AS2381" s="5"/>
      <c r="AT2381" s="5"/>
      <c r="AU2381" s="5"/>
      <c r="AV2381" s="5"/>
      <c r="AW2381" s="5"/>
      <c r="AX2381" s="5"/>
      <c r="AY2381" s="5"/>
      <c r="AZ2381" s="5"/>
      <c r="BA2381" s="2"/>
      <c r="BB2381" s="4"/>
      <c r="BC2381" s="5"/>
      <c r="BD2381" s="5"/>
      <c r="BE2381" s="5"/>
      <c r="BF2381" s="5"/>
      <c r="BG2381" s="2"/>
      <c r="BS2381" s="2"/>
      <c r="BU2381" s="2"/>
      <c r="CD2381" s="5"/>
    </row>
    <row r="2382" spans="41:82" x14ac:dyDescent="0.55000000000000004">
      <c r="AO2382" s="2"/>
      <c r="AP2382" s="4"/>
      <c r="AQ2382" s="5"/>
      <c r="AR2382" s="5"/>
      <c r="AS2382" s="5"/>
      <c r="AT2382" s="5"/>
      <c r="AU2382" s="5"/>
      <c r="AV2382" s="5"/>
      <c r="AW2382" s="5"/>
      <c r="AX2382" s="5"/>
      <c r="AY2382" s="5"/>
      <c r="AZ2382" s="5"/>
      <c r="BA2382" s="2"/>
      <c r="BB2382" s="4"/>
      <c r="BC2382" s="5"/>
      <c r="BD2382" s="5"/>
      <c r="BE2382" s="5"/>
      <c r="BF2382" s="5"/>
      <c r="BG2382" s="2"/>
      <c r="BS2382" s="2"/>
      <c r="BU2382" s="2"/>
      <c r="CD2382" s="5"/>
    </row>
    <row r="2383" spans="41:82" x14ac:dyDescent="0.55000000000000004">
      <c r="AO2383" s="2"/>
      <c r="AP2383" s="4"/>
      <c r="AQ2383" s="5"/>
      <c r="AR2383" s="5"/>
      <c r="AS2383" s="5"/>
      <c r="AT2383" s="5"/>
      <c r="AU2383" s="5"/>
      <c r="AV2383" s="5"/>
      <c r="AW2383" s="5"/>
      <c r="AX2383" s="5"/>
      <c r="AY2383" s="5"/>
      <c r="AZ2383" s="5"/>
      <c r="BA2383" s="2"/>
      <c r="BB2383" s="4"/>
      <c r="BC2383" s="5"/>
      <c r="BD2383" s="5"/>
      <c r="BE2383" s="5"/>
      <c r="BF2383" s="5"/>
      <c r="BG2383" s="2"/>
      <c r="BS2383" s="2"/>
      <c r="BU2383" s="2"/>
      <c r="CD2383" s="5"/>
    </row>
    <row r="2384" spans="41:82" x14ac:dyDescent="0.55000000000000004">
      <c r="AO2384" s="2"/>
      <c r="AP2384" s="4"/>
      <c r="AQ2384" s="5"/>
      <c r="AR2384" s="5"/>
      <c r="AS2384" s="5"/>
      <c r="AT2384" s="5"/>
      <c r="AU2384" s="5"/>
      <c r="AV2384" s="5"/>
      <c r="AW2384" s="5"/>
      <c r="AX2384" s="5"/>
      <c r="AY2384" s="5"/>
      <c r="AZ2384" s="5"/>
      <c r="BA2384" s="2"/>
      <c r="BB2384" s="4"/>
      <c r="BC2384" s="5"/>
      <c r="BD2384" s="5"/>
      <c r="BE2384" s="5"/>
      <c r="BF2384" s="5"/>
      <c r="BG2384" s="2"/>
      <c r="BS2384" s="2"/>
      <c r="BU2384" s="2"/>
      <c r="CD2384" s="5"/>
    </row>
    <row r="2385" spans="41:82" x14ac:dyDescent="0.55000000000000004">
      <c r="AO2385" s="2"/>
      <c r="AP2385" s="4"/>
      <c r="AQ2385" s="5"/>
      <c r="AR2385" s="5"/>
      <c r="AS2385" s="5"/>
      <c r="AT2385" s="5"/>
      <c r="AU2385" s="5"/>
      <c r="AV2385" s="5"/>
      <c r="AW2385" s="5"/>
      <c r="AX2385" s="5"/>
      <c r="AY2385" s="5"/>
      <c r="AZ2385" s="5"/>
      <c r="BA2385" s="2"/>
      <c r="BB2385" s="4"/>
      <c r="BC2385" s="5"/>
      <c r="BD2385" s="5"/>
      <c r="BE2385" s="5"/>
      <c r="BF2385" s="5"/>
      <c r="BG2385" s="2"/>
      <c r="BS2385" s="2"/>
      <c r="BU2385" s="2"/>
      <c r="CD2385" s="5"/>
    </row>
    <row r="2386" spans="41:82" x14ac:dyDescent="0.55000000000000004">
      <c r="AO2386" s="2"/>
      <c r="AP2386" s="4"/>
      <c r="AQ2386" s="5"/>
      <c r="AR2386" s="5"/>
      <c r="AS2386" s="5"/>
      <c r="AT2386" s="5"/>
      <c r="AU2386" s="5"/>
      <c r="AV2386" s="5"/>
      <c r="AW2386" s="5"/>
      <c r="AX2386" s="5"/>
      <c r="AY2386" s="5"/>
      <c r="AZ2386" s="5"/>
      <c r="BA2386" s="2"/>
      <c r="BB2386" s="4"/>
      <c r="BC2386" s="5"/>
      <c r="BD2386" s="5"/>
      <c r="BE2386" s="5"/>
      <c r="BF2386" s="5"/>
      <c r="BG2386" s="2"/>
      <c r="BS2386" s="2"/>
      <c r="BU2386" s="2"/>
      <c r="CD2386" s="5"/>
    </row>
    <row r="2387" spans="41:82" x14ac:dyDescent="0.55000000000000004">
      <c r="AO2387" s="2"/>
      <c r="AP2387" s="4"/>
      <c r="AQ2387" s="5"/>
      <c r="AR2387" s="5"/>
      <c r="AS2387" s="5"/>
      <c r="AT2387" s="5"/>
      <c r="AU2387" s="5"/>
      <c r="AV2387" s="5"/>
      <c r="AW2387" s="5"/>
      <c r="AX2387" s="5"/>
      <c r="AY2387" s="5"/>
      <c r="AZ2387" s="5"/>
      <c r="BA2387" s="2"/>
      <c r="BB2387" s="4"/>
      <c r="BC2387" s="5"/>
      <c r="BD2387" s="5"/>
      <c r="BE2387" s="5"/>
      <c r="BF2387" s="5"/>
      <c r="BG2387" s="2"/>
      <c r="BS2387" s="2"/>
      <c r="BU2387" s="2"/>
      <c r="CD2387" s="5"/>
    </row>
    <row r="2388" spans="41:82" x14ac:dyDescent="0.55000000000000004">
      <c r="AO2388" s="2"/>
      <c r="AP2388" s="4"/>
      <c r="AQ2388" s="5"/>
      <c r="AR2388" s="5"/>
      <c r="AS2388" s="5"/>
      <c r="AT2388" s="5"/>
      <c r="AU2388" s="5"/>
      <c r="AV2388" s="5"/>
      <c r="AW2388" s="5"/>
      <c r="AX2388" s="5"/>
      <c r="AY2388" s="5"/>
      <c r="AZ2388" s="5"/>
      <c r="BA2388" s="2"/>
      <c r="BB2388" s="4"/>
      <c r="BC2388" s="5"/>
      <c r="BD2388" s="5"/>
      <c r="BE2388" s="5"/>
      <c r="BF2388" s="5"/>
      <c r="BG2388" s="2"/>
      <c r="BS2388" s="2"/>
      <c r="BU2388" s="2"/>
      <c r="CD2388" s="5"/>
    </row>
    <row r="2389" spans="41:82" x14ac:dyDescent="0.55000000000000004">
      <c r="AO2389" s="2"/>
      <c r="AP2389" s="4"/>
      <c r="AQ2389" s="5"/>
      <c r="AR2389" s="5"/>
      <c r="AS2389" s="5"/>
      <c r="AT2389" s="5"/>
      <c r="AU2389" s="5"/>
      <c r="AV2389" s="5"/>
      <c r="AW2389" s="5"/>
      <c r="AX2389" s="5"/>
      <c r="AY2389" s="5"/>
      <c r="AZ2389" s="5"/>
      <c r="BA2389" s="2"/>
      <c r="BB2389" s="4"/>
      <c r="BC2389" s="5"/>
      <c r="BD2389" s="5"/>
      <c r="BE2389" s="5"/>
      <c r="BF2389" s="5"/>
      <c r="BG2389" s="2"/>
      <c r="BS2389" s="2"/>
      <c r="BU2389" s="2"/>
      <c r="CD2389" s="5"/>
    </row>
    <row r="2390" spans="41:82" x14ac:dyDescent="0.55000000000000004">
      <c r="AO2390" s="2"/>
      <c r="AP2390" s="4"/>
      <c r="AQ2390" s="5"/>
      <c r="AR2390" s="5"/>
      <c r="AS2390" s="5"/>
      <c r="AT2390" s="5"/>
      <c r="AU2390" s="5"/>
      <c r="AV2390" s="5"/>
      <c r="AW2390" s="5"/>
      <c r="AX2390" s="5"/>
      <c r="AY2390" s="5"/>
      <c r="AZ2390" s="5"/>
      <c r="BA2390" s="2"/>
      <c r="BB2390" s="4"/>
      <c r="BC2390" s="5"/>
      <c r="BD2390" s="5"/>
      <c r="BE2390" s="5"/>
      <c r="BF2390" s="5"/>
      <c r="BG2390" s="2"/>
      <c r="BS2390" s="2"/>
      <c r="BU2390" s="2"/>
      <c r="CD2390" s="5"/>
    </row>
    <row r="2391" spans="41:82" x14ac:dyDescent="0.55000000000000004">
      <c r="AO2391" s="2"/>
      <c r="AP2391" s="4"/>
      <c r="AQ2391" s="5"/>
      <c r="AR2391" s="5"/>
      <c r="AS2391" s="5"/>
      <c r="AT2391" s="5"/>
      <c r="AU2391" s="5"/>
      <c r="AV2391" s="5"/>
      <c r="AW2391" s="5"/>
      <c r="AX2391" s="5"/>
      <c r="AY2391" s="5"/>
      <c r="AZ2391" s="5"/>
      <c r="BA2391" s="2"/>
      <c r="BB2391" s="4"/>
      <c r="BC2391" s="5"/>
      <c r="BD2391" s="5"/>
      <c r="BE2391" s="5"/>
      <c r="BF2391" s="5"/>
      <c r="BG2391" s="2"/>
      <c r="BS2391" s="2"/>
      <c r="BU2391" s="2"/>
      <c r="CD2391" s="5"/>
    </row>
    <row r="2392" spans="41:82" x14ac:dyDescent="0.55000000000000004">
      <c r="AO2392" s="2"/>
      <c r="AP2392" s="4"/>
      <c r="AQ2392" s="5"/>
      <c r="AR2392" s="5"/>
      <c r="AS2392" s="5"/>
      <c r="AT2392" s="5"/>
      <c r="AU2392" s="5"/>
      <c r="AV2392" s="5"/>
      <c r="AW2392" s="5"/>
      <c r="AX2392" s="5"/>
      <c r="AY2392" s="5"/>
      <c r="AZ2392" s="5"/>
      <c r="BA2392" s="2"/>
      <c r="BB2392" s="4"/>
      <c r="BC2392" s="5"/>
      <c r="BD2392" s="5"/>
      <c r="BE2392" s="5"/>
      <c r="BF2392" s="5"/>
      <c r="BG2392" s="2"/>
      <c r="BS2392" s="2"/>
      <c r="BU2392" s="2"/>
      <c r="CD2392" s="5"/>
    </row>
    <row r="2393" spans="41:82" x14ac:dyDescent="0.55000000000000004">
      <c r="AO2393" s="2"/>
      <c r="AP2393" s="4"/>
      <c r="AQ2393" s="5"/>
      <c r="AR2393" s="5"/>
      <c r="AS2393" s="5"/>
      <c r="AT2393" s="5"/>
      <c r="AU2393" s="5"/>
      <c r="AV2393" s="5"/>
      <c r="AW2393" s="5"/>
      <c r="AX2393" s="5"/>
      <c r="AY2393" s="5"/>
      <c r="AZ2393" s="5"/>
      <c r="BA2393" s="2"/>
      <c r="BB2393" s="4"/>
      <c r="BC2393" s="5"/>
      <c r="BD2393" s="5"/>
      <c r="BE2393" s="5"/>
      <c r="BF2393" s="5"/>
      <c r="BG2393" s="2"/>
      <c r="BS2393" s="2"/>
      <c r="BU2393" s="2"/>
      <c r="CD2393" s="5"/>
    </row>
    <row r="2394" spans="41:82" x14ac:dyDescent="0.55000000000000004">
      <c r="AO2394" s="2"/>
      <c r="AP2394" s="4"/>
      <c r="AQ2394" s="5"/>
      <c r="AR2394" s="5"/>
      <c r="AS2394" s="5"/>
      <c r="AT2394" s="5"/>
      <c r="AU2394" s="5"/>
      <c r="AV2394" s="5"/>
      <c r="AW2394" s="5"/>
      <c r="AX2394" s="5"/>
      <c r="AY2394" s="5"/>
      <c r="AZ2394" s="5"/>
      <c r="BA2394" s="2"/>
      <c r="BB2394" s="4"/>
      <c r="BC2394" s="5"/>
      <c r="BD2394" s="5"/>
      <c r="BE2394" s="5"/>
      <c r="BF2394" s="5"/>
      <c r="BG2394" s="2"/>
      <c r="BS2394" s="2"/>
      <c r="BU2394" s="2"/>
      <c r="CD2394" s="5"/>
    </row>
    <row r="2395" spans="41:82" x14ac:dyDescent="0.55000000000000004">
      <c r="AO2395" s="2"/>
      <c r="AP2395" s="4"/>
      <c r="AQ2395" s="5"/>
      <c r="AR2395" s="5"/>
      <c r="AS2395" s="5"/>
      <c r="AT2395" s="5"/>
      <c r="AU2395" s="5"/>
      <c r="AV2395" s="5"/>
      <c r="AW2395" s="5"/>
      <c r="AX2395" s="5"/>
      <c r="AY2395" s="5"/>
      <c r="AZ2395" s="5"/>
      <c r="BA2395" s="2"/>
      <c r="BB2395" s="4"/>
      <c r="BC2395" s="5"/>
      <c r="BD2395" s="5"/>
      <c r="BE2395" s="5"/>
      <c r="BF2395" s="5"/>
      <c r="BG2395" s="2"/>
      <c r="BS2395" s="2"/>
      <c r="BU2395" s="2"/>
      <c r="CD2395" s="5"/>
    </row>
    <row r="2396" spans="41:82" x14ac:dyDescent="0.55000000000000004">
      <c r="AO2396" s="2"/>
      <c r="AP2396" s="4"/>
      <c r="AQ2396" s="5"/>
      <c r="AR2396" s="5"/>
      <c r="AS2396" s="5"/>
      <c r="AT2396" s="5"/>
      <c r="AU2396" s="5"/>
      <c r="AV2396" s="5"/>
      <c r="AW2396" s="5"/>
      <c r="AX2396" s="5"/>
      <c r="AY2396" s="5"/>
      <c r="AZ2396" s="5"/>
      <c r="BA2396" s="2"/>
      <c r="BB2396" s="4"/>
      <c r="BC2396" s="5"/>
      <c r="BD2396" s="5"/>
      <c r="BE2396" s="5"/>
      <c r="BF2396" s="5"/>
      <c r="BG2396" s="2"/>
      <c r="BS2396" s="2"/>
      <c r="BU2396" s="2"/>
      <c r="CD2396" s="5"/>
    </row>
    <row r="2397" spans="41:82" x14ac:dyDescent="0.55000000000000004">
      <c r="AO2397" s="2"/>
      <c r="AP2397" s="4"/>
      <c r="AQ2397" s="5"/>
      <c r="AR2397" s="5"/>
      <c r="AS2397" s="5"/>
      <c r="AT2397" s="5"/>
      <c r="AU2397" s="5"/>
      <c r="AV2397" s="5"/>
      <c r="AW2397" s="5"/>
      <c r="AX2397" s="5"/>
      <c r="AY2397" s="5"/>
      <c r="AZ2397" s="5"/>
      <c r="BA2397" s="2"/>
      <c r="BB2397" s="4"/>
      <c r="BC2397" s="5"/>
      <c r="BD2397" s="5"/>
      <c r="BE2397" s="5"/>
      <c r="BF2397" s="5"/>
      <c r="BG2397" s="2"/>
      <c r="BS2397" s="2"/>
      <c r="BU2397" s="2"/>
      <c r="CD2397" s="5"/>
    </row>
    <row r="2398" spans="41:82" x14ac:dyDescent="0.55000000000000004">
      <c r="AO2398" s="2"/>
      <c r="AP2398" s="4"/>
      <c r="AQ2398" s="5"/>
      <c r="AR2398" s="5"/>
      <c r="AS2398" s="5"/>
      <c r="AT2398" s="5"/>
      <c r="AU2398" s="5"/>
      <c r="AV2398" s="5"/>
      <c r="AW2398" s="5"/>
      <c r="AX2398" s="5"/>
      <c r="AY2398" s="5"/>
      <c r="AZ2398" s="5"/>
      <c r="BA2398" s="2"/>
      <c r="BB2398" s="4"/>
      <c r="BC2398" s="5"/>
      <c r="BD2398" s="5"/>
      <c r="BE2398" s="5"/>
      <c r="BF2398" s="5"/>
      <c r="BG2398" s="2"/>
      <c r="BS2398" s="2"/>
      <c r="BU2398" s="2"/>
      <c r="CD2398" s="5"/>
    </row>
    <row r="2399" spans="41:82" x14ac:dyDescent="0.55000000000000004">
      <c r="AO2399" s="2"/>
      <c r="AP2399" s="4"/>
      <c r="AQ2399" s="5"/>
      <c r="AR2399" s="5"/>
      <c r="AS2399" s="5"/>
      <c r="AT2399" s="5"/>
      <c r="AU2399" s="5"/>
      <c r="AV2399" s="5"/>
      <c r="AW2399" s="5"/>
      <c r="AX2399" s="5"/>
      <c r="AY2399" s="5"/>
      <c r="AZ2399" s="5"/>
      <c r="BA2399" s="2"/>
      <c r="BB2399" s="4"/>
      <c r="BC2399" s="5"/>
      <c r="BD2399" s="5"/>
      <c r="BE2399" s="5"/>
      <c r="BF2399" s="5"/>
      <c r="BG2399" s="2"/>
      <c r="BS2399" s="2"/>
      <c r="BU2399" s="2"/>
      <c r="CD2399" s="5"/>
    </row>
    <row r="2400" spans="41:82" x14ac:dyDescent="0.55000000000000004">
      <c r="AO2400" s="2"/>
      <c r="AP2400" s="4"/>
      <c r="AQ2400" s="5"/>
      <c r="AR2400" s="5"/>
      <c r="AS2400" s="5"/>
      <c r="AT2400" s="5"/>
      <c r="AU2400" s="5"/>
      <c r="AV2400" s="5"/>
      <c r="AW2400" s="5"/>
      <c r="AX2400" s="5"/>
      <c r="AY2400" s="5"/>
      <c r="AZ2400" s="5"/>
      <c r="BA2400" s="2"/>
      <c r="BB2400" s="4"/>
      <c r="BC2400" s="5"/>
      <c r="BD2400" s="5"/>
      <c r="BE2400" s="5"/>
      <c r="BF2400" s="5"/>
      <c r="BG2400" s="2"/>
      <c r="BS2400" s="2"/>
      <c r="BU2400" s="2"/>
      <c r="CD2400" s="5"/>
    </row>
    <row r="2401" spans="41:82" x14ac:dyDescent="0.55000000000000004">
      <c r="AO2401" s="2"/>
      <c r="AP2401" s="4"/>
      <c r="AQ2401" s="5"/>
      <c r="AR2401" s="5"/>
      <c r="AS2401" s="5"/>
      <c r="AT2401" s="5"/>
      <c r="AU2401" s="5"/>
      <c r="AV2401" s="5"/>
      <c r="AW2401" s="5"/>
      <c r="AX2401" s="5"/>
      <c r="AY2401" s="5"/>
      <c r="AZ2401" s="5"/>
      <c r="BA2401" s="2"/>
      <c r="BB2401" s="4"/>
      <c r="BC2401" s="5"/>
      <c r="BD2401" s="5"/>
      <c r="BE2401" s="5"/>
      <c r="BF2401" s="5"/>
      <c r="BG2401" s="2"/>
      <c r="BS2401" s="2"/>
      <c r="BU2401" s="2"/>
      <c r="CD2401" s="5"/>
    </row>
    <row r="2402" spans="41:82" x14ac:dyDescent="0.55000000000000004">
      <c r="AO2402" s="2"/>
      <c r="AP2402" s="4"/>
      <c r="AQ2402" s="5"/>
      <c r="AR2402" s="5"/>
      <c r="AS2402" s="5"/>
      <c r="AT2402" s="5"/>
      <c r="AU2402" s="5"/>
      <c r="AV2402" s="5"/>
      <c r="AW2402" s="5"/>
      <c r="AX2402" s="5"/>
      <c r="AY2402" s="5"/>
      <c r="AZ2402" s="5"/>
      <c r="BA2402" s="2"/>
      <c r="BB2402" s="4"/>
      <c r="BC2402" s="5"/>
      <c r="BD2402" s="5"/>
      <c r="BE2402" s="5"/>
      <c r="BF2402" s="5"/>
      <c r="BG2402" s="2"/>
      <c r="BS2402" s="2"/>
      <c r="BU2402" s="2"/>
      <c r="CD2402" s="5"/>
    </row>
    <row r="2403" spans="41:82" x14ac:dyDescent="0.55000000000000004">
      <c r="AO2403" s="2"/>
      <c r="AP2403" s="4"/>
      <c r="AQ2403" s="5"/>
      <c r="AR2403" s="5"/>
      <c r="AS2403" s="5"/>
      <c r="AT2403" s="5"/>
      <c r="AU2403" s="5"/>
      <c r="AV2403" s="5"/>
      <c r="AW2403" s="5"/>
      <c r="AX2403" s="5"/>
      <c r="AY2403" s="5"/>
      <c r="AZ2403" s="5"/>
      <c r="BA2403" s="2"/>
      <c r="BB2403" s="4"/>
      <c r="BC2403" s="5"/>
      <c r="BD2403" s="5"/>
      <c r="BE2403" s="5"/>
      <c r="BF2403" s="5"/>
      <c r="BG2403" s="2"/>
      <c r="BS2403" s="2"/>
      <c r="BU2403" s="2"/>
      <c r="CD2403" s="5"/>
    </row>
    <row r="2404" spans="41:82" x14ac:dyDescent="0.55000000000000004">
      <c r="AO2404" s="2"/>
      <c r="AP2404" s="4"/>
      <c r="AQ2404" s="5"/>
      <c r="AR2404" s="5"/>
      <c r="AS2404" s="5"/>
      <c r="AT2404" s="5"/>
      <c r="AU2404" s="5"/>
      <c r="AV2404" s="5"/>
      <c r="AW2404" s="5"/>
      <c r="AX2404" s="5"/>
      <c r="AY2404" s="5"/>
      <c r="AZ2404" s="5"/>
      <c r="BA2404" s="2"/>
      <c r="BB2404" s="4"/>
      <c r="BC2404" s="5"/>
      <c r="BD2404" s="5"/>
      <c r="BE2404" s="5"/>
      <c r="BF2404" s="5"/>
      <c r="BG2404" s="2"/>
      <c r="BS2404" s="2"/>
      <c r="BU2404" s="2"/>
      <c r="CD2404" s="5"/>
    </row>
    <row r="2405" spans="41:82" x14ac:dyDescent="0.55000000000000004">
      <c r="AO2405" s="2"/>
      <c r="AP2405" s="4"/>
      <c r="AQ2405" s="5"/>
      <c r="AR2405" s="5"/>
      <c r="AS2405" s="5"/>
      <c r="AT2405" s="5"/>
      <c r="AU2405" s="5"/>
      <c r="AV2405" s="5"/>
      <c r="AW2405" s="5"/>
      <c r="AX2405" s="5"/>
      <c r="AY2405" s="5"/>
      <c r="AZ2405" s="5"/>
      <c r="BA2405" s="2"/>
      <c r="BB2405" s="4"/>
      <c r="BC2405" s="5"/>
      <c r="BD2405" s="5"/>
      <c r="BE2405" s="5"/>
      <c r="BF2405" s="5"/>
      <c r="BG2405" s="2"/>
      <c r="BS2405" s="2"/>
      <c r="BU2405" s="2"/>
      <c r="CD2405" s="5"/>
    </row>
    <row r="2406" spans="41:82" x14ac:dyDescent="0.55000000000000004">
      <c r="AO2406" s="2"/>
      <c r="AP2406" s="4"/>
      <c r="AQ2406" s="5"/>
      <c r="AR2406" s="5"/>
      <c r="AS2406" s="5"/>
      <c r="AT2406" s="5"/>
      <c r="AU2406" s="5"/>
      <c r="AV2406" s="5"/>
      <c r="AW2406" s="5"/>
      <c r="AX2406" s="5"/>
      <c r="AY2406" s="5"/>
      <c r="AZ2406" s="5"/>
      <c r="BA2406" s="2"/>
      <c r="BB2406" s="4"/>
      <c r="BC2406" s="5"/>
      <c r="BD2406" s="5"/>
      <c r="BE2406" s="5"/>
      <c r="BF2406" s="5"/>
      <c r="BG2406" s="2"/>
      <c r="BS2406" s="2"/>
      <c r="BU2406" s="2"/>
      <c r="CD2406" s="5"/>
    </row>
    <row r="2407" spans="41:82" x14ac:dyDescent="0.55000000000000004">
      <c r="AO2407" s="2"/>
      <c r="AP2407" s="4"/>
      <c r="AQ2407" s="5"/>
      <c r="AR2407" s="5"/>
      <c r="AS2407" s="5"/>
      <c r="AT2407" s="5"/>
      <c r="AU2407" s="5"/>
      <c r="AV2407" s="5"/>
      <c r="AW2407" s="5"/>
      <c r="AX2407" s="5"/>
      <c r="AY2407" s="5"/>
      <c r="AZ2407" s="5"/>
      <c r="BA2407" s="2"/>
      <c r="BB2407" s="4"/>
      <c r="BC2407" s="5"/>
      <c r="BD2407" s="5"/>
      <c r="BE2407" s="5"/>
      <c r="BF2407" s="5"/>
      <c r="BG2407" s="2"/>
      <c r="BS2407" s="2"/>
      <c r="BU2407" s="2"/>
      <c r="CD2407" s="5"/>
    </row>
    <row r="2408" spans="41:82" x14ac:dyDescent="0.55000000000000004">
      <c r="AO2408" s="2"/>
      <c r="AP2408" s="4"/>
      <c r="AQ2408" s="5"/>
      <c r="AR2408" s="5"/>
      <c r="AS2408" s="5"/>
      <c r="AT2408" s="5"/>
      <c r="AU2408" s="5"/>
      <c r="AV2408" s="5"/>
      <c r="AW2408" s="5"/>
      <c r="AX2408" s="5"/>
      <c r="AY2408" s="5"/>
      <c r="AZ2408" s="5"/>
      <c r="BA2408" s="2"/>
      <c r="BB2408" s="4"/>
      <c r="BC2408" s="5"/>
      <c r="BD2408" s="5"/>
      <c r="BE2408" s="5"/>
      <c r="BF2408" s="5"/>
      <c r="BG2408" s="2"/>
      <c r="BS2408" s="2"/>
      <c r="BU2408" s="2"/>
      <c r="CD2408" s="5"/>
    </row>
    <row r="2409" spans="41:82" x14ac:dyDescent="0.55000000000000004">
      <c r="AO2409" s="2"/>
      <c r="AP2409" s="4"/>
      <c r="AQ2409" s="5"/>
      <c r="AR2409" s="5"/>
      <c r="AS2409" s="5"/>
      <c r="AT2409" s="5"/>
      <c r="AU2409" s="5"/>
      <c r="AV2409" s="5"/>
      <c r="AW2409" s="5"/>
      <c r="AX2409" s="5"/>
      <c r="AY2409" s="5"/>
      <c r="AZ2409" s="5"/>
      <c r="BA2409" s="2"/>
      <c r="BB2409" s="4"/>
      <c r="BC2409" s="5"/>
      <c r="BD2409" s="5"/>
      <c r="BE2409" s="5"/>
      <c r="BF2409" s="5"/>
      <c r="BG2409" s="2"/>
      <c r="BS2409" s="2"/>
      <c r="BU2409" s="2"/>
      <c r="CD2409" s="5"/>
    </row>
    <row r="2410" spans="41:82" x14ac:dyDescent="0.55000000000000004">
      <c r="AO2410" s="2"/>
      <c r="AP2410" s="4"/>
      <c r="AQ2410" s="5"/>
      <c r="AR2410" s="5"/>
      <c r="AS2410" s="5"/>
      <c r="AT2410" s="5"/>
      <c r="AU2410" s="5"/>
      <c r="AV2410" s="5"/>
      <c r="AW2410" s="5"/>
      <c r="AX2410" s="5"/>
      <c r="AY2410" s="5"/>
      <c r="AZ2410" s="5"/>
      <c r="BA2410" s="2"/>
      <c r="BB2410" s="4"/>
      <c r="BC2410" s="5"/>
      <c r="BD2410" s="5"/>
      <c r="BE2410" s="5"/>
      <c r="BF2410" s="5"/>
      <c r="BG2410" s="2"/>
      <c r="BS2410" s="2"/>
      <c r="BU2410" s="2"/>
      <c r="CD2410" s="5"/>
    </row>
    <row r="2411" spans="41:82" x14ac:dyDescent="0.55000000000000004">
      <c r="AO2411" s="2"/>
      <c r="AP2411" s="4"/>
      <c r="AQ2411" s="5"/>
      <c r="AR2411" s="5"/>
      <c r="AS2411" s="5"/>
      <c r="AT2411" s="5"/>
      <c r="AU2411" s="5"/>
      <c r="AV2411" s="5"/>
      <c r="AW2411" s="5"/>
      <c r="AX2411" s="5"/>
      <c r="AY2411" s="5"/>
      <c r="AZ2411" s="5"/>
      <c r="BA2411" s="2"/>
      <c r="BB2411" s="4"/>
      <c r="BC2411" s="5"/>
      <c r="BD2411" s="5"/>
      <c r="BE2411" s="5"/>
      <c r="BF2411" s="5"/>
      <c r="BG2411" s="2"/>
      <c r="BS2411" s="2"/>
      <c r="BU2411" s="2"/>
      <c r="CD2411" s="5"/>
    </row>
    <row r="2412" spans="41:82" x14ac:dyDescent="0.55000000000000004">
      <c r="AO2412" s="2"/>
      <c r="AP2412" s="4"/>
      <c r="AQ2412" s="5"/>
      <c r="AR2412" s="5"/>
      <c r="AS2412" s="5"/>
      <c r="AT2412" s="5"/>
      <c r="AU2412" s="5"/>
      <c r="AV2412" s="5"/>
      <c r="AW2412" s="5"/>
      <c r="AX2412" s="5"/>
      <c r="AY2412" s="5"/>
      <c r="AZ2412" s="5"/>
      <c r="BA2412" s="2"/>
      <c r="BB2412" s="4"/>
      <c r="BC2412" s="5"/>
      <c r="BD2412" s="5"/>
      <c r="BE2412" s="5"/>
      <c r="BF2412" s="5"/>
      <c r="BG2412" s="2"/>
      <c r="BS2412" s="2"/>
      <c r="BU2412" s="2"/>
      <c r="CD2412" s="5"/>
    </row>
    <row r="2413" spans="41:82" x14ac:dyDescent="0.55000000000000004">
      <c r="AO2413" s="2"/>
      <c r="AP2413" s="4"/>
      <c r="AQ2413" s="5"/>
      <c r="AR2413" s="5"/>
      <c r="AS2413" s="5"/>
      <c r="AT2413" s="5"/>
      <c r="AU2413" s="5"/>
      <c r="AV2413" s="5"/>
      <c r="AW2413" s="5"/>
      <c r="AX2413" s="5"/>
      <c r="AY2413" s="5"/>
      <c r="AZ2413" s="5"/>
      <c r="BA2413" s="2"/>
      <c r="BB2413" s="4"/>
      <c r="BC2413" s="5"/>
      <c r="BD2413" s="5"/>
      <c r="BE2413" s="5"/>
      <c r="BF2413" s="5"/>
      <c r="BG2413" s="2"/>
      <c r="BS2413" s="2"/>
      <c r="BU2413" s="2"/>
      <c r="CD2413" s="5"/>
    </row>
    <row r="2414" spans="41:82" x14ac:dyDescent="0.55000000000000004">
      <c r="AO2414" s="2"/>
      <c r="AP2414" s="4"/>
      <c r="AQ2414" s="5"/>
      <c r="AR2414" s="5"/>
      <c r="AS2414" s="5"/>
      <c r="AT2414" s="5"/>
      <c r="AU2414" s="5"/>
      <c r="AV2414" s="5"/>
      <c r="AW2414" s="5"/>
      <c r="AX2414" s="5"/>
      <c r="AY2414" s="5"/>
      <c r="AZ2414" s="5"/>
      <c r="BA2414" s="2"/>
      <c r="BB2414" s="4"/>
      <c r="BC2414" s="5"/>
      <c r="BD2414" s="5"/>
      <c r="BE2414" s="5"/>
      <c r="BF2414" s="5"/>
      <c r="BG2414" s="2"/>
      <c r="BS2414" s="2"/>
      <c r="BU2414" s="2"/>
      <c r="CD2414" s="5"/>
    </row>
    <row r="2415" spans="41:82" x14ac:dyDescent="0.55000000000000004">
      <c r="AO2415" s="2"/>
      <c r="AP2415" s="4"/>
      <c r="AQ2415" s="5"/>
      <c r="AR2415" s="5"/>
      <c r="AS2415" s="5"/>
      <c r="AT2415" s="5"/>
      <c r="AU2415" s="5"/>
      <c r="AV2415" s="5"/>
      <c r="AW2415" s="5"/>
      <c r="AX2415" s="5"/>
      <c r="AY2415" s="5"/>
      <c r="AZ2415" s="5"/>
      <c r="BA2415" s="2"/>
      <c r="BB2415" s="4"/>
      <c r="BC2415" s="5"/>
      <c r="BD2415" s="5"/>
      <c r="BE2415" s="5"/>
      <c r="BF2415" s="5"/>
      <c r="BG2415" s="2"/>
      <c r="BS2415" s="2"/>
      <c r="BU2415" s="2"/>
      <c r="CD2415" s="5"/>
    </row>
    <row r="2416" spans="41:82" x14ac:dyDescent="0.55000000000000004">
      <c r="AO2416" s="2"/>
      <c r="AP2416" s="4"/>
      <c r="AQ2416" s="5"/>
      <c r="AR2416" s="5"/>
      <c r="AS2416" s="5"/>
      <c r="AT2416" s="5"/>
      <c r="AU2416" s="5"/>
      <c r="AV2416" s="5"/>
      <c r="AW2416" s="5"/>
      <c r="AX2416" s="5"/>
      <c r="AY2416" s="5"/>
      <c r="AZ2416" s="5"/>
      <c r="BA2416" s="2"/>
      <c r="BB2416" s="4"/>
      <c r="BC2416" s="5"/>
      <c r="BD2416" s="5"/>
      <c r="BE2416" s="5"/>
      <c r="BF2416" s="5"/>
      <c r="BG2416" s="2"/>
      <c r="BS2416" s="2"/>
      <c r="BU2416" s="2"/>
      <c r="CD2416" s="5"/>
    </row>
    <row r="2417" spans="41:82" x14ac:dyDescent="0.55000000000000004">
      <c r="AO2417" s="2"/>
      <c r="AP2417" s="4"/>
      <c r="AQ2417" s="5"/>
      <c r="AR2417" s="5"/>
      <c r="AS2417" s="5"/>
      <c r="AT2417" s="5"/>
      <c r="AU2417" s="5"/>
      <c r="AV2417" s="5"/>
      <c r="AW2417" s="5"/>
      <c r="AX2417" s="5"/>
      <c r="AY2417" s="5"/>
      <c r="AZ2417" s="5"/>
      <c r="BA2417" s="2"/>
      <c r="BB2417" s="4"/>
      <c r="BC2417" s="5"/>
      <c r="BD2417" s="5"/>
      <c r="BE2417" s="5"/>
      <c r="BF2417" s="5"/>
      <c r="BG2417" s="2"/>
      <c r="BS2417" s="2"/>
      <c r="BU2417" s="2"/>
      <c r="CD2417" s="5"/>
    </row>
    <row r="2418" spans="41:82" x14ac:dyDescent="0.55000000000000004">
      <c r="AO2418" s="2"/>
      <c r="AP2418" s="4"/>
      <c r="AQ2418" s="5"/>
      <c r="AR2418" s="5"/>
      <c r="AS2418" s="5"/>
      <c r="AT2418" s="5"/>
      <c r="AU2418" s="5"/>
      <c r="AV2418" s="5"/>
      <c r="AW2418" s="5"/>
      <c r="AX2418" s="5"/>
      <c r="AY2418" s="5"/>
      <c r="AZ2418" s="5"/>
      <c r="BA2418" s="2"/>
      <c r="BB2418" s="4"/>
      <c r="BC2418" s="5"/>
      <c r="BD2418" s="5"/>
      <c r="BE2418" s="5"/>
      <c r="BF2418" s="5"/>
      <c r="BG2418" s="2"/>
      <c r="BS2418" s="2"/>
      <c r="BU2418" s="2"/>
      <c r="CD2418" s="5"/>
    </row>
    <row r="2419" spans="41:82" x14ac:dyDescent="0.55000000000000004">
      <c r="AO2419" s="2"/>
      <c r="AP2419" s="4"/>
      <c r="AQ2419" s="5"/>
      <c r="AR2419" s="5"/>
      <c r="AS2419" s="5"/>
      <c r="AT2419" s="5"/>
      <c r="AU2419" s="5"/>
      <c r="AV2419" s="5"/>
      <c r="AW2419" s="5"/>
      <c r="AX2419" s="5"/>
      <c r="AY2419" s="5"/>
      <c r="AZ2419" s="5"/>
      <c r="BA2419" s="2"/>
      <c r="BB2419" s="4"/>
      <c r="BC2419" s="5"/>
      <c r="BD2419" s="5"/>
      <c r="BE2419" s="5"/>
      <c r="BF2419" s="5"/>
      <c r="BG2419" s="2"/>
      <c r="BS2419" s="2"/>
      <c r="BU2419" s="2"/>
      <c r="CD2419" s="5"/>
    </row>
    <row r="2420" spans="41:82" x14ac:dyDescent="0.55000000000000004">
      <c r="AO2420" s="2"/>
      <c r="AP2420" s="4"/>
      <c r="AQ2420" s="5"/>
      <c r="AR2420" s="5"/>
      <c r="AS2420" s="5"/>
      <c r="AT2420" s="5"/>
      <c r="AU2420" s="5"/>
      <c r="AV2420" s="5"/>
      <c r="AW2420" s="5"/>
      <c r="AX2420" s="5"/>
      <c r="AY2420" s="5"/>
      <c r="AZ2420" s="5"/>
      <c r="BA2420" s="2"/>
      <c r="BB2420" s="4"/>
      <c r="BC2420" s="5"/>
      <c r="BD2420" s="5"/>
      <c r="BE2420" s="5"/>
      <c r="BF2420" s="5"/>
      <c r="BG2420" s="2"/>
      <c r="BS2420" s="2"/>
      <c r="BU2420" s="2"/>
      <c r="CD2420" s="5"/>
    </row>
    <row r="2421" spans="41:82" x14ac:dyDescent="0.55000000000000004">
      <c r="AO2421" s="2"/>
      <c r="AP2421" s="4"/>
      <c r="AQ2421" s="5"/>
      <c r="AR2421" s="5"/>
      <c r="AS2421" s="5"/>
      <c r="AT2421" s="5"/>
      <c r="AU2421" s="5"/>
      <c r="AV2421" s="5"/>
      <c r="AW2421" s="5"/>
      <c r="AX2421" s="5"/>
      <c r="AY2421" s="5"/>
      <c r="AZ2421" s="5"/>
      <c r="BA2421" s="2"/>
      <c r="BB2421" s="4"/>
      <c r="BC2421" s="5"/>
      <c r="BD2421" s="5"/>
      <c r="BE2421" s="5"/>
      <c r="BF2421" s="5"/>
      <c r="BG2421" s="2"/>
      <c r="BS2421" s="2"/>
      <c r="BU2421" s="2"/>
      <c r="CD2421" s="5"/>
    </row>
    <row r="2422" spans="41:82" x14ac:dyDescent="0.55000000000000004">
      <c r="AO2422" s="2"/>
      <c r="AP2422" s="4"/>
      <c r="AQ2422" s="5"/>
      <c r="AR2422" s="5"/>
      <c r="AS2422" s="5"/>
      <c r="AT2422" s="5"/>
      <c r="AU2422" s="5"/>
      <c r="AV2422" s="5"/>
      <c r="AW2422" s="5"/>
      <c r="AX2422" s="5"/>
      <c r="AY2422" s="5"/>
      <c r="AZ2422" s="5"/>
      <c r="BA2422" s="2"/>
      <c r="BB2422" s="4"/>
      <c r="BC2422" s="5"/>
      <c r="BD2422" s="5"/>
      <c r="BE2422" s="5"/>
      <c r="BF2422" s="5"/>
      <c r="BG2422" s="2"/>
      <c r="BS2422" s="2"/>
      <c r="BU2422" s="2"/>
      <c r="CD2422" s="5"/>
    </row>
    <row r="2423" spans="41:82" x14ac:dyDescent="0.55000000000000004">
      <c r="AO2423" s="2"/>
      <c r="AP2423" s="4"/>
      <c r="AQ2423" s="5"/>
      <c r="AR2423" s="5"/>
      <c r="AS2423" s="5"/>
      <c r="AT2423" s="5"/>
      <c r="AU2423" s="5"/>
      <c r="AV2423" s="5"/>
      <c r="AW2423" s="5"/>
      <c r="AX2423" s="5"/>
      <c r="AY2423" s="5"/>
      <c r="AZ2423" s="5"/>
      <c r="BA2423" s="2"/>
      <c r="BB2423" s="4"/>
      <c r="BC2423" s="5"/>
      <c r="BD2423" s="5"/>
      <c r="BE2423" s="5"/>
      <c r="BF2423" s="5"/>
      <c r="BG2423" s="2"/>
      <c r="BS2423" s="2"/>
      <c r="BU2423" s="2"/>
      <c r="CD2423" s="5"/>
    </row>
    <row r="2424" spans="41:82" x14ac:dyDescent="0.55000000000000004">
      <c r="AO2424" s="2"/>
      <c r="AP2424" s="4"/>
      <c r="AQ2424" s="5"/>
      <c r="AR2424" s="5"/>
      <c r="AS2424" s="5"/>
      <c r="AT2424" s="5"/>
      <c r="AU2424" s="5"/>
      <c r="AV2424" s="5"/>
      <c r="AW2424" s="5"/>
      <c r="AX2424" s="5"/>
      <c r="AY2424" s="5"/>
      <c r="AZ2424" s="5"/>
      <c r="BA2424" s="2"/>
      <c r="BB2424" s="4"/>
      <c r="BC2424" s="5"/>
      <c r="BD2424" s="5"/>
      <c r="BE2424" s="5"/>
      <c r="BF2424" s="5"/>
      <c r="BG2424" s="2"/>
      <c r="BS2424" s="2"/>
      <c r="BU2424" s="2"/>
      <c r="CD2424" s="5"/>
    </row>
    <row r="2425" spans="41:82" x14ac:dyDescent="0.55000000000000004">
      <c r="AO2425" s="2"/>
      <c r="AP2425" s="4"/>
      <c r="AQ2425" s="5"/>
      <c r="AR2425" s="5"/>
      <c r="AS2425" s="5"/>
      <c r="AT2425" s="5"/>
      <c r="AU2425" s="5"/>
      <c r="AV2425" s="5"/>
      <c r="AW2425" s="5"/>
      <c r="AX2425" s="5"/>
      <c r="AY2425" s="5"/>
      <c r="AZ2425" s="5"/>
      <c r="BA2425" s="2"/>
      <c r="BB2425" s="4"/>
      <c r="BC2425" s="5"/>
      <c r="BD2425" s="5"/>
      <c r="BE2425" s="5"/>
      <c r="BF2425" s="5"/>
      <c r="BG2425" s="2"/>
      <c r="BS2425" s="2"/>
      <c r="BU2425" s="2"/>
      <c r="CD2425" s="5"/>
    </row>
    <row r="2426" spans="41:82" x14ac:dyDescent="0.55000000000000004">
      <c r="AO2426" s="2"/>
      <c r="AP2426" s="4"/>
      <c r="AQ2426" s="5"/>
      <c r="AR2426" s="5"/>
      <c r="AS2426" s="5"/>
      <c r="AT2426" s="5"/>
      <c r="AU2426" s="5"/>
      <c r="AV2426" s="5"/>
      <c r="AW2426" s="5"/>
      <c r="AX2426" s="5"/>
      <c r="AY2426" s="5"/>
      <c r="AZ2426" s="5"/>
      <c r="BA2426" s="2"/>
      <c r="BB2426" s="4"/>
      <c r="BC2426" s="5"/>
      <c r="BD2426" s="5"/>
      <c r="BE2426" s="5"/>
      <c r="BF2426" s="5"/>
      <c r="BG2426" s="2"/>
      <c r="BS2426" s="2"/>
      <c r="BU2426" s="2"/>
      <c r="CD2426" s="5"/>
    </row>
    <row r="2427" spans="41:82" x14ac:dyDescent="0.55000000000000004">
      <c r="AO2427" s="2"/>
      <c r="AP2427" s="4"/>
      <c r="AQ2427" s="5"/>
      <c r="AR2427" s="5"/>
      <c r="AS2427" s="5"/>
      <c r="AT2427" s="5"/>
      <c r="AU2427" s="5"/>
      <c r="AV2427" s="5"/>
      <c r="AW2427" s="5"/>
      <c r="AX2427" s="5"/>
      <c r="AY2427" s="5"/>
      <c r="AZ2427" s="5"/>
      <c r="BA2427" s="2"/>
      <c r="BB2427" s="4"/>
      <c r="BC2427" s="5"/>
      <c r="BD2427" s="5"/>
      <c r="BE2427" s="5"/>
      <c r="BF2427" s="5"/>
      <c r="BG2427" s="2"/>
      <c r="BS2427" s="2"/>
      <c r="BU2427" s="2"/>
      <c r="CD2427" s="5"/>
    </row>
    <row r="2428" spans="41:82" x14ac:dyDescent="0.55000000000000004">
      <c r="AO2428" s="2"/>
      <c r="AP2428" s="4"/>
      <c r="AQ2428" s="5"/>
      <c r="AR2428" s="5"/>
      <c r="AS2428" s="5"/>
      <c r="AT2428" s="5"/>
      <c r="AU2428" s="5"/>
      <c r="AV2428" s="5"/>
      <c r="AW2428" s="5"/>
      <c r="AX2428" s="5"/>
      <c r="AY2428" s="5"/>
      <c r="AZ2428" s="5"/>
      <c r="BA2428" s="2"/>
      <c r="BB2428" s="4"/>
      <c r="BC2428" s="5"/>
      <c r="BD2428" s="5"/>
      <c r="BE2428" s="5"/>
      <c r="BF2428" s="5"/>
      <c r="BG2428" s="2"/>
      <c r="BS2428" s="2"/>
      <c r="BU2428" s="2"/>
      <c r="CD2428" s="5"/>
    </row>
    <row r="2429" spans="41:82" x14ac:dyDescent="0.55000000000000004">
      <c r="AO2429" s="2"/>
      <c r="AP2429" s="4"/>
      <c r="AQ2429" s="5"/>
      <c r="AR2429" s="5"/>
      <c r="AS2429" s="5"/>
      <c r="AT2429" s="5"/>
      <c r="AU2429" s="5"/>
      <c r="AV2429" s="5"/>
      <c r="AW2429" s="5"/>
      <c r="AX2429" s="5"/>
      <c r="AY2429" s="5"/>
      <c r="AZ2429" s="5"/>
      <c r="BA2429" s="2"/>
      <c r="BB2429" s="4"/>
      <c r="BC2429" s="5"/>
      <c r="BD2429" s="5"/>
      <c r="BE2429" s="5"/>
      <c r="BF2429" s="5"/>
      <c r="BG2429" s="2"/>
      <c r="BS2429" s="2"/>
      <c r="BU2429" s="2"/>
      <c r="CD2429" s="5"/>
    </row>
    <row r="2430" spans="41:82" x14ac:dyDescent="0.55000000000000004">
      <c r="AO2430" s="2"/>
      <c r="AP2430" s="4"/>
      <c r="AQ2430" s="5"/>
      <c r="AR2430" s="5"/>
      <c r="AS2430" s="5"/>
      <c r="AT2430" s="5"/>
      <c r="AU2430" s="5"/>
      <c r="AV2430" s="5"/>
      <c r="AW2430" s="5"/>
      <c r="AX2430" s="5"/>
      <c r="AY2430" s="5"/>
      <c r="AZ2430" s="5"/>
      <c r="BA2430" s="2"/>
      <c r="BB2430" s="4"/>
      <c r="BC2430" s="5"/>
      <c r="BD2430" s="5"/>
      <c r="BE2430" s="5"/>
      <c r="BF2430" s="5"/>
      <c r="BG2430" s="2"/>
      <c r="BS2430" s="2"/>
      <c r="BU2430" s="2"/>
      <c r="CD2430" s="5"/>
    </row>
    <row r="2431" spans="41:82" x14ac:dyDescent="0.55000000000000004">
      <c r="AO2431" s="2"/>
      <c r="AP2431" s="4"/>
      <c r="AQ2431" s="5"/>
      <c r="AR2431" s="5"/>
      <c r="AS2431" s="5"/>
      <c r="AT2431" s="5"/>
      <c r="AU2431" s="5"/>
      <c r="AV2431" s="5"/>
      <c r="AW2431" s="5"/>
      <c r="AX2431" s="5"/>
      <c r="AY2431" s="5"/>
      <c r="AZ2431" s="5"/>
      <c r="BA2431" s="2"/>
      <c r="BB2431" s="4"/>
      <c r="BC2431" s="5"/>
      <c r="BD2431" s="5"/>
      <c r="BE2431" s="5"/>
      <c r="BF2431" s="5"/>
      <c r="BG2431" s="2"/>
      <c r="BS2431" s="2"/>
      <c r="BU2431" s="2"/>
      <c r="CD2431" s="5"/>
    </row>
    <row r="2432" spans="41:82" x14ac:dyDescent="0.55000000000000004">
      <c r="AO2432" s="2"/>
      <c r="AP2432" s="4"/>
      <c r="AQ2432" s="5"/>
      <c r="AR2432" s="5"/>
      <c r="AS2432" s="5"/>
      <c r="AT2432" s="5"/>
      <c r="AU2432" s="5"/>
      <c r="AV2432" s="5"/>
      <c r="AW2432" s="5"/>
      <c r="AX2432" s="5"/>
      <c r="AY2432" s="5"/>
      <c r="AZ2432" s="5"/>
      <c r="BA2432" s="2"/>
      <c r="BB2432" s="4"/>
      <c r="BC2432" s="5"/>
      <c r="BD2432" s="5"/>
      <c r="BE2432" s="5"/>
      <c r="BF2432" s="5"/>
      <c r="BG2432" s="2"/>
      <c r="BS2432" s="2"/>
      <c r="BU2432" s="2"/>
      <c r="CD2432" s="5"/>
    </row>
    <row r="2433" spans="41:82" x14ac:dyDescent="0.55000000000000004">
      <c r="AO2433" s="2"/>
      <c r="AP2433" s="4"/>
      <c r="AQ2433" s="5"/>
      <c r="AR2433" s="5"/>
      <c r="AS2433" s="5"/>
      <c r="AT2433" s="5"/>
      <c r="AU2433" s="5"/>
      <c r="AV2433" s="5"/>
      <c r="AW2433" s="5"/>
      <c r="AX2433" s="5"/>
      <c r="AY2433" s="5"/>
      <c r="AZ2433" s="5"/>
      <c r="BA2433" s="2"/>
      <c r="BB2433" s="4"/>
      <c r="BC2433" s="5"/>
      <c r="BD2433" s="5"/>
      <c r="BE2433" s="5"/>
      <c r="BF2433" s="5"/>
      <c r="BG2433" s="2"/>
      <c r="BS2433" s="2"/>
      <c r="BU2433" s="2"/>
      <c r="CD2433" s="5"/>
    </row>
    <row r="2434" spans="41:82" x14ac:dyDescent="0.55000000000000004">
      <c r="AO2434" s="2"/>
      <c r="AP2434" s="4"/>
      <c r="AQ2434" s="5"/>
      <c r="AR2434" s="5"/>
      <c r="AS2434" s="5"/>
      <c r="AT2434" s="5"/>
      <c r="AU2434" s="5"/>
      <c r="AV2434" s="5"/>
      <c r="AW2434" s="5"/>
      <c r="AX2434" s="5"/>
      <c r="AY2434" s="5"/>
      <c r="AZ2434" s="5"/>
      <c r="BA2434" s="2"/>
      <c r="BB2434" s="4"/>
      <c r="BC2434" s="5"/>
      <c r="BD2434" s="5"/>
      <c r="BE2434" s="5"/>
      <c r="BF2434" s="5"/>
      <c r="BG2434" s="2"/>
      <c r="BS2434" s="2"/>
      <c r="BU2434" s="2"/>
      <c r="CD2434" s="5"/>
    </row>
    <row r="2435" spans="41:82" x14ac:dyDescent="0.55000000000000004">
      <c r="AO2435" s="2"/>
      <c r="AP2435" s="4"/>
      <c r="AQ2435" s="5"/>
      <c r="AR2435" s="5"/>
      <c r="AS2435" s="5"/>
      <c r="AT2435" s="5"/>
      <c r="AU2435" s="5"/>
      <c r="AV2435" s="5"/>
      <c r="AW2435" s="5"/>
      <c r="AX2435" s="5"/>
      <c r="AY2435" s="5"/>
      <c r="AZ2435" s="5"/>
      <c r="BA2435" s="2"/>
      <c r="BB2435" s="4"/>
      <c r="BC2435" s="5"/>
      <c r="BD2435" s="5"/>
      <c r="BE2435" s="5"/>
      <c r="BF2435" s="5"/>
      <c r="BG2435" s="2"/>
      <c r="BS2435" s="2"/>
      <c r="BU2435" s="2"/>
      <c r="CD2435" s="5"/>
    </row>
    <row r="2436" spans="41:82" x14ac:dyDescent="0.55000000000000004">
      <c r="AO2436" s="2"/>
      <c r="AP2436" s="4"/>
      <c r="AQ2436" s="5"/>
      <c r="AR2436" s="5"/>
      <c r="AS2436" s="5"/>
      <c r="AT2436" s="5"/>
      <c r="AU2436" s="5"/>
      <c r="AV2436" s="5"/>
      <c r="AW2436" s="5"/>
      <c r="AX2436" s="5"/>
      <c r="AY2436" s="5"/>
      <c r="AZ2436" s="5"/>
      <c r="BA2436" s="2"/>
      <c r="BB2436" s="4"/>
      <c r="BC2436" s="5"/>
      <c r="BD2436" s="5"/>
      <c r="BE2436" s="5"/>
      <c r="BF2436" s="5"/>
      <c r="BG2436" s="2"/>
      <c r="BS2436" s="2"/>
      <c r="BU2436" s="2"/>
      <c r="CD2436" s="5"/>
    </row>
    <row r="2437" spans="41:82" x14ac:dyDescent="0.55000000000000004">
      <c r="AO2437" s="2"/>
      <c r="AP2437" s="4"/>
      <c r="AQ2437" s="5"/>
      <c r="AR2437" s="5"/>
      <c r="AS2437" s="5"/>
      <c r="AT2437" s="5"/>
      <c r="AU2437" s="5"/>
      <c r="AV2437" s="5"/>
      <c r="AW2437" s="5"/>
      <c r="AX2437" s="5"/>
      <c r="AY2437" s="5"/>
      <c r="AZ2437" s="5"/>
      <c r="BA2437" s="2"/>
      <c r="BB2437" s="4"/>
      <c r="BC2437" s="5"/>
      <c r="BD2437" s="5"/>
      <c r="BE2437" s="5"/>
      <c r="BF2437" s="5"/>
      <c r="BG2437" s="2"/>
      <c r="BS2437" s="2"/>
      <c r="BU2437" s="2"/>
      <c r="CD2437" s="5"/>
    </row>
    <row r="2438" spans="41:82" x14ac:dyDescent="0.55000000000000004">
      <c r="AO2438" s="2"/>
      <c r="AP2438" s="4"/>
      <c r="AQ2438" s="5"/>
      <c r="AR2438" s="5"/>
      <c r="AS2438" s="5"/>
      <c r="AT2438" s="5"/>
      <c r="AU2438" s="5"/>
      <c r="AV2438" s="5"/>
      <c r="AW2438" s="5"/>
      <c r="AX2438" s="5"/>
      <c r="AY2438" s="5"/>
      <c r="AZ2438" s="5"/>
      <c r="BA2438" s="2"/>
      <c r="BB2438" s="4"/>
      <c r="BC2438" s="5"/>
      <c r="BD2438" s="5"/>
      <c r="BE2438" s="5"/>
      <c r="BF2438" s="5"/>
      <c r="BG2438" s="2"/>
      <c r="BS2438" s="2"/>
      <c r="BU2438" s="2"/>
      <c r="CD2438" s="5"/>
    </row>
    <row r="2439" spans="41:82" x14ac:dyDescent="0.55000000000000004">
      <c r="AO2439" s="2"/>
      <c r="AP2439" s="4"/>
      <c r="AQ2439" s="5"/>
      <c r="AR2439" s="5"/>
      <c r="AS2439" s="5"/>
      <c r="AT2439" s="5"/>
      <c r="AU2439" s="5"/>
      <c r="AV2439" s="5"/>
      <c r="AW2439" s="5"/>
      <c r="AX2439" s="5"/>
      <c r="AY2439" s="5"/>
      <c r="AZ2439" s="5"/>
      <c r="BA2439" s="2"/>
      <c r="BB2439" s="4"/>
      <c r="BC2439" s="5"/>
      <c r="BD2439" s="5"/>
      <c r="BE2439" s="5"/>
      <c r="BF2439" s="5"/>
      <c r="BG2439" s="2"/>
      <c r="BS2439" s="2"/>
      <c r="BU2439" s="2"/>
      <c r="CD2439" s="5"/>
    </row>
    <row r="2440" spans="41:82" x14ac:dyDescent="0.55000000000000004">
      <c r="AO2440" s="2"/>
      <c r="AP2440" s="4"/>
      <c r="AQ2440" s="5"/>
      <c r="AR2440" s="5"/>
      <c r="AS2440" s="5"/>
      <c r="AT2440" s="5"/>
      <c r="AU2440" s="5"/>
      <c r="AV2440" s="5"/>
      <c r="AW2440" s="5"/>
      <c r="AX2440" s="5"/>
      <c r="AY2440" s="5"/>
      <c r="AZ2440" s="5"/>
      <c r="BA2440" s="2"/>
      <c r="BB2440" s="4"/>
      <c r="BC2440" s="5"/>
      <c r="BD2440" s="5"/>
      <c r="BE2440" s="5"/>
      <c r="BF2440" s="5"/>
      <c r="BG2440" s="2"/>
      <c r="BS2440" s="2"/>
      <c r="BU2440" s="2"/>
      <c r="CD2440" s="5"/>
    </row>
    <row r="2441" spans="41:82" x14ac:dyDescent="0.55000000000000004">
      <c r="AO2441" s="2"/>
      <c r="AP2441" s="4"/>
      <c r="AQ2441" s="5"/>
      <c r="AR2441" s="5"/>
      <c r="AS2441" s="5"/>
      <c r="AT2441" s="5"/>
      <c r="AU2441" s="5"/>
      <c r="AV2441" s="5"/>
      <c r="AW2441" s="5"/>
      <c r="AX2441" s="5"/>
      <c r="AY2441" s="5"/>
      <c r="AZ2441" s="5"/>
      <c r="BA2441" s="2"/>
      <c r="BB2441" s="4"/>
      <c r="BC2441" s="5"/>
      <c r="BD2441" s="5"/>
      <c r="BE2441" s="5"/>
      <c r="BF2441" s="5"/>
      <c r="BG2441" s="2"/>
      <c r="BS2441" s="2"/>
      <c r="BU2441" s="2"/>
      <c r="CD2441" s="5"/>
    </row>
    <row r="2442" spans="41:82" x14ac:dyDescent="0.55000000000000004">
      <c r="AO2442" s="2"/>
      <c r="AP2442" s="4"/>
      <c r="AQ2442" s="5"/>
      <c r="AR2442" s="5"/>
      <c r="AS2442" s="5"/>
      <c r="AT2442" s="5"/>
      <c r="AU2442" s="5"/>
      <c r="AV2442" s="5"/>
      <c r="AW2442" s="5"/>
      <c r="AX2442" s="5"/>
      <c r="AY2442" s="5"/>
      <c r="AZ2442" s="5"/>
      <c r="BA2442" s="2"/>
      <c r="BB2442" s="4"/>
      <c r="BC2442" s="5"/>
      <c r="BD2442" s="5"/>
      <c r="BE2442" s="5"/>
      <c r="BF2442" s="5"/>
      <c r="BG2442" s="2"/>
      <c r="BS2442" s="2"/>
      <c r="BU2442" s="2"/>
      <c r="CD2442" s="5"/>
    </row>
    <row r="2443" spans="41:82" x14ac:dyDescent="0.55000000000000004">
      <c r="AO2443" s="2"/>
      <c r="AP2443" s="4"/>
      <c r="AQ2443" s="5"/>
      <c r="AR2443" s="5"/>
      <c r="AS2443" s="5"/>
      <c r="AT2443" s="5"/>
      <c r="AU2443" s="5"/>
      <c r="AV2443" s="5"/>
      <c r="AW2443" s="5"/>
      <c r="AX2443" s="5"/>
      <c r="AY2443" s="5"/>
      <c r="AZ2443" s="5"/>
      <c r="BA2443" s="2"/>
      <c r="BB2443" s="4"/>
      <c r="BC2443" s="5"/>
      <c r="BD2443" s="5"/>
      <c r="BE2443" s="5"/>
      <c r="BF2443" s="5"/>
      <c r="BG2443" s="2"/>
      <c r="BS2443" s="2"/>
      <c r="BU2443" s="2"/>
      <c r="CD2443" s="5"/>
    </row>
    <row r="2444" spans="41:82" x14ac:dyDescent="0.55000000000000004">
      <c r="AO2444" s="2"/>
      <c r="AP2444" s="4"/>
      <c r="AQ2444" s="5"/>
      <c r="AR2444" s="5"/>
      <c r="AS2444" s="5"/>
      <c r="AT2444" s="5"/>
      <c r="AU2444" s="5"/>
      <c r="AV2444" s="5"/>
      <c r="AW2444" s="5"/>
      <c r="AX2444" s="5"/>
      <c r="AY2444" s="5"/>
      <c r="AZ2444" s="5"/>
      <c r="BA2444" s="2"/>
      <c r="BB2444" s="4"/>
      <c r="BC2444" s="5"/>
      <c r="BD2444" s="5"/>
      <c r="BE2444" s="5"/>
      <c r="BF2444" s="5"/>
      <c r="BG2444" s="2"/>
      <c r="BS2444" s="2"/>
      <c r="BU2444" s="2"/>
      <c r="CD2444" s="5"/>
    </row>
    <row r="2445" spans="41:82" x14ac:dyDescent="0.55000000000000004">
      <c r="AO2445" s="2"/>
      <c r="AP2445" s="4"/>
      <c r="AQ2445" s="5"/>
      <c r="AR2445" s="5"/>
      <c r="AS2445" s="5"/>
      <c r="AT2445" s="5"/>
      <c r="AU2445" s="5"/>
      <c r="AV2445" s="5"/>
      <c r="AW2445" s="5"/>
      <c r="AX2445" s="5"/>
      <c r="AY2445" s="5"/>
      <c r="AZ2445" s="5"/>
      <c r="BA2445" s="2"/>
      <c r="BB2445" s="4"/>
      <c r="BC2445" s="5"/>
      <c r="BD2445" s="5"/>
      <c r="BE2445" s="5"/>
      <c r="BF2445" s="5"/>
      <c r="BG2445" s="2"/>
      <c r="BS2445" s="2"/>
      <c r="BU2445" s="2"/>
      <c r="CD2445" s="5"/>
    </row>
    <row r="2446" spans="41:82" x14ac:dyDescent="0.55000000000000004">
      <c r="AO2446" s="2"/>
      <c r="AP2446" s="4"/>
      <c r="AQ2446" s="5"/>
      <c r="AR2446" s="5"/>
      <c r="AS2446" s="5"/>
      <c r="AT2446" s="5"/>
      <c r="AU2446" s="5"/>
      <c r="AV2446" s="5"/>
      <c r="AW2446" s="5"/>
      <c r="AX2446" s="5"/>
      <c r="AY2446" s="5"/>
      <c r="AZ2446" s="5"/>
      <c r="BA2446" s="2"/>
      <c r="BB2446" s="4"/>
      <c r="BC2446" s="5"/>
      <c r="BD2446" s="5"/>
      <c r="BE2446" s="5"/>
      <c r="BF2446" s="5"/>
      <c r="BG2446" s="2"/>
      <c r="BS2446" s="2"/>
      <c r="BU2446" s="2"/>
      <c r="CD2446" s="5"/>
    </row>
    <row r="2447" spans="41:82" x14ac:dyDescent="0.55000000000000004">
      <c r="AO2447" s="2"/>
      <c r="AP2447" s="4"/>
      <c r="AQ2447" s="5"/>
      <c r="AR2447" s="5"/>
      <c r="AS2447" s="5"/>
      <c r="AT2447" s="5"/>
      <c r="AU2447" s="5"/>
      <c r="AV2447" s="5"/>
      <c r="AW2447" s="5"/>
      <c r="AX2447" s="5"/>
      <c r="AY2447" s="5"/>
      <c r="AZ2447" s="5"/>
      <c r="BA2447" s="2"/>
      <c r="BB2447" s="4"/>
      <c r="BC2447" s="5"/>
      <c r="BD2447" s="5"/>
      <c r="BE2447" s="5"/>
      <c r="BF2447" s="5"/>
      <c r="BG2447" s="2"/>
      <c r="BS2447" s="2"/>
      <c r="BU2447" s="2"/>
      <c r="CD2447" s="5"/>
    </row>
    <row r="2448" spans="41:82" x14ac:dyDescent="0.55000000000000004">
      <c r="AO2448" s="2"/>
      <c r="AP2448" s="4"/>
      <c r="AQ2448" s="5"/>
      <c r="AR2448" s="5"/>
      <c r="AS2448" s="5"/>
      <c r="AT2448" s="5"/>
      <c r="AU2448" s="5"/>
      <c r="AV2448" s="5"/>
      <c r="AW2448" s="5"/>
      <c r="AX2448" s="5"/>
      <c r="AY2448" s="5"/>
      <c r="AZ2448" s="5"/>
      <c r="BA2448" s="2"/>
      <c r="BB2448" s="4"/>
      <c r="BC2448" s="5"/>
      <c r="BD2448" s="5"/>
      <c r="BE2448" s="5"/>
      <c r="BF2448" s="5"/>
      <c r="BG2448" s="2"/>
      <c r="BS2448" s="2"/>
      <c r="BU2448" s="2"/>
      <c r="CD2448" s="5"/>
    </row>
    <row r="2449" spans="41:82" x14ac:dyDescent="0.55000000000000004">
      <c r="AO2449" s="2"/>
      <c r="AP2449" s="4"/>
      <c r="AQ2449" s="5"/>
      <c r="AR2449" s="5"/>
      <c r="AS2449" s="5"/>
      <c r="AT2449" s="5"/>
      <c r="AU2449" s="5"/>
      <c r="AV2449" s="5"/>
      <c r="AW2449" s="5"/>
      <c r="AX2449" s="5"/>
      <c r="AY2449" s="5"/>
      <c r="AZ2449" s="5"/>
      <c r="BA2449" s="2"/>
      <c r="BB2449" s="4"/>
      <c r="BC2449" s="5"/>
      <c r="BD2449" s="5"/>
      <c r="BE2449" s="5"/>
      <c r="BF2449" s="5"/>
      <c r="BG2449" s="2"/>
      <c r="BS2449" s="2"/>
      <c r="BU2449" s="2"/>
      <c r="CD2449" s="5"/>
    </row>
    <row r="2450" spans="41:82" x14ac:dyDescent="0.55000000000000004">
      <c r="AO2450" s="2"/>
      <c r="AP2450" s="4"/>
      <c r="AQ2450" s="5"/>
      <c r="AR2450" s="5"/>
      <c r="AS2450" s="5"/>
      <c r="AT2450" s="5"/>
      <c r="AU2450" s="5"/>
      <c r="AV2450" s="5"/>
      <c r="AW2450" s="5"/>
      <c r="AX2450" s="5"/>
      <c r="AY2450" s="5"/>
      <c r="AZ2450" s="5"/>
      <c r="BA2450" s="2"/>
      <c r="BB2450" s="4"/>
      <c r="BC2450" s="5"/>
      <c r="BD2450" s="5"/>
      <c r="BE2450" s="5"/>
      <c r="BF2450" s="5"/>
      <c r="BG2450" s="2"/>
      <c r="BS2450" s="2"/>
      <c r="BU2450" s="2"/>
      <c r="CD2450" s="5"/>
    </row>
    <row r="2451" spans="41:82" x14ac:dyDescent="0.55000000000000004">
      <c r="AO2451" s="2"/>
      <c r="AP2451" s="4"/>
      <c r="AQ2451" s="5"/>
      <c r="AR2451" s="5"/>
      <c r="AS2451" s="5"/>
      <c r="AT2451" s="5"/>
      <c r="AU2451" s="5"/>
      <c r="AV2451" s="5"/>
      <c r="AW2451" s="5"/>
      <c r="AX2451" s="5"/>
      <c r="AY2451" s="5"/>
      <c r="AZ2451" s="5"/>
      <c r="BA2451" s="2"/>
      <c r="BB2451" s="4"/>
      <c r="BC2451" s="5"/>
      <c r="BD2451" s="5"/>
      <c r="BE2451" s="5"/>
      <c r="BF2451" s="5"/>
      <c r="BG2451" s="2"/>
      <c r="BS2451" s="2"/>
      <c r="BU2451" s="2"/>
      <c r="CD2451" s="5"/>
    </row>
    <row r="2452" spans="41:82" x14ac:dyDescent="0.55000000000000004">
      <c r="AO2452" s="2"/>
      <c r="AP2452" s="4"/>
      <c r="AQ2452" s="5"/>
      <c r="AR2452" s="5"/>
      <c r="AS2452" s="5"/>
      <c r="AT2452" s="5"/>
      <c r="AU2452" s="5"/>
      <c r="AV2452" s="5"/>
      <c r="AW2452" s="5"/>
      <c r="AX2452" s="5"/>
      <c r="AY2452" s="5"/>
      <c r="AZ2452" s="5"/>
      <c r="BA2452" s="2"/>
      <c r="BB2452" s="4"/>
      <c r="BC2452" s="5"/>
      <c r="BD2452" s="5"/>
      <c r="BE2452" s="5"/>
      <c r="BF2452" s="5"/>
      <c r="BG2452" s="2"/>
      <c r="BS2452" s="2"/>
      <c r="BU2452" s="2"/>
      <c r="CD2452" s="5"/>
    </row>
    <row r="2453" spans="41:82" x14ac:dyDescent="0.55000000000000004">
      <c r="AO2453" s="2"/>
      <c r="AP2453" s="4"/>
      <c r="AQ2453" s="5"/>
      <c r="AR2453" s="5"/>
      <c r="AS2453" s="5"/>
      <c r="AT2453" s="5"/>
      <c r="AU2453" s="5"/>
      <c r="AV2453" s="5"/>
      <c r="AW2453" s="5"/>
      <c r="AX2453" s="5"/>
      <c r="AY2453" s="5"/>
      <c r="AZ2453" s="5"/>
      <c r="BA2453" s="2"/>
      <c r="BB2453" s="4"/>
      <c r="BC2453" s="5"/>
      <c r="BD2453" s="5"/>
      <c r="BE2453" s="5"/>
      <c r="BF2453" s="5"/>
      <c r="BG2453" s="2"/>
      <c r="BS2453" s="2"/>
      <c r="BU2453" s="2"/>
      <c r="CD2453" s="5"/>
    </row>
    <row r="2454" spans="41:82" x14ac:dyDescent="0.55000000000000004">
      <c r="AO2454" s="2"/>
      <c r="AP2454" s="4"/>
      <c r="AQ2454" s="5"/>
      <c r="AR2454" s="5"/>
      <c r="AS2454" s="5"/>
      <c r="AT2454" s="5"/>
      <c r="AU2454" s="5"/>
      <c r="AV2454" s="5"/>
      <c r="AW2454" s="5"/>
      <c r="AX2454" s="5"/>
      <c r="AY2454" s="5"/>
      <c r="AZ2454" s="5"/>
      <c r="BA2454" s="2"/>
      <c r="BB2454" s="4"/>
      <c r="BC2454" s="5"/>
      <c r="BD2454" s="5"/>
      <c r="BE2454" s="5"/>
      <c r="BF2454" s="5"/>
      <c r="BG2454" s="2"/>
      <c r="BS2454" s="2"/>
      <c r="BU2454" s="2"/>
      <c r="CD2454" s="5"/>
    </row>
    <row r="2455" spans="41:82" x14ac:dyDescent="0.55000000000000004">
      <c r="AO2455" s="2"/>
      <c r="AP2455" s="4"/>
      <c r="AQ2455" s="5"/>
      <c r="AR2455" s="5"/>
      <c r="AS2455" s="5"/>
      <c r="AT2455" s="5"/>
      <c r="AU2455" s="5"/>
      <c r="AV2455" s="5"/>
      <c r="AW2455" s="5"/>
      <c r="AX2455" s="5"/>
      <c r="AY2455" s="5"/>
      <c r="AZ2455" s="5"/>
      <c r="BA2455" s="2"/>
      <c r="BB2455" s="4"/>
      <c r="BC2455" s="5"/>
      <c r="BD2455" s="5"/>
      <c r="BE2455" s="5"/>
      <c r="BF2455" s="5"/>
      <c r="BG2455" s="2"/>
      <c r="BS2455" s="2"/>
      <c r="BU2455" s="2"/>
      <c r="CD2455" s="5"/>
    </row>
    <row r="2456" spans="41:82" x14ac:dyDescent="0.55000000000000004">
      <c r="AO2456" s="2"/>
      <c r="AP2456" s="4"/>
      <c r="AQ2456" s="5"/>
      <c r="AR2456" s="5"/>
      <c r="AS2456" s="5"/>
      <c r="AT2456" s="5"/>
      <c r="AU2456" s="5"/>
      <c r="AV2456" s="5"/>
      <c r="AW2456" s="5"/>
      <c r="AX2456" s="5"/>
      <c r="AY2456" s="5"/>
      <c r="AZ2456" s="5"/>
      <c r="BA2456" s="2"/>
      <c r="BB2456" s="4"/>
      <c r="BC2456" s="5"/>
      <c r="BD2456" s="5"/>
      <c r="BE2456" s="5"/>
      <c r="BF2456" s="5"/>
      <c r="BG2456" s="2"/>
      <c r="BS2456" s="2"/>
      <c r="BU2456" s="2"/>
      <c r="CD2456" s="5"/>
    </row>
    <row r="2457" spans="41:82" x14ac:dyDescent="0.55000000000000004">
      <c r="AO2457" s="2"/>
      <c r="AP2457" s="4"/>
      <c r="AQ2457" s="5"/>
      <c r="AR2457" s="5"/>
      <c r="AS2457" s="5"/>
      <c r="AT2457" s="5"/>
      <c r="AU2457" s="5"/>
      <c r="AV2457" s="5"/>
      <c r="AW2457" s="5"/>
      <c r="AX2457" s="5"/>
      <c r="AY2457" s="5"/>
      <c r="AZ2457" s="5"/>
      <c r="BA2457" s="2"/>
      <c r="BB2457" s="4"/>
      <c r="BC2457" s="5"/>
      <c r="BD2457" s="5"/>
      <c r="BE2457" s="5"/>
      <c r="BF2457" s="5"/>
      <c r="BG2457" s="2"/>
      <c r="BS2457" s="2"/>
      <c r="BU2457" s="2"/>
      <c r="CD2457" s="5"/>
    </row>
    <row r="2458" spans="41:82" x14ac:dyDescent="0.55000000000000004">
      <c r="AO2458" s="2"/>
      <c r="AP2458" s="4"/>
      <c r="AQ2458" s="5"/>
      <c r="AR2458" s="5"/>
      <c r="AS2458" s="5"/>
      <c r="AT2458" s="5"/>
      <c r="AU2458" s="5"/>
      <c r="AV2458" s="5"/>
      <c r="AW2458" s="5"/>
      <c r="AX2458" s="5"/>
      <c r="AY2458" s="5"/>
      <c r="AZ2458" s="5"/>
      <c r="BA2458" s="2"/>
      <c r="BB2458" s="4"/>
      <c r="BC2458" s="5"/>
      <c r="BD2458" s="5"/>
      <c r="BE2458" s="5"/>
      <c r="BF2458" s="5"/>
      <c r="BG2458" s="2"/>
      <c r="BS2458" s="2"/>
      <c r="BU2458" s="2"/>
      <c r="CD2458" s="5"/>
    </row>
    <row r="2459" spans="41:82" x14ac:dyDescent="0.55000000000000004">
      <c r="AO2459" s="2"/>
      <c r="AP2459" s="4"/>
      <c r="AQ2459" s="5"/>
      <c r="AR2459" s="5"/>
      <c r="AS2459" s="5"/>
      <c r="AT2459" s="5"/>
      <c r="AU2459" s="5"/>
      <c r="AV2459" s="5"/>
      <c r="AW2459" s="5"/>
      <c r="AX2459" s="5"/>
      <c r="AY2459" s="5"/>
      <c r="AZ2459" s="5"/>
      <c r="BA2459" s="2"/>
      <c r="BB2459" s="4"/>
      <c r="BC2459" s="5"/>
      <c r="BD2459" s="5"/>
      <c r="BE2459" s="5"/>
      <c r="BF2459" s="5"/>
      <c r="BG2459" s="2"/>
      <c r="BS2459" s="2"/>
      <c r="BU2459" s="2"/>
      <c r="CD2459" s="5"/>
    </row>
    <row r="2460" spans="41:82" x14ac:dyDescent="0.55000000000000004">
      <c r="AO2460" s="2"/>
      <c r="AP2460" s="4"/>
      <c r="AQ2460" s="5"/>
      <c r="AR2460" s="5"/>
      <c r="AS2460" s="5"/>
      <c r="AT2460" s="5"/>
      <c r="AU2460" s="5"/>
      <c r="AV2460" s="5"/>
      <c r="AW2460" s="5"/>
      <c r="AX2460" s="5"/>
      <c r="AY2460" s="5"/>
      <c r="AZ2460" s="5"/>
      <c r="BA2460" s="2"/>
      <c r="BB2460" s="4"/>
      <c r="BC2460" s="5"/>
      <c r="BD2460" s="5"/>
      <c r="BE2460" s="5"/>
      <c r="BF2460" s="5"/>
      <c r="BG2460" s="2"/>
      <c r="BS2460" s="2"/>
      <c r="BU2460" s="2"/>
      <c r="CD2460" s="5"/>
    </row>
    <row r="2461" spans="41:82" x14ac:dyDescent="0.55000000000000004">
      <c r="AO2461" s="2"/>
      <c r="AP2461" s="4"/>
      <c r="AQ2461" s="5"/>
      <c r="AR2461" s="5"/>
      <c r="AS2461" s="5"/>
      <c r="AT2461" s="5"/>
      <c r="AU2461" s="5"/>
      <c r="AV2461" s="5"/>
      <c r="AW2461" s="5"/>
      <c r="AX2461" s="5"/>
      <c r="AY2461" s="5"/>
      <c r="AZ2461" s="5"/>
      <c r="BA2461" s="2"/>
      <c r="BB2461" s="4"/>
      <c r="BC2461" s="5"/>
      <c r="BD2461" s="5"/>
      <c r="BE2461" s="5"/>
      <c r="BF2461" s="5"/>
      <c r="BG2461" s="2"/>
      <c r="BS2461" s="2"/>
      <c r="BU2461" s="2"/>
      <c r="CD2461" s="5"/>
    </row>
    <row r="2462" spans="41:82" x14ac:dyDescent="0.55000000000000004">
      <c r="AO2462" s="2"/>
      <c r="AP2462" s="4"/>
      <c r="AQ2462" s="5"/>
      <c r="AR2462" s="5"/>
      <c r="AS2462" s="5"/>
      <c r="AT2462" s="5"/>
      <c r="AU2462" s="5"/>
      <c r="AV2462" s="5"/>
      <c r="AW2462" s="5"/>
      <c r="AX2462" s="5"/>
      <c r="AY2462" s="5"/>
      <c r="AZ2462" s="5"/>
      <c r="BA2462" s="2"/>
      <c r="BB2462" s="4"/>
      <c r="BC2462" s="5"/>
      <c r="BD2462" s="5"/>
      <c r="BE2462" s="5"/>
      <c r="BF2462" s="5"/>
      <c r="BG2462" s="2"/>
      <c r="BS2462" s="2"/>
      <c r="BU2462" s="2"/>
      <c r="CD2462" s="5"/>
    </row>
    <row r="2463" spans="41:82" x14ac:dyDescent="0.55000000000000004">
      <c r="AO2463" s="2"/>
      <c r="AP2463" s="4"/>
      <c r="AQ2463" s="5"/>
      <c r="AR2463" s="5"/>
      <c r="AS2463" s="5"/>
      <c r="AT2463" s="5"/>
      <c r="AU2463" s="5"/>
      <c r="AV2463" s="5"/>
      <c r="AW2463" s="5"/>
      <c r="AX2463" s="5"/>
      <c r="AY2463" s="5"/>
      <c r="AZ2463" s="5"/>
      <c r="BA2463" s="2"/>
      <c r="BB2463" s="4"/>
      <c r="BC2463" s="5"/>
      <c r="BD2463" s="5"/>
      <c r="BE2463" s="5"/>
      <c r="BF2463" s="5"/>
      <c r="BG2463" s="2"/>
      <c r="BS2463" s="2"/>
      <c r="BU2463" s="2"/>
      <c r="CD2463" s="5"/>
    </row>
    <row r="2464" spans="41:82" x14ac:dyDescent="0.55000000000000004">
      <c r="AO2464" s="2"/>
      <c r="AP2464" s="4"/>
      <c r="AQ2464" s="5"/>
      <c r="AR2464" s="5"/>
      <c r="AS2464" s="5"/>
      <c r="AT2464" s="5"/>
      <c r="AU2464" s="5"/>
      <c r="AV2464" s="5"/>
      <c r="AW2464" s="5"/>
      <c r="AX2464" s="5"/>
      <c r="AY2464" s="5"/>
      <c r="AZ2464" s="5"/>
      <c r="BA2464" s="2"/>
      <c r="BB2464" s="4"/>
      <c r="BC2464" s="5"/>
      <c r="BD2464" s="5"/>
      <c r="BE2464" s="5"/>
      <c r="BF2464" s="5"/>
      <c r="BG2464" s="2"/>
      <c r="BS2464" s="2"/>
      <c r="BU2464" s="2"/>
      <c r="CD2464" s="5"/>
    </row>
    <row r="2465" spans="41:82" x14ac:dyDescent="0.55000000000000004">
      <c r="AO2465" s="2"/>
      <c r="AP2465" s="4"/>
      <c r="AQ2465" s="5"/>
      <c r="AR2465" s="5"/>
      <c r="AS2465" s="5"/>
      <c r="AT2465" s="5"/>
      <c r="AU2465" s="5"/>
      <c r="AV2465" s="5"/>
      <c r="AW2465" s="5"/>
      <c r="AX2465" s="5"/>
      <c r="AY2465" s="5"/>
      <c r="AZ2465" s="5"/>
      <c r="BA2465" s="2"/>
      <c r="BB2465" s="4"/>
      <c r="BC2465" s="5"/>
      <c r="BD2465" s="5"/>
      <c r="BE2465" s="5"/>
      <c r="BF2465" s="5"/>
      <c r="BG2465" s="2"/>
      <c r="BS2465" s="2"/>
      <c r="BU2465" s="2"/>
      <c r="CD2465" s="5"/>
    </row>
    <row r="2466" spans="41:82" x14ac:dyDescent="0.55000000000000004">
      <c r="AO2466" s="2"/>
      <c r="AP2466" s="4"/>
      <c r="AQ2466" s="5"/>
      <c r="AR2466" s="5"/>
      <c r="AS2466" s="5"/>
      <c r="AT2466" s="5"/>
      <c r="AU2466" s="5"/>
      <c r="AV2466" s="5"/>
      <c r="AW2466" s="5"/>
      <c r="AX2466" s="5"/>
      <c r="AY2466" s="5"/>
      <c r="AZ2466" s="5"/>
      <c r="BA2466" s="2"/>
      <c r="BB2466" s="4"/>
      <c r="BC2466" s="5"/>
      <c r="BD2466" s="5"/>
      <c r="BE2466" s="5"/>
      <c r="BF2466" s="5"/>
      <c r="BG2466" s="2"/>
      <c r="BS2466" s="2"/>
      <c r="BU2466" s="2"/>
      <c r="CD2466" s="5"/>
    </row>
    <row r="2467" spans="41:82" x14ac:dyDescent="0.55000000000000004">
      <c r="AO2467" s="2"/>
      <c r="AP2467" s="4"/>
      <c r="AQ2467" s="5"/>
      <c r="AR2467" s="5"/>
      <c r="AS2467" s="5"/>
      <c r="AT2467" s="5"/>
      <c r="AU2467" s="5"/>
      <c r="AV2467" s="5"/>
      <c r="AW2467" s="5"/>
      <c r="AX2467" s="5"/>
      <c r="AY2467" s="5"/>
      <c r="AZ2467" s="5"/>
      <c r="BA2467" s="2"/>
      <c r="BB2467" s="4"/>
      <c r="BC2467" s="5"/>
      <c r="BD2467" s="5"/>
      <c r="BE2467" s="5"/>
      <c r="BF2467" s="5"/>
      <c r="BG2467" s="2"/>
      <c r="BS2467" s="2"/>
      <c r="BU2467" s="2"/>
      <c r="CD2467" s="5"/>
    </row>
    <row r="2468" spans="41:82" x14ac:dyDescent="0.55000000000000004">
      <c r="AO2468" s="2"/>
      <c r="AP2468" s="4"/>
      <c r="AQ2468" s="5"/>
      <c r="AR2468" s="5"/>
      <c r="AS2468" s="5"/>
      <c r="AT2468" s="5"/>
      <c r="AU2468" s="5"/>
      <c r="AV2468" s="5"/>
      <c r="AW2468" s="5"/>
      <c r="AX2468" s="5"/>
      <c r="AY2468" s="5"/>
      <c r="AZ2468" s="5"/>
      <c r="BA2468" s="2"/>
      <c r="BB2468" s="4"/>
      <c r="BC2468" s="5"/>
      <c r="BD2468" s="5"/>
      <c r="BE2468" s="5"/>
      <c r="BF2468" s="5"/>
      <c r="BG2468" s="2"/>
      <c r="BS2468" s="2"/>
      <c r="BU2468" s="2"/>
      <c r="CD2468" s="5"/>
    </row>
    <row r="2469" spans="41:82" x14ac:dyDescent="0.55000000000000004">
      <c r="AO2469" s="2"/>
      <c r="AP2469" s="4"/>
      <c r="AQ2469" s="5"/>
      <c r="AR2469" s="5"/>
      <c r="AS2469" s="5"/>
      <c r="AT2469" s="5"/>
      <c r="AU2469" s="5"/>
      <c r="AV2469" s="5"/>
      <c r="AW2469" s="5"/>
      <c r="AX2469" s="5"/>
      <c r="AY2469" s="5"/>
      <c r="AZ2469" s="5"/>
      <c r="BA2469" s="2"/>
      <c r="BB2469" s="4"/>
      <c r="BC2469" s="5"/>
      <c r="BD2469" s="5"/>
      <c r="BE2469" s="5"/>
      <c r="BF2469" s="5"/>
      <c r="BG2469" s="2"/>
      <c r="BS2469" s="2"/>
      <c r="BU2469" s="2"/>
      <c r="CD2469" s="5"/>
    </row>
    <row r="2470" spans="41:82" x14ac:dyDescent="0.55000000000000004">
      <c r="AO2470" s="2"/>
      <c r="AP2470" s="4"/>
      <c r="AQ2470" s="5"/>
      <c r="AR2470" s="5"/>
      <c r="AS2470" s="5"/>
      <c r="AT2470" s="5"/>
      <c r="AU2470" s="5"/>
      <c r="AV2470" s="5"/>
      <c r="AW2470" s="5"/>
      <c r="AX2470" s="5"/>
      <c r="AY2470" s="5"/>
      <c r="AZ2470" s="5"/>
      <c r="BA2470" s="2"/>
      <c r="BB2470" s="4"/>
      <c r="BC2470" s="5"/>
      <c r="BD2470" s="5"/>
      <c r="BE2470" s="5"/>
      <c r="BF2470" s="5"/>
      <c r="BG2470" s="2"/>
      <c r="BS2470" s="2"/>
      <c r="BU2470" s="2"/>
      <c r="CD2470" s="5"/>
    </row>
    <row r="2471" spans="41:82" x14ac:dyDescent="0.55000000000000004">
      <c r="AO2471" s="2"/>
      <c r="AP2471" s="4"/>
      <c r="AQ2471" s="5"/>
      <c r="AR2471" s="5"/>
      <c r="AS2471" s="5"/>
      <c r="AT2471" s="5"/>
      <c r="AU2471" s="5"/>
      <c r="AV2471" s="5"/>
      <c r="AW2471" s="5"/>
      <c r="AX2471" s="5"/>
      <c r="AY2471" s="5"/>
      <c r="AZ2471" s="5"/>
      <c r="BA2471" s="2"/>
      <c r="BB2471" s="4"/>
      <c r="BC2471" s="5"/>
      <c r="BD2471" s="5"/>
      <c r="BE2471" s="5"/>
      <c r="BF2471" s="5"/>
      <c r="BG2471" s="2"/>
      <c r="BS2471" s="2"/>
      <c r="BU2471" s="2"/>
      <c r="CD2471" s="5"/>
    </row>
    <row r="2472" spans="41:82" x14ac:dyDescent="0.55000000000000004">
      <c r="AO2472" s="2"/>
      <c r="AP2472" s="4"/>
      <c r="AQ2472" s="5"/>
      <c r="AR2472" s="5"/>
      <c r="AS2472" s="5"/>
      <c r="AT2472" s="5"/>
      <c r="AU2472" s="5"/>
      <c r="AV2472" s="5"/>
      <c r="AW2472" s="5"/>
      <c r="AX2472" s="5"/>
      <c r="AY2472" s="5"/>
      <c r="AZ2472" s="5"/>
      <c r="BA2472" s="2"/>
      <c r="BB2472" s="4"/>
      <c r="BC2472" s="5"/>
      <c r="BD2472" s="5"/>
      <c r="BE2472" s="5"/>
      <c r="BF2472" s="5"/>
      <c r="BG2472" s="2"/>
      <c r="BS2472" s="2"/>
      <c r="BU2472" s="2"/>
      <c r="CD2472" s="5"/>
    </row>
    <row r="2473" spans="41:82" x14ac:dyDescent="0.55000000000000004">
      <c r="AO2473" s="2"/>
      <c r="AP2473" s="4"/>
      <c r="AQ2473" s="5"/>
      <c r="AR2473" s="5"/>
      <c r="AS2473" s="5"/>
      <c r="AT2473" s="5"/>
      <c r="AU2473" s="5"/>
      <c r="AV2473" s="5"/>
      <c r="AW2473" s="5"/>
      <c r="AX2473" s="5"/>
      <c r="AY2473" s="5"/>
      <c r="AZ2473" s="5"/>
      <c r="BA2473" s="2"/>
      <c r="BB2473" s="4"/>
      <c r="BC2473" s="5"/>
      <c r="BD2473" s="5"/>
      <c r="BE2473" s="5"/>
      <c r="BF2473" s="5"/>
      <c r="BG2473" s="2"/>
      <c r="BS2473" s="2"/>
      <c r="BU2473" s="2"/>
      <c r="CD2473" s="5"/>
    </row>
    <row r="2474" spans="41:82" x14ac:dyDescent="0.55000000000000004">
      <c r="AO2474" s="2"/>
      <c r="AP2474" s="4"/>
      <c r="AQ2474" s="5"/>
      <c r="AR2474" s="5"/>
      <c r="AS2474" s="5"/>
      <c r="AT2474" s="5"/>
      <c r="AU2474" s="5"/>
      <c r="AV2474" s="5"/>
      <c r="AW2474" s="5"/>
      <c r="AX2474" s="5"/>
      <c r="AY2474" s="5"/>
      <c r="AZ2474" s="5"/>
      <c r="BA2474" s="2"/>
      <c r="BB2474" s="4"/>
      <c r="BC2474" s="5"/>
      <c r="BD2474" s="5"/>
      <c r="BE2474" s="5"/>
      <c r="BF2474" s="5"/>
      <c r="BG2474" s="2"/>
      <c r="BS2474" s="2"/>
      <c r="BU2474" s="2"/>
      <c r="CD2474" s="5"/>
    </row>
    <row r="2475" spans="41:82" x14ac:dyDescent="0.55000000000000004">
      <c r="AO2475" s="2"/>
      <c r="AP2475" s="4"/>
      <c r="AQ2475" s="5"/>
      <c r="AR2475" s="5"/>
      <c r="AS2475" s="5"/>
      <c r="AT2475" s="5"/>
      <c r="AU2475" s="5"/>
      <c r="AV2475" s="5"/>
      <c r="AW2475" s="5"/>
      <c r="AX2475" s="5"/>
      <c r="AY2475" s="5"/>
      <c r="AZ2475" s="5"/>
      <c r="BA2475" s="2"/>
      <c r="BB2475" s="4"/>
      <c r="BC2475" s="5"/>
      <c r="BD2475" s="5"/>
      <c r="BE2475" s="5"/>
      <c r="BF2475" s="5"/>
      <c r="BG2475" s="2"/>
      <c r="BS2475" s="2"/>
      <c r="BU2475" s="2"/>
      <c r="CD2475" s="5"/>
    </row>
    <row r="2476" spans="41:82" x14ac:dyDescent="0.55000000000000004">
      <c r="AO2476" s="2"/>
      <c r="AP2476" s="4"/>
      <c r="AQ2476" s="5"/>
      <c r="AR2476" s="5"/>
      <c r="AS2476" s="5"/>
      <c r="AT2476" s="5"/>
      <c r="AU2476" s="5"/>
      <c r="AV2476" s="5"/>
      <c r="AW2476" s="5"/>
      <c r="AX2476" s="5"/>
      <c r="AY2476" s="5"/>
      <c r="AZ2476" s="5"/>
      <c r="BA2476" s="2"/>
      <c r="BB2476" s="4"/>
      <c r="BC2476" s="5"/>
      <c r="BD2476" s="5"/>
      <c r="BE2476" s="5"/>
      <c r="BF2476" s="5"/>
      <c r="BG2476" s="2"/>
      <c r="BS2476" s="2"/>
      <c r="BU2476" s="2"/>
      <c r="CD2476" s="5"/>
    </row>
    <row r="2477" spans="41:82" x14ac:dyDescent="0.55000000000000004">
      <c r="AO2477" s="2"/>
      <c r="AP2477" s="4"/>
      <c r="AQ2477" s="5"/>
      <c r="AR2477" s="5"/>
      <c r="AS2477" s="5"/>
      <c r="AT2477" s="5"/>
      <c r="AU2477" s="5"/>
      <c r="AV2477" s="5"/>
      <c r="AW2477" s="5"/>
      <c r="AX2477" s="5"/>
      <c r="AY2477" s="5"/>
      <c r="AZ2477" s="5"/>
      <c r="BA2477" s="2"/>
      <c r="BB2477" s="4"/>
      <c r="BC2477" s="5"/>
      <c r="BD2477" s="5"/>
      <c r="BE2477" s="5"/>
      <c r="BF2477" s="5"/>
      <c r="BG2477" s="2"/>
      <c r="BS2477" s="2"/>
      <c r="BU2477" s="2"/>
      <c r="CD2477" s="5"/>
    </row>
    <row r="2478" spans="41:82" x14ac:dyDescent="0.55000000000000004">
      <c r="AO2478" s="2"/>
      <c r="AP2478" s="4"/>
      <c r="AQ2478" s="5"/>
      <c r="AR2478" s="5"/>
      <c r="AS2478" s="5"/>
      <c r="AT2478" s="5"/>
      <c r="AU2478" s="5"/>
      <c r="AV2478" s="5"/>
      <c r="AW2478" s="5"/>
      <c r="AX2478" s="5"/>
      <c r="AY2478" s="5"/>
      <c r="AZ2478" s="5"/>
      <c r="BA2478" s="2"/>
      <c r="BB2478" s="4"/>
      <c r="BC2478" s="5"/>
      <c r="BD2478" s="5"/>
      <c r="BE2478" s="5"/>
      <c r="BF2478" s="5"/>
      <c r="BG2478" s="2"/>
      <c r="BS2478" s="2"/>
      <c r="BU2478" s="2"/>
      <c r="CD2478" s="5"/>
    </row>
    <row r="2479" spans="41:82" x14ac:dyDescent="0.55000000000000004">
      <c r="AO2479" s="2"/>
      <c r="AP2479" s="4"/>
      <c r="AQ2479" s="5"/>
      <c r="AR2479" s="5"/>
      <c r="AS2479" s="5"/>
      <c r="AT2479" s="5"/>
      <c r="AU2479" s="5"/>
      <c r="AV2479" s="5"/>
      <c r="AW2479" s="5"/>
      <c r="AX2479" s="5"/>
      <c r="AY2479" s="5"/>
      <c r="AZ2479" s="5"/>
      <c r="BA2479" s="2"/>
      <c r="BB2479" s="4"/>
      <c r="BC2479" s="5"/>
      <c r="BD2479" s="5"/>
      <c r="BE2479" s="5"/>
      <c r="BF2479" s="5"/>
      <c r="BG2479" s="2"/>
      <c r="BS2479" s="2"/>
      <c r="BU2479" s="2"/>
      <c r="CD2479" s="5"/>
    </row>
    <row r="2480" spans="41:82" x14ac:dyDescent="0.55000000000000004">
      <c r="AO2480" s="2"/>
      <c r="AP2480" s="4"/>
      <c r="AQ2480" s="5"/>
      <c r="AR2480" s="5"/>
      <c r="AS2480" s="5"/>
      <c r="AT2480" s="5"/>
      <c r="AU2480" s="5"/>
      <c r="AV2480" s="5"/>
      <c r="AW2480" s="5"/>
      <c r="AX2480" s="5"/>
      <c r="AY2480" s="5"/>
      <c r="AZ2480" s="5"/>
      <c r="BA2480" s="2"/>
      <c r="BB2480" s="4"/>
      <c r="BC2480" s="5"/>
      <c r="BD2480" s="5"/>
      <c r="BE2480" s="5"/>
      <c r="BF2480" s="5"/>
      <c r="BG2480" s="2"/>
      <c r="BS2480" s="2"/>
      <c r="BU2480" s="2"/>
      <c r="CD2480" s="5"/>
    </row>
    <row r="2481" spans="41:82" x14ac:dyDescent="0.55000000000000004">
      <c r="AO2481" s="2"/>
      <c r="AP2481" s="4"/>
      <c r="AQ2481" s="5"/>
      <c r="AR2481" s="5"/>
      <c r="AS2481" s="5"/>
      <c r="AT2481" s="5"/>
      <c r="AU2481" s="5"/>
      <c r="AV2481" s="5"/>
      <c r="AW2481" s="5"/>
      <c r="AX2481" s="5"/>
      <c r="AY2481" s="5"/>
      <c r="AZ2481" s="5"/>
      <c r="BA2481" s="2"/>
      <c r="BB2481" s="4"/>
      <c r="BC2481" s="5"/>
      <c r="BD2481" s="5"/>
      <c r="BE2481" s="5"/>
      <c r="BF2481" s="5"/>
      <c r="BG2481" s="2"/>
      <c r="BS2481" s="2"/>
      <c r="BU2481" s="2"/>
      <c r="CD2481" s="5"/>
    </row>
    <row r="2482" spans="41:82" x14ac:dyDescent="0.55000000000000004">
      <c r="AO2482" s="2"/>
      <c r="AP2482" s="4"/>
      <c r="AQ2482" s="5"/>
      <c r="AR2482" s="5"/>
      <c r="AS2482" s="5"/>
      <c r="AT2482" s="5"/>
      <c r="AU2482" s="5"/>
      <c r="AV2482" s="5"/>
      <c r="AW2482" s="5"/>
      <c r="AX2482" s="5"/>
      <c r="AY2482" s="5"/>
      <c r="AZ2482" s="5"/>
      <c r="BA2482" s="2"/>
      <c r="BB2482" s="4"/>
      <c r="BC2482" s="5"/>
      <c r="BD2482" s="5"/>
      <c r="BE2482" s="5"/>
      <c r="BF2482" s="5"/>
      <c r="BG2482" s="2"/>
      <c r="BS2482" s="2"/>
      <c r="BU2482" s="2"/>
      <c r="CD2482" s="5"/>
    </row>
    <row r="2483" spans="41:82" x14ac:dyDescent="0.55000000000000004">
      <c r="AO2483" s="2"/>
      <c r="AP2483" s="4"/>
      <c r="AQ2483" s="5"/>
      <c r="AR2483" s="5"/>
      <c r="AS2483" s="5"/>
      <c r="AT2483" s="5"/>
      <c r="AU2483" s="5"/>
      <c r="AV2483" s="5"/>
      <c r="AW2483" s="5"/>
      <c r="AX2483" s="5"/>
      <c r="AY2483" s="5"/>
      <c r="AZ2483" s="5"/>
      <c r="BA2483" s="2"/>
      <c r="BB2483" s="4"/>
      <c r="BC2483" s="5"/>
      <c r="BD2483" s="5"/>
      <c r="BE2483" s="5"/>
      <c r="BF2483" s="5"/>
      <c r="BG2483" s="2"/>
      <c r="BS2483" s="2"/>
      <c r="BU2483" s="2"/>
      <c r="CD2483" s="5"/>
    </row>
    <row r="2484" spans="41:82" x14ac:dyDescent="0.55000000000000004">
      <c r="AO2484" s="2"/>
      <c r="AP2484" s="4"/>
      <c r="AQ2484" s="5"/>
      <c r="AR2484" s="5"/>
      <c r="AS2484" s="5"/>
      <c r="AT2484" s="5"/>
      <c r="AU2484" s="5"/>
      <c r="AV2484" s="5"/>
      <c r="AW2484" s="5"/>
      <c r="AX2484" s="5"/>
      <c r="AY2484" s="5"/>
      <c r="AZ2484" s="5"/>
      <c r="BA2484" s="2"/>
      <c r="BB2484" s="4"/>
      <c r="BC2484" s="5"/>
      <c r="BD2484" s="5"/>
      <c r="BE2484" s="5"/>
      <c r="BF2484" s="5"/>
      <c r="BG2484" s="2"/>
      <c r="BS2484" s="2"/>
      <c r="BU2484" s="2"/>
      <c r="CD2484" s="5"/>
    </row>
    <row r="2485" spans="41:82" x14ac:dyDescent="0.55000000000000004">
      <c r="AO2485" s="2"/>
      <c r="AP2485" s="4"/>
      <c r="AQ2485" s="5"/>
      <c r="AR2485" s="5"/>
      <c r="AS2485" s="5"/>
      <c r="AT2485" s="5"/>
      <c r="AU2485" s="5"/>
      <c r="AV2485" s="5"/>
      <c r="AW2485" s="5"/>
      <c r="AX2485" s="5"/>
      <c r="AY2485" s="5"/>
      <c r="AZ2485" s="5"/>
      <c r="BA2485" s="2"/>
      <c r="BB2485" s="4"/>
      <c r="BC2485" s="5"/>
      <c r="BD2485" s="5"/>
      <c r="BE2485" s="5"/>
      <c r="BF2485" s="5"/>
      <c r="BG2485" s="2"/>
      <c r="BS2485" s="2"/>
      <c r="BU2485" s="2"/>
      <c r="CD2485" s="5"/>
    </row>
    <row r="2486" spans="41:82" x14ac:dyDescent="0.55000000000000004">
      <c r="AO2486" s="2"/>
      <c r="AP2486" s="4"/>
      <c r="AQ2486" s="5"/>
      <c r="AR2486" s="5"/>
      <c r="AS2486" s="5"/>
      <c r="AT2486" s="5"/>
      <c r="AU2486" s="5"/>
      <c r="AV2486" s="5"/>
      <c r="AW2486" s="5"/>
      <c r="AX2486" s="5"/>
      <c r="AY2486" s="5"/>
      <c r="AZ2486" s="5"/>
      <c r="BA2486" s="2"/>
      <c r="BB2486" s="4"/>
      <c r="BC2486" s="5"/>
      <c r="BD2486" s="5"/>
      <c r="BE2486" s="5"/>
      <c r="BF2486" s="5"/>
      <c r="BG2486" s="2"/>
      <c r="BS2486" s="2"/>
      <c r="BU2486" s="2"/>
      <c r="CD2486" s="5"/>
    </row>
    <row r="2487" spans="41:82" x14ac:dyDescent="0.55000000000000004">
      <c r="AO2487" s="2"/>
      <c r="AP2487" s="4"/>
      <c r="AQ2487" s="5"/>
      <c r="AR2487" s="5"/>
      <c r="AS2487" s="5"/>
      <c r="AT2487" s="5"/>
      <c r="AU2487" s="5"/>
      <c r="AV2487" s="5"/>
      <c r="AW2487" s="5"/>
      <c r="AX2487" s="5"/>
      <c r="AY2487" s="5"/>
      <c r="AZ2487" s="5"/>
      <c r="BA2487" s="2"/>
      <c r="BB2487" s="4"/>
      <c r="BC2487" s="5"/>
      <c r="BD2487" s="5"/>
      <c r="BE2487" s="5"/>
      <c r="BF2487" s="5"/>
      <c r="BG2487" s="2"/>
      <c r="BS2487" s="2"/>
      <c r="BU2487" s="2"/>
      <c r="CD2487" s="5"/>
    </row>
    <row r="2488" spans="41:82" x14ac:dyDescent="0.55000000000000004">
      <c r="AO2488" s="2"/>
      <c r="AP2488" s="4"/>
      <c r="AQ2488" s="5"/>
      <c r="AR2488" s="5"/>
      <c r="AS2488" s="5"/>
      <c r="AT2488" s="5"/>
      <c r="AU2488" s="5"/>
      <c r="AV2488" s="5"/>
      <c r="AW2488" s="5"/>
      <c r="AX2488" s="5"/>
      <c r="AY2488" s="5"/>
      <c r="AZ2488" s="5"/>
      <c r="BA2488" s="2"/>
      <c r="BB2488" s="4"/>
      <c r="BC2488" s="5"/>
      <c r="BD2488" s="5"/>
      <c r="BE2488" s="5"/>
      <c r="BF2488" s="5"/>
      <c r="BG2488" s="2"/>
      <c r="BS2488" s="2"/>
      <c r="BU2488" s="2"/>
      <c r="CD2488" s="5"/>
    </row>
    <row r="2489" spans="41:82" x14ac:dyDescent="0.55000000000000004">
      <c r="AO2489" s="2"/>
      <c r="AP2489" s="4"/>
      <c r="AQ2489" s="5"/>
      <c r="AR2489" s="5"/>
      <c r="AS2489" s="5"/>
      <c r="AT2489" s="5"/>
      <c r="AU2489" s="5"/>
      <c r="AV2489" s="5"/>
      <c r="AW2489" s="5"/>
      <c r="AX2489" s="5"/>
      <c r="AY2489" s="5"/>
      <c r="AZ2489" s="5"/>
      <c r="BA2489" s="2"/>
      <c r="BB2489" s="4"/>
      <c r="BC2489" s="5"/>
      <c r="BD2489" s="5"/>
      <c r="BE2489" s="5"/>
      <c r="BF2489" s="5"/>
      <c r="BG2489" s="2"/>
      <c r="BS2489" s="2"/>
      <c r="BU2489" s="2"/>
      <c r="CD2489" s="5"/>
    </row>
    <row r="2490" spans="41:82" x14ac:dyDescent="0.55000000000000004">
      <c r="AO2490" s="2"/>
      <c r="AP2490" s="4"/>
      <c r="AQ2490" s="5"/>
      <c r="AR2490" s="5"/>
      <c r="AS2490" s="5"/>
      <c r="AT2490" s="5"/>
      <c r="AU2490" s="5"/>
      <c r="AV2490" s="5"/>
      <c r="AW2490" s="5"/>
      <c r="AX2490" s="5"/>
      <c r="AY2490" s="5"/>
      <c r="AZ2490" s="5"/>
      <c r="BA2490" s="2"/>
      <c r="BB2490" s="4"/>
      <c r="BC2490" s="5"/>
      <c r="BD2490" s="5"/>
      <c r="BE2490" s="5"/>
      <c r="BF2490" s="5"/>
      <c r="BG2490" s="2"/>
      <c r="BS2490" s="2"/>
      <c r="BU2490" s="2"/>
      <c r="CD2490" s="5"/>
    </row>
    <row r="2491" spans="41:82" x14ac:dyDescent="0.55000000000000004">
      <c r="AO2491" s="2"/>
      <c r="AP2491" s="4"/>
      <c r="AQ2491" s="5"/>
      <c r="AR2491" s="5"/>
      <c r="AS2491" s="5"/>
      <c r="AT2491" s="5"/>
      <c r="AU2491" s="5"/>
      <c r="AV2491" s="5"/>
      <c r="AW2491" s="5"/>
      <c r="AX2491" s="5"/>
      <c r="AY2491" s="5"/>
      <c r="AZ2491" s="5"/>
      <c r="BA2491" s="2"/>
      <c r="BB2491" s="4"/>
      <c r="BC2491" s="5"/>
      <c r="BD2491" s="5"/>
      <c r="BE2491" s="5"/>
      <c r="BF2491" s="5"/>
      <c r="BG2491" s="2"/>
      <c r="BS2491" s="2"/>
      <c r="BU2491" s="2"/>
      <c r="CD2491" s="5"/>
    </row>
    <row r="2492" spans="41:82" x14ac:dyDescent="0.55000000000000004">
      <c r="AO2492" s="2"/>
      <c r="AP2492" s="4"/>
      <c r="AQ2492" s="5"/>
      <c r="AR2492" s="5"/>
      <c r="AS2492" s="5"/>
      <c r="AT2492" s="5"/>
      <c r="AU2492" s="5"/>
      <c r="AV2492" s="5"/>
      <c r="AW2492" s="5"/>
      <c r="AX2492" s="5"/>
      <c r="AY2492" s="5"/>
      <c r="AZ2492" s="5"/>
      <c r="BA2492" s="2"/>
      <c r="BB2492" s="4"/>
      <c r="BC2492" s="5"/>
      <c r="BD2492" s="5"/>
      <c r="BE2492" s="5"/>
      <c r="BF2492" s="5"/>
      <c r="BG2492" s="2"/>
      <c r="BS2492" s="2"/>
      <c r="BU2492" s="2"/>
      <c r="CD2492" s="5"/>
    </row>
    <row r="2493" spans="41:82" x14ac:dyDescent="0.55000000000000004">
      <c r="AO2493" s="2"/>
      <c r="AP2493" s="4"/>
      <c r="AQ2493" s="5"/>
      <c r="AR2493" s="5"/>
      <c r="AS2493" s="5"/>
      <c r="AT2493" s="5"/>
      <c r="AU2493" s="5"/>
      <c r="AV2493" s="5"/>
      <c r="AW2493" s="5"/>
      <c r="AX2493" s="5"/>
      <c r="AY2493" s="5"/>
      <c r="AZ2493" s="5"/>
      <c r="BA2493" s="2"/>
      <c r="BB2493" s="4"/>
      <c r="BC2493" s="5"/>
      <c r="BD2493" s="5"/>
      <c r="BE2493" s="5"/>
      <c r="BF2493" s="5"/>
      <c r="BG2493" s="2"/>
      <c r="BS2493" s="2"/>
      <c r="BU2493" s="2"/>
      <c r="CD2493" s="5"/>
    </row>
    <row r="2494" spans="41:82" x14ac:dyDescent="0.55000000000000004">
      <c r="AO2494" s="2"/>
      <c r="AP2494" s="4"/>
      <c r="AQ2494" s="5"/>
      <c r="AR2494" s="5"/>
      <c r="AS2494" s="5"/>
      <c r="AT2494" s="5"/>
      <c r="AU2494" s="5"/>
      <c r="AV2494" s="5"/>
      <c r="AW2494" s="5"/>
      <c r="AX2494" s="5"/>
      <c r="AY2494" s="5"/>
      <c r="AZ2494" s="5"/>
      <c r="BA2494" s="2"/>
      <c r="BB2494" s="4"/>
      <c r="BC2494" s="5"/>
      <c r="BD2494" s="5"/>
      <c r="BE2494" s="5"/>
      <c r="BF2494" s="5"/>
      <c r="BG2494" s="2"/>
      <c r="BS2494" s="2"/>
      <c r="BU2494" s="2"/>
      <c r="CD2494" s="5"/>
    </row>
    <row r="2495" spans="41:82" x14ac:dyDescent="0.55000000000000004">
      <c r="AO2495" s="2"/>
      <c r="AP2495" s="4"/>
      <c r="AQ2495" s="5"/>
      <c r="AR2495" s="5"/>
      <c r="AS2495" s="5"/>
      <c r="AT2495" s="5"/>
      <c r="AU2495" s="5"/>
      <c r="AV2495" s="5"/>
      <c r="AW2495" s="5"/>
      <c r="AX2495" s="5"/>
      <c r="AY2495" s="5"/>
      <c r="AZ2495" s="5"/>
      <c r="BA2495" s="2"/>
      <c r="BB2495" s="4"/>
      <c r="BC2495" s="5"/>
      <c r="BD2495" s="5"/>
      <c r="BE2495" s="5"/>
      <c r="BF2495" s="5"/>
      <c r="BG2495" s="2"/>
      <c r="BS2495" s="2"/>
      <c r="BU2495" s="2"/>
      <c r="CD2495" s="5"/>
    </row>
    <row r="2496" spans="41:82" x14ac:dyDescent="0.55000000000000004">
      <c r="AO2496" s="2"/>
      <c r="AP2496" s="4"/>
      <c r="AQ2496" s="5"/>
      <c r="AR2496" s="5"/>
      <c r="AS2496" s="5"/>
      <c r="AT2496" s="5"/>
      <c r="AU2496" s="5"/>
      <c r="AV2496" s="5"/>
      <c r="AW2496" s="5"/>
      <c r="AX2496" s="5"/>
      <c r="AY2496" s="5"/>
      <c r="AZ2496" s="5"/>
      <c r="BA2496" s="2"/>
      <c r="BB2496" s="4"/>
      <c r="BC2496" s="5"/>
      <c r="BD2496" s="5"/>
      <c r="BE2496" s="5"/>
      <c r="BF2496" s="5"/>
      <c r="BG2496" s="2"/>
      <c r="BS2496" s="2"/>
      <c r="BU2496" s="2"/>
      <c r="CD2496" s="5"/>
    </row>
    <row r="2497" spans="41:82" x14ac:dyDescent="0.55000000000000004">
      <c r="AO2497" s="2"/>
      <c r="AP2497" s="4"/>
      <c r="AQ2497" s="5"/>
      <c r="AR2497" s="5"/>
      <c r="AS2497" s="5"/>
      <c r="AT2497" s="5"/>
      <c r="AU2497" s="5"/>
      <c r="AV2497" s="5"/>
      <c r="AW2497" s="5"/>
      <c r="AX2497" s="5"/>
      <c r="AY2497" s="5"/>
      <c r="AZ2497" s="5"/>
      <c r="BA2497" s="2"/>
      <c r="BB2497" s="4"/>
      <c r="BC2497" s="5"/>
      <c r="BD2497" s="5"/>
      <c r="BE2497" s="5"/>
      <c r="BF2497" s="5"/>
      <c r="BG2497" s="2"/>
      <c r="BS2497" s="2"/>
      <c r="BU2497" s="2"/>
      <c r="CD2497" s="5"/>
    </row>
    <row r="2498" spans="41:82" x14ac:dyDescent="0.55000000000000004">
      <c r="AO2498" s="2"/>
      <c r="AP2498" s="4"/>
      <c r="AQ2498" s="5"/>
      <c r="AR2498" s="5"/>
      <c r="AS2498" s="5"/>
      <c r="AT2498" s="5"/>
      <c r="AU2498" s="5"/>
      <c r="AV2498" s="5"/>
      <c r="AW2498" s="5"/>
      <c r="AX2498" s="5"/>
      <c r="AY2498" s="5"/>
      <c r="AZ2498" s="5"/>
      <c r="BA2498" s="2"/>
      <c r="BB2498" s="4"/>
      <c r="BC2498" s="5"/>
      <c r="BD2498" s="5"/>
      <c r="BE2498" s="5"/>
      <c r="BF2498" s="5"/>
      <c r="BG2498" s="2"/>
      <c r="BS2498" s="2"/>
      <c r="BU2498" s="2"/>
      <c r="CD2498" s="5"/>
    </row>
    <row r="2499" spans="41:82" x14ac:dyDescent="0.55000000000000004">
      <c r="AO2499" s="2"/>
      <c r="AP2499" s="4"/>
      <c r="AQ2499" s="5"/>
      <c r="AR2499" s="5"/>
      <c r="AS2499" s="5"/>
      <c r="AT2499" s="5"/>
      <c r="AU2499" s="5"/>
      <c r="AV2499" s="5"/>
      <c r="AW2499" s="5"/>
      <c r="AX2499" s="5"/>
      <c r="AY2499" s="5"/>
      <c r="AZ2499" s="5"/>
      <c r="BA2499" s="2"/>
      <c r="BB2499" s="4"/>
      <c r="BC2499" s="5"/>
      <c r="BD2499" s="5"/>
      <c r="BE2499" s="5"/>
      <c r="BF2499" s="5"/>
      <c r="BG2499" s="2"/>
      <c r="BS2499" s="2"/>
      <c r="BU2499" s="2"/>
      <c r="CD2499" s="5"/>
    </row>
    <row r="2500" spans="41:82" x14ac:dyDescent="0.55000000000000004">
      <c r="AO2500" s="2"/>
      <c r="AP2500" s="4"/>
      <c r="AQ2500" s="5"/>
      <c r="AR2500" s="5"/>
      <c r="AS2500" s="5"/>
      <c r="AT2500" s="5"/>
      <c r="AU2500" s="5"/>
      <c r="AV2500" s="5"/>
      <c r="AW2500" s="5"/>
      <c r="AX2500" s="5"/>
      <c r="AY2500" s="5"/>
      <c r="AZ2500" s="5"/>
      <c r="BA2500" s="2"/>
      <c r="BB2500" s="4"/>
      <c r="BC2500" s="5"/>
      <c r="BD2500" s="5"/>
      <c r="BE2500" s="5"/>
      <c r="BF2500" s="5"/>
      <c r="BG2500" s="2"/>
      <c r="BS2500" s="2"/>
      <c r="BU2500" s="2"/>
      <c r="CD2500" s="5"/>
    </row>
    <row r="2501" spans="41:82" x14ac:dyDescent="0.55000000000000004">
      <c r="AO2501" s="2"/>
      <c r="AP2501" s="4"/>
      <c r="AQ2501" s="5"/>
      <c r="AR2501" s="5"/>
      <c r="AS2501" s="5"/>
      <c r="AT2501" s="5"/>
      <c r="AU2501" s="5"/>
      <c r="AV2501" s="5"/>
      <c r="AW2501" s="5"/>
      <c r="AX2501" s="5"/>
      <c r="AY2501" s="5"/>
      <c r="AZ2501" s="5"/>
      <c r="BA2501" s="2"/>
      <c r="BB2501" s="4"/>
      <c r="BC2501" s="5"/>
      <c r="BD2501" s="5"/>
      <c r="BE2501" s="5"/>
      <c r="BF2501" s="5"/>
      <c r="BG2501" s="2"/>
      <c r="BS2501" s="2"/>
      <c r="BU2501" s="2"/>
      <c r="CD2501" s="5"/>
    </row>
    <row r="2502" spans="41:82" x14ac:dyDescent="0.55000000000000004">
      <c r="AO2502" s="2"/>
      <c r="AP2502" s="4"/>
      <c r="AQ2502" s="5"/>
      <c r="AR2502" s="5"/>
      <c r="AS2502" s="5"/>
      <c r="AT2502" s="5"/>
      <c r="AU2502" s="5"/>
      <c r="AV2502" s="5"/>
      <c r="AW2502" s="5"/>
      <c r="AX2502" s="5"/>
      <c r="AY2502" s="5"/>
      <c r="AZ2502" s="5"/>
      <c r="BA2502" s="2"/>
      <c r="BB2502" s="4"/>
      <c r="BC2502" s="5"/>
      <c r="BD2502" s="5"/>
      <c r="BE2502" s="5"/>
      <c r="BF2502" s="5"/>
      <c r="BG2502" s="2"/>
      <c r="BS2502" s="2"/>
      <c r="BU2502" s="2"/>
      <c r="CD2502" s="5"/>
    </row>
    <row r="2503" spans="41:82" x14ac:dyDescent="0.55000000000000004">
      <c r="AO2503" s="2"/>
      <c r="AP2503" s="4"/>
      <c r="AQ2503" s="5"/>
      <c r="AR2503" s="5"/>
      <c r="AS2503" s="5"/>
      <c r="AT2503" s="5"/>
      <c r="AU2503" s="5"/>
      <c r="AV2503" s="5"/>
      <c r="AW2503" s="5"/>
      <c r="AX2503" s="5"/>
      <c r="AY2503" s="5"/>
      <c r="AZ2503" s="5"/>
      <c r="BA2503" s="2"/>
      <c r="BB2503" s="4"/>
      <c r="BC2503" s="5"/>
      <c r="BD2503" s="5"/>
      <c r="BE2503" s="5"/>
      <c r="BF2503" s="5"/>
      <c r="BG2503" s="2"/>
      <c r="BS2503" s="2"/>
      <c r="BU2503" s="2"/>
      <c r="CD2503" s="5"/>
    </row>
    <row r="2504" spans="41:82" x14ac:dyDescent="0.55000000000000004">
      <c r="AO2504" s="2"/>
      <c r="AP2504" s="4"/>
      <c r="AQ2504" s="5"/>
      <c r="AR2504" s="5"/>
      <c r="AS2504" s="5"/>
      <c r="AT2504" s="5"/>
      <c r="AU2504" s="5"/>
      <c r="AV2504" s="5"/>
      <c r="AW2504" s="5"/>
      <c r="AX2504" s="5"/>
      <c r="AY2504" s="5"/>
      <c r="AZ2504" s="5"/>
      <c r="BA2504" s="2"/>
      <c r="BB2504" s="4"/>
      <c r="BC2504" s="5"/>
      <c r="BD2504" s="5"/>
      <c r="BE2504" s="5"/>
      <c r="BF2504" s="5"/>
      <c r="BG2504" s="2"/>
      <c r="BS2504" s="2"/>
      <c r="BU2504" s="2"/>
      <c r="CD2504" s="5"/>
    </row>
    <row r="2505" spans="41:82" x14ac:dyDescent="0.55000000000000004">
      <c r="AO2505" s="2"/>
      <c r="AP2505" s="4"/>
      <c r="AQ2505" s="5"/>
      <c r="AR2505" s="5"/>
      <c r="AS2505" s="5"/>
      <c r="AT2505" s="5"/>
      <c r="AU2505" s="5"/>
      <c r="AV2505" s="5"/>
      <c r="AW2505" s="5"/>
      <c r="AX2505" s="5"/>
      <c r="AY2505" s="5"/>
      <c r="AZ2505" s="5"/>
      <c r="BA2505" s="2"/>
      <c r="BB2505" s="4"/>
      <c r="BC2505" s="5"/>
      <c r="BD2505" s="5"/>
      <c r="BE2505" s="5"/>
      <c r="BF2505" s="5"/>
      <c r="BG2505" s="2"/>
      <c r="BS2505" s="2"/>
      <c r="BU2505" s="2"/>
      <c r="CD2505" s="5"/>
    </row>
    <row r="2506" spans="41:82" x14ac:dyDescent="0.55000000000000004">
      <c r="AO2506" s="2"/>
      <c r="AP2506" s="4"/>
      <c r="AQ2506" s="5"/>
      <c r="AR2506" s="5"/>
      <c r="AS2506" s="5"/>
      <c r="AT2506" s="5"/>
      <c r="AU2506" s="5"/>
      <c r="AV2506" s="5"/>
      <c r="AW2506" s="5"/>
      <c r="AX2506" s="5"/>
      <c r="AY2506" s="5"/>
      <c r="AZ2506" s="5"/>
      <c r="BA2506" s="2"/>
      <c r="BB2506" s="4"/>
      <c r="BC2506" s="5"/>
      <c r="BD2506" s="5"/>
      <c r="BE2506" s="5"/>
      <c r="BF2506" s="5"/>
      <c r="BG2506" s="2"/>
      <c r="BS2506" s="2"/>
      <c r="BU2506" s="2"/>
      <c r="CD2506" s="5"/>
    </row>
    <row r="2507" spans="41:82" x14ac:dyDescent="0.55000000000000004">
      <c r="AO2507" s="2"/>
      <c r="AP2507" s="4"/>
      <c r="AQ2507" s="5"/>
      <c r="AR2507" s="5"/>
      <c r="AS2507" s="5"/>
      <c r="AT2507" s="5"/>
      <c r="AU2507" s="5"/>
      <c r="AV2507" s="5"/>
      <c r="AW2507" s="5"/>
      <c r="AX2507" s="5"/>
      <c r="AY2507" s="5"/>
      <c r="AZ2507" s="5"/>
      <c r="BA2507" s="2"/>
      <c r="BB2507" s="4"/>
      <c r="BC2507" s="5"/>
      <c r="BD2507" s="5"/>
      <c r="BE2507" s="5"/>
      <c r="BF2507" s="5"/>
      <c r="BG2507" s="2"/>
      <c r="BS2507" s="2"/>
      <c r="BU2507" s="2"/>
      <c r="CD2507" s="5"/>
    </row>
    <row r="2508" spans="41:82" x14ac:dyDescent="0.55000000000000004">
      <c r="AO2508" s="2"/>
      <c r="AP2508" s="4"/>
      <c r="AQ2508" s="5"/>
      <c r="AR2508" s="5"/>
      <c r="AS2508" s="5"/>
      <c r="AT2508" s="5"/>
      <c r="AU2508" s="5"/>
      <c r="AV2508" s="5"/>
      <c r="AW2508" s="5"/>
      <c r="AX2508" s="5"/>
      <c r="AY2508" s="5"/>
      <c r="AZ2508" s="5"/>
      <c r="BA2508" s="2"/>
      <c r="BB2508" s="4"/>
      <c r="BC2508" s="5"/>
      <c r="BD2508" s="5"/>
      <c r="BE2508" s="5"/>
      <c r="BF2508" s="5"/>
      <c r="BG2508" s="2"/>
      <c r="BS2508" s="2"/>
      <c r="BU2508" s="2"/>
      <c r="CD2508" s="5"/>
    </row>
    <row r="2509" spans="41:82" x14ac:dyDescent="0.55000000000000004">
      <c r="AO2509" s="2"/>
      <c r="AP2509" s="4"/>
      <c r="AQ2509" s="5"/>
      <c r="AR2509" s="5"/>
      <c r="AS2509" s="5"/>
      <c r="AT2509" s="5"/>
      <c r="AU2509" s="5"/>
      <c r="AV2509" s="5"/>
      <c r="AW2509" s="5"/>
      <c r="AX2509" s="5"/>
      <c r="AY2509" s="5"/>
      <c r="AZ2509" s="5"/>
      <c r="BA2509" s="2"/>
      <c r="BB2509" s="4"/>
      <c r="BC2509" s="5"/>
      <c r="BD2509" s="5"/>
      <c r="BE2509" s="5"/>
      <c r="BF2509" s="5"/>
      <c r="BG2509" s="2"/>
      <c r="BS2509" s="2"/>
      <c r="BU2509" s="2"/>
      <c r="CD2509" s="5"/>
    </row>
    <row r="2510" spans="41:82" x14ac:dyDescent="0.55000000000000004">
      <c r="AO2510" s="2"/>
      <c r="AP2510" s="4"/>
      <c r="AQ2510" s="5"/>
      <c r="AR2510" s="5"/>
      <c r="AS2510" s="5"/>
      <c r="AT2510" s="5"/>
      <c r="AU2510" s="5"/>
      <c r="AV2510" s="5"/>
      <c r="AW2510" s="5"/>
      <c r="AX2510" s="5"/>
      <c r="AY2510" s="5"/>
      <c r="AZ2510" s="5"/>
      <c r="BA2510" s="2"/>
      <c r="BB2510" s="4"/>
      <c r="BC2510" s="5"/>
      <c r="BD2510" s="5"/>
      <c r="BE2510" s="5"/>
      <c r="BF2510" s="5"/>
      <c r="BG2510" s="2"/>
      <c r="BS2510" s="2"/>
      <c r="BU2510" s="2"/>
      <c r="CD2510" s="5"/>
    </row>
    <row r="2511" spans="41:82" x14ac:dyDescent="0.55000000000000004">
      <c r="AO2511" s="2"/>
      <c r="AP2511" s="4"/>
      <c r="AQ2511" s="5"/>
      <c r="AR2511" s="5"/>
      <c r="AS2511" s="5"/>
      <c r="AT2511" s="5"/>
      <c r="AU2511" s="5"/>
      <c r="AV2511" s="5"/>
      <c r="AW2511" s="5"/>
      <c r="AX2511" s="5"/>
      <c r="AY2511" s="5"/>
      <c r="AZ2511" s="5"/>
      <c r="BA2511" s="2"/>
      <c r="BB2511" s="4"/>
      <c r="BC2511" s="5"/>
      <c r="BD2511" s="5"/>
      <c r="BE2511" s="5"/>
      <c r="BF2511" s="5"/>
      <c r="BG2511" s="2"/>
      <c r="BS2511" s="2"/>
      <c r="BU2511" s="2"/>
      <c r="CD2511" s="5"/>
    </row>
    <row r="2512" spans="41:82" x14ac:dyDescent="0.55000000000000004">
      <c r="AO2512" s="2"/>
      <c r="AP2512" s="4"/>
      <c r="AQ2512" s="5"/>
      <c r="AR2512" s="5"/>
      <c r="AS2512" s="5"/>
      <c r="AT2512" s="5"/>
      <c r="AU2512" s="5"/>
      <c r="AV2512" s="5"/>
      <c r="AW2512" s="5"/>
      <c r="AX2512" s="5"/>
      <c r="AY2512" s="5"/>
      <c r="AZ2512" s="5"/>
      <c r="BA2512" s="2"/>
      <c r="BB2512" s="4"/>
      <c r="BC2512" s="5"/>
      <c r="BD2512" s="5"/>
      <c r="BE2512" s="5"/>
      <c r="BF2512" s="5"/>
      <c r="BG2512" s="2"/>
      <c r="BS2512" s="2"/>
      <c r="BU2512" s="2"/>
      <c r="CD2512" s="5"/>
    </row>
    <row r="2513" spans="41:82" x14ac:dyDescent="0.55000000000000004">
      <c r="AO2513" s="2"/>
      <c r="AP2513" s="4"/>
      <c r="AQ2513" s="5"/>
      <c r="AR2513" s="5"/>
      <c r="AS2513" s="5"/>
      <c r="AT2513" s="5"/>
      <c r="AU2513" s="5"/>
      <c r="AV2513" s="5"/>
      <c r="AW2513" s="5"/>
      <c r="AX2513" s="5"/>
      <c r="AY2513" s="5"/>
      <c r="AZ2513" s="5"/>
      <c r="BA2513" s="2"/>
      <c r="BB2513" s="4"/>
      <c r="BC2513" s="5"/>
      <c r="BD2513" s="5"/>
      <c r="BE2513" s="5"/>
      <c r="BF2513" s="5"/>
      <c r="BG2513" s="2"/>
      <c r="BS2513" s="2"/>
      <c r="BU2513" s="2"/>
      <c r="CD2513" s="5"/>
    </row>
    <row r="2514" spans="41:82" x14ac:dyDescent="0.55000000000000004">
      <c r="AO2514" s="2"/>
      <c r="AP2514" s="4"/>
      <c r="AQ2514" s="5"/>
      <c r="AR2514" s="5"/>
      <c r="AS2514" s="5"/>
      <c r="AT2514" s="5"/>
      <c r="AU2514" s="5"/>
      <c r="AV2514" s="5"/>
      <c r="AW2514" s="5"/>
      <c r="AX2514" s="5"/>
      <c r="AY2514" s="5"/>
      <c r="AZ2514" s="5"/>
      <c r="BA2514" s="2"/>
      <c r="BB2514" s="4"/>
      <c r="BC2514" s="5"/>
      <c r="BD2514" s="5"/>
      <c r="BE2514" s="5"/>
      <c r="BF2514" s="5"/>
      <c r="BG2514" s="2"/>
      <c r="BS2514" s="2"/>
      <c r="BU2514" s="2"/>
      <c r="CD2514" s="5"/>
    </row>
    <row r="2515" spans="41:82" x14ac:dyDescent="0.55000000000000004">
      <c r="AO2515" s="2"/>
      <c r="AP2515" s="4"/>
      <c r="AQ2515" s="5"/>
      <c r="AR2515" s="5"/>
      <c r="AS2515" s="5"/>
      <c r="AT2515" s="5"/>
      <c r="AU2515" s="5"/>
      <c r="AV2515" s="5"/>
      <c r="AW2515" s="5"/>
      <c r="AX2515" s="5"/>
      <c r="AY2515" s="5"/>
      <c r="AZ2515" s="5"/>
      <c r="BA2515" s="2"/>
      <c r="BB2515" s="4"/>
      <c r="BC2515" s="5"/>
      <c r="BD2515" s="5"/>
      <c r="BE2515" s="5"/>
      <c r="BF2515" s="5"/>
      <c r="BG2515" s="2"/>
      <c r="BS2515" s="2"/>
      <c r="BU2515" s="2"/>
      <c r="CD2515" s="5"/>
    </row>
    <row r="2516" spans="41:82" x14ac:dyDescent="0.55000000000000004">
      <c r="AO2516" s="2"/>
      <c r="AP2516" s="4"/>
      <c r="AQ2516" s="5"/>
      <c r="AR2516" s="5"/>
      <c r="AS2516" s="5"/>
      <c r="AT2516" s="5"/>
      <c r="AU2516" s="5"/>
      <c r="AV2516" s="5"/>
      <c r="AW2516" s="5"/>
      <c r="AX2516" s="5"/>
      <c r="AY2516" s="5"/>
      <c r="AZ2516" s="5"/>
      <c r="BA2516" s="2"/>
      <c r="BB2516" s="4"/>
      <c r="BC2516" s="5"/>
      <c r="BD2516" s="5"/>
      <c r="BE2516" s="5"/>
      <c r="BF2516" s="5"/>
      <c r="BG2516" s="2"/>
      <c r="BS2516" s="2"/>
      <c r="BU2516" s="2"/>
      <c r="CD2516" s="5"/>
    </row>
    <row r="2517" spans="41:82" x14ac:dyDescent="0.55000000000000004">
      <c r="AO2517" s="2"/>
      <c r="AP2517" s="4"/>
      <c r="AQ2517" s="5"/>
      <c r="AR2517" s="5"/>
      <c r="AS2517" s="5"/>
      <c r="AT2517" s="5"/>
      <c r="AU2517" s="5"/>
      <c r="AV2517" s="5"/>
      <c r="AW2517" s="5"/>
      <c r="AX2517" s="5"/>
      <c r="AY2517" s="5"/>
      <c r="AZ2517" s="5"/>
      <c r="BA2517" s="2"/>
      <c r="BB2517" s="4"/>
      <c r="BC2517" s="5"/>
      <c r="BD2517" s="5"/>
      <c r="BE2517" s="5"/>
      <c r="BF2517" s="5"/>
      <c r="BG2517" s="2"/>
      <c r="BS2517" s="2"/>
      <c r="BU2517" s="2"/>
      <c r="CD2517" s="5"/>
    </row>
    <row r="2518" spans="41:82" x14ac:dyDescent="0.55000000000000004">
      <c r="AO2518" s="2"/>
      <c r="AP2518" s="4"/>
      <c r="AQ2518" s="5"/>
      <c r="AR2518" s="5"/>
      <c r="AS2518" s="5"/>
      <c r="AT2518" s="5"/>
      <c r="AU2518" s="5"/>
      <c r="AV2518" s="5"/>
      <c r="AW2518" s="5"/>
      <c r="AX2518" s="5"/>
      <c r="AY2518" s="5"/>
      <c r="AZ2518" s="5"/>
      <c r="BA2518" s="2"/>
      <c r="BB2518" s="4"/>
      <c r="BC2518" s="5"/>
      <c r="BD2518" s="5"/>
      <c r="BE2518" s="5"/>
      <c r="BF2518" s="5"/>
      <c r="BG2518" s="2"/>
      <c r="BS2518" s="2"/>
      <c r="BU2518" s="2"/>
      <c r="CD2518" s="5"/>
    </row>
    <row r="2519" spans="41:82" x14ac:dyDescent="0.55000000000000004">
      <c r="AO2519" s="2"/>
      <c r="AP2519" s="4"/>
      <c r="AQ2519" s="5"/>
      <c r="AR2519" s="5"/>
      <c r="AS2519" s="5"/>
      <c r="AT2519" s="5"/>
      <c r="AU2519" s="5"/>
      <c r="AV2519" s="5"/>
      <c r="AW2519" s="5"/>
      <c r="AX2519" s="5"/>
      <c r="AY2519" s="5"/>
      <c r="AZ2519" s="5"/>
      <c r="BA2519" s="2"/>
      <c r="BB2519" s="4"/>
      <c r="BC2519" s="5"/>
      <c r="BD2519" s="5"/>
      <c r="BE2519" s="5"/>
      <c r="BF2519" s="5"/>
      <c r="BG2519" s="2"/>
      <c r="BS2519" s="2"/>
      <c r="BU2519" s="2"/>
      <c r="CD2519" s="5"/>
    </row>
    <row r="2520" spans="41:82" x14ac:dyDescent="0.55000000000000004">
      <c r="AO2520" s="2"/>
      <c r="AP2520" s="4"/>
      <c r="AQ2520" s="5"/>
      <c r="AR2520" s="5"/>
      <c r="AS2520" s="5"/>
      <c r="AT2520" s="5"/>
      <c r="AU2520" s="5"/>
      <c r="AV2520" s="5"/>
      <c r="AW2520" s="5"/>
      <c r="AX2520" s="5"/>
      <c r="AY2520" s="5"/>
      <c r="AZ2520" s="5"/>
      <c r="BA2520" s="2"/>
      <c r="BB2520" s="4"/>
      <c r="BC2520" s="5"/>
      <c r="BD2520" s="5"/>
      <c r="BE2520" s="5"/>
      <c r="BF2520" s="5"/>
      <c r="BG2520" s="2"/>
      <c r="BS2520" s="2"/>
      <c r="BU2520" s="2"/>
      <c r="CD2520" s="5"/>
    </row>
    <row r="2521" spans="41:82" x14ac:dyDescent="0.55000000000000004">
      <c r="AO2521" s="2"/>
      <c r="AP2521" s="4"/>
      <c r="AQ2521" s="5"/>
      <c r="AR2521" s="5"/>
      <c r="AS2521" s="5"/>
      <c r="AT2521" s="5"/>
      <c r="AU2521" s="5"/>
      <c r="AV2521" s="5"/>
      <c r="AW2521" s="5"/>
      <c r="AX2521" s="5"/>
      <c r="AY2521" s="5"/>
      <c r="AZ2521" s="5"/>
      <c r="BA2521" s="2"/>
      <c r="BB2521" s="4"/>
      <c r="BC2521" s="5"/>
      <c r="BD2521" s="5"/>
      <c r="BE2521" s="5"/>
      <c r="BF2521" s="5"/>
      <c r="BG2521" s="2"/>
      <c r="BS2521" s="2"/>
      <c r="BU2521" s="2"/>
      <c r="CD2521" s="5"/>
    </row>
    <row r="2522" spans="41:82" x14ac:dyDescent="0.55000000000000004">
      <c r="AO2522" s="2"/>
      <c r="AP2522" s="4"/>
      <c r="AQ2522" s="5"/>
      <c r="AR2522" s="5"/>
      <c r="AS2522" s="5"/>
      <c r="AT2522" s="5"/>
      <c r="AU2522" s="5"/>
      <c r="AV2522" s="5"/>
      <c r="AW2522" s="5"/>
      <c r="AX2522" s="5"/>
      <c r="AY2522" s="5"/>
      <c r="AZ2522" s="5"/>
      <c r="BA2522" s="2"/>
      <c r="BB2522" s="4"/>
      <c r="BC2522" s="5"/>
      <c r="BD2522" s="5"/>
      <c r="BE2522" s="5"/>
      <c r="BF2522" s="5"/>
      <c r="BG2522" s="2"/>
      <c r="BS2522" s="2"/>
      <c r="BU2522" s="2"/>
      <c r="CD2522" s="5"/>
    </row>
    <row r="2523" spans="41:82" x14ac:dyDescent="0.55000000000000004">
      <c r="AO2523" s="2"/>
      <c r="AP2523" s="4"/>
      <c r="AQ2523" s="5"/>
      <c r="AR2523" s="5"/>
      <c r="AS2523" s="5"/>
      <c r="AT2523" s="5"/>
      <c r="AU2523" s="5"/>
      <c r="AV2523" s="5"/>
      <c r="AW2523" s="5"/>
      <c r="AX2523" s="5"/>
      <c r="AY2523" s="5"/>
      <c r="AZ2523" s="5"/>
      <c r="BA2523" s="2"/>
      <c r="BB2523" s="4"/>
      <c r="BC2523" s="5"/>
      <c r="BD2523" s="5"/>
      <c r="BE2523" s="5"/>
      <c r="BF2523" s="5"/>
      <c r="BG2523" s="2"/>
      <c r="BS2523" s="2"/>
      <c r="BU2523" s="2"/>
      <c r="CD2523" s="5"/>
    </row>
    <row r="2524" spans="41:82" x14ac:dyDescent="0.55000000000000004">
      <c r="AO2524" s="2"/>
      <c r="AP2524" s="4"/>
      <c r="AQ2524" s="5"/>
      <c r="AR2524" s="5"/>
      <c r="AS2524" s="5"/>
      <c r="AT2524" s="5"/>
      <c r="AU2524" s="5"/>
      <c r="AV2524" s="5"/>
      <c r="AW2524" s="5"/>
      <c r="AX2524" s="5"/>
      <c r="AY2524" s="5"/>
      <c r="AZ2524" s="5"/>
      <c r="BA2524" s="2"/>
      <c r="BB2524" s="4"/>
      <c r="BC2524" s="5"/>
      <c r="BD2524" s="5"/>
      <c r="BE2524" s="5"/>
      <c r="BF2524" s="5"/>
      <c r="BG2524" s="2"/>
      <c r="BS2524" s="2"/>
      <c r="BU2524" s="2"/>
      <c r="CD2524" s="5"/>
    </row>
    <row r="2525" spans="41:82" x14ac:dyDescent="0.55000000000000004">
      <c r="AO2525" s="2"/>
      <c r="AP2525" s="4"/>
      <c r="AQ2525" s="5"/>
      <c r="AR2525" s="5"/>
      <c r="AS2525" s="5"/>
      <c r="AT2525" s="5"/>
      <c r="AU2525" s="5"/>
      <c r="AV2525" s="5"/>
      <c r="AW2525" s="5"/>
      <c r="AX2525" s="5"/>
      <c r="AY2525" s="5"/>
      <c r="AZ2525" s="5"/>
      <c r="BA2525" s="2"/>
      <c r="BB2525" s="4"/>
      <c r="BC2525" s="5"/>
      <c r="BD2525" s="5"/>
      <c r="BE2525" s="5"/>
      <c r="BF2525" s="5"/>
      <c r="BG2525" s="2"/>
      <c r="BS2525" s="2"/>
      <c r="BU2525" s="2"/>
      <c r="CD2525" s="5"/>
    </row>
    <row r="2526" spans="41:82" x14ac:dyDescent="0.55000000000000004">
      <c r="AO2526" s="2"/>
      <c r="AP2526" s="4"/>
      <c r="AQ2526" s="5"/>
      <c r="AR2526" s="5"/>
      <c r="AS2526" s="5"/>
      <c r="AT2526" s="5"/>
      <c r="AU2526" s="5"/>
      <c r="AV2526" s="5"/>
      <c r="AW2526" s="5"/>
      <c r="AX2526" s="5"/>
      <c r="AY2526" s="5"/>
      <c r="AZ2526" s="5"/>
      <c r="BA2526" s="2"/>
      <c r="BB2526" s="4"/>
      <c r="BC2526" s="5"/>
      <c r="BD2526" s="5"/>
      <c r="BE2526" s="5"/>
      <c r="BF2526" s="5"/>
      <c r="BG2526" s="2"/>
      <c r="BS2526" s="2"/>
      <c r="BU2526" s="2"/>
      <c r="CD2526" s="5"/>
    </row>
    <row r="2527" spans="41:82" x14ac:dyDescent="0.55000000000000004">
      <c r="AO2527" s="2"/>
      <c r="AP2527" s="4"/>
      <c r="AQ2527" s="5"/>
      <c r="AR2527" s="5"/>
      <c r="AS2527" s="5"/>
      <c r="AT2527" s="5"/>
      <c r="AU2527" s="5"/>
      <c r="AV2527" s="5"/>
      <c r="AW2527" s="5"/>
      <c r="AX2527" s="5"/>
      <c r="AY2527" s="5"/>
      <c r="AZ2527" s="5"/>
      <c r="BA2527" s="2"/>
      <c r="BB2527" s="4"/>
      <c r="BC2527" s="5"/>
      <c r="BD2527" s="5"/>
      <c r="BE2527" s="5"/>
      <c r="BF2527" s="5"/>
      <c r="BG2527" s="2"/>
      <c r="BS2527" s="2"/>
      <c r="BU2527" s="2"/>
      <c r="CD2527" s="5"/>
    </row>
    <row r="2528" spans="41:82" x14ac:dyDescent="0.55000000000000004">
      <c r="AO2528" s="2"/>
      <c r="AP2528" s="4"/>
      <c r="AQ2528" s="5"/>
      <c r="AR2528" s="5"/>
      <c r="AS2528" s="5"/>
      <c r="AT2528" s="5"/>
      <c r="AU2528" s="5"/>
      <c r="AV2528" s="5"/>
      <c r="AW2528" s="5"/>
      <c r="AX2528" s="5"/>
      <c r="AY2528" s="5"/>
      <c r="AZ2528" s="5"/>
      <c r="BA2528" s="2"/>
      <c r="BB2528" s="4"/>
      <c r="BC2528" s="5"/>
      <c r="BD2528" s="5"/>
      <c r="BE2528" s="5"/>
      <c r="BF2528" s="5"/>
      <c r="BG2528" s="2"/>
      <c r="BS2528" s="2"/>
      <c r="BU2528" s="2"/>
      <c r="CD2528" s="5"/>
    </row>
    <row r="2529" spans="41:82" x14ac:dyDescent="0.55000000000000004">
      <c r="AO2529" s="2"/>
      <c r="AP2529" s="4"/>
      <c r="AQ2529" s="5"/>
      <c r="AR2529" s="5"/>
      <c r="AS2529" s="5"/>
      <c r="AT2529" s="5"/>
      <c r="AU2529" s="5"/>
      <c r="AV2529" s="5"/>
      <c r="AW2529" s="5"/>
      <c r="AX2529" s="5"/>
      <c r="AY2529" s="5"/>
      <c r="AZ2529" s="5"/>
      <c r="BA2529" s="2"/>
      <c r="BB2529" s="4"/>
      <c r="BC2529" s="5"/>
      <c r="BD2529" s="5"/>
      <c r="BE2529" s="5"/>
      <c r="BF2529" s="5"/>
      <c r="BG2529" s="2"/>
      <c r="BS2529" s="2"/>
      <c r="BU2529" s="2"/>
      <c r="CD2529" s="5"/>
    </row>
    <row r="2530" spans="41:82" x14ac:dyDescent="0.55000000000000004">
      <c r="AO2530" s="2"/>
      <c r="AP2530" s="4"/>
      <c r="AQ2530" s="5"/>
      <c r="AR2530" s="5"/>
      <c r="AS2530" s="5"/>
      <c r="AT2530" s="5"/>
      <c r="AU2530" s="5"/>
      <c r="AV2530" s="5"/>
      <c r="AW2530" s="5"/>
      <c r="AX2530" s="5"/>
      <c r="AY2530" s="5"/>
      <c r="AZ2530" s="5"/>
      <c r="BA2530" s="2"/>
      <c r="BB2530" s="4"/>
      <c r="BC2530" s="5"/>
      <c r="BD2530" s="5"/>
      <c r="BE2530" s="5"/>
      <c r="BF2530" s="5"/>
      <c r="BG2530" s="2"/>
      <c r="BS2530" s="2"/>
      <c r="BU2530" s="2"/>
      <c r="CD2530" s="5"/>
    </row>
    <row r="2531" spans="41:82" x14ac:dyDescent="0.55000000000000004">
      <c r="AO2531" s="2"/>
      <c r="AP2531" s="4"/>
      <c r="AQ2531" s="5"/>
      <c r="AR2531" s="5"/>
      <c r="AS2531" s="5"/>
      <c r="AT2531" s="5"/>
      <c r="AU2531" s="5"/>
      <c r="AV2531" s="5"/>
      <c r="AW2531" s="5"/>
      <c r="AX2531" s="5"/>
      <c r="AY2531" s="5"/>
      <c r="AZ2531" s="5"/>
      <c r="BA2531" s="2"/>
      <c r="BB2531" s="4"/>
      <c r="BC2531" s="5"/>
      <c r="BD2531" s="5"/>
      <c r="BE2531" s="5"/>
      <c r="BF2531" s="5"/>
      <c r="BG2531" s="2"/>
      <c r="BS2531" s="2"/>
      <c r="BU2531" s="2"/>
      <c r="CD2531" s="5"/>
    </row>
    <row r="2532" spans="41:82" x14ac:dyDescent="0.55000000000000004">
      <c r="AO2532" s="2"/>
      <c r="AP2532" s="4"/>
      <c r="AQ2532" s="5"/>
      <c r="AR2532" s="5"/>
      <c r="AS2532" s="5"/>
      <c r="AT2532" s="5"/>
      <c r="AU2532" s="5"/>
      <c r="AV2532" s="5"/>
      <c r="AW2532" s="5"/>
      <c r="AX2532" s="5"/>
      <c r="AY2532" s="5"/>
      <c r="AZ2532" s="5"/>
      <c r="BA2532" s="2"/>
      <c r="BB2532" s="4"/>
      <c r="BC2532" s="5"/>
      <c r="BD2532" s="5"/>
      <c r="BE2532" s="5"/>
      <c r="BF2532" s="5"/>
      <c r="BG2532" s="2"/>
      <c r="BS2532" s="2"/>
      <c r="BU2532" s="2"/>
      <c r="CD2532" s="5"/>
    </row>
    <row r="2533" spans="41:82" x14ac:dyDescent="0.55000000000000004">
      <c r="AO2533" s="2"/>
      <c r="AP2533" s="4"/>
      <c r="AQ2533" s="5"/>
      <c r="AR2533" s="5"/>
      <c r="AS2533" s="5"/>
      <c r="AT2533" s="5"/>
      <c r="AU2533" s="5"/>
      <c r="AV2533" s="5"/>
      <c r="AW2533" s="5"/>
      <c r="AX2533" s="5"/>
      <c r="AY2533" s="5"/>
      <c r="AZ2533" s="5"/>
      <c r="BA2533" s="2"/>
      <c r="BB2533" s="4"/>
      <c r="BC2533" s="5"/>
      <c r="BD2533" s="5"/>
      <c r="BE2533" s="5"/>
      <c r="BF2533" s="5"/>
      <c r="BG2533" s="2"/>
      <c r="BS2533" s="2"/>
      <c r="BU2533" s="2"/>
      <c r="CD2533" s="5"/>
    </row>
    <row r="2534" spans="41:82" x14ac:dyDescent="0.55000000000000004">
      <c r="AO2534" s="2"/>
      <c r="AP2534" s="4"/>
      <c r="AQ2534" s="5"/>
      <c r="AR2534" s="5"/>
      <c r="AS2534" s="5"/>
      <c r="AT2534" s="5"/>
      <c r="AU2534" s="5"/>
      <c r="AV2534" s="5"/>
      <c r="AW2534" s="5"/>
      <c r="AX2534" s="5"/>
      <c r="AY2534" s="5"/>
      <c r="AZ2534" s="5"/>
      <c r="BA2534" s="2"/>
      <c r="BB2534" s="4"/>
      <c r="BC2534" s="5"/>
      <c r="BD2534" s="5"/>
      <c r="BE2534" s="5"/>
      <c r="BF2534" s="5"/>
      <c r="BG2534" s="2"/>
      <c r="BS2534" s="2"/>
      <c r="BU2534" s="2"/>
      <c r="CD2534" s="5"/>
    </row>
    <row r="2535" spans="41:82" x14ac:dyDescent="0.55000000000000004">
      <c r="AO2535" s="2"/>
      <c r="AP2535" s="4"/>
      <c r="AQ2535" s="5"/>
      <c r="AR2535" s="5"/>
      <c r="AS2535" s="5"/>
      <c r="AT2535" s="5"/>
      <c r="AU2535" s="5"/>
      <c r="AV2535" s="5"/>
      <c r="AW2535" s="5"/>
      <c r="AX2535" s="5"/>
      <c r="AY2535" s="5"/>
      <c r="AZ2535" s="5"/>
      <c r="BA2535" s="2"/>
      <c r="BB2535" s="4"/>
      <c r="BC2535" s="5"/>
      <c r="BD2535" s="5"/>
      <c r="BE2535" s="5"/>
      <c r="BF2535" s="5"/>
      <c r="BG2535" s="2"/>
      <c r="BS2535" s="2"/>
      <c r="BU2535" s="2"/>
      <c r="CD2535" s="5"/>
    </row>
    <row r="2536" spans="41:82" x14ac:dyDescent="0.55000000000000004">
      <c r="AO2536" s="2"/>
      <c r="AP2536" s="4"/>
      <c r="AQ2536" s="5"/>
      <c r="AR2536" s="5"/>
      <c r="AS2536" s="5"/>
      <c r="AT2536" s="5"/>
      <c r="AU2536" s="5"/>
      <c r="AV2536" s="5"/>
      <c r="AW2536" s="5"/>
      <c r="AX2536" s="5"/>
      <c r="AY2536" s="5"/>
      <c r="AZ2536" s="5"/>
      <c r="BA2536" s="2"/>
      <c r="BB2536" s="4"/>
      <c r="BC2536" s="5"/>
      <c r="BD2536" s="5"/>
      <c r="BE2536" s="5"/>
      <c r="BF2536" s="5"/>
      <c r="BG2536" s="2"/>
      <c r="BS2536" s="2"/>
      <c r="BU2536" s="2"/>
      <c r="CD2536" s="5"/>
    </row>
    <row r="2537" spans="41:82" x14ac:dyDescent="0.55000000000000004">
      <c r="AO2537" s="2"/>
      <c r="AP2537" s="4"/>
      <c r="AQ2537" s="5"/>
      <c r="AR2537" s="5"/>
      <c r="AS2537" s="5"/>
      <c r="AT2537" s="5"/>
      <c r="AU2537" s="5"/>
      <c r="AV2537" s="5"/>
      <c r="AW2537" s="5"/>
      <c r="AX2537" s="5"/>
      <c r="AY2537" s="5"/>
      <c r="AZ2537" s="5"/>
      <c r="BA2537" s="2"/>
      <c r="BB2537" s="4"/>
      <c r="BC2537" s="5"/>
      <c r="BD2537" s="5"/>
      <c r="BE2537" s="5"/>
      <c r="BF2537" s="5"/>
      <c r="BG2537" s="2"/>
      <c r="BS2537" s="2"/>
      <c r="BU2537" s="2"/>
      <c r="CD2537" s="5"/>
    </row>
    <row r="2538" spans="41:82" x14ac:dyDescent="0.55000000000000004">
      <c r="AO2538" s="2"/>
      <c r="AP2538" s="4"/>
      <c r="AQ2538" s="5"/>
      <c r="AR2538" s="5"/>
      <c r="AS2538" s="5"/>
      <c r="AT2538" s="5"/>
      <c r="AU2538" s="5"/>
      <c r="AV2538" s="5"/>
      <c r="AW2538" s="5"/>
      <c r="AX2538" s="5"/>
      <c r="AY2538" s="5"/>
      <c r="AZ2538" s="5"/>
      <c r="BA2538" s="2"/>
      <c r="BB2538" s="4"/>
      <c r="BC2538" s="5"/>
      <c r="BD2538" s="5"/>
      <c r="BE2538" s="5"/>
      <c r="BF2538" s="5"/>
      <c r="BG2538" s="2"/>
      <c r="BS2538" s="2"/>
      <c r="BU2538" s="2"/>
      <c r="CD2538" s="5"/>
    </row>
    <row r="2539" spans="41:82" x14ac:dyDescent="0.55000000000000004">
      <c r="AO2539" s="2"/>
      <c r="AP2539" s="4"/>
      <c r="AQ2539" s="5"/>
      <c r="AR2539" s="5"/>
      <c r="AS2539" s="5"/>
      <c r="AT2539" s="5"/>
      <c r="AU2539" s="5"/>
      <c r="AV2539" s="5"/>
      <c r="AW2539" s="5"/>
      <c r="AX2539" s="5"/>
      <c r="AY2539" s="5"/>
      <c r="AZ2539" s="5"/>
      <c r="BA2539" s="2"/>
      <c r="BB2539" s="4"/>
      <c r="BC2539" s="5"/>
      <c r="BD2539" s="5"/>
      <c r="BE2539" s="5"/>
      <c r="BF2539" s="5"/>
      <c r="BG2539" s="2"/>
      <c r="BS2539" s="2"/>
      <c r="BU2539" s="2"/>
      <c r="CD2539" s="5"/>
    </row>
    <row r="2540" spans="41:82" x14ac:dyDescent="0.55000000000000004">
      <c r="AO2540" s="2"/>
      <c r="AP2540" s="4"/>
      <c r="AQ2540" s="5"/>
      <c r="AR2540" s="5"/>
      <c r="AS2540" s="5"/>
      <c r="AT2540" s="5"/>
      <c r="AU2540" s="5"/>
      <c r="AV2540" s="5"/>
      <c r="AW2540" s="5"/>
      <c r="AX2540" s="5"/>
      <c r="AY2540" s="5"/>
      <c r="AZ2540" s="5"/>
      <c r="BA2540" s="2"/>
      <c r="BB2540" s="4"/>
      <c r="BC2540" s="5"/>
      <c r="BD2540" s="5"/>
      <c r="BE2540" s="5"/>
      <c r="BF2540" s="5"/>
      <c r="BG2540" s="2"/>
      <c r="BS2540" s="2"/>
      <c r="BU2540" s="2"/>
      <c r="CD2540" s="5"/>
    </row>
    <row r="2541" spans="41:82" x14ac:dyDescent="0.55000000000000004">
      <c r="AO2541" s="2"/>
      <c r="AP2541" s="4"/>
      <c r="AQ2541" s="5"/>
      <c r="AR2541" s="5"/>
      <c r="AS2541" s="5"/>
      <c r="AT2541" s="5"/>
      <c r="AU2541" s="5"/>
      <c r="AV2541" s="5"/>
      <c r="AW2541" s="5"/>
      <c r="AX2541" s="5"/>
      <c r="AY2541" s="5"/>
      <c r="AZ2541" s="5"/>
      <c r="BA2541" s="2"/>
      <c r="BB2541" s="4"/>
      <c r="BC2541" s="5"/>
      <c r="BD2541" s="5"/>
      <c r="BE2541" s="5"/>
      <c r="BF2541" s="5"/>
      <c r="BG2541" s="2"/>
      <c r="BS2541" s="2"/>
      <c r="BU2541" s="2"/>
      <c r="CD2541" s="5"/>
    </row>
    <row r="2542" spans="41:82" x14ac:dyDescent="0.55000000000000004">
      <c r="AO2542" s="2"/>
      <c r="AP2542" s="4"/>
      <c r="AQ2542" s="5"/>
      <c r="AR2542" s="5"/>
      <c r="AS2542" s="5"/>
      <c r="AT2542" s="5"/>
      <c r="AU2542" s="5"/>
      <c r="AV2542" s="5"/>
      <c r="AW2542" s="5"/>
      <c r="AX2542" s="5"/>
      <c r="AY2542" s="5"/>
      <c r="AZ2542" s="5"/>
      <c r="BA2542" s="2"/>
      <c r="BB2542" s="4"/>
      <c r="BC2542" s="5"/>
      <c r="BD2542" s="5"/>
      <c r="BE2542" s="5"/>
      <c r="BF2542" s="5"/>
      <c r="BG2542" s="2"/>
      <c r="BS2542" s="2"/>
      <c r="BU2542" s="2"/>
      <c r="CD2542" s="5"/>
    </row>
    <row r="2543" spans="41:82" x14ac:dyDescent="0.55000000000000004">
      <c r="AO2543" s="2"/>
      <c r="AP2543" s="4"/>
      <c r="AQ2543" s="5"/>
      <c r="AR2543" s="5"/>
      <c r="AS2543" s="5"/>
      <c r="AT2543" s="5"/>
      <c r="AU2543" s="5"/>
      <c r="AV2543" s="5"/>
      <c r="AW2543" s="5"/>
      <c r="AX2543" s="5"/>
      <c r="AY2543" s="5"/>
      <c r="AZ2543" s="5"/>
      <c r="BA2543" s="2"/>
      <c r="BB2543" s="4"/>
      <c r="BC2543" s="5"/>
      <c r="BD2543" s="5"/>
      <c r="BE2543" s="5"/>
      <c r="BF2543" s="5"/>
      <c r="BG2543" s="2"/>
      <c r="BS2543" s="2"/>
      <c r="BU2543" s="2"/>
      <c r="CD2543" s="5"/>
    </row>
    <row r="2544" spans="41:82" x14ac:dyDescent="0.55000000000000004">
      <c r="AO2544" s="2"/>
      <c r="AP2544" s="4"/>
      <c r="AQ2544" s="5"/>
      <c r="AR2544" s="5"/>
      <c r="AS2544" s="5"/>
      <c r="AT2544" s="5"/>
      <c r="AU2544" s="5"/>
      <c r="AV2544" s="5"/>
      <c r="AW2544" s="5"/>
      <c r="AX2544" s="5"/>
      <c r="AY2544" s="5"/>
      <c r="AZ2544" s="5"/>
      <c r="BA2544" s="2"/>
      <c r="BB2544" s="4"/>
      <c r="BC2544" s="5"/>
      <c r="BD2544" s="5"/>
      <c r="BE2544" s="5"/>
      <c r="BF2544" s="5"/>
      <c r="BG2544" s="2"/>
      <c r="BS2544" s="2"/>
      <c r="BU2544" s="2"/>
      <c r="CD2544" s="5"/>
    </row>
    <row r="2545" spans="41:82" x14ac:dyDescent="0.55000000000000004">
      <c r="AO2545" s="2"/>
      <c r="AP2545" s="4"/>
      <c r="AQ2545" s="5"/>
      <c r="AR2545" s="5"/>
      <c r="AS2545" s="5"/>
      <c r="AT2545" s="5"/>
      <c r="AU2545" s="5"/>
      <c r="AV2545" s="5"/>
      <c r="AW2545" s="5"/>
      <c r="AX2545" s="5"/>
      <c r="AY2545" s="5"/>
      <c r="AZ2545" s="5"/>
      <c r="BA2545" s="2"/>
      <c r="BB2545" s="4"/>
      <c r="BC2545" s="5"/>
      <c r="BD2545" s="5"/>
      <c r="BE2545" s="5"/>
      <c r="BF2545" s="5"/>
      <c r="BG2545" s="2"/>
      <c r="BS2545" s="2"/>
      <c r="BU2545" s="2"/>
      <c r="CD2545" s="5"/>
    </row>
    <row r="2546" spans="41:82" x14ac:dyDescent="0.55000000000000004">
      <c r="AO2546" s="2"/>
      <c r="AP2546" s="4"/>
      <c r="AQ2546" s="5"/>
      <c r="AR2546" s="5"/>
      <c r="AS2546" s="5"/>
      <c r="AT2546" s="5"/>
      <c r="AU2546" s="5"/>
      <c r="AV2546" s="5"/>
      <c r="AW2546" s="5"/>
      <c r="AX2546" s="5"/>
      <c r="AY2546" s="5"/>
      <c r="AZ2546" s="5"/>
      <c r="BA2546" s="2"/>
      <c r="BB2546" s="4"/>
      <c r="BC2546" s="5"/>
      <c r="BD2546" s="5"/>
      <c r="BE2546" s="5"/>
      <c r="BF2546" s="5"/>
      <c r="BG2546" s="2"/>
      <c r="BS2546" s="2"/>
      <c r="BU2546" s="2"/>
      <c r="CD2546" s="5"/>
    </row>
    <row r="2547" spans="41:82" x14ac:dyDescent="0.55000000000000004">
      <c r="AO2547" s="2"/>
      <c r="AP2547" s="4"/>
      <c r="AQ2547" s="5"/>
      <c r="AR2547" s="5"/>
      <c r="AS2547" s="5"/>
      <c r="AT2547" s="5"/>
      <c r="AU2547" s="5"/>
      <c r="AV2547" s="5"/>
      <c r="AW2547" s="5"/>
      <c r="AX2547" s="5"/>
      <c r="AY2547" s="5"/>
      <c r="AZ2547" s="5"/>
      <c r="BA2547" s="2"/>
      <c r="BB2547" s="4"/>
      <c r="BC2547" s="5"/>
      <c r="BD2547" s="5"/>
      <c r="BE2547" s="5"/>
      <c r="BF2547" s="5"/>
      <c r="BG2547" s="2"/>
      <c r="BS2547" s="2"/>
      <c r="BU2547" s="2"/>
      <c r="CD2547" s="5"/>
    </row>
    <row r="2548" spans="41:82" x14ac:dyDescent="0.55000000000000004">
      <c r="AO2548" s="2"/>
      <c r="AP2548" s="4"/>
      <c r="AQ2548" s="5"/>
      <c r="AR2548" s="5"/>
      <c r="AS2548" s="5"/>
      <c r="AT2548" s="5"/>
      <c r="AU2548" s="5"/>
      <c r="AV2548" s="5"/>
      <c r="AW2548" s="5"/>
      <c r="AX2548" s="5"/>
      <c r="AY2548" s="5"/>
      <c r="AZ2548" s="5"/>
      <c r="BA2548" s="2"/>
      <c r="BB2548" s="4"/>
      <c r="BC2548" s="5"/>
      <c r="BD2548" s="5"/>
      <c r="BE2548" s="5"/>
      <c r="BF2548" s="5"/>
      <c r="BG2548" s="2"/>
      <c r="BS2548" s="2"/>
      <c r="BU2548" s="2"/>
      <c r="CD2548" s="5"/>
    </row>
    <row r="2549" spans="41:82" x14ac:dyDescent="0.55000000000000004">
      <c r="AO2549" s="2"/>
      <c r="AP2549" s="4"/>
      <c r="AQ2549" s="5"/>
      <c r="AR2549" s="5"/>
      <c r="AS2549" s="5"/>
      <c r="AT2549" s="5"/>
      <c r="AU2549" s="5"/>
      <c r="AV2549" s="5"/>
      <c r="AW2549" s="5"/>
      <c r="AX2549" s="5"/>
      <c r="AY2549" s="5"/>
      <c r="AZ2549" s="5"/>
      <c r="BA2549" s="2"/>
      <c r="BB2549" s="4"/>
      <c r="BC2549" s="5"/>
      <c r="BD2549" s="5"/>
      <c r="BE2549" s="5"/>
      <c r="BF2549" s="5"/>
      <c r="BG2549" s="2"/>
      <c r="BS2549" s="2"/>
      <c r="BU2549" s="2"/>
      <c r="CD2549" s="5"/>
    </row>
    <row r="2550" spans="41:82" x14ac:dyDescent="0.55000000000000004">
      <c r="AO2550" s="2"/>
      <c r="AP2550" s="4"/>
      <c r="AQ2550" s="5"/>
      <c r="AR2550" s="5"/>
      <c r="AS2550" s="5"/>
      <c r="AT2550" s="5"/>
      <c r="AU2550" s="5"/>
      <c r="AV2550" s="5"/>
      <c r="AW2550" s="5"/>
      <c r="AX2550" s="5"/>
      <c r="AY2550" s="5"/>
      <c r="AZ2550" s="5"/>
      <c r="BA2550" s="2"/>
      <c r="BB2550" s="4"/>
      <c r="BC2550" s="5"/>
      <c r="BD2550" s="5"/>
      <c r="BE2550" s="5"/>
      <c r="BF2550" s="5"/>
      <c r="BG2550" s="2"/>
      <c r="BS2550" s="2"/>
      <c r="BU2550" s="2"/>
      <c r="CD2550" s="5"/>
    </row>
    <row r="2551" spans="41:82" x14ac:dyDescent="0.55000000000000004">
      <c r="AO2551" s="2"/>
      <c r="AP2551" s="4"/>
      <c r="AQ2551" s="5"/>
      <c r="AR2551" s="5"/>
      <c r="AS2551" s="5"/>
      <c r="AT2551" s="5"/>
      <c r="AU2551" s="5"/>
      <c r="AV2551" s="5"/>
      <c r="AW2551" s="5"/>
      <c r="AX2551" s="5"/>
      <c r="AY2551" s="5"/>
      <c r="AZ2551" s="5"/>
      <c r="BA2551" s="2"/>
      <c r="BB2551" s="4"/>
      <c r="BC2551" s="5"/>
      <c r="BD2551" s="5"/>
      <c r="BE2551" s="5"/>
      <c r="BF2551" s="5"/>
      <c r="BG2551" s="2"/>
      <c r="BS2551" s="2"/>
      <c r="BU2551" s="2"/>
      <c r="CD2551" s="5"/>
    </row>
    <row r="2552" spans="41:82" x14ac:dyDescent="0.55000000000000004">
      <c r="AO2552" s="2"/>
      <c r="AP2552" s="4"/>
      <c r="AQ2552" s="5"/>
      <c r="AR2552" s="5"/>
      <c r="AS2552" s="5"/>
      <c r="AT2552" s="5"/>
      <c r="AU2552" s="5"/>
      <c r="AV2552" s="5"/>
      <c r="AW2552" s="5"/>
      <c r="AX2552" s="5"/>
      <c r="AY2552" s="5"/>
      <c r="AZ2552" s="5"/>
      <c r="BA2552" s="2"/>
      <c r="BB2552" s="4"/>
      <c r="BC2552" s="5"/>
      <c r="BD2552" s="5"/>
      <c r="BE2552" s="5"/>
      <c r="BF2552" s="5"/>
      <c r="BG2552" s="2"/>
      <c r="BS2552" s="2"/>
      <c r="BU2552" s="2"/>
      <c r="CD2552" s="5"/>
    </row>
    <row r="2553" spans="41:82" x14ac:dyDescent="0.55000000000000004">
      <c r="AO2553" s="2"/>
      <c r="AP2553" s="4"/>
      <c r="AQ2553" s="5"/>
      <c r="AR2553" s="5"/>
      <c r="AS2553" s="5"/>
      <c r="AT2553" s="5"/>
      <c r="AU2553" s="5"/>
      <c r="AV2553" s="5"/>
      <c r="AW2553" s="5"/>
      <c r="AX2553" s="5"/>
      <c r="AY2553" s="5"/>
      <c r="AZ2553" s="5"/>
      <c r="BA2553" s="2"/>
      <c r="BB2553" s="4"/>
      <c r="BC2553" s="5"/>
      <c r="BD2553" s="5"/>
      <c r="BE2553" s="5"/>
      <c r="BF2553" s="5"/>
      <c r="BG2553" s="2"/>
      <c r="BS2553" s="2"/>
      <c r="BU2553" s="2"/>
      <c r="CD2553" s="5"/>
    </row>
    <row r="2554" spans="41:82" x14ac:dyDescent="0.55000000000000004">
      <c r="AO2554" s="2"/>
      <c r="AP2554" s="4"/>
      <c r="AQ2554" s="5"/>
      <c r="AR2554" s="5"/>
      <c r="AS2554" s="5"/>
      <c r="AT2554" s="5"/>
      <c r="AU2554" s="5"/>
      <c r="AV2554" s="5"/>
      <c r="AW2554" s="5"/>
      <c r="AX2554" s="5"/>
      <c r="AY2554" s="5"/>
      <c r="AZ2554" s="5"/>
      <c r="BA2554" s="2"/>
      <c r="BB2554" s="4"/>
      <c r="BC2554" s="5"/>
      <c r="BD2554" s="5"/>
      <c r="BE2554" s="5"/>
      <c r="BF2554" s="5"/>
      <c r="BG2554" s="2"/>
      <c r="BS2554" s="2"/>
      <c r="BU2554" s="2"/>
      <c r="CD2554" s="5"/>
    </row>
    <row r="2555" spans="41:82" x14ac:dyDescent="0.55000000000000004">
      <c r="AO2555" s="2"/>
      <c r="AP2555" s="4"/>
      <c r="AQ2555" s="5"/>
      <c r="AR2555" s="5"/>
      <c r="AS2555" s="5"/>
      <c r="AT2555" s="5"/>
      <c r="AU2555" s="5"/>
      <c r="AV2555" s="5"/>
      <c r="AW2555" s="5"/>
      <c r="AX2555" s="5"/>
      <c r="AY2555" s="5"/>
      <c r="AZ2555" s="5"/>
      <c r="BA2555" s="2"/>
      <c r="BB2555" s="4"/>
      <c r="BC2555" s="5"/>
      <c r="BD2555" s="5"/>
      <c r="BE2555" s="5"/>
      <c r="BF2555" s="5"/>
      <c r="BG2555" s="2"/>
      <c r="BS2555" s="2"/>
      <c r="BU2555" s="2"/>
      <c r="CD2555" s="5"/>
    </row>
    <row r="2556" spans="41:82" x14ac:dyDescent="0.55000000000000004">
      <c r="AO2556" s="2"/>
      <c r="AP2556" s="4"/>
      <c r="AQ2556" s="5"/>
      <c r="AR2556" s="5"/>
      <c r="AS2556" s="5"/>
      <c r="AT2556" s="5"/>
      <c r="AU2556" s="5"/>
      <c r="AV2556" s="5"/>
      <c r="AW2556" s="5"/>
      <c r="AX2556" s="5"/>
      <c r="AY2556" s="5"/>
      <c r="AZ2556" s="5"/>
      <c r="BA2556" s="2"/>
      <c r="BB2556" s="4"/>
      <c r="BC2556" s="5"/>
      <c r="BD2556" s="5"/>
      <c r="BE2556" s="5"/>
      <c r="BF2556" s="5"/>
      <c r="BG2556" s="2"/>
      <c r="BS2556" s="2"/>
      <c r="BU2556" s="2"/>
      <c r="CD2556" s="5"/>
    </row>
    <row r="2557" spans="41:82" x14ac:dyDescent="0.55000000000000004">
      <c r="AO2557" s="2"/>
      <c r="AP2557" s="4"/>
      <c r="AQ2557" s="5"/>
      <c r="AR2557" s="5"/>
      <c r="AS2557" s="5"/>
      <c r="AT2557" s="5"/>
      <c r="AU2557" s="5"/>
      <c r="AV2557" s="5"/>
      <c r="AW2557" s="5"/>
      <c r="AX2557" s="5"/>
      <c r="AY2557" s="5"/>
      <c r="AZ2557" s="5"/>
      <c r="BA2557" s="2"/>
      <c r="BB2557" s="4"/>
      <c r="BC2557" s="5"/>
      <c r="BD2557" s="5"/>
      <c r="BE2557" s="5"/>
      <c r="BF2557" s="5"/>
      <c r="BG2557" s="2"/>
      <c r="BS2557" s="2"/>
      <c r="BU2557" s="2"/>
      <c r="CD2557" s="5"/>
    </row>
    <row r="2558" spans="41:82" x14ac:dyDescent="0.55000000000000004">
      <c r="AO2558" s="2"/>
      <c r="AP2558" s="4"/>
      <c r="AQ2558" s="5"/>
      <c r="AR2558" s="5"/>
      <c r="AS2558" s="5"/>
      <c r="AT2558" s="5"/>
      <c r="AU2558" s="5"/>
      <c r="AV2558" s="5"/>
      <c r="AW2558" s="5"/>
      <c r="AX2558" s="5"/>
      <c r="AY2558" s="5"/>
      <c r="AZ2558" s="5"/>
      <c r="BA2558" s="2"/>
      <c r="BB2558" s="4"/>
      <c r="BC2558" s="5"/>
      <c r="BD2558" s="5"/>
      <c r="BE2558" s="5"/>
      <c r="BF2558" s="5"/>
      <c r="BG2558" s="2"/>
      <c r="BS2558" s="2"/>
      <c r="BU2558" s="2"/>
      <c r="CD2558" s="5"/>
    </row>
    <row r="2559" spans="41:82" x14ac:dyDescent="0.55000000000000004">
      <c r="AO2559" s="2"/>
      <c r="AP2559" s="4"/>
      <c r="AQ2559" s="5"/>
      <c r="AR2559" s="5"/>
      <c r="AS2559" s="5"/>
      <c r="AT2559" s="5"/>
      <c r="AU2559" s="5"/>
      <c r="AV2559" s="5"/>
      <c r="AW2559" s="5"/>
      <c r="AX2559" s="5"/>
      <c r="AY2559" s="5"/>
      <c r="AZ2559" s="5"/>
      <c r="BA2559" s="2"/>
      <c r="BB2559" s="4"/>
      <c r="BC2559" s="5"/>
      <c r="BD2559" s="5"/>
      <c r="BE2559" s="5"/>
      <c r="BF2559" s="5"/>
      <c r="BG2559" s="2"/>
      <c r="BS2559" s="2"/>
      <c r="BU2559" s="2"/>
      <c r="CD2559" s="5"/>
    </row>
    <row r="2560" spans="41:82" x14ac:dyDescent="0.55000000000000004">
      <c r="AO2560" s="2"/>
      <c r="AP2560" s="4"/>
      <c r="AQ2560" s="5"/>
      <c r="AR2560" s="5"/>
      <c r="AS2560" s="5"/>
      <c r="AT2560" s="5"/>
      <c r="AU2560" s="5"/>
      <c r="AV2560" s="5"/>
      <c r="AW2560" s="5"/>
      <c r="AX2560" s="5"/>
      <c r="AY2560" s="5"/>
      <c r="AZ2560" s="5"/>
      <c r="BA2560" s="2"/>
      <c r="BB2560" s="4"/>
      <c r="BC2560" s="5"/>
      <c r="BD2560" s="5"/>
      <c r="BE2560" s="5"/>
      <c r="BF2560" s="5"/>
      <c r="BG2560" s="2"/>
      <c r="BS2560" s="2"/>
      <c r="BU2560" s="2"/>
      <c r="CD2560" s="5"/>
    </row>
    <row r="2561" spans="41:82" x14ac:dyDescent="0.55000000000000004">
      <c r="AO2561" s="2"/>
      <c r="AP2561" s="4"/>
      <c r="AQ2561" s="5"/>
      <c r="AR2561" s="5"/>
      <c r="AS2561" s="5"/>
      <c r="AT2561" s="5"/>
      <c r="AU2561" s="5"/>
      <c r="AV2561" s="5"/>
      <c r="AW2561" s="5"/>
      <c r="AX2561" s="5"/>
      <c r="AY2561" s="5"/>
      <c r="AZ2561" s="5"/>
      <c r="BA2561" s="2"/>
      <c r="BB2561" s="4"/>
      <c r="BC2561" s="5"/>
      <c r="BD2561" s="5"/>
      <c r="BE2561" s="5"/>
      <c r="BF2561" s="5"/>
      <c r="BG2561" s="2"/>
      <c r="BS2561" s="2"/>
      <c r="BU2561" s="2"/>
      <c r="CD2561" s="5"/>
    </row>
    <row r="2562" spans="41:82" x14ac:dyDescent="0.55000000000000004">
      <c r="AO2562" s="2"/>
      <c r="AP2562" s="4"/>
      <c r="AQ2562" s="5"/>
      <c r="AR2562" s="5"/>
      <c r="AS2562" s="5"/>
      <c r="AT2562" s="5"/>
      <c r="AU2562" s="5"/>
      <c r="AV2562" s="5"/>
      <c r="AW2562" s="5"/>
      <c r="AX2562" s="5"/>
      <c r="AY2562" s="5"/>
      <c r="AZ2562" s="5"/>
      <c r="BA2562" s="2"/>
      <c r="BB2562" s="4"/>
      <c r="BC2562" s="5"/>
      <c r="BD2562" s="5"/>
      <c r="BE2562" s="5"/>
      <c r="BF2562" s="5"/>
      <c r="BG2562" s="2"/>
      <c r="BS2562" s="2"/>
      <c r="BU2562" s="2"/>
      <c r="CD2562" s="5"/>
    </row>
    <row r="2563" spans="41:82" x14ac:dyDescent="0.55000000000000004">
      <c r="AO2563" s="2"/>
      <c r="AP2563" s="4"/>
      <c r="AQ2563" s="5"/>
      <c r="AR2563" s="5"/>
      <c r="AS2563" s="5"/>
      <c r="AT2563" s="5"/>
      <c r="AU2563" s="5"/>
      <c r="AV2563" s="5"/>
      <c r="AW2563" s="5"/>
      <c r="AX2563" s="5"/>
      <c r="AY2563" s="5"/>
      <c r="AZ2563" s="5"/>
      <c r="BA2563" s="2"/>
      <c r="BB2563" s="4"/>
      <c r="BC2563" s="5"/>
      <c r="BD2563" s="5"/>
      <c r="BE2563" s="5"/>
      <c r="BF2563" s="5"/>
      <c r="BG2563" s="2"/>
      <c r="BS2563" s="2"/>
      <c r="BU2563" s="2"/>
      <c r="CD2563" s="5"/>
    </row>
    <row r="2564" spans="41:82" x14ac:dyDescent="0.55000000000000004">
      <c r="AO2564" s="2"/>
      <c r="AP2564" s="4"/>
      <c r="AQ2564" s="5"/>
      <c r="AR2564" s="5"/>
      <c r="AS2564" s="5"/>
      <c r="AT2564" s="5"/>
      <c r="AU2564" s="5"/>
      <c r="AV2564" s="5"/>
      <c r="AW2564" s="5"/>
      <c r="AX2564" s="5"/>
      <c r="AY2564" s="5"/>
      <c r="AZ2564" s="5"/>
      <c r="BA2564" s="2"/>
      <c r="BB2564" s="4"/>
      <c r="BC2564" s="5"/>
      <c r="BD2564" s="5"/>
      <c r="BE2564" s="5"/>
      <c r="BF2564" s="5"/>
      <c r="BG2564" s="2"/>
      <c r="BS2564" s="2"/>
      <c r="BU2564" s="2"/>
      <c r="CD2564" s="5"/>
    </row>
    <row r="2565" spans="41:82" x14ac:dyDescent="0.55000000000000004">
      <c r="AO2565" s="2"/>
      <c r="AP2565" s="4"/>
      <c r="AQ2565" s="5"/>
      <c r="AR2565" s="5"/>
      <c r="AS2565" s="5"/>
      <c r="AT2565" s="5"/>
      <c r="AU2565" s="5"/>
      <c r="AV2565" s="5"/>
      <c r="AW2565" s="5"/>
      <c r="AX2565" s="5"/>
      <c r="AY2565" s="5"/>
      <c r="AZ2565" s="5"/>
      <c r="BA2565" s="2"/>
      <c r="BB2565" s="4"/>
      <c r="BC2565" s="5"/>
      <c r="BD2565" s="5"/>
      <c r="BE2565" s="5"/>
      <c r="BF2565" s="5"/>
      <c r="BG2565" s="2"/>
      <c r="BS2565" s="2"/>
      <c r="BU2565" s="2"/>
      <c r="CD2565" s="5"/>
    </row>
    <row r="2566" spans="41:82" x14ac:dyDescent="0.55000000000000004">
      <c r="AO2566" s="2"/>
      <c r="AP2566" s="4"/>
      <c r="AQ2566" s="5"/>
      <c r="AR2566" s="5"/>
      <c r="AS2566" s="5"/>
      <c r="AT2566" s="5"/>
      <c r="AU2566" s="5"/>
      <c r="AV2566" s="5"/>
      <c r="AW2566" s="5"/>
      <c r="AX2566" s="5"/>
      <c r="AY2566" s="5"/>
      <c r="AZ2566" s="5"/>
      <c r="BA2566" s="2"/>
      <c r="BB2566" s="4"/>
      <c r="BC2566" s="5"/>
      <c r="BD2566" s="5"/>
      <c r="BE2566" s="5"/>
      <c r="BF2566" s="5"/>
      <c r="BG2566" s="2"/>
      <c r="BS2566" s="2"/>
      <c r="BU2566" s="2"/>
      <c r="CD2566" s="5"/>
    </row>
    <row r="2567" spans="41:82" x14ac:dyDescent="0.55000000000000004">
      <c r="AO2567" s="2"/>
      <c r="AP2567" s="4"/>
      <c r="AQ2567" s="5"/>
      <c r="AR2567" s="5"/>
      <c r="AS2567" s="5"/>
      <c r="AT2567" s="5"/>
      <c r="AU2567" s="5"/>
      <c r="AV2567" s="5"/>
      <c r="AW2567" s="5"/>
      <c r="AX2567" s="5"/>
      <c r="AY2567" s="5"/>
      <c r="AZ2567" s="5"/>
      <c r="BA2567" s="2"/>
      <c r="BB2567" s="4"/>
      <c r="BC2567" s="5"/>
      <c r="BD2567" s="5"/>
      <c r="BE2567" s="5"/>
      <c r="BF2567" s="5"/>
      <c r="BG2567" s="2"/>
      <c r="BS2567" s="2"/>
      <c r="BU2567" s="2"/>
      <c r="CD2567" s="5"/>
    </row>
    <row r="2568" spans="41:82" x14ac:dyDescent="0.55000000000000004">
      <c r="AO2568" s="2"/>
      <c r="AP2568" s="4"/>
      <c r="AQ2568" s="5"/>
      <c r="AR2568" s="5"/>
      <c r="AS2568" s="5"/>
      <c r="AT2568" s="5"/>
      <c r="AU2568" s="5"/>
      <c r="AV2568" s="5"/>
      <c r="AW2568" s="5"/>
      <c r="AX2568" s="5"/>
      <c r="AY2568" s="5"/>
      <c r="AZ2568" s="5"/>
      <c r="BA2568" s="2"/>
      <c r="BB2568" s="4"/>
      <c r="BC2568" s="5"/>
      <c r="BD2568" s="5"/>
      <c r="BE2568" s="5"/>
      <c r="BF2568" s="5"/>
      <c r="BG2568" s="2"/>
      <c r="BS2568" s="2"/>
      <c r="BU2568" s="2"/>
      <c r="CD2568" s="5"/>
    </row>
    <row r="2569" spans="41:82" x14ac:dyDescent="0.55000000000000004">
      <c r="AO2569" s="2"/>
      <c r="AP2569" s="4"/>
      <c r="AQ2569" s="5"/>
      <c r="AR2569" s="5"/>
      <c r="AS2569" s="5"/>
      <c r="AT2569" s="5"/>
      <c r="AU2569" s="5"/>
      <c r="AV2569" s="5"/>
      <c r="AW2569" s="5"/>
      <c r="AX2569" s="5"/>
      <c r="AY2569" s="5"/>
      <c r="AZ2569" s="5"/>
      <c r="BA2569" s="2"/>
      <c r="BB2569" s="4"/>
      <c r="BC2569" s="5"/>
      <c r="BD2569" s="5"/>
      <c r="BE2569" s="5"/>
      <c r="BF2569" s="5"/>
      <c r="BG2569" s="2"/>
      <c r="BS2569" s="2"/>
      <c r="BU2569" s="2"/>
      <c r="CD2569" s="5"/>
    </row>
    <row r="2570" spans="41:82" x14ac:dyDescent="0.55000000000000004">
      <c r="AO2570" s="2"/>
      <c r="AP2570" s="4"/>
      <c r="AQ2570" s="5"/>
      <c r="AR2570" s="5"/>
      <c r="AS2570" s="5"/>
      <c r="AT2570" s="5"/>
      <c r="AU2570" s="5"/>
      <c r="AV2570" s="5"/>
      <c r="AW2570" s="5"/>
      <c r="AX2570" s="5"/>
      <c r="AY2570" s="5"/>
      <c r="AZ2570" s="5"/>
      <c r="BA2570" s="2"/>
      <c r="BB2570" s="4"/>
      <c r="BC2570" s="5"/>
      <c r="BD2570" s="5"/>
      <c r="BE2570" s="5"/>
      <c r="BF2570" s="5"/>
      <c r="BG2570" s="2"/>
      <c r="BS2570" s="2"/>
      <c r="BU2570" s="2"/>
      <c r="CD2570" s="5"/>
    </row>
    <row r="2571" spans="41:82" x14ac:dyDescent="0.55000000000000004">
      <c r="AO2571" s="2"/>
      <c r="AP2571" s="4"/>
      <c r="AQ2571" s="5"/>
      <c r="AR2571" s="5"/>
      <c r="AS2571" s="5"/>
      <c r="AT2571" s="5"/>
      <c r="AU2571" s="5"/>
      <c r="AV2571" s="5"/>
      <c r="AW2571" s="5"/>
      <c r="AX2571" s="5"/>
      <c r="AY2571" s="5"/>
      <c r="AZ2571" s="5"/>
      <c r="BA2571" s="2"/>
      <c r="BB2571" s="4"/>
      <c r="BC2571" s="5"/>
      <c r="BD2571" s="5"/>
      <c r="BE2571" s="5"/>
      <c r="BF2571" s="5"/>
      <c r="BG2571" s="2"/>
      <c r="BS2571" s="2"/>
      <c r="BU2571" s="2"/>
      <c r="CD2571" s="5"/>
    </row>
    <row r="2572" spans="41:82" x14ac:dyDescent="0.55000000000000004">
      <c r="AO2572" s="2"/>
      <c r="AP2572" s="4"/>
      <c r="AQ2572" s="5"/>
      <c r="AR2572" s="5"/>
      <c r="AS2572" s="5"/>
      <c r="AT2572" s="5"/>
      <c r="AU2572" s="5"/>
      <c r="AV2572" s="5"/>
      <c r="AW2572" s="5"/>
      <c r="AX2572" s="5"/>
      <c r="AY2572" s="5"/>
      <c r="AZ2572" s="5"/>
      <c r="BA2572" s="2"/>
      <c r="BB2572" s="4"/>
      <c r="BC2572" s="5"/>
      <c r="BD2572" s="5"/>
      <c r="BE2572" s="5"/>
      <c r="BF2572" s="5"/>
      <c r="BG2572" s="2"/>
      <c r="BS2572" s="2"/>
      <c r="BU2572" s="2"/>
      <c r="CD2572" s="5"/>
    </row>
    <row r="2573" spans="41:82" x14ac:dyDescent="0.55000000000000004">
      <c r="AO2573" s="2"/>
      <c r="AP2573" s="4"/>
      <c r="AQ2573" s="5"/>
      <c r="AR2573" s="5"/>
      <c r="AS2573" s="5"/>
      <c r="AT2573" s="5"/>
      <c r="AU2573" s="5"/>
      <c r="AV2573" s="5"/>
      <c r="AW2573" s="5"/>
      <c r="AX2573" s="5"/>
      <c r="AY2573" s="5"/>
      <c r="AZ2573" s="5"/>
      <c r="BA2573" s="2"/>
      <c r="BB2573" s="4"/>
      <c r="BC2573" s="5"/>
      <c r="BD2573" s="5"/>
      <c r="BE2573" s="5"/>
      <c r="BF2573" s="5"/>
      <c r="BG2573" s="2"/>
      <c r="BS2573" s="2"/>
      <c r="BU2573" s="2"/>
      <c r="CD2573" s="5"/>
    </row>
    <row r="2574" spans="41:82" x14ac:dyDescent="0.55000000000000004">
      <c r="AO2574" s="2"/>
      <c r="AP2574" s="4"/>
      <c r="AQ2574" s="5"/>
      <c r="AR2574" s="5"/>
      <c r="AS2574" s="5"/>
      <c r="AT2574" s="5"/>
      <c r="AU2574" s="5"/>
      <c r="AV2574" s="5"/>
      <c r="AW2574" s="5"/>
      <c r="AX2574" s="5"/>
      <c r="AY2574" s="5"/>
      <c r="AZ2574" s="5"/>
      <c r="BA2574" s="2"/>
      <c r="BB2574" s="4"/>
      <c r="BC2574" s="5"/>
      <c r="BD2574" s="5"/>
      <c r="BE2574" s="5"/>
      <c r="BF2574" s="5"/>
      <c r="BG2574" s="2"/>
      <c r="BS2574" s="2"/>
      <c r="BU2574" s="2"/>
      <c r="CD2574" s="5"/>
    </row>
    <row r="2575" spans="41:82" x14ac:dyDescent="0.55000000000000004">
      <c r="AO2575" s="2"/>
      <c r="AP2575" s="4"/>
      <c r="AQ2575" s="5"/>
      <c r="AR2575" s="5"/>
      <c r="AS2575" s="5"/>
      <c r="AT2575" s="5"/>
      <c r="AU2575" s="5"/>
      <c r="AV2575" s="5"/>
      <c r="AW2575" s="5"/>
      <c r="AX2575" s="5"/>
      <c r="AY2575" s="5"/>
      <c r="AZ2575" s="5"/>
      <c r="BA2575" s="2"/>
      <c r="BB2575" s="4"/>
      <c r="BC2575" s="5"/>
      <c r="BD2575" s="5"/>
      <c r="BE2575" s="5"/>
      <c r="BF2575" s="5"/>
      <c r="BG2575" s="2"/>
      <c r="BS2575" s="2"/>
      <c r="BU2575" s="2"/>
      <c r="CD2575" s="5"/>
    </row>
    <row r="2576" spans="41:82" x14ac:dyDescent="0.55000000000000004">
      <c r="AO2576" s="2"/>
      <c r="AP2576" s="4"/>
      <c r="AQ2576" s="5"/>
      <c r="AR2576" s="5"/>
      <c r="AS2576" s="5"/>
      <c r="AT2576" s="5"/>
      <c r="AU2576" s="5"/>
      <c r="AV2576" s="5"/>
      <c r="AW2576" s="5"/>
      <c r="AX2576" s="5"/>
      <c r="AY2576" s="5"/>
      <c r="AZ2576" s="5"/>
      <c r="BA2576" s="2"/>
      <c r="BB2576" s="4"/>
      <c r="BC2576" s="5"/>
      <c r="BD2576" s="5"/>
      <c r="BE2576" s="5"/>
      <c r="BF2576" s="5"/>
      <c r="BG2576" s="2"/>
      <c r="BS2576" s="2"/>
      <c r="BU2576" s="2"/>
      <c r="CD2576" s="5"/>
    </row>
    <row r="2577" spans="41:82" x14ac:dyDescent="0.55000000000000004">
      <c r="AO2577" s="2"/>
      <c r="AP2577" s="4"/>
      <c r="AQ2577" s="5"/>
      <c r="AR2577" s="5"/>
      <c r="AS2577" s="5"/>
      <c r="AT2577" s="5"/>
      <c r="AU2577" s="5"/>
      <c r="AV2577" s="5"/>
      <c r="AW2577" s="5"/>
      <c r="AX2577" s="5"/>
      <c r="AY2577" s="5"/>
      <c r="AZ2577" s="5"/>
      <c r="BA2577" s="2"/>
      <c r="BB2577" s="4"/>
      <c r="BC2577" s="5"/>
      <c r="BD2577" s="5"/>
      <c r="BE2577" s="5"/>
      <c r="BF2577" s="5"/>
      <c r="BG2577" s="2"/>
      <c r="BS2577" s="2"/>
      <c r="BU2577" s="2"/>
      <c r="CD2577" s="5"/>
    </row>
    <row r="2578" spans="41:82" x14ac:dyDescent="0.55000000000000004">
      <c r="AO2578" s="2"/>
      <c r="AP2578" s="4"/>
      <c r="AQ2578" s="5"/>
      <c r="AR2578" s="5"/>
      <c r="AS2578" s="5"/>
      <c r="AT2578" s="5"/>
      <c r="AU2578" s="5"/>
      <c r="AV2578" s="5"/>
      <c r="AW2578" s="5"/>
      <c r="AX2578" s="5"/>
      <c r="AY2578" s="5"/>
      <c r="AZ2578" s="5"/>
      <c r="BA2578" s="2"/>
      <c r="BB2578" s="4"/>
      <c r="BC2578" s="5"/>
      <c r="BD2578" s="5"/>
      <c r="BE2578" s="5"/>
      <c r="BF2578" s="5"/>
      <c r="BG2578" s="2"/>
      <c r="BS2578" s="2"/>
      <c r="BU2578" s="2"/>
      <c r="CD2578" s="5"/>
    </row>
    <row r="2579" spans="41:82" x14ac:dyDescent="0.55000000000000004">
      <c r="AO2579" s="2"/>
      <c r="AP2579" s="4"/>
      <c r="AQ2579" s="5"/>
      <c r="AR2579" s="5"/>
      <c r="AS2579" s="5"/>
      <c r="AT2579" s="5"/>
      <c r="AU2579" s="5"/>
      <c r="AV2579" s="5"/>
      <c r="AW2579" s="5"/>
      <c r="AX2579" s="5"/>
      <c r="AY2579" s="5"/>
      <c r="AZ2579" s="5"/>
      <c r="BA2579" s="2"/>
      <c r="BB2579" s="4"/>
      <c r="BC2579" s="5"/>
      <c r="BD2579" s="5"/>
      <c r="BE2579" s="5"/>
      <c r="BF2579" s="5"/>
      <c r="BG2579" s="2"/>
      <c r="BS2579" s="2"/>
      <c r="BU2579" s="2"/>
      <c r="CD2579" s="5"/>
    </row>
    <row r="2580" spans="41:82" x14ac:dyDescent="0.55000000000000004">
      <c r="AO2580" s="2"/>
      <c r="AP2580" s="4"/>
      <c r="AQ2580" s="5"/>
      <c r="AR2580" s="5"/>
      <c r="AS2580" s="5"/>
      <c r="AT2580" s="5"/>
      <c r="AU2580" s="5"/>
      <c r="AV2580" s="5"/>
      <c r="AW2580" s="5"/>
      <c r="AX2580" s="5"/>
      <c r="AY2580" s="5"/>
      <c r="AZ2580" s="5"/>
      <c r="BA2580" s="2"/>
      <c r="BB2580" s="4"/>
      <c r="BC2580" s="5"/>
      <c r="BD2580" s="5"/>
      <c r="BE2580" s="5"/>
      <c r="BF2580" s="5"/>
      <c r="BG2580" s="2"/>
      <c r="BS2580" s="2"/>
      <c r="BU2580" s="2"/>
      <c r="CD2580" s="5"/>
    </row>
    <row r="2581" spans="41:82" x14ac:dyDescent="0.55000000000000004">
      <c r="AO2581" s="2"/>
      <c r="AP2581" s="4"/>
      <c r="AQ2581" s="5"/>
      <c r="AR2581" s="5"/>
      <c r="AS2581" s="5"/>
      <c r="AT2581" s="5"/>
      <c r="AU2581" s="5"/>
      <c r="AV2581" s="5"/>
      <c r="AW2581" s="5"/>
      <c r="AX2581" s="5"/>
      <c r="AY2581" s="5"/>
      <c r="AZ2581" s="5"/>
      <c r="BA2581" s="2"/>
      <c r="BB2581" s="4"/>
      <c r="BC2581" s="5"/>
      <c r="BD2581" s="5"/>
      <c r="BE2581" s="5"/>
      <c r="BF2581" s="5"/>
      <c r="BG2581" s="2"/>
      <c r="BS2581" s="2"/>
      <c r="BU2581" s="2"/>
      <c r="CD2581" s="5"/>
    </row>
    <row r="2582" spans="41:82" x14ac:dyDescent="0.55000000000000004">
      <c r="AO2582" s="2"/>
      <c r="AP2582" s="4"/>
      <c r="AQ2582" s="5"/>
      <c r="AR2582" s="5"/>
      <c r="AS2582" s="5"/>
      <c r="AT2582" s="5"/>
      <c r="AU2582" s="5"/>
      <c r="AV2582" s="5"/>
      <c r="AW2582" s="5"/>
      <c r="AX2582" s="5"/>
      <c r="AY2582" s="5"/>
      <c r="AZ2582" s="5"/>
      <c r="BA2582" s="2"/>
      <c r="BB2582" s="4"/>
      <c r="BC2582" s="5"/>
      <c r="BD2582" s="5"/>
      <c r="BE2582" s="5"/>
      <c r="BF2582" s="5"/>
      <c r="BG2582" s="2"/>
      <c r="BS2582" s="2"/>
      <c r="BU2582" s="2"/>
      <c r="CD2582" s="5"/>
    </row>
    <row r="2583" spans="41:82" x14ac:dyDescent="0.55000000000000004">
      <c r="AO2583" s="2"/>
      <c r="AP2583" s="4"/>
      <c r="AQ2583" s="5"/>
      <c r="AR2583" s="5"/>
      <c r="AS2583" s="5"/>
      <c r="AT2583" s="5"/>
      <c r="AU2583" s="5"/>
      <c r="AV2583" s="5"/>
      <c r="AW2583" s="5"/>
      <c r="AX2583" s="5"/>
      <c r="AY2583" s="5"/>
      <c r="AZ2583" s="5"/>
      <c r="BA2583" s="2"/>
      <c r="BB2583" s="4"/>
      <c r="BC2583" s="5"/>
      <c r="BD2583" s="5"/>
      <c r="BE2583" s="5"/>
      <c r="BF2583" s="5"/>
      <c r="BG2583" s="2"/>
      <c r="BS2583" s="2"/>
      <c r="BU2583" s="2"/>
      <c r="CD2583" s="5"/>
    </row>
    <row r="2584" spans="41:82" x14ac:dyDescent="0.55000000000000004">
      <c r="AO2584" s="2"/>
      <c r="AP2584" s="4"/>
      <c r="AQ2584" s="5"/>
      <c r="AR2584" s="5"/>
      <c r="AS2584" s="5"/>
      <c r="AT2584" s="5"/>
      <c r="AU2584" s="5"/>
      <c r="AV2584" s="5"/>
      <c r="AW2584" s="5"/>
      <c r="AX2584" s="5"/>
      <c r="AY2584" s="5"/>
      <c r="AZ2584" s="5"/>
      <c r="BA2584" s="2"/>
      <c r="BB2584" s="4"/>
      <c r="BC2584" s="5"/>
      <c r="BD2584" s="5"/>
      <c r="BE2584" s="5"/>
      <c r="BF2584" s="5"/>
      <c r="BG2584" s="2"/>
      <c r="BS2584" s="2"/>
      <c r="BU2584" s="2"/>
      <c r="CD2584" s="5"/>
    </row>
    <row r="2585" spans="41:82" x14ac:dyDescent="0.55000000000000004">
      <c r="AO2585" s="2"/>
      <c r="AP2585" s="4"/>
      <c r="AQ2585" s="5"/>
      <c r="AR2585" s="5"/>
      <c r="AS2585" s="5"/>
      <c r="AT2585" s="5"/>
      <c r="AU2585" s="5"/>
      <c r="AV2585" s="5"/>
      <c r="AW2585" s="5"/>
      <c r="AX2585" s="5"/>
      <c r="AY2585" s="5"/>
      <c r="AZ2585" s="5"/>
      <c r="BA2585" s="2"/>
      <c r="BB2585" s="4"/>
      <c r="BC2585" s="5"/>
      <c r="BD2585" s="5"/>
      <c r="BE2585" s="5"/>
      <c r="BF2585" s="5"/>
      <c r="BG2585" s="2"/>
      <c r="BS2585" s="2"/>
      <c r="BU2585" s="2"/>
      <c r="CD2585" s="5"/>
    </row>
    <row r="2586" spans="41:82" x14ac:dyDescent="0.55000000000000004">
      <c r="AO2586" s="2"/>
      <c r="AP2586" s="4"/>
      <c r="AQ2586" s="5"/>
      <c r="AR2586" s="5"/>
      <c r="AS2586" s="5"/>
      <c r="AT2586" s="5"/>
      <c r="AU2586" s="5"/>
      <c r="AV2586" s="5"/>
      <c r="AW2586" s="5"/>
      <c r="AX2586" s="5"/>
      <c r="AY2586" s="5"/>
      <c r="AZ2586" s="5"/>
      <c r="BA2586" s="2"/>
      <c r="BB2586" s="4"/>
      <c r="BC2586" s="5"/>
      <c r="BD2586" s="5"/>
      <c r="BE2586" s="5"/>
      <c r="BF2586" s="5"/>
      <c r="BG2586" s="2"/>
      <c r="BS2586" s="2"/>
      <c r="BU2586" s="2"/>
      <c r="CD2586" s="5"/>
    </row>
    <row r="2587" spans="41:82" x14ac:dyDescent="0.55000000000000004">
      <c r="AO2587" s="2"/>
      <c r="AP2587" s="4"/>
      <c r="AQ2587" s="5"/>
      <c r="AR2587" s="5"/>
      <c r="AS2587" s="5"/>
      <c r="AT2587" s="5"/>
      <c r="AU2587" s="5"/>
      <c r="AV2587" s="5"/>
      <c r="AW2587" s="5"/>
      <c r="AX2587" s="5"/>
      <c r="AY2587" s="5"/>
      <c r="AZ2587" s="5"/>
      <c r="BA2587" s="2"/>
      <c r="BB2587" s="4"/>
      <c r="BC2587" s="5"/>
      <c r="BD2587" s="5"/>
      <c r="BE2587" s="5"/>
      <c r="BF2587" s="5"/>
      <c r="BG2587" s="2"/>
      <c r="BS2587" s="2"/>
      <c r="BU2587" s="2"/>
      <c r="CD2587" s="5"/>
    </row>
    <row r="2588" spans="41:82" x14ac:dyDescent="0.55000000000000004">
      <c r="AO2588" s="2"/>
      <c r="AP2588" s="4"/>
      <c r="AQ2588" s="5"/>
      <c r="AR2588" s="5"/>
      <c r="AS2588" s="5"/>
      <c r="AT2588" s="5"/>
      <c r="AU2588" s="5"/>
      <c r="AV2588" s="5"/>
      <c r="AW2588" s="5"/>
      <c r="AX2588" s="5"/>
      <c r="AY2588" s="5"/>
      <c r="AZ2588" s="5"/>
      <c r="BA2588" s="2"/>
      <c r="BB2588" s="4"/>
      <c r="BC2588" s="5"/>
      <c r="BD2588" s="5"/>
      <c r="BE2588" s="5"/>
      <c r="BF2588" s="5"/>
      <c r="BG2588" s="2"/>
      <c r="BS2588" s="2"/>
      <c r="BU2588" s="2"/>
      <c r="CD2588" s="5"/>
    </row>
    <row r="2589" spans="41:82" x14ac:dyDescent="0.55000000000000004">
      <c r="AO2589" s="2"/>
      <c r="AP2589" s="4"/>
      <c r="AQ2589" s="5"/>
      <c r="AR2589" s="5"/>
      <c r="AS2589" s="5"/>
      <c r="AT2589" s="5"/>
      <c r="AU2589" s="5"/>
      <c r="AV2589" s="5"/>
      <c r="AW2589" s="5"/>
      <c r="AX2589" s="5"/>
      <c r="AY2589" s="5"/>
      <c r="AZ2589" s="5"/>
      <c r="BA2589" s="2"/>
      <c r="BB2589" s="4"/>
      <c r="BC2589" s="5"/>
      <c r="BD2589" s="5"/>
      <c r="BE2589" s="5"/>
      <c r="BF2589" s="5"/>
      <c r="BG2589" s="2"/>
      <c r="BS2589" s="2"/>
      <c r="BU2589" s="2"/>
      <c r="CD2589" s="5"/>
    </row>
    <row r="2590" spans="41:82" x14ac:dyDescent="0.55000000000000004">
      <c r="AO2590" s="2"/>
      <c r="AP2590" s="4"/>
      <c r="AQ2590" s="5"/>
      <c r="AR2590" s="5"/>
      <c r="AS2590" s="5"/>
      <c r="AT2590" s="5"/>
      <c r="AU2590" s="5"/>
      <c r="AV2590" s="5"/>
      <c r="AW2590" s="5"/>
      <c r="AX2590" s="5"/>
      <c r="AY2590" s="5"/>
      <c r="AZ2590" s="5"/>
      <c r="BA2590" s="2"/>
      <c r="BB2590" s="4"/>
      <c r="BC2590" s="5"/>
      <c r="BD2590" s="5"/>
      <c r="BE2590" s="5"/>
      <c r="BF2590" s="5"/>
      <c r="BG2590" s="2"/>
      <c r="BS2590" s="2"/>
      <c r="BU2590" s="2"/>
      <c r="CD2590" s="5"/>
    </row>
    <row r="2591" spans="41:82" x14ac:dyDescent="0.55000000000000004">
      <c r="AO2591" s="2"/>
      <c r="AP2591" s="4"/>
      <c r="AQ2591" s="5"/>
      <c r="AR2591" s="5"/>
      <c r="AS2591" s="5"/>
      <c r="AT2591" s="5"/>
      <c r="AU2591" s="5"/>
      <c r="AV2591" s="5"/>
      <c r="AW2591" s="5"/>
      <c r="AX2591" s="5"/>
      <c r="AY2591" s="5"/>
      <c r="AZ2591" s="5"/>
      <c r="BA2591" s="2"/>
      <c r="BB2591" s="4"/>
      <c r="BC2591" s="5"/>
      <c r="BD2591" s="5"/>
      <c r="BE2591" s="5"/>
      <c r="BF2591" s="5"/>
      <c r="BG2591" s="2"/>
      <c r="BS2591" s="2"/>
      <c r="BU2591" s="2"/>
      <c r="CD2591" s="5"/>
    </row>
    <row r="2592" spans="41:82" x14ac:dyDescent="0.55000000000000004">
      <c r="AO2592" s="2"/>
      <c r="AP2592" s="4"/>
      <c r="AQ2592" s="5"/>
      <c r="AR2592" s="5"/>
      <c r="AS2592" s="5"/>
      <c r="AT2592" s="5"/>
      <c r="AU2592" s="5"/>
      <c r="AV2592" s="5"/>
      <c r="AW2592" s="5"/>
      <c r="AX2592" s="5"/>
      <c r="AY2592" s="5"/>
      <c r="AZ2592" s="5"/>
      <c r="BA2592" s="2"/>
      <c r="BB2592" s="4"/>
      <c r="BC2592" s="5"/>
      <c r="BD2592" s="5"/>
      <c r="BE2592" s="5"/>
      <c r="BF2592" s="5"/>
      <c r="BG2592" s="2"/>
      <c r="BS2592" s="2"/>
      <c r="BU2592" s="2"/>
      <c r="CD2592" s="5"/>
    </row>
    <row r="2593" spans="41:82" x14ac:dyDescent="0.55000000000000004">
      <c r="AO2593" s="2"/>
      <c r="AP2593" s="4"/>
      <c r="AQ2593" s="5"/>
      <c r="AR2593" s="5"/>
      <c r="AS2593" s="5"/>
      <c r="AT2593" s="5"/>
      <c r="AU2593" s="5"/>
      <c r="AV2593" s="5"/>
      <c r="AW2593" s="5"/>
      <c r="AX2593" s="5"/>
      <c r="AY2593" s="5"/>
      <c r="AZ2593" s="5"/>
      <c r="BA2593" s="2"/>
      <c r="BB2593" s="4"/>
      <c r="BC2593" s="5"/>
      <c r="BD2593" s="5"/>
      <c r="BE2593" s="5"/>
      <c r="BF2593" s="5"/>
      <c r="BG2593" s="2"/>
      <c r="BS2593" s="2"/>
      <c r="BU2593" s="2"/>
      <c r="CD2593" s="5"/>
    </row>
    <row r="2594" spans="41:82" x14ac:dyDescent="0.55000000000000004">
      <c r="AO2594" s="2"/>
      <c r="AP2594" s="4"/>
      <c r="AQ2594" s="5"/>
      <c r="AR2594" s="5"/>
      <c r="AS2594" s="5"/>
      <c r="AT2594" s="5"/>
      <c r="AU2594" s="5"/>
      <c r="AV2594" s="5"/>
      <c r="AW2594" s="5"/>
      <c r="AX2594" s="5"/>
      <c r="AY2594" s="5"/>
      <c r="AZ2594" s="5"/>
      <c r="BA2594" s="2"/>
      <c r="BB2594" s="4"/>
      <c r="BC2594" s="5"/>
      <c r="BD2594" s="5"/>
      <c r="BE2594" s="5"/>
      <c r="BF2594" s="5"/>
      <c r="BG2594" s="2"/>
      <c r="BS2594" s="2"/>
      <c r="BU2594" s="2"/>
      <c r="CD2594" s="5"/>
    </row>
    <row r="2595" spans="41:82" x14ac:dyDescent="0.55000000000000004">
      <c r="AO2595" s="2"/>
      <c r="AP2595" s="4"/>
      <c r="AQ2595" s="5"/>
      <c r="AR2595" s="5"/>
      <c r="AS2595" s="5"/>
      <c r="AT2595" s="5"/>
      <c r="AU2595" s="5"/>
      <c r="AV2595" s="5"/>
      <c r="AW2595" s="5"/>
      <c r="AX2595" s="5"/>
      <c r="AY2595" s="5"/>
      <c r="AZ2595" s="5"/>
      <c r="BA2595" s="2"/>
      <c r="BB2595" s="4"/>
      <c r="BC2595" s="5"/>
      <c r="BD2595" s="5"/>
      <c r="BE2595" s="5"/>
      <c r="BF2595" s="5"/>
      <c r="BG2595" s="2"/>
      <c r="BS2595" s="2"/>
      <c r="BU2595" s="2"/>
      <c r="CD2595" s="5"/>
    </row>
    <row r="2596" spans="41:82" x14ac:dyDescent="0.55000000000000004">
      <c r="AO2596" s="2"/>
      <c r="AP2596" s="4"/>
      <c r="AQ2596" s="5"/>
      <c r="AR2596" s="5"/>
      <c r="AS2596" s="5"/>
      <c r="AT2596" s="5"/>
      <c r="AU2596" s="5"/>
      <c r="AV2596" s="5"/>
      <c r="AW2596" s="5"/>
      <c r="AX2596" s="5"/>
      <c r="AY2596" s="5"/>
      <c r="AZ2596" s="5"/>
      <c r="BA2596" s="2"/>
      <c r="BB2596" s="4"/>
      <c r="BC2596" s="5"/>
      <c r="BD2596" s="5"/>
      <c r="BE2596" s="5"/>
      <c r="BF2596" s="5"/>
      <c r="BG2596" s="2"/>
      <c r="BS2596" s="2"/>
      <c r="BU2596" s="2"/>
      <c r="CD2596" s="5"/>
    </row>
    <row r="2597" spans="41:82" x14ac:dyDescent="0.55000000000000004">
      <c r="AO2597" s="2"/>
      <c r="AP2597" s="4"/>
      <c r="AQ2597" s="5"/>
      <c r="AR2597" s="5"/>
      <c r="AS2597" s="5"/>
      <c r="AT2597" s="5"/>
      <c r="AU2597" s="5"/>
      <c r="AV2597" s="5"/>
      <c r="AW2597" s="5"/>
      <c r="AX2597" s="5"/>
      <c r="AY2597" s="5"/>
      <c r="AZ2597" s="5"/>
      <c r="BA2597" s="2"/>
      <c r="BB2597" s="4"/>
      <c r="BC2597" s="5"/>
      <c r="BD2597" s="5"/>
      <c r="BE2597" s="5"/>
      <c r="BF2597" s="5"/>
      <c r="BG2597" s="2"/>
      <c r="BS2597" s="2"/>
      <c r="BU2597" s="2"/>
      <c r="CD2597" s="5"/>
    </row>
    <row r="2598" spans="41:82" x14ac:dyDescent="0.55000000000000004">
      <c r="AO2598" s="2"/>
      <c r="AP2598" s="4"/>
      <c r="AQ2598" s="5"/>
      <c r="AR2598" s="5"/>
      <c r="AS2598" s="5"/>
      <c r="AT2598" s="5"/>
      <c r="AU2598" s="5"/>
      <c r="AV2598" s="5"/>
      <c r="AW2598" s="5"/>
      <c r="AX2598" s="5"/>
      <c r="AY2598" s="5"/>
      <c r="AZ2598" s="5"/>
      <c r="BA2598" s="2"/>
      <c r="BB2598" s="4"/>
      <c r="BC2598" s="5"/>
      <c r="BD2598" s="5"/>
      <c r="BE2598" s="5"/>
      <c r="BF2598" s="5"/>
      <c r="BG2598" s="2"/>
      <c r="BS2598" s="2"/>
      <c r="BU2598" s="2"/>
      <c r="CD2598" s="5"/>
    </row>
    <row r="2599" spans="41:82" x14ac:dyDescent="0.55000000000000004">
      <c r="AO2599" s="2"/>
      <c r="AP2599" s="4"/>
      <c r="AQ2599" s="5"/>
      <c r="AR2599" s="5"/>
      <c r="AS2599" s="5"/>
      <c r="AT2599" s="5"/>
      <c r="AU2599" s="5"/>
      <c r="AV2599" s="5"/>
      <c r="AW2599" s="5"/>
      <c r="AX2599" s="5"/>
      <c r="AY2599" s="5"/>
      <c r="AZ2599" s="5"/>
      <c r="BA2599" s="2"/>
      <c r="BB2599" s="4"/>
      <c r="BC2599" s="5"/>
      <c r="BD2599" s="5"/>
      <c r="BE2599" s="5"/>
      <c r="BF2599" s="5"/>
      <c r="BG2599" s="2"/>
      <c r="BS2599" s="2"/>
      <c r="BU2599" s="2"/>
      <c r="CD2599" s="5"/>
    </row>
    <row r="2600" spans="41:82" x14ac:dyDescent="0.55000000000000004">
      <c r="AO2600" s="2"/>
      <c r="AP2600" s="4"/>
      <c r="AQ2600" s="5"/>
      <c r="AR2600" s="5"/>
      <c r="AS2600" s="5"/>
      <c r="AT2600" s="5"/>
      <c r="AU2600" s="5"/>
      <c r="AV2600" s="5"/>
      <c r="AW2600" s="5"/>
      <c r="AX2600" s="5"/>
      <c r="AY2600" s="5"/>
      <c r="AZ2600" s="5"/>
      <c r="BA2600" s="2"/>
      <c r="BB2600" s="4"/>
      <c r="BC2600" s="5"/>
      <c r="BD2600" s="5"/>
      <c r="BE2600" s="5"/>
      <c r="BF2600" s="5"/>
      <c r="BG2600" s="2"/>
      <c r="BS2600" s="2"/>
      <c r="BU2600" s="2"/>
      <c r="CD2600" s="5"/>
    </row>
    <row r="2601" spans="41:82" x14ac:dyDescent="0.55000000000000004">
      <c r="AO2601" s="2"/>
      <c r="AP2601" s="4"/>
      <c r="AQ2601" s="5"/>
      <c r="AR2601" s="5"/>
      <c r="AS2601" s="5"/>
      <c r="AT2601" s="5"/>
      <c r="AU2601" s="5"/>
      <c r="AV2601" s="5"/>
      <c r="AW2601" s="5"/>
      <c r="AX2601" s="5"/>
      <c r="AY2601" s="5"/>
      <c r="AZ2601" s="5"/>
      <c r="BA2601" s="2"/>
      <c r="BB2601" s="4"/>
      <c r="BC2601" s="5"/>
      <c r="BD2601" s="5"/>
      <c r="BE2601" s="5"/>
      <c r="BF2601" s="5"/>
      <c r="BG2601" s="2"/>
      <c r="BS2601" s="2"/>
      <c r="BU2601" s="2"/>
      <c r="CD2601" s="5"/>
    </row>
    <row r="2602" spans="41:82" x14ac:dyDescent="0.55000000000000004">
      <c r="AO2602" s="2"/>
      <c r="AP2602" s="4"/>
      <c r="AQ2602" s="5"/>
      <c r="AR2602" s="5"/>
      <c r="AS2602" s="5"/>
      <c r="AT2602" s="5"/>
      <c r="AU2602" s="5"/>
      <c r="AV2602" s="5"/>
      <c r="AW2602" s="5"/>
      <c r="AX2602" s="5"/>
      <c r="AY2602" s="5"/>
      <c r="AZ2602" s="5"/>
      <c r="BA2602" s="2"/>
      <c r="BB2602" s="4"/>
      <c r="BC2602" s="5"/>
      <c r="BD2602" s="5"/>
      <c r="BE2602" s="5"/>
      <c r="BF2602" s="5"/>
      <c r="BG2602" s="2"/>
      <c r="BS2602" s="2"/>
      <c r="BU2602" s="2"/>
      <c r="CD2602" s="5"/>
    </row>
    <row r="2603" spans="41:82" x14ac:dyDescent="0.55000000000000004">
      <c r="AO2603" s="2"/>
      <c r="AP2603" s="4"/>
      <c r="AQ2603" s="5"/>
      <c r="AR2603" s="5"/>
      <c r="AS2603" s="5"/>
      <c r="AT2603" s="5"/>
      <c r="AU2603" s="5"/>
      <c r="AV2603" s="5"/>
      <c r="AW2603" s="5"/>
      <c r="AX2603" s="5"/>
      <c r="AY2603" s="5"/>
      <c r="AZ2603" s="5"/>
      <c r="BA2603" s="2"/>
      <c r="BB2603" s="4"/>
      <c r="BC2603" s="5"/>
      <c r="BD2603" s="5"/>
      <c r="BE2603" s="5"/>
      <c r="BF2603" s="5"/>
      <c r="BG2603" s="2"/>
      <c r="BS2603" s="2"/>
      <c r="BU2603" s="2"/>
      <c r="CD2603" s="5"/>
    </row>
    <row r="2604" spans="41:82" x14ac:dyDescent="0.55000000000000004">
      <c r="AO2604" s="2"/>
      <c r="AP2604" s="4"/>
      <c r="AQ2604" s="5"/>
      <c r="AR2604" s="5"/>
      <c r="AS2604" s="5"/>
      <c r="AT2604" s="5"/>
      <c r="AU2604" s="5"/>
      <c r="AV2604" s="5"/>
      <c r="AW2604" s="5"/>
      <c r="AX2604" s="5"/>
      <c r="AY2604" s="5"/>
      <c r="AZ2604" s="5"/>
      <c r="BA2604" s="2"/>
      <c r="BB2604" s="4"/>
      <c r="BC2604" s="5"/>
      <c r="BD2604" s="5"/>
      <c r="BE2604" s="5"/>
      <c r="BF2604" s="5"/>
      <c r="BG2604" s="2"/>
      <c r="BS2604" s="2"/>
      <c r="BU2604" s="2"/>
      <c r="CD2604" s="5"/>
    </row>
    <row r="2605" spans="41:82" x14ac:dyDescent="0.55000000000000004">
      <c r="AO2605" s="2"/>
      <c r="AP2605" s="4"/>
      <c r="AQ2605" s="5"/>
      <c r="AR2605" s="5"/>
      <c r="AS2605" s="5"/>
      <c r="AT2605" s="5"/>
      <c r="AU2605" s="5"/>
      <c r="AV2605" s="5"/>
      <c r="AW2605" s="5"/>
      <c r="AX2605" s="5"/>
      <c r="AY2605" s="5"/>
      <c r="AZ2605" s="5"/>
      <c r="BA2605" s="2"/>
      <c r="BB2605" s="4"/>
      <c r="BC2605" s="5"/>
      <c r="BD2605" s="5"/>
      <c r="BE2605" s="5"/>
      <c r="BF2605" s="5"/>
      <c r="BG2605" s="2"/>
      <c r="BS2605" s="2"/>
      <c r="BU2605" s="2"/>
      <c r="CD2605" s="5"/>
    </row>
    <row r="2606" spans="41:82" x14ac:dyDescent="0.55000000000000004">
      <c r="AO2606" s="2"/>
      <c r="AP2606" s="4"/>
      <c r="AQ2606" s="5"/>
      <c r="AR2606" s="5"/>
      <c r="AS2606" s="5"/>
      <c r="AT2606" s="5"/>
      <c r="AU2606" s="5"/>
      <c r="AV2606" s="5"/>
      <c r="AW2606" s="5"/>
      <c r="AX2606" s="5"/>
      <c r="AY2606" s="5"/>
      <c r="AZ2606" s="5"/>
      <c r="BA2606" s="2"/>
      <c r="BB2606" s="4"/>
      <c r="BC2606" s="5"/>
      <c r="BD2606" s="5"/>
      <c r="BE2606" s="5"/>
      <c r="BF2606" s="5"/>
      <c r="BG2606" s="2"/>
      <c r="BS2606" s="2"/>
      <c r="BU2606" s="2"/>
      <c r="CD2606" s="5"/>
    </row>
    <row r="2607" spans="41:82" x14ac:dyDescent="0.55000000000000004">
      <c r="AO2607" s="2"/>
      <c r="AP2607" s="4"/>
      <c r="AQ2607" s="5"/>
      <c r="AR2607" s="5"/>
      <c r="AS2607" s="5"/>
      <c r="AT2607" s="5"/>
      <c r="AU2607" s="5"/>
      <c r="AV2607" s="5"/>
      <c r="AW2607" s="5"/>
      <c r="AX2607" s="5"/>
      <c r="AY2607" s="5"/>
      <c r="AZ2607" s="5"/>
      <c r="BA2607" s="2"/>
      <c r="BB2607" s="4"/>
      <c r="BC2607" s="5"/>
      <c r="BD2607" s="5"/>
      <c r="BE2607" s="5"/>
      <c r="BF2607" s="5"/>
      <c r="BG2607" s="2"/>
      <c r="BS2607" s="2"/>
      <c r="BU2607" s="2"/>
      <c r="CD2607" s="5"/>
    </row>
    <row r="2608" spans="41:82" x14ac:dyDescent="0.55000000000000004">
      <c r="AO2608" s="2"/>
      <c r="AP2608" s="4"/>
      <c r="AQ2608" s="5"/>
      <c r="AR2608" s="5"/>
      <c r="AS2608" s="5"/>
      <c r="AT2608" s="5"/>
      <c r="AU2608" s="5"/>
      <c r="AV2608" s="5"/>
      <c r="AW2608" s="5"/>
      <c r="AX2608" s="5"/>
      <c r="AY2608" s="5"/>
      <c r="AZ2608" s="5"/>
      <c r="BA2608" s="2"/>
      <c r="BB2608" s="4"/>
      <c r="BC2608" s="5"/>
      <c r="BD2608" s="5"/>
      <c r="BE2608" s="5"/>
      <c r="BF2608" s="5"/>
      <c r="BG2608" s="2"/>
      <c r="BS2608" s="2"/>
      <c r="BU2608" s="2"/>
      <c r="CD2608" s="5"/>
    </row>
    <row r="2609" spans="41:82" x14ac:dyDescent="0.55000000000000004">
      <c r="AO2609" s="2"/>
      <c r="AP2609" s="4"/>
      <c r="AQ2609" s="5"/>
      <c r="AR2609" s="5"/>
      <c r="AS2609" s="5"/>
      <c r="AT2609" s="5"/>
      <c r="AU2609" s="5"/>
      <c r="AV2609" s="5"/>
      <c r="AW2609" s="5"/>
      <c r="AX2609" s="5"/>
      <c r="AY2609" s="5"/>
      <c r="AZ2609" s="5"/>
      <c r="BA2609" s="2"/>
      <c r="BB2609" s="4"/>
      <c r="BC2609" s="5"/>
      <c r="BD2609" s="5"/>
      <c r="BE2609" s="5"/>
      <c r="BF2609" s="5"/>
      <c r="BG2609" s="2"/>
      <c r="BS2609" s="2"/>
      <c r="BU2609" s="2"/>
      <c r="CD2609" s="5"/>
    </row>
    <row r="2610" spans="41:82" x14ac:dyDescent="0.55000000000000004">
      <c r="AO2610" s="2"/>
      <c r="AP2610" s="4"/>
      <c r="AQ2610" s="5"/>
      <c r="AR2610" s="5"/>
      <c r="AS2610" s="5"/>
      <c r="AT2610" s="5"/>
      <c r="AU2610" s="5"/>
      <c r="AV2610" s="5"/>
      <c r="AW2610" s="5"/>
      <c r="AX2610" s="5"/>
      <c r="AY2610" s="5"/>
      <c r="AZ2610" s="5"/>
      <c r="BA2610" s="2"/>
      <c r="BB2610" s="4"/>
      <c r="BC2610" s="5"/>
      <c r="BD2610" s="5"/>
      <c r="BE2610" s="5"/>
      <c r="BF2610" s="5"/>
      <c r="BG2610" s="2"/>
      <c r="BS2610" s="2"/>
      <c r="BU2610" s="2"/>
      <c r="CD2610" s="5"/>
    </row>
    <row r="2611" spans="41:82" x14ac:dyDescent="0.55000000000000004">
      <c r="AO2611" s="2"/>
      <c r="AP2611" s="4"/>
      <c r="AQ2611" s="5"/>
      <c r="AR2611" s="5"/>
      <c r="AS2611" s="5"/>
      <c r="AT2611" s="5"/>
      <c r="AU2611" s="5"/>
      <c r="AV2611" s="5"/>
      <c r="AW2611" s="5"/>
      <c r="AX2611" s="5"/>
      <c r="AY2611" s="5"/>
      <c r="AZ2611" s="5"/>
      <c r="BA2611" s="2"/>
      <c r="BB2611" s="4"/>
      <c r="BC2611" s="5"/>
      <c r="BD2611" s="5"/>
      <c r="BE2611" s="5"/>
      <c r="BF2611" s="5"/>
      <c r="BG2611" s="2"/>
      <c r="BS2611" s="2"/>
      <c r="BU2611" s="2"/>
      <c r="CD2611" s="5"/>
    </row>
    <row r="2612" spans="41:82" x14ac:dyDescent="0.55000000000000004">
      <c r="AO2612" s="2"/>
      <c r="AP2612" s="4"/>
      <c r="AQ2612" s="5"/>
      <c r="AR2612" s="5"/>
      <c r="AS2612" s="5"/>
      <c r="AT2612" s="5"/>
      <c r="AU2612" s="5"/>
      <c r="AV2612" s="5"/>
      <c r="AW2612" s="5"/>
      <c r="AX2612" s="5"/>
      <c r="AY2612" s="5"/>
      <c r="AZ2612" s="5"/>
      <c r="BA2612" s="2"/>
      <c r="BB2612" s="4"/>
      <c r="BC2612" s="5"/>
      <c r="BD2612" s="5"/>
      <c r="BE2612" s="5"/>
      <c r="BF2612" s="5"/>
      <c r="BG2612" s="2"/>
      <c r="BS2612" s="2"/>
      <c r="BU2612" s="2"/>
      <c r="CD2612" s="5"/>
    </row>
    <row r="2613" spans="41:82" x14ac:dyDescent="0.55000000000000004">
      <c r="AO2613" s="2"/>
      <c r="AP2613" s="4"/>
      <c r="AQ2613" s="5"/>
      <c r="AR2613" s="5"/>
      <c r="AS2613" s="5"/>
      <c r="AT2613" s="5"/>
      <c r="AU2613" s="5"/>
      <c r="AV2613" s="5"/>
      <c r="AW2613" s="5"/>
      <c r="AX2613" s="5"/>
      <c r="AY2613" s="5"/>
      <c r="AZ2613" s="5"/>
      <c r="BA2613" s="2"/>
      <c r="BB2613" s="4"/>
      <c r="BC2613" s="5"/>
      <c r="BD2613" s="5"/>
      <c r="BE2613" s="5"/>
      <c r="BF2613" s="5"/>
      <c r="BG2613" s="2"/>
      <c r="BS2613" s="2"/>
      <c r="BU2613" s="2"/>
      <c r="CD2613" s="5"/>
    </row>
    <row r="2614" spans="41:82" x14ac:dyDescent="0.55000000000000004">
      <c r="AO2614" s="2"/>
      <c r="AP2614" s="4"/>
      <c r="AQ2614" s="5"/>
      <c r="AR2614" s="5"/>
      <c r="AS2614" s="5"/>
      <c r="AT2614" s="5"/>
      <c r="AU2614" s="5"/>
      <c r="AV2614" s="5"/>
      <c r="AW2614" s="5"/>
      <c r="AX2614" s="5"/>
      <c r="AY2614" s="5"/>
      <c r="AZ2614" s="5"/>
      <c r="BA2614" s="2"/>
      <c r="BB2614" s="4"/>
      <c r="BC2614" s="5"/>
      <c r="BD2614" s="5"/>
      <c r="BE2614" s="5"/>
      <c r="BF2614" s="5"/>
      <c r="BG2614" s="2"/>
      <c r="BS2614" s="2"/>
      <c r="BU2614" s="2"/>
      <c r="CD2614" s="5"/>
    </row>
    <row r="2615" spans="41:82" x14ac:dyDescent="0.55000000000000004">
      <c r="AO2615" s="2"/>
      <c r="AP2615" s="4"/>
      <c r="AQ2615" s="5"/>
      <c r="AR2615" s="5"/>
      <c r="AS2615" s="5"/>
      <c r="AT2615" s="5"/>
      <c r="AU2615" s="5"/>
      <c r="AV2615" s="5"/>
      <c r="AW2615" s="5"/>
      <c r="AX2615" s="5"/>
      <c r="AY2615" s="5"/>
      <c r="AZ2615" s="5"/>
      <c r="BA2615" s="2"/>
      <c r="BB2615" s="4"/>
      <c r="BC2615" s="5"/>
      <c r="BD2615" s="5"/>
      <c r="BE2615" s="5"/>
      <c r="BF2615" s="5"/>
      <c r="BG2615" s="2"/>
      <c r="BS2615" s="2"/>
      <c r="BU2615" s="2"/>
      <c r="CD2615" s="5"/>
    </row>
    <row r="2616" spans="41:82" x14ac:dyDescent="0.55000000000000004">
      <c r="AO2616" s="2"/>
      <c r="AP2616" s="4"/>
      <c r="AQ2616" s="5"/>
      <c r="AR2616" s="5"/>
      <c r="AS2616" s="5"/>
      <c r="AT2616" s="5"/>
      <c r="AU2616" s="5"/>
      <c r="AV2616" s="5"/>
      <c r="AW2616" s="5"/>
      <c r="AX2616" s="5"/>
      <c r="AY2616" s="5"/>
      <c r="AZ2616" s="5"/>
      <c r="BA2616" s="2"/>
      <c r="BB2616" s="4"/>
      <c r="BC2616" s="5"/>
      <c r="BD2616" s="5"/>
      <c r="BE2616" s="5"/>
      <c r="BF2616" s="5"/>
      <c r="BG2616" s="2"/>
      <c r="BS2616" s="2"/>
      <c r="BU2616" s="2"/>
      <c r="CD2616" s="5"/>
    </row>
    <row r="2617" spans="41:82" x14ac:dyDescent="0.55000000000000004">
      <c r="AO2617" s="2"/>
      <c r="AP2617" s="4"/>
      <c r="AQ2617" s="5"/>
      <c r="AR2617" s="5"/>
      <c r="AS2617" s="5"/>
      <c r="AT2617" s="5"/>
      <c r="AU2617" s="5"/>
      <c r="AV2617" s="5"/>
      <c r="AW2617" s="5"/>
      <c r="AX2617" s="5"/>
      <c r="AY2617" s="5"/>
      <c r="AZ2617" s="5"/>
      <c r="BA2617" s="2"/>
      <c r="BB2617" s="4"/>
      <c r="BC2617" s="5"/>
      <c r="BD2617" s="5"/>
      <c r="BE2617" s="5"/>
      <c r="BF2617" s="5"/>
      <c r="BG2617" s="2"/>
      <c r="BS2617" s="2"/>
      <c r="BU2617" s="2"/>
      <c r="CD2617" s="5"/>
    </row>
    <row r="2618" spans="41:82" x14ac:dyDescent="0.55000000000000004">
      <c r="AO2618" s="2"/>
      <c r="AP2618" s="4"/>
      <c r="AQ2618" s="5"/>
      <c r="AR2618" s="5"/>
      <c r="AS2618" s="5"/>
      <c r="AT2618" s="5"/>
      <c r="AU2618" s="5"/>
      <c r="AV2618" s="5"/>
      <c r="AW2618" s="5"/>
      <c r="AX2618" s="5"/>
      <c r="AY2618" s="5"/>
      <c r="AZ2618" s="5"/>
      <c r="BA2618" s="2"/>
      <c r="BB2618" s="4"/>
      <c r="BC2618" s="5"/>
      <c r="BD2618" s="5"/>
      <c r="BE2618" s="5"/>
      <c r="BF2618" s="5"/>
      <c r="BG2618" s="2"/>
      <c r="BS2618" s="2"/>
      <c r="BU2618" s="2"/>
      <c r="CD2618" s="5"/>
    </row>
    <row r="2619" spans="41:82" x14ac:dyDescent="0.55000000000000004">
      <c r="AO2619" s="2"/>
      <c r="AP2619" s="4"/>
      <c r="AQ2619" s="5"/>
      <c r="AR2619" s="5"/>
      <c r="AS2619" s="5"/>
      <c r="AT2619" s="5"/>
      <c r="AU2619" s="5"/>
      <c r="AV2619" s="5"/>
      <c r="AW2619" s="5"/>
      <c r="AX2619" s="5"/>
      <c r="AY2619" s="5"/>
      <c r="AZ2619" s="5"/>
      <c r="BA2619" s="2"/>
      <c r="BB2619" s="4"/>
      <c r="BC2619" s="5"/>
      <c r="BD2619" s="5"/>
      <c r="BE2619" s="5"/>
      <c r="BF2619" s="5"/>
      <c r="BG2619" s="2"/>
      <c r="BS2619" s="2"/>
      <c r="BU2619" s="2"/>
      <c r="CD2619" s="5"/>
    </row>
    <row r="2620" spans="41:82" x14ac:dyDescent="0.55000000000000004">
      <c r="AO2620" s="2"/>
      <c r="AP2620" s="4"/>
      <c r="AQ2620" s="5"/>
      <c r="AR2620" s="5"/>
      <c r="AS2620" s="5"/>
      <c r="AT2620" s="5"/>
      <c r="AU2620" s="5"/>
      <c r="AV2620" s="5"/>
      <c r="AW2620" s="5"/>
      <c r="AX2620" s="5"/>
      <c r="AY2620" s="5"/>
      <c r="AZ2620" s="5"/>
      <c r="BA2620" s="2"/>
      <c r="BB2620" s="4"/>
      <c r="BC2620" s="5"/>
      <c r="BD2620" s="5"/>
      <c r="BE2620" s="5"/>
      <c r="BF2620" s="5"/>
      <c r="BG2620" s="2"/>
      <c r="BS2620" s="2"/>
      <c r="BU2620" s="2"/>
      <c r="CD2620" s="5"/>
    </row>
    <row r="2621" spans="41:82" x14ac:dyDescent="0.55000000000000004">
      <c r="AO2621" s="2"/>
      <c r="AP2621" s="4"/>
      <c r="AQ2621" s="5"/>
      <c r="AR2621" s="5"/>
      <c r="AS2621" s="5"/>
      <c r="AT2621" s="5"/>
      <c r="AU2621" s="5"/>
      <c r="AV2621" s="5"/>
      <c r="AW2621" s="5"/>
      <c r="AX2621" s="5"/>
      <c r="AY2621" s="5"/>
      <c r="AZ2621" s="5"/>
      <c r="BA2621" s="2"/>
      <c r="BB2621" s="4"/>
      <c r="BC2621" s="5"/>
      <c r="BD2621" s="5"/>
      <c r="BE2621" s="5"/>
      <c r="BF2621" s="5"/>
      <c r="BG2621" s="2"/>
      <c r="BS2621" s="2"/>
      <c r="BU2621" s="2"/>
      <c r="CD2621" s="5"/>
    </row>
    <row r="2622" spans="41:82" x14ac:dyDescent="0.55000000000000004">
      <c r="AO2622" s="2"/>
      <c r="AP2622" s="4"/>
      <c r="AQ2622" s="5"/>
      <c r="AR2622" s="5"/>
      <c r="AS2622" s="5"/>
      <c r="AT2622" s="5"/>
      <c r="AU2622" s="5"/>
      <c r="AV2622" s="5"/>
      <c r="AW2622" s="5"/>
      <c r="AX2622" s="5"/>
      <c r="AY2622" s="5"/>
      <c r="AZ2622" s="5"/>
      <c r="BA2622" s="2"/>
      <c r="BB2622" s="4"/>
      <c r="BC2622" s="5"/>
      <c r="BD2622" s="5"/>
      <c r="BE2622" s="5"/>
      <c r="BF2622" s="5"/>
      <c r="BG2622" s="2"/>
      <c r="BS2622" s="2"/>
      <c r="BU2622" s="2"/>
      <c r="CD2622" s="5"/>
    </row>
    <row r="2623" spans="41:82" x14ac:dyDescent="0.55000000000000004">
      <c r="AO2623" s="2"/>
      <c r="AP2623" s="4"/>
      <c r="AQ2623" s="5"/>
      <c r="AR2623" s="5"/>
      <c r="AS2623" s="5"/>
      <c r="AT2623" s="5"/>
      <c r="AU2623" s="5"/>
      <c r="AV2623" s="5"/>
      <c r="AW2623" s="5"/>
      <c r="AX2623" s="5"/>
      <c r="AY2623" s="5"/>
      <c r="AZ2623" s="5"/>
      <c r="BA2623" s="2"/>
      <c r="BB2623" s="4"/>
      <c r="BC2623" s="5"/>
      <c r="BD2623" s="5"/>
      <c r="BE2623" s="5"/>
      <c r="BF2623" s="5"/>
      <c r="BG2623" s="2"/>
      <c r="BS2623" s="2"/>
      <c r="BU2623" s="2"/>
      <c r="CD2623" s="5"/>
    </row>
    <row r="2624" spans="41:82" x14ac:dyDescent="0.55000000000000004">
      <c r="AO2624" s="2"/>
      <c r="AP2624" s="4"/>
      <c r="AQ2624" s="5"/>
      <c r="AR2624" s="5"/>
      <c r="AS2624" s="5"/>
      <c r="AT2624" s="5"/>
      <c r="AU2624" s="5"/>
      <c r="AV2624" s="5"/>
      <c r="AW2624" s="5"/>
      <c r="AX2624" s="5"/>
      <c r="AY2624" s="5"/>
      <c r="AZ2624" s="5"/>
      <c r="BA2624" s="2"/>
      <c r="BB2624" s="4"/>
      <c r="BC2624" s="5"/>
      <c r="BD2624" s="5"/>
      <c r="BE2624" s="5"/>
      <c r="BF2624" s="5"/>
      <c r="BG2624" s="2"/>
      <c r="BS2624" s="2"/>
      <c r="BU2624" s="2"/>
      <c r="CD2624" s="5"/>
    </row>
    <row r="2625" spans="41:82" x14ac:dyDescent="0.55000000000000004">
      <c r="AO2625" s="2"/>
      <c r="AP2625" s="4"/>
      <c r="AQ2625" s="5"/>
      <c r="AR2625" s="5"/>
      <c r="AS2625" s="5"/>
      <c r="AT2625" s="5"/>
      <c r="AU2625" s="5"/>
      <c r="AV2625" s="5"/>
      <c r="AW2625" s="5"/>
      <c r="AX2625" s="5"/>
      <c r="AY2625" s="5"/>
      <c r="AZ2625" s="5"/>
      <c r="BA2625" s="2"/>
      <c r="BB2625" s="4"/>
      <c r="BC2625" s="5"/>
      <c r="BD2625" s="5"/>
      <c r="BE2625" s="5"/>
      <c r="BF2625" s="5"/>
      <c r="BG2625" s="2"/>
      <c r="BS2625" s="2"/>
      <c r="BU2625" s="2"/>
      <c r="CD2625" s="5"/>
    </row>
    <row r="2626" spans="41:82" x14ac:dyDescent="0.55000000000000004">
      <c r="AO2626" s="2"/>
      <c r="AP2626" s="4"/>
      <c r="AQ2626" s="5"/>
      <c r="AR2626" s="5"/>
      <c r="AS2626" s="5"/>
      <c r="AT2626" s="5"/>
      <c r="AU2626" s="5"/>
      <c r="AV2626" s="5"/>
      <c r="AW2626" s="5"/>
      <c r="AX2626" s="5"/>
      <c r="AY2626" s="5"/>
      <c r="AZ2626" s="5"/>
      <c r="BA2626" s="2"/>
      <c r="BB2626" s="4"/>
      <c r="BC2626" s="5"/>
      <c r="BD2626" s="5"/>
      <c r="BE2626" s="5"/>
      <c r="BF2626" s="5"/>
      <c r="BG2626" s="2"/>
      <c r="BS2626" s="2"/>
      <c r="BU2626" s="2"/>
      <c r="CD2626" s="5"/>
    </row>
    <row r="2627" spans="41:82" x14ac:dyDescent="0.55000000000000004">
      <c r="AO2627" s="2"/>
      <c r="AP2627" s="4"/>
      <c r="AQ2627" s="5"/>
      <c r="AR2627" s="5"/>
      <c r="AS2627" s="5"/>
      <c r="AT2627" s="5"/>
      <c r="AU2627" s="5"/>
      <c r="AV2627" s="5"/>
      <c r="AW2627" s="5"/>
      <c r="AX2627" s="5"/>
      <c r="AY2627" s="5"/>
      <c r="AZ2627" s="5"/>
      <c r="BA2627" s="2"/>
      <c r="BB2627" s="4"/>
      <c r="BC2627" s="5"/>
      <c r="BD2627" s="5"/>
      <c r="BE2627" s="5"/>
      <c r="BF2627" s="5"/>
      <c r="BG2627" s="2"/>
      <c r="BS2627" s="2"/>
      <c r="BU2627" s="2"/>
      <c r="CD2627" s="5"/>
    </row>
    <row r="2628" spans="41:82" x14ac:dyDescent="0.55000000000000004">
      <c r="AO2628" s="2"/>
      <c r="AP2628" s="4"/>
      <c r="AQ2628" s="5"/>
      <c r="AR2628" s="5"/>
      <c r="AS2628" s="5"/>
      <c r="AT2628" s="5"/>
      <c r="AU2628" s="5"/>
      <c r="AV2628" s="5"/>
      <c r="AW2628" s="5"/>
      <c r="AX2628" s="5"/>
      <c r="AY2628" s="5"/>
      <c r="AZ2628" s="5"/>
      <c r="BA2628" s="2"/>
      <c r="BB2628" s="4"/>
      <c r="BC2628" s="5"/>
      <c r="BD2628" s="5"/>
      <c r="BE2628" s="5"/>
      <c r="BF2628" s="5"/>
      <c r="BG2628" s="2"/>
      <c r="BS2628" s="2"/>
      <c r="BU2628" s="2"/>
      <c r="CD2628" s="5"/>
    </row>
    <row r="2629" spans="41:82" x14ac:dyDescent="0.55000000000000004">
      <c r="AO2629" s="2"/>
      <c r="AP2629" s="4"/>
      <c r="AQ2629" s="5"/>
      <c r="AR2629" s="5"/>
      <c r="AS2629" s="5"/>
      <c r="AT2629" s="5"/>
      <c r="AU2629" s="5"/>
      <c r="AV2629" s="5"/>
      <c r="AW2629" s="5"/>
      <c r="AX2629" s="5"/>
      <c r="AY2629" s="5"/>
      <c r="AZ2629" s="5"/>
      <c r="BA2629" s="2"/>
      <c r="BB2629" s="4"/>
      <c r="BC2629" s="5"/>
      <c r="BD2629" s="5"/>
      <c r="BE2629" s="5"/>
      <c r="BF2629" s="5"/>
      <c r="BG2629" s="2"/>
      <c r="BS2629" s="2"/>
      <c r="BU2629" s="2"/>
      <c r="CD2629" s="5"/>
    </row>
    <row r="2630" spans="41:82" x14ac:dyDescent="0.55000000000000004">
      <c r="AO2630" s="2"/>
      <c r="AP2630" s="4"/>
      <c r="AQ2630" s="5"/>
      <c r="AR2630" s="5"/>
      <c r="AS2630" s="5"/>
      <c r="AT2630" s="5"/>
      <c r="AU2630" s="5"/>
      <c r="AV2630" s="5"/>
      <c r="AW2630" s="5"/>
      <c r="AX2630" s="5"/>
      <c r="AY2630" s="5"/>
      <c r="AZ2630" s="5"/>
      <c r="BA2630" s="2"/>
      <c r="BB2630" s="4"/>
      <c r="BC2630" s="5"/>
      <c r="BD2630" s="5"/>
      <c r="BE2630" s="5"/>
      <c r="BF2630" s="5"/>
      <c r="BG2630" s="2"/>
      <c r="BS2630" s="2"/>
      <c r="BU2630" s="2"/>
      <c r="CD2630" s="5"/>
    </row>
    <row r="2631" spans="41:82" x14ac:dyDescent="0.55000000000000004">
      <c r="AO2631" s="2"/>
      <c r="AP2631" s="4"/>
      <c r="AQ2631" s="5"/>
      <c r="AR2631" s="5"/>
      <c r="AS2631" s="5"/>
      <c r="AT2631" s="5"/>
      <c r="AU2631" s="5"/>
      <c r="AV2631" s="5"/>
      <c r="AW2631" s="5"/>
      <c r="AX2631" s="5"/>
      <c r="AY2631" s="5"/>
      <c r="AZ2631" s="5"/>
      <c r="BA2631" s="2"/>
      <c r="BB2631" s="4"/>
      <c r="BC2631" s="5"/>
      <c r="BD2631" s="5"/>
      <c r="BE2631" s="5"/>
      <c r="BF2631" s="5"/>
      <c r="BG2631" s="2"/>
      <c r="BS2631" s="2"/>
      <c r="BU2631" s="2"/>
      <c r="CD2631" s="5"/>
    </row>
    <row r="2632" spans="41:82" x14ac:dyDescent="0.55000000000000004">
      <c r="AO2632" s="2"/>
      <c r="AP2632" s="4"/>
      <c r="AQ2632" s="5"/>
      <c r="AR2632" s="5"/>
      <c r="AS2632" s="5"/>
      <c r="AT2632" s="5"/>
      <c r="AU2632" s="5"/>
      <c r="AV2632" s="5"/>
      <c r="AW2632" s="5"/>
      <c r="AX2632" s="5"/>
      <c r="AY2632" s="5"/>
      <c r="AZ2632" s="5"/>
      <c r="BA2632" s="2"/>
      <c r="BB2632" s="4"/>
      <c r="BC2632" s="5"/>
      <c r="BD2632" s="5"/>
      <c r="BE2632" s="5"/>
      <c r="BF2632" s="5"/>
      <c r="BG2632" s="2"/>
      <c r="BS2632" s="2"/>
      <c r="BU2632" s="2"/>
      <c r="CD2632" s="5"/>
    </row>
    <row r="2633" spans="41:82" x14ac:dyDescent="0.55000000000000004">
      <c r="AO2633" s="2"/>
      <c r="AP2633" s="4"/>
      <c r="AQ2633" s="5"/>
      <c r="AR2633" s="5"/>
      <c r="AS2633" s="5"/>
      <c r="AT2633" s="5"/>
      <c r="AU2633" s="5"/>
      <c r="AV2633" s="5"/>
      <c r="AW2633" s="5"/>
      <c r="AX2633" s="5"/>
      <c r="AY2633" s="5"/>
      <c r="AZ2633" s="5"/>
      <c r="BA2633" s="2"/>
      <c r="BB2633" s="4"/>
      <c r="BC2633" s="5"/>
      <c r="BD2633" s="5"/>
      <c r="BE2633" s="5"/>
      <c r="BF2633" s="5"/>
      <c r="BG2633" s="2"/>
      <c r="BS2633" s="2"/>
      <c r="BU2633" s="2"/>
      <c r="CD2633" s="5"/>
    </row>
    <row r="2634" spans="41:82" x14ac:dyDescent="0.55000000000000004">
      <c r="AO2634" s="2"/>
      <c r="AP2634" s="4"/>
      <c r="AQ2634" s="5"/>
      <c r="AR2634" s="5"/>
      <c r="AS2634" s="5"/>
      <c r="AT2634" s="5"/>
      <c r="AU2634" s="5"/>
      <c r="AV2634" s="5"/>
      <c r="AW2634" s="5"/>
      <c r="AX2634" s="5"/>
      <c r="AY2634" s="5"/>
      <c r="AZ2634" s="5"/>
      <c r="BA2634" s="2"/>
      <c r="BB2634" s="4"/>
      <c r="BC2634" s="5"/>
      <c r="BD2634" s="5"/>
      <c r="BE2634" s="5"/>
      <c r="BF2634" s="5"/>
      <c r="BG2634" s="2"/>
      <c r="BS2634" s="2"/>
      <c r="BU2634" s="2"/>
      <c r="CD2634" s="5"/>
    </row>
    <row r="2635" spans="41:82" x14ac:dyDescent="0.55000000000000004">
      <c r="AO2635" s="2"/>
      <c r="AP2635" s="4"/>
      <c r="AQ2635" s="5"/>
      <c r="AR2635" s="5"/>
      <c r="AS2635" s="5"/>
      <c r="AT2635" s="5"/>
      <c r="AU2635" s="5"/>
      <c r="AV2635" s="5"/>
      <c r="AW2635" s="5"/>
      <c r="AX2635" s="5"/>
      <c r="AY2635" s="5"/>
      <c r="AZ2635" s="5"/>
      <c r="BA2635" s="2"/>
      <c r="BB2635" s="4"/>
      <c r="BC2635" s="5"/>
      <c r="BD2635" s="5"/>
      <c r="BE2635" s="5"/>
      <c r="BF2635" s="5"/>
      <c r="BG2635" s="2"/>
      <c r="BS2635" s="2"/>
      <c r="BU2635" s="2"/>
      <c r="CD2635" s="5"/>
    </row>
    <row r="2636" spans="41:82" x14ac:dyDescent="0.55000000000000004">
      <c r="AO2636" s="2"/>
      <c r="AP2636" s="4"/>
      <c r="AQ2636" s="5"/>
      <c r="AR2636" s="5"/>
      <c r="AS2636" s="5"/>
      <c r="AT2636" s="5"/>
      <c r="AU2636" s="5"/>
      <c r="AV2636" s="5"/>
      <c r="AW2636" s="5"/>
      <c r="AX2636" s="5"/>
      <c r="AY2636" s="5"/>
      <c r="AZ2636" s="5"/>
      <c r="BA2636" s="2"/>
      <c r="BB2636" s="4"/>
      <c r="BC2636" s="5"/>
      <c r="BD2636" s="5"/>
      <c r="BE2636" s="5"/>
      <c r="BF2636" s="5"/>
      <c r="BG2636" s="2"/>
      <c r="BS2636" s="2"/>
      <c r="BU2636" s="2"/>
      <c r="CD2636" s="5"/>
    </row>
    <row r="2637" spans="41:82" x14ac:dyDescent="0.55000000000000004">
      <c r="AO2637" s="2"/>
      <c r="AP2637" s="4"/>
      <c r="AQ2637" s="5"/>
      <c r="AR2637" s="5"/>
      <c r="AS2637" s="5"/>
      <c r="AT2637" s="5"/>
      <c r="AU2637" s="5"/>
      <c r="AV2637" s="5"/>
      <c r="AW2637" s="5"/>
      <c r="AX2637" s="5"/>
      <c r="AY2637" s="5"/>
      <c r="AZ2637" s="5"/>
      <c r="BA2637" s="2"/>
      <c r="BB2637" s="4"/>
      <c r="BC2637" s="5"/>
      <c r="BD2637" s="5"/>
      <c r="BE2637" s="5"/>
      <c r="BF2637" s="5"/>
      <c r="BG2637" s="2"/>
      <c r="BS2637" s="2"/>
      <c r="BU2637" s="2"/>
      <c r="CD2637" s="5"/>
    </row>
    <row r="2638" spans="41:82" x14ac:dyDescent="0.55000000000000004">
      <c r="AO2638" s="2"/>
      <c r="AP2638" s="4"/>
      <c r="AQ2638" s="5"/>
      <c r="AR2638" s="5"/>
      <c r="AS2638" s="5"/>
      <c r="AT2638" s="5"/>
      <c r="AU2638" s="5"/>
      <c r="AV2638" s="5"/>
      <c r="AW2638" s="5"/>
      <c r="AX2638" s="5"/>
      <c r="AY2638" s="5"/>
      <c r="AZ2638" s="5"/>
      <c r="BA2638" s="2"/>
      <c r="BB2638" s="4"/>
      <c r="BC2638" s="5"/>
      <c r="BD2638" s="5"/>
      <c r="BE2638" s="5"/>
      <c r="BF2638" s="5"/>
      <c r="BG2638" s="2"/>
      <c r="BS2638" s="2"/>
      <c r="BU2638" s="2"/>
      <c r="CD2638" s="5"/>
    </row>
    <row r="2639" spans="41:82" x14ac:dyDescent="0.55000000000000004">
      <c r="AO2639" s="2"/>
      <c r="AP2639" s="4"/>
      <c r="AQ2639" s="5"/>
      <c r="AR2639" s="5"/>
      <c r="AS2639" s="5"/>
      <c r="AT2639" s="5"/>
      <c r="AU2639" s="5"/>
      <c r="AV2639" s="5"/>
      <c r="AW2639" s="5"/>
      <c r="AX2639" s="5"/>
      <c r="AY2639" s="5"/>
      <c r="AZ2639" s="5"/>
      <c r="BA2639" s="2"/>
      <c r="BB2639" s="4"/>
      <c r="BC2639" s="5"/>
      <c r="BD2639" s="5"/>
      <c r="BE2639" s="5"/>
      <c r="BF2639" s="5"/>
      <c r="BG2639" s="2"/>
      <c r="BS2639" s="2"/>
      <c r="BU2639" s="2"/>
      <c r="CD2639" s="5"/>
    </row>
    <row r="2640" spans="41:82" x14ac:dyDescent="0.55000000000000004">
      <c r="AO2640" s="2"/>
      <c r="AP2640" s="4"/>
      <c r="AQ2640" s="5"/>
      <c r="AR2640" s="5"/>
      <c r="AS2640" s="5"/>
      <c r="AT2640" s="5"/>
      <c r="AU2640" s="5"/>
      <c r="AV2640" s="5"/>
      <c r="AW2640" s="5"/>
      <c r="AX2640" s="5"/>
      <c r="AY2640" s="5"/>
      <c r="AZ2640" s="5"/>
      <c r="BA2640" s="2"/>
      <c r="BB2640" s="4"/>
      <c r="BC2640" s="5"/>
      <c r="BD2640" s="5"/>
      <c r="BE2640" s="5"/>
      <c r="BF2640" s="5"/>
      <c r="BG2640" s="2"/>
      <c r="BS2640" s="2"/>
      <c r="BU2640" s="2"/>
      <c r="CD2640" s="5"/>
    </row>
    <row r="2641" spans="41:82" x14ac:dyDescent="0.55000000000000004">
      <c r="AO2641" s="2"/>
      <c r="AP2641" s="4"/>
      <c r="AQ2641" s="5"/>
      <c r="AR2641" s="5"/>
      <c r="AS2641" s="5"/>
      <c r="AT2641" s="5"/>
      <c r="AU2641" s="5"/>
      <c r="AV2641" s="5"/>
      <c r="AW2641" s="5"/>
      <c r="AX2641" s="5"/>
      <c r="AY2641" s="5"/>
      <c r="AZ2641" s="5"/>
      <c r="BA2641" s="2"/>
      <c r="BB2641" s="4"/>
      <c r="BC2641" s="5"/>
      <c r="BD2641" s="5"/>
      <c r="BE2641" s="5"/>
      <c r="BF2641" s="5"/>
      <c r="BG2641" s="2"/>
      <c r="BS2641" s="2"/>
      <c r="BU2641" s="2"/>
      <c r="CD2641" s="5"/>
    </row>
    <row r="2642" spans="41:82" x14ac:dyDescent="0.55000000000000004">
      <c r="AO2642" s="2"/>
      <c r="AP2642" s="4"/>
      <c r="AQ2642" s="5"/>
      <c r="AR2642" s="5"/>
      <c r="AS2642" s="5"/>
      <c r="AT2642" s="5"/>
      <c r="AU2642" s="5"/>
      <c r="AV2642" s="5"/>
      <c r="AW2642" s="5"/>
      <c r="AX2642" s="5"/>
      <c r="AY2642" s="5"/>
      <c r="AZ2642" s="5"/>
      <c r="BA2642" s="2"/>
      <c r="BB2642" s="4"/>
      <c r="BC2642" s="5"/>
      <c r="BD2642" s="5"/>
      <c r="BE2642" s="5"/>
      <c r="BF2642" s="5"/>
      <c r="BG2642" s="2"/>
      <c r="BS2642" s="2"/>
      <c r="BU2642" s="2"/>
      <c r="CD2642" s="5"/>
    </row>
    <row r="2643" spans="41:82" x14ac:dyDescent="0.55000000000000004">
      <c r="AO2643" s="2"/>
      <c r="AP2643" s="4"/>
      <c r="AQ2643" s="5"/>
      <c r="AR2643" s="5"/>
      <c r="AS2643" s="5"/>
      <c r="AT2643" s="5"/>
      <c r="AU2643" s="5"/>
      <c r="AV2643" s="5"/>
      <c r="AW2643" s="5"/>
      <c r="AX2643" s="5"/>
      <c r="AY2643" s="5"/>
      <c r="AZ2643" s="5"/>
      <c r="BA2643" s="2"/>
      <c r="BB2643" s="4"/>
      <c r="BC2643" s="5"/>
      <c r="BD2643" s="5"/>
      <c r="BE2643" s="5"/>
      <c r="BF2643" s="5"/>
      <c r="BG2643" s="2"/>
      <c r="BS2643" s="2"/>
      <c r="BU2643" s="2"/>
      <c r="CD2643" s="5"/>
    </row>
    <row r="2644" spans="41:82" x14ac:dyDescent="0.55000000000000004">
      <c r="AO2644" s="2"/>
      <c r="AP2644" s="4"/>
      <c r="AQ2644" s="5"/>
      <c r="AR2644" s="5"/>
      <c r="AS2644" s="5"/>
      <c r="AT2644" s="5"/>
      <c r="AU2644" s="5"/>
      <c r="AV2644" s="5"/>
      <c r="AW2644" s="5"/>
      <c r="AX2644" s="5"/>
      <c r="AY2644" s="5"/>
      <c r="AZ2644" s="5"/>
      <c r="BA2644" s="2"/>
      <c r="BB2644" s="4"/>
      <c r="BC2644" s="5"/>
      <c r="BD2644" s="5"/>
      <c r="BE2644" s="5"/>
      <c r="BF2644" s="5"/>
      <c r="BG2644" s="2"/>
      <c r="BS2644" s="2"/>
      <c r="BU2644" s="2"/>
      <c r="CD2644" s="5"/>
    </row>
    <row r="2645" spans="41:82" x14ac:dyDescent="0.55000000000000004">
      <c r="AO2645" s="2"/>
      <c r="AP2645" s="4"/>
      <c r="AQ2645" s="5"/>
      <c r="AR2645" s="5"/>
      <c r="AS2645" s="5"/>
      <c r="AT2645" s="5"/>
      <c r="AU2645" s="5"/>
      <c r="AV2645" s="5"/>
      <c r="AW2645" s="5"/>
      <c r="AX2645" s="5"/>
      <c r="AY2645" s="5"/>
      <c r="AZ2645" s="5"/>
      <c r="BA2645" s="2"/>
      <c r="BB2645" s="4"/>
      <c r="BC2645" s="5"/>
      <c r="BD2645" s="5"/>
      <c r="BE2645" s="5"/>
      <c r="BF2645" s="5"/>
      <c r="BG2645" s="2"/>
      <c r="BS2645" s="2"/>
      <c r="BU2645" s="2"/>
      <c r="CD2645" s="5"/>
    </row>
    <row r="2646" spans="41:82" x14ac:dyDescent="0.55000000000000004">
      <c r="AO2646" s="2"/>
      <c r="AP2646" s="4"/>
      <c r="AQ2646" s="5"/>
      <c r="AR2646" s="5"/>
      <c r="AS2646" s="5"/>
      <c r="AT2646" s="5"/>
      <c r="AU2646" s="5"/>
      <c r="AV2646" s="5"/>
      <c r="AW2646" s="5"/>
      <c r="AX2646" s="5"/>
      <c r="AY2646" s="5"/>
      <c r="AZ2646" s="5"/>
      <c r="BA2646" s="2"/>
      <c r="BB2646" s="4"/>
      <c r="BC2646" s="5"/>
      <c r="BD2646" s="5"/>
      <c r="BE2646" s="5"/>
      <c r="BF2646" s="5"/>
      <c r="BG2646" s="2"/>
      <c r="BS2646" s="2"/>
      <c r="BU2646" s="2"/>
      <c r="CD2646" s="5"/>
    </row>
    <row r="2647" spans="41:82" x14ac:dyDescent="0.55000000000000004">
      <c r="AO2647" s="2"/>
      <c r="AP2647" s="4"/>
      <c r="AQ2647" s="5"/>
      <c r="AR2647" s="5"/>
      <c r="AS2647" s="5"/>
      <c r="AT2647" s="5"/>
      <c r="AU2647" s="5"/>
      <c r="AV2647" s="5"/>
      <c r="AW2647" s="5"/>
      <c r="AX2647" s="5"/>
      <c r="AY2647" s="5"/>
      <c r="AZ2647" s="5"/>
      <c r="BA2647" s="2"/>
      <c r="BB2647" s="4"/>
      <c r="BC2647" s="5"/>
      <c r="BD2647" s="5"/>
      <c r="BE2647" s="5"/>
      <c r="BF2647" s="5"/>
      <c r="BG2647" s="2"/>
      <c r="BS2647" s="2"/>
      <c r="BU2647" s="2"/>
      <c r="CD2647" s="5"/>
    </row>
    <row r="2648" spans="41:82" x14ac:dyDescent="0.55000000000000004">
      <c r="AO2648" s="2"/>
      <c r="AP2648" s="4"/>
      <c r="AQ2648" s="5"/>
      <c r="AR2648" s="5"/>
      <c r="AS2648" s="5"/>
      <c r="AT2648" s="5"/>
      <c r="AU2648" s="5"/>
      <c r="AV2648" s="5"/>
      <c r="AW2648" s="5"/>
      <c r="AX2648" s="5"/>
      <c r="AY2648" s="5"/>
      <c r="AZ2648" s="5"/>
      <c r="BA2648" s="2"/>
      <c r="BB2648" s="4"/>
      <c r="BC2648" s="5"/>
      <c r="BD2648" s="5"/>
      <c r="BE2648" s="5"/>
      <c r="BF2648" s="5"/>
      <c r="BG2648" s="2"/>
      <c r="BS2648" s="2"/>
      <c r="BU2648" s="2"/>
      <c r="CD2648" s="5"/>
    </row>
    <row r="2649" spans="41:82" x14ac:dyDescent="0.55000000000000004">
      <c r="AO2649" s="2"/>
      <c r="AP2649" s="4"/>
      <c r="AQ2649" s="5"/>
      <c r="AR2649" s="5"/>
      <c r="AS2649" s="5"/>
      <c r="AT2649" s="5"/>
      <c r="AU2649" s="5"/>
      <c r="AV2649" s="5"/>
      <c r="AW2649" s="5"/>
      <c r="AX2649" s="5"/>
      <c r="AY2649" s="5"/>
      <c r="AZ2649" s="5"/>
      <c r="BA2649" s="2"/>
      <c r="BB2649" s="4"/>
      <c r="BC2649" s="5"/>
      <c r="BD2649" s="5"/>
      <c r="BE2649" s="5"/>
      <c r="BF2649" s="5"/>
      <c r="BG2649" s="2"/>
      <c r="BS2649" s="2"/>
      <c r="BU2649" s="2"/>
      <c r="CD2649" s="5"/>
    </row>
    <row r="2650" spans="41:82" x14ac:dyDescent="0.55000000000000004">
      <c r="AO2650" s="2"/>
      <c r="AP2650" s="4"/>
      <c r="AQ2650" s="5"/>
      <c r="AR2650" s="5"/>
      <c r="AS2650" s="5"/>
      <c r="AT2650" s="5"/>
      <c r="AU2650" s="5"/>
      <c r="AV2650" s="5"/>
      <c r="AW2650" s="5"/>
      <c r="AX2650" s="5"/>
      <c r="AY2650" s="5"/>
      <c r="AZ2650" s="5"/>
      <c r="BA2650" s="2"/>
      <c r="BB2650" s="4"/>
      <c r="BC2650" s="5"/>
      <c r="BD2650" s="5"/>
      <c r="BE2650" s="5"/>
      <c r="BF2650" s="5"/>
      <c r="BG2650" s="2"/>
      <c r="BS2650" s="2"/>
      <c r="BU2650" s="2"/>
      <c r="CD2650" s="5"/>
    </row>
    <row r="2651" spans="41:82" x14ac:dyDescent="0.55000000000000004">
      <c r="AO2651" s="2"/>
      <c r="AP2651" s="4"/>
      <c r="AQ2651" s="5"/>
      <c r="AR2651" s="5"/>
      <c r="AS2651" s="5"/>
      <c r="AT2651" s="5"/>
      <c r="AU2651" s="5"/>
      <c r="AV2651" s="5"/>
      <c r="AW2651" s="5"/>
      <c r="AX2651" s="5"/>
      <c r="AY2651" s="5"/>
      <c r="AZ2651" s="5"/>
      <c r="BA2651" s="2"/>
      <c r="BB2651" s="4"/>
      <c r="BC2651" s="5"/>
      <c r="BD2651" s="5"/>
      <c r="BE2651" s="5"/>
      <c r="BF2651" s="5"/>
      <c r="BG2651" s="2"/>
      <c r="BS2651" s="2"/>
      <c r="BU2651" s="2"/>
      <c r="CD2651" s="5"/>
    </row>
    <row r="2652" spans="41:82" x14ac:dyDescent="0.55000000000000004">
      <c r="AO2652" s="2"/>
      <c r="AP2652" s="4"/>
      <c r="AQ2652" s="5"/>
      <c r="AR2652" s="5"/>
      <c r="AS2652" s="5"/>
      <c r="AT2652" s="5"/>
      <c r="AU2652" s="5"/>
      <c r="AV2652" s="5"/>
      <c r="AW2652" s="5"/>
      <c r="AX2652" s="5"/>
      <c r="AY2652" s="5"/>
      <c r="AZ2652" s="5"/>
      <c r="BA2652" s="2"/>
      <c r="BB2652" s="4"/>
      <c r="BC2652" s="5"/>
      <c r="BD2652" s="5"/>
      <c r="BE2652" s="5"/>
      <c r="BF2652" s="5"/>
      <c r="BG2652" s="2"/>
      <c r="BS2652" s="2"/>
      <c r="BU2652" s="2"/>
      <c r="CD2652" s="5"/>
    </row>
    <row r="2653" spans="41:82" x14ac:dyDescent="0.55000000000000004">
      <c r="AO2653" s="2"/>
      <c r="AP2653" s="4"/>
      <c r="AQ2653" s="5"/>
      <c r="AR2653" s="5"/>
      <c r="AS2653" s="5"/>
      <c r="AT2653" s="5"/>
      <c r="AU2653" s="5"/>
      <c r="AV2653" s="5"/>
      <c r="AW2653" s="5"/>
      <c r="AX2653" s="5"/>
      <c r="AY2653" s="5"/>
      <c r="AZ2653" s="5"/>
      <c r="BA2653" s="2"/>
      <c r="BB2653" s="4"/>
      <c r="BC2653" s="5"/>
      <c r="BD2653" s="5"/>
      <c r="BE2653" s="5"/>
      <c r="BF2653" s="5"/>
      <c r="BG2653" s="2"/>
      <c r="BS2653" s="2"/>
      <c r="BU2653" s="2"/>
      <c r="CD2653" s="5"/>
    </row>
    <row r="2654" spans="41:82" x14ac:dyDescent="0.55000000000000004">
      <c r="AO2654" s="2"/>
      <c r="AP2654" s="4"/>
      <c r="AQ2654" s="5"/>
      <c r="AR2654" s="5"/>
      <c r="AS2654" s="5"/>
      <c r="AT2654" s="5"/>
      <c r="AU2654" s="5"/>
      <c r="AV2654" s="5"/>
      <c r="AW2654" s="5"/>
      <c r="AX2654" s="5"/>
      <c r="AY2654" s="5"/>
      <c r="AZ2654" s="5"/>
      <c r="BA2654" s="2"/>
      <c r="BB2654" s="4"/>
      <c r="BC2654" s="5"/>
      <c r="BD2654" s="5"/>
      <c r="BE2654" s="5"/>
      <c r="BF2654" s="5"/>
      <c r="BG2654" s="2"/>
      <c r="BS2654" s="2"/>
      <c r="BU2654" s="2"/>
      <c r="CD2654" s="5"/>
    </row>
    <row r="2655" spans="41:82" x14ac:dyDescent="0.55000000000000004">
      <c r="AO2655" s="2"/>
      <c r="AP2655" s="4"/>
      <c r="AQ2655" s="5"/>
      <c r="AR2655" s="5"/>
      <c r="AS2655" s="5"/>
      <c r="AT2655" s="5"/>
      <c r="AU2655" s="5"/>
      <c r="AV2655" s="5"/>
      <c r="AW2655" s="5"/>
      <c r="AX2655" s="5"/>
      <c r="AY2655" s="5"/>
      <c r="AZ2655" s="5"/>
      <c r="BA2655" s="2"/>
      <c r="BB2655" s="4"/>
      <c r="BC2655" s="5"/>
      <c r="BD2655" s="5"/>
      <c r="BE2655" s="5"/>
      <c r="BF2655" s="5"/>
      <c r="BG2655" s="2"/>
      <c r="BS2655" s="2"/>
      <c r="BU2655" s="2"/>
      <c r="CD2655" s="5"/>
    </row>
    <row r="2656" spans="41:82" x14ac:dyDescent="0.55000000000000004">
      <c r="AO2656" s="2"/>
      <c r="AP2656" s="4"/>
      <c r="AQ2656" s="5"/>
      <c r="AR2656" s="5"/>
      <c r="AS2656" s="5"/>
      <c r="AT2656" s="5"/>
      <c r="AU2656" s="5"/>
      <c r="AV2656" s="5"/>
      <c r="AW2656" s="5"/>
      <c r="AX2656" s="5"/>
      <c r="AY2656" s="5"/>
      <c r="AZ2656" s="5"/>
      <c r="BA2656" s="2"/>
      <c r="BB2656" s="4"/>
      <c r="BC2656" s="5"/>
      <c r="BD2656" s="5"/>
      <c r="BE2656" s="5"/>
      <c r="BF2656" s="5"/>
      <c r="BG2656" s="2"/>
      <c r="BS2656" s="2"/>
      <c r="BU2656" s="2"/>
      <c r="CD2656" s="5"/>
    </row>
    <row r="2657" spans="41:82" x14ac:dyDescent="0.55000000000000004">
      <c r="AO2657" s="2"/>
      <c r="AP2657" s="4"/>
      <c r="AQ2657" s="5"/>
      <c r="AR2657" s="5"/>
      <c r="AS2657" s="5"/>
      <c r="AT2657" s="5"/>
      <c r="AU2657" s="5"/>
      <c r="AV2657" s="5"/>
      <c r="AW2657" s="5"/>
      <c r="AX2657" s="5"/>
      <c r="AY2657" s="5"/>
      <c r="AZ2657" s="5"/>
      <c r="BA2657" s="2"/>
      <c r="BB2657" s="4"/>
      <c r="BC2657" s="5"/>
      <c r="BD2657" s="5"/>
      <c r="BE2657" s="5"/>
      <c r="BF2657" s="5"/>
      <c r="BG2657" s="2"/>
      <c r="BS2657" s="2"/>
      <c r="BU2657" s="2"/>
      <c r="CD2657" s="5"/>
    </row>
    <row r="2658" spans="41:82" x14ac:dyDescent="0.55000000000000004">
      <c r="AO2658" s="2"/>
      <c r="AP2658" s="4"/>
      <c r="AQ2658" s="5"/>
      <c r="AR2658" s="5"/>
      <c r="AS2658" s="5"/>
      <c r="AT2658" s="5"/>
      <c r="AU2658" s="5"/>
      <c r="AV2658" s="5"/>
      <c r="AW2658" s="5"/>
      <c r="AX2658" s="5"/>
      <c r="AY2658" s="5"/>
      <c r="AZ2658" s="5"/>
      <c r="BA2658" s="2"/>
      <c r="BB2658" s="4"/>
      <c r="BC2658" s="5"/>
      <c r="BD2658" s="5"/>
      <c r="BE2658" s="5"/>
      <c r="BF2658" s="5"/>
      <c r="BG2658" s="2"/>
      <c r="BS2658" s="2"/>
      <c r="BU2658" s="2"/>
      <c r="CD2658" s="5"/>
    </row>
    <row r="2659" spans="41:82" x14ac:dyDescent="0.55000000000000004">
      <c r="AO2659" s="2"/>
      <c r="AP2659" s="4"/>
      <c r="AQ2659" s="5"/>
      <c r="AR2659" s="5"/>
      <c r="AS2659" s="5"/>
      <c r="AT2659" s="5"/>
      <c r="AU2659" s="5"/>
      <c r="AV2659" s="5"/>
      <c r="AW2659" s="5"/>
      <c r="AX2659" s="5"/>
      <c r="AY2659" s="5"/>
      <c r="AZ2659" s="5"/>
      <c r="BA2659" s="2"/>
      <c r="BB2659" s="4"/>
      <c r="BC2659" s="5"/>
      <c r="BD2659" s="5"/>
      <c r="BE2659" s="5"/>
      <c r="BF2659" s="5"/>
      <c r="BG2659" s="2"/>
      <c r="BS2659" s="2"/>
      <c r="BU2659" s="2"/>
      <c r="CD2659" s="5"/>
    </row>
    <row r="2660" spans="41:82" x14ac:dyDescent="0.55000000000000004">
      <c r="AO2660" s="2"/>
      <c r="AP2660" s="4"/>
      <c r="AQ2660" s="5"/>
      <c r="AR2660" s="5"/>
      <c r="AS2660" s="5"/>
      <c r="AT2660" s="5"/>
      <c r="AU2660" s="5"/>
      <c r="AV2660" s="5"/>
      <c r="AW2660" s="5"/>
      <c r="AX2660" s="5"/>
      <c r="AY2660" s="5"/>
      <c r="AZ2660" s="5"/>
      <c r="BA2660" s="2"/>
      <c r="BB2660" s="4"/>
      <c r="BC2660" s="5"/>
      <c r="BD2660" s="5"/>
      <c r="BE2660" s="5"/>
      <c r="BF2660" s="5"/>
      <c r="BG2660" s="2"/>
      <c r="BS2660" s="2"/>
      <c r="BU2660" s="2"/>
      <c r="CD2660" s="5"/>
    </row>
    <row r="2661" spans="41:82" x14ac:dyDescent="0.55000000000000004">
      <c r="AO2661" s="2"/>
      <c r="AP2661" s="4"/>
      <c r="AQ2661" s="5"/>
      <c r="AR2661" s="5"/>
      <c r="AS2661" s="5"/>
      <c r="AT2661" s="5"/>
      <c r="AU2661" s="5"/>
      <c r="AV2661" s="5"/>
      <c r="AW2661" s="5"/>
      <c r="AX2661" s="5"/>
      <c r="AY2661" s="5"/>
      <c r="AZ2661" s="5"/>
      <c r="BA2661" s="2"/>
      <c r="BB2661" s="4"/>
      <c r="BC2661" s="5"/>
      <c r="BD2661" s="5"/>
      <c r="BE2661" s="5"/>
      <c r="BF2661" s="5"/>
      <c r="BG2661" s="2"/>
      <c r="BS2661" s="2"/>
      <c r="BU2661" s="2"/>
      <c r="CD2661" s="5"/>
    </row>
    <row r="2662" spans="41:82" x14ac:dyDescent="0.55000000000000004">
      <c r="AO2662" s="2"/>
      <c r="AP2662" s="4"/>
      <c r="AQ2662" s="5"/>
      <c r="AR2662" s="5"/>
      <c r="AS2662" s="5"/>
      <c r="AT2662" s="5"/>
      <c r="AU2662" s="5"/>
      <c r="AV2662" s="5"/>
      <c r="AW2662" s="5"/>
      <c r="AX2662" s="5"/>
      <c r="AY2662" s="5"/>
      <c r="AZ2662" s="5"/>
      <c r="BA2662" s="2"/>
      <c r="BB2662" s="4"/>
      <c r="BC2662" s="5"/>
      <c r="BD2662" s="5"/>
      <c r="BE2662" s="5"/>
      <c r="BF2662" s="5"/>
      <c r="BG2662" s="2"/>
      <c r="BS2662" s="2"/>
      <c r="BU2662" s="2"/>
      <c r="CD2662" s="5"/>
    </row>
    <row r="2663" spans="41:82" x14ac:dyDescent="0.55000000000000004">
      <c r="AO2663" s="2"/>
      <c r="AP2663" s="4"/>
      <c r="AQ2663" s="5"/>
      <c r="AR2663" s="5"/>
      <c r="AS2663" s="5"/>
      <c r="AT2663" s="5"/>
      <c r="AU2663" s="5"/>
      <c r="AV2663" s="5"/>
      <c r="AW2663" s="5"/>
      <c r="AX2663" s="5"/>
      <c r="AY2663" s="5"/>
      <c r="AZ2663" s="5"/>
      <c r="BA2663" s="2"/>
      <c r="BB2663" s="4"/>
      <c r="BC2663" s="5"/>
      <c r="BD2663" s="5"/>
      <c r="BE2663" s="5"/>
      <c r="BF2663" s="5"/>
      <c r="BG2663" s="2"/>
      <c r="BS2663" s="2"/>
      <c r="BU2663" s="2"/>
      <c r="CD2663" s="5"/>
    </row>
    <row r="2664" spans="41:82" x14ac:dyDescent="0.55000000000000004">
      <c r="AO2664" s="2"/>
      <c r="AP2664" s="4"/>
      <c r="AQ2664" s="5"/>
      <c r="AR2664" s="5"/>
      <c r="AS2664" s="5"/>
      <c r="AT2664" s="5"/>
      <c r="AU2664" s="5"/>
      <c r="AV2664" s="5"/>
      <c r="AW2664" s="5"/>
      <c r="AX2664" s="5"/>
      <c r="AY2664" s="5"/>
      <c r="AZ2664" s="5"/>
      <c r="BA2664" s="2"/>
      <c r="BB2664" s="4"/>
      <c r="BC2664" s="5"/>
      <c r="BD2664" s="5"/>
      <c r="BE2664" s="5"/>
      <c r="BF2664" s="5"/>
      <c r="BG2664" s="2"/>
      <c r="BS2664" s="2"/>
      <c r="BU2664" s="2"/>
      <c r="CD2664" s="5"/>
    </row>
    <row r="2665" spans="41:82" x14ac:dyDescent="0.55000000000000004">
      <c r="AO2665" s="2"/>
      <c r="AP2665" s="4"/>
      <c r="AQ2665" s="5"/>
      <c r="AR2665" s="5"/>
      <c r="AS2665" s="5"/>
      <c r="AT2665" s="5"/>
      <c r="AU2665" s="5"/>
      <c r="AV2665" s="5"/>
      <c r="AW2665" s="5"/>
      <c r="AX2665" s="5"/>
      <c r="AY2665" s="5"/>
      <c r="AZ2665" s="5"/>
      <c r="BA2665" s="2"/>
      <c r="BB2665" s="4"/>
      <c r="BC2665" s="5"/>
      <c r="BD2665" s="5"/>
      <c r="BE2665" s="5"/>
      <c r="BF2665" s="5"/>
      <c r="BG2665" s="2"/>
      <c r="BS2665" s="2"/>
      <c r="BU2665" s="2"/>
      <c r="CD2665" s="5"/>
    </row>
    <row r="2666" spans="41:82" x14ac:dyDescent="0.55000000000000004">
      <c r="AO2666" s="2"/>
      <c r="AP2666" s="4"/>
      <c r="AQ2666" s="5"/>
      <c r="AR2666" s="5"/>
      <c r="AS2666" s="5"/>
      <c r="AT2666" s="5"/>
      <c r="AU2666" s="5"/>
      <c r="AV2666" s="5"/>
      <c r="AW2666" s="5"/>
      <c r="AX2666" s="5"/>
      <c r="AY2666" s="5"/>
      <c r="AZ2666" s="5"/>
      <c r="BA2666" s="2"/>
      <c r="BB2666" s="4"/>
      <c r="BC2666" s="5"/>
      <c r="BD2666" s="5"/>
      <c r="BE2666" s="5"/>
      <c r="BF2666" s="5"/>
      <c r="BG2666" s="2"/>
      <c r="BS2666" s="2"/>
      <c r="BU2666" s="2"/>
      <c r="CD2666" s="5"/>
    </row>
    <row r="2667" spans="41:82" x14ac:dyDescent="0.55000000000000004">
      <c r="AO2667" s="2"/>
      <c r="AP2667" s="4"/>
      <c r="AQ2667" s="5"/>
      <c r="AR2667" s="5"/>
      <c r="AS2667" s="5"/>
      <c r="AT2667" s="5"/>
      <c r="AU2667" s="5"/>
      <c r="AV2667" s="5"/>
      <c r="AW2667" s="5"/>
      <c r="AX2667" s="5"/>
      <c r="AY2667" s="5"/>
      <c r="AZ2667" s="5"/>
      <c r="BA2667" s="2"/>
      <c r="BB2667" s="4"/>
      <c r="BC2667" s="5"/>
      <c r="BD2667" s="5"/>
      <c r="BE2667" s="5"/>
      <c r="BF2667" s="5"/>
      <c r="BG2667" s="2"/>
      <c r="BS2667" s="2"/>
      <c r="BU2667" s="2"/>
      <c r="CD2667" s="5"/>
    </row>
    <row r="2668" spans="41:82" x14ac:dyDescent="0.55000000000000004">
      <c r="AO2668" s="2"/>
      <c r="AP2668" s="4"/>
      <c r="AQ2668" s="5"/>
      <c r="AR2668" s="5"/>
      <c r="AS2668" s="5"/>
      <c r="AT2668" s="5"/>
      <c r="AU2668" s="5"/>
      <c r="AV2668" s="5"/>
      <c r="AW2668" s="5"/>
      <c r="AX2668" s="5"/>
      <c r="AY2668" s="5"/>
      <c r="AZ2668" s="5"/>
      <c r="BA2668" s="2"/>
      <c r="BB2668" s="4"/>
      <c r="BC2668" s="5"/>
      <c r="BD2668" s="5"/>
      <c r="BE2668" s="5"/>
      <c r="BF2668" s="5"/>
      <c r="BG2668" s="2"/>
      <c r="BS2668" s="2"/>
      <c r="BU2668" s="2"/>
      <c r="CD2668" s="5"/>
    </row>
    <row r="2669" spans="41:82" x14ac:dyDescent="0.55000000000000004">
      <c r="AO2669" s="2"/>
      <c r="AP2669" s="4"/>
      <c r="AQ2669" s="5"/>
      <c r="AR2669" s="5"/>
      <c r="AS2669" s="5"/>
      <c r="AT2669" s="5"/>
      <c r="AU2669" s="5"/>
      <c r="AV2669" s="5"/>
      <c r="AW2669" s="5"/>
      <c r="AX2669" s="5"/>
      <c r="AY2669" s="5"/>
      <c r="AZ2669" s="5"/>
      <c r="BA2669" s="2"/>
      <c r="BB2669" s="4"/>
      <c r="BC2669" s="5"/>
      <c r="BD2669" s="5"/>
      <c r="BE2669" s="5"/>
      <c r="BF2669" s="5"/>
      <c r="BG2669" s="2"/>
      <c r="BS2669" s="2"/>
      <c r="BU2669" s="2"/>
      <c r="CD2669" s="5"/>
    </row>
    <row r="2670" spans="41:82" x14ac:dyDescent="0.55000000000000004">
      <c r="AO2670" s="2"/>
      <c r="AP2670" s="4"/>
      <c r="AQ2670" s="5"/>
      <c r="AR2670" s="5"/>
      <c r="AS2670" s="5"/>
      <c r="AT2670" s="5"/>
      <c r="AU2670" s="5"/>
      <c r="AV2670" s="5"/>
      <c r="AW2670" s="5"/>
      <c r="AX2670" s="5"/>
      <c r="AY2670" s="5"/>
      <c r="AZ2670" s="5"/>
      <c r="BA2670" s="2"/>
      <c r="BB2670" s="4"/>
      <c r="BC2670" s="5"/>
      <c r="BD2670" s="5"/>
      <c r="BE2670" s="5"/>
      <c r="BF2670" s="5"/>
      <c r="BG2670" s="2"/>
      <c r="BS2670" s="2"/>
      <c r="BU2670" s="2"/>
      <c r="CD2670" s="5"/>
    </row>
    <row r="2671" spans="41:82" x14ac:dyDescent="0.55000000000000004">
      <c r="AO2671" s="2"/>
      <c r="AP2671" s="4"/>
      <c r="AQ2671" s="5"/>
      <c r="AR2671" s="5"/>
      <c r="AS2671" s="5"/>
      <c r="AT2671" s="5"/>
      <c r="AU2671" s="5"/>
      <c r="AV2671" s="5"/>
      <c r="AW2671" s="5"/>
      <c r="AX2671" s="5"/>
      <c r="AY2671" s="5"/>
      <c r="AZ2671" s="5"/>
      <c r="BA2671" s="2"/>
      <c r="BB2671" s="4"/>
      <c r="BC2671" s="5"/>
      <c r="BD2671" s="5"/>
      <c r="BE2671" s="5"/>
      <c r="BF2671" s="5"/>
      <c r="BG2671" s="2"/>
      <c r="BS2671" s="2"/>
      <c r="BU2671" s="2"/>
      <c r="CD2671" s="5"/>
    </row>
    <row r="2672" spans="41:82" x14ac:dyDescent="0.55000000000000004">
      <c r="AO2672" s="2"/>
      <c r="AP2672" s="4"/>
      <c r="AQ2672" s="5"/>
      <c r="AR2672" s="5"/>
      <c r="AS2672" s="5"/>
      <c r="AT2672" s="5"/>
      <c r="AU2672" s="5"/>
      <c r="AV2672" s="5"/>
      <c r="AW2672" s="5"/>
      <c r="AX2672" s="5"/>
      <c r="AY2672" s="5"/>
      <c r="AZ2672" s="5"/>
      <c r="BA2672" s="2"/>
      <c r="BB2672" s="4"/>
      <c r="BC2672" s="5"/>
      <c r="BD2672" s="5"/>
      <c r="BE2672" s="5"/>
      <c r="BF2672" s="5"/>
      <c r="BG2672" s="2"/>
      <c r="BS2672" s="2"/>
      <c r="BU2672" s="2"/>
      <c r="CD2672" s="5"/>
    </row>
    <row r="2673" spans="41:82" x14ac:dyDescent="0.55000000000000004">
      <c r="AO2673" s="2"/>
      <c r="AP2673" s="4"/>
      <c r="AQ2673" s="5"/>
      <c r="AR2673" s="5"/>
      <c r="AS2673" s="5"/>
      <c r="AT2673" s="5"/>
      <c r="AU2673" s="5"/>
      <c r="AV2673" s="5"/>
      <c r="AW2673" s="5"/>
      <c r="AX2673" s="5"/>
      <c r="AY2673" s="5"/>
      <c r="AZ2673" s="5"/>
      <c r="BA2673" s="2"/>
      <c r="BB2673" s="4"/>
      <c r="BC2673" s="5"/>
      <c r="BD2673" s="5"/>
      <c r="BE2673" s="5"/>
      <c r="BF2673" s="5"/>
      <c r="BG2673" s="2"/>
      <c r="BS2673" s="2"/>
      <c r="BU2673" s="2"/>
      <c r="CD2673" s="5"/>
    </row>
    <row r="2674" spans="41:82" x14ac:dyDescent="0.55000000000000004">
      <c r="AO2674" s="2"/>
      <c r="AP2674" s="4"/>
      <c r="AQ2674" s="5"/>
      <c r="AR2674" s="5"/>
      <c r="AS2674" s="5"/>
      <c r="AT2674" s="5"/>
      <c r="AU2674" s="5"/>
      <c r="AV2674" s="5"/>
      <c r="AW2674" s="5"/>
      <c r="AX2674" s="5"/>
      <c r="AY2674" s="5"/>
      <c r="AZ2674" s="5"/>
      <c r="BA2674" s="2"/>
      <c r="BB2674" s="4"/>
      <c r="BC2674" s="5"/>
      <c r="BD2674" s="5"/>
      <c r="BE2674" s="5"/>
      <c r="BF2674" s="5"/>
      <c r="BG2674" s="2"/>
      <c r="BS2674" s="2"/>
      <c r="BU2674" s="2"/>
      <c r="CD2674" s="5"/>
    </row>
    <row r="2675" spans="41:82" x14ac:dyDescent="0.55000000000000004">
      <c r="AO2675" s="2"/>
      <c r="AP2675" s="4"/>
      <c r="AQ2675" s="5"/>
      <c r="AR2675" s="5"/>
      <c r="AS2675" s="5"/>
      <c r="AT2675" s="5"/>
      <c r="AU2675" s="5"/>
      <c r="AV2675" s="5"/>
      <c r="AW2675" s="5"/>
      <c r="AX2675" s="5"/>
      <c r="AY2675" s="5"/>
      <c r="AZ2675" s="5"/>
      <c r="BA2675" s="2"/>
      <c r="BB2675" s="4"/>
      <c r="BC2675" s="5"/>
      <c r="BD2675" s="5"/>
      <c r="BE2675" s="5"/>
      <c r="BF2675" s="5"/>
      <c r="BG2675" s="2"/>
      <c r="BS2675" s="2"/>
      <c r="BU2675" s="2"/>
      <c r="CD2675" s="5"/>
    </row>
    <row r="2676" spans="41:82" x14ac:dyDescent="0.55000000000000004">
      <c r="AO2676" s="2"/>
      <c r="AP2676" s="4"/>
      <c r="AQ2676" s="5"/>
      <c r="AR2676" s="5"/>
      <c r="AS2676" s="5"/>
      <c r="AT2676" s="5"/>
      <c r="AU2676" s="5"/>
      <c r="AV2676" s="5"/>
      <c r="AW2676" s="5"/>
      <c r="AX2676" s="5"/>
      <c r="AY2676" s="5"/>
      <c r="AZ2676" s="5"/>
      <c r="BA2676" s="2"/>
      <c r="BB2676" s="4"/>
      <c r="BC2676" s="5"/>
      <c r="BD2676" s="5"/>
      <c r="BE2676" s="5"/>
      <c r="BF2676" s="5"/>
      <c r="BG2676" s="2"/>
      <c r="BS2676" s="2"/>
      <c r="BU2676" s="2"/>
      <c r="CD2676" s="5"/>
    </row>
    <row r="2677" spans="41:82" x14ac:dyDescent="0.55000000000000004">
      <c r="AO2677" s="2"/>
      <c r="AP2677" s="4"/>
      <c r="AQ2677" s="5"/>
      <c r="AR2677" s="5"/>
      <c r="AS2677" s="5"/>
      <c r="AT2677" s="5"/>
      <c r="AU2677" s="5"/>
      <c r="AV2677" s="5"/>
      <c r="AW2677" s="5"/>
      <c r="AX2677" s="5"/>
      <c r="AY2677" s="5"/>
      <c r="AZ2677" s="5"/>
      <c r="BA2677" s="2"/>
      <c r="BB2677" s="4"/>
      <c r="BC2677" s="5"/>
      <c r="BD2677" s="5"/>
      <c r="BE2677" s="5"/>
      <c r="BF2677" s="5"/>
      <c r="BG2677" s="2"/>
      <c r="BS2677" s="2"/>
      <c r="BU2677" s="2"/>
      <c r="CD2677" s="5"/>
    </row>
    <row r="2678" spans="41:82" x14ac:dyDescent="0.55000000000000004">
      <c r="AO2678" s="2"/>
      <c r="AP2678" s="4"/>
      <c r="AQ2678" s="5"/>
      <c r="AR2678" s="5"/>
      <c r="AS2678" s="5"/>
      <c r="AT2678" s="5"/>
      <c r="AU2678" s="5"/>
      <c r="AV2678" s="5"/>
      <c r="AW2678" s="5"/>
      <c r="AX2678" s="5"/>
      <c r="AY2678" s="5"/>
      <c r="AZ2678" s="5"/>
      <c r="BA2678" s="2"/>
      <c r="BB2678" s="4"/>
      <c r="BC2678" s="5"/>
      <c r="BD2678" s="5"/>
      <c r="BE2678" s="5"/>
      <c r="BF2678" s="5"/>
      <c r="BG2678" s="2"/>
      <c r="BS2678" s="2"/>
      <c r="BU2678" s="2"/>
      <c r="CD2678" s="5"/>
    </row>
    <row r="2679" spans="41:82" x14ac:dyDescent="0.55000000000000004">
      <c r="AO2679" s="2"/>
      <c r="AP2679" s="4"/>
      <c r="AQ2679" s="5"/>
      <c r="AR2679" s="5"/>
      <c r="AS2679" s="5"/>
      <c r="AT2679" s="5"/>
      <c r="AU2679" s="5"/>
      <c r="AV2679" s="5"/>
      <c r="AW2679" s="5"/>
      <c r="AX2679" s="5"/>
      <c r="AY2679" s="5"/>
      <c r="AZ2679" s="5"/>
      <c r="BA2679" s="2"/>
      <c r="BB2679" s="4"/>
      <c r="BC2679" s="5"/>
      <c r="BD2679" s="5"/>
      <c r="BE2679" s="5"/>
      <c r="BF2679" s="5"/>
      <c r="BG2679" s="2"/>
      <c r="BS2679" s="2"/>
      <c r="BU2679" s="2"/>
      <c r="CD2679" s="5"/>
    </row>
    <row r="2680" spans="41:82" x14ac:dyDescent="0.55000000000000004">
      <c r="AO2680" s="2"/>
      <c r="AP2680" s="4"/>
      <c r="AQ2680" s="5"/>
      <c r="AR2680" s="5"/>
      <c r="AS2680" s="5"/>
      <c r="AT2680" s="5"/>
      <c r="AU2680" s="5"/>
      <c r="AV2680" s="5"/>
      <c r="AW2680" s="5"/>
      <c r="AX2680" s="5"/>
      <c r="AY2680" s="5"/>
      <c r="AZ2680" s="5"/>
      <c r="BA2680" s="2"/>
      <c r="BB2680" s="4"/>
      <c r="BC2680" s="5"/>
      <c r="BD2680" s="5"/>
      <c r="BE2680" s="5"/>
      <c r="BF2680" s="5"/>
      <c r="BG2680" s="2"/>
      <c r="BS2680" s="2"/>
      <c r="BU2680" s="2"/>
      <c r="CD2680" s="5"/>
    </row>
    <row r="2681" spans="41:82" x14ac:dyDescent="0.55000000000000004">
      <c r="AO2681" s="2"/>
      <c r="AP2681" s="4"/>
      <c r="AQ2681" s="5"/>
      <c r="AR2681" s="5"/>
      <c r="AS2681" s="5"/>
      <c r="AT2681" s="5"/>
      <c r="AU2681" s="5"/>
      <c r="AV2681" s="5"/>
      <c r="AW2681" s="5"/>
      <c r="AX2681" s="5"/>
      <c r="AY2681" s="5"/>
      <c r="AZ2681" s="5"/>
      <c r="BA2681" s="2"/>
      <c r="BB2681" s="4"/>
      <c r="BC2681" s="5"/>
      <c r="BD2681" s="5"/>
      <c r="BE2681" s="5"/>
      <c r="BF2681" s="5"/>
      <c r="BG2681" s="2"/>
      <c r="BS2681" s="2"/>
      <c r="BU2681" s="2"/>
      <c r="CD2681" s="5"/>
    </row>
    <row r="2682" spans="41:82" x14ac:dyDescent="0.55000000000000004">
      <c r="AO2682" s="2"/>
      <c r="AP2682" s="4"/>
      <c r="AQ2682" s="5"/>
      <c r="AR2682" s="5"/>
      <c r="AS2682" s="5"/>
      <c r="AT2682" s="5"/>
      <c r="AU2682" s="5"/>
      <c r="AV2682" s="5"/>
      <c r="AW2682" s="5"/>
      <c r="AX2682" s="5"/>
      <c r="AY2682" s="5"/>
      <c r="AZ2682" s="5"/>
      <c r="BA2682" s="2"/>
      <c r="BB2682" s="4"/>
      <c r="BC2682" s="5"/>
      <c r="BD2682" s="5"/>
      <c r="BE2682" s="5"/>
      <c r="BF2682" s="5"/>
      <c r="BG2682" s="2"/>
      <c r="BS2682" s="2"/>
      <c r="BU2682" s="2"/>
      <c r="CD2682" s="5"/>
    </row>
    <row r="2683" spans="41:82" x14ac:dyDescent="0.55000000000000004">
      <c r="AO2683" s="2"/>
      <c r="AP2683" s="4"/>
      <c r="AQ2683" s="5"/>
      <c r="AR2683" s="5"/>
      <c r="AS2683" s="5"/>
      <c r="AT2683" s="5"/>
      <c r="AU2683" s="5"/>
      <c r="AV2683" s="5"/>
      <c r="AW2683" s="5"/>
      <c r="AX2683" s="5"/>
      <c r="AY2683" s="5"/>
      <c r="AZ2683" s="5"/>
      <c r="BA2683" s="2"/>
      <c r="BB2683" s="4"/>
      <c r="BC2683" s="5"/>
      <c r="BD2683" s="5"/>
      <c r="BE2683" s="5"/>
      <c r="BF2683" s="5"/>
      <c r="BG2683" s="2"/>
      <c r="BS2683" s="2"/>
      <c r="BU2683" s="2"/>
      <c r="CD2683" s="5"/>
    </row>
    <row r="2684" spans="41:82" x14ac:dyDescent="0.55000000000000004">
      <c r="AO2684" s="2"/>
      <c r="AP2684" s="4"/>
      <c r="AQ2684" s="5"/>
      <c r="AR2684" s="5"/>
      <c r="AS2684" s="5"/>
      <c r="AT2684" s="5"/>
      <c r="AU2684" s="5"/>
      <c r="AV2684" s="5"/>
      <c r="AW2684" s="5"/>
      <c r="AX2684" s="5"/>
      <c r="AY2684" s="5"/>
      <c r="AZ2684" s="5"/>
      <c r="BA2684" s="2"/>
      <c r="BB2684" s="4"/>
      <c r="BC2684" s="5"/>
      <c r="BD2684" s="5"/>
      <c r="BE2684" s="5"/>
      <c r="BF2684" s="5"/>
      <c r="BG2684" s="2"/>
      <c r="BS2684" s="2"/>
      <c r="BU2684" s="2"/>
      <c r="CD2684" s="5"/>
    </row>
    <row r="2685" spans="41:82" x14ac:dyDescent="0.55000000000000004">
      <c r="AO2685" s="2"/>
      <c r="AP2685" s="4"/>
      <c r="AQ2685" s="5"/>
      <c r="AR2685" s="5"/>
      <c r="AS2685" s="5"/>
      <c r="AT2685" s="5"/>
      <c r="AU2685" s="5"/>
      <c r="AV2685" s="5"/>
      <c r="AW2685" s="5"/>
      <c r="AX2685" s="5"/>
      <c r="AY2685" s="5"/>
      <c r="AZ2685" s="5"/>
      <c r="BA2685" s="2"/>
      <c r="BB2685" s="4"/>
      <c r="BC2685" s="5"/>
      <c r="BD2685" s="5"/>
      <c r="BE2685" s="5"/>
      <c r="BF2685" s="5"/>
      <c r="BG2685" s="2"/>
      <c r="BS2685" s="2"/>
      <c r="BU2685" s="2"/>
      <c r="CD2685" s="5"/>
    </row>
    <row r="2686" spans="41:82" x14ac:dyDescent="0.55000000000000004">
      <c r="AO2686" s="2"/>
      <c r="AP2686" s="4"/>
      <c r="AQ2686" s="5"/>
      <c r="AR2686" s="5"/>
      <c r="AS2686" s="5"/>
      <c r="AT2686" s="5"/>
      <c r="AU2686" s="5"/>
      <c r="AV2686" s="5"/>
      <c r="AW2686" s="5"/>
      <c r="AX2686" s="5"/>
      <c r="AY2686" s="5"/>
      <c r="AZ2686" s="5"/>
      <c r="BA2686" s="2"/>
      <c r="BB2686" s="4"/>
      <c r="BC2686" s="5"/>
      <c r="BD2686" s="5"/>
      <c r="BE2686" s="5"/>
      <c r="BF2686" s="5"/>
      <c r="BG2686" s="2"/>
      <c r="BS2686" s="2"/>
      <c r="BU2686" s="2"/>
      <c r="CD2686" s="5"/>
    </row>
    <row r="2687" spans="41:82" x14ac:dyDescent="0.55000000000000004">
      <c r="AO2687" s="2"/>
      <c r="AP2687" s="4"/>
      <c r="AQ2687" s="5"/>
      <c r="AR2687" s="5"/>
      <c r="AS2687" s="5"/>
      <c r="AT2687" s="5"/>
      <c r="AU2687" s="5"/>
      <c r="AV2687" s="5"/>
      <c r="AW2687" s="5"/>
      <c r="AX2687" s="5"/>
      <c r="AY2687" s="5"/>
      <c r="AZ2687" s="5"/>
      <c r="BA2687" s="2"/>
      <c r="BB2687" s="4"/>
      <c r="BC2687" s="5"/>
      <c r="BD2687" s="5"/>
      <c r="BE2687" s="5"/>
      <c r="BF2687" s="5"/>
      <c r="BG2687" s="2"/>
      <c r="BS2687" s="2"/>
      <c r="BU2687" s="2"/>
      <c r="CD2687" s="5"/>
    </row>
    <row r="2688" spans="41:82" x14ac:dyDescent="0.55000000000000004">
      <c r="AO2688" s="2"/>
      <c r="AP2688" s="4"/>
      <c r="AQ2688" s="5"/>
      <c r="AR2688" s="5"/>
      <c r="AS2688" s="5"/>
      <c r="AT2688" s="5"/>
      <c r="AU2688" s="5"/>
      <c r="AV2688" s="5"/>
      <c r="AW2688" s="5"/>
      <c r="AX2688" s="5"/>
      <c r="AY2688" s="5"/>
      <c r="AZ2688" s="5"/>
      <c r="BA2688" s="2"/>
      <c r="BB2688" s="4"/>
      <c r="BC2688" s="5"/>
      <c r="BD2688" s="5"/>
      <c r="BE2688" s="5"/>
      <c r="BF2688" s="5"/>
      <c r="BG2688" s="2"/>
      <c r="BS2688" s="2"/>
      <c r="BU2688" s="2"/>
      <c r="CD2688" s="5"/>
    </row>
    <row r="2689" spans="41:82" x14ac:dyDescent="0.55000000000000004">
      <c r="AO2689" s="2"/>
      <c r="AP2689" s="4"/>
      <c r="AQ2689" s="5"/>
      <c r="AR2689" s="5"/>
      <c r="AS2689" s="5"/>
      <c r="AT2689" s="5"/>
      <c r="AU2689" s="5"/>
      <c r="AV2689" s="5"/>
      <c r="AW2689" s="5"/>
      <c r="AX2689" s="5"/>
      <c r="AY2689" s="5"/>
      <c r="AZ2689" s="5"/>
      <c r="BA2689" s="2"/>
      <c r="BB2689" s="4"/>
      <c r="BC2689" s="5"/>
      <c r="BD2689" s="5"/>
      <c r="BE2689" s="5"/>
      <c r="BF2689" s="5"/>
      <c r="BG2689" s="2"/>
      <c r="BS2689" s="2"/>
      <c r="BU2689" s="2"/>
      <c r="CD2689" s="5"/>
    </row>
    <row r="2690" spans="41:82" x14ac:dyDescent="0.55000000000000004">
      <c r="AO2690" s="2"/>
      <c r="AP2690" s="4"/>
      <c r="AQ2690" s="5"/>
      <c r="AR2690" s="5"/>
      <c r="AS2690" s="5"/>
      <c r="AT2690" s="5"/>
      <c r="AU2690" s="5"/>
      <c r="AV2690" s="5"/>
      <c r="AW2690" s="5"/>
      <c r="AX2690" s="5"/>
      <c r="AY2690" s="5"/>
      <c r="AZ2690" s="5"/>
      <c r="BA2690" s="2"/>
      <c r="BB2690" s="4"/>
      <c r="BC2690" s="5"/>
      <c r="BD2690" s="5"/>
      <c r="BE2690" s="5"/>
      <c r="BF2690" s="5"/>
      <c r="BG2690" s="2"/>
      <c r="BS2690" s="2"/>
      <c r="BU2690" s="2"/>
      <c r="CD2690" s="5"/>
    </row>
    <row r="2691" spans="41:82" x14ac:dyDescent="0.55000000000000004">
      <c r="AO2691" s="2"/>
      <c r="AP2691" s="4"/>
      <c r="AQ2691" s="5"/>
      <c r="AR2691" s="5"/>
      <c r="AS2691" s="5"/>
      <c r="AT2691" s="5"/>
      <c r="AU2691" s="5"/>
      <c r="AV2691" s="5"/>
      <c r="AW2691" s="5"/>
      <c r="AX2691" s="5"/>
      <c r="AY2691" s="5"/>
      <c r="AZ2691" s="5"/>
      <c r="BA2691" s="2"/>
      <c r="BB2691" s="4"/>
      <c r="BC2691" s="5"/>
      <c r="BD2691" s="5"/>
      <c r="BE2691" s="5"/>
      <c r="BF2691" s="5"/>
      <c r="BG2691" s="2"/>
      <c r="BS2691" s="2"/>
      <c r="BU2691" s="2"/>
      <c r="CD2691" s="5"/>
    </row>
    <row r="2692" spans="41:82" x14ac:dyDescent="0.55000000000000004">
      <c r="AO2692" s="2"/>
      <c r="AP2692" s="4"/>
      <c r="AQ2692" s="5"/>
      <c r="AR2692" s="5"/>
      <c r="AS2692" s="5"/>
      <c r="AT2692" s="5"/>
      <c r="AU2692" s="5"/>
      <c r="AV2692" s="5"/>
      <c r="AW2692" s="5"/>
      <c r="AX2692" s="5"/>
      <c r="AY2692" s="5"/>
      <c r="AZ2692" s="5"/>
      <c r="BA2692" s="2"/>
      <c r="BB2692" s="4"/>
      <c r="BC2692" s="5"/>
      <c r="BD2692" s="5"/>
      <c r="BE2692" s="5"/>
      <c r="BF2692" s="5"/>
      <c r="BG2692" s="2"/>
      <c r="BS2692" s="2"/>
      <c r="BU2692" s="2"/>
      <c r="CD2692" s="5"/>
    </row>
    <row r="2693" spans="41:82" x14ac:dyDescent="0.55000000000000004">
      <c r="AO2693" s="2"/>
      <c r="AP2693" s="4"/>
      <c r="AQ2693" s="5"/>
      <c r="AR2693" s="5"/>
      <c r="AS2693" s="5"/>
      <c r="AT2693" s="5"/>
      <c r="AU2693" s="5"/>
      <c r="AV2693" s="5"/>
      <c r="AW2693" s="5"/>
      <c r="AX2693" s="5"/>
      <c r="AY2693" s="5"/>
      <c r="AZ2693" s="5"/>
      <c r="BA2693" s="2"/>
      <c r="BB2693" s="4"/>
      <c r="BC2693" s="5"/>
      <c r="BD2693" s="5"/>
      <c r="BE2693" s="5"/>
      <c r="BF2693" s="5"/>
      <c r="BG2693" s="2"/>
      <c r="BS2693" s="2"/>
      <c r="BU2693" s="2"/>
      <c r="CD2693" s="5"/>
    </row>
    <row r="2694" spans="41:82" x14ac:dyDescent="0.55000000000000004">
      <c r="AO2694" s="2"/>
      <c r="AP2694" s="4"/>
      <c r="AQ2694" s="5"/>
      <c r="AR2694" s="5"/>
      <c r="AS2694" s="5"/>
      <c r="AT2694" s="5"/>
      <c r="AU2694" s="5"/>
      <c r="AV2694" s="5"/>
      <c r="AW2694" s="5"/>
      <c r="AX2694" s="5"/>
      <c r="AY2694" s="5"/>
      <c r="AZ2694" s="5"/>
      <c r="BA2694" s="2"/>
      <c r="BB2694" s="4"/>
      <c r="BC2694" s="5"/>
      <c r="BD2694" s="5"/>
      <c r="BE2694" s="5"/>
      <c r="BF2694" s="5"/>
      <c r="BG2694" s="2"/>
      <c r="BS2694" s="2"/>
      <c r="BU2694" s="2"/>
      <c r="CD2694" s="5"/>
    </row>
    <row r="2695" spans="41:82" x14ac:dyDescent="0.55000000000000004">
      <c r="AO2695" s="2"/>
      <c r="AP2695" s="4"/>
      <c r="AQ2695" s="5"/>
      <c r="AR2695" s="5"/>
      <c r="AS2695" s="5"/>
      <c r="AT2695" s="5"/>
      <c r="AU2695" s="5"/>
      <c r="AV2695" s="5"/>
      <c r="AW2695" s="5"/>
      <c r="AX2695" s="5"/>
      <c r="AY2695" s="5"/>
      <c r="AZ2695" s="5"/>
      <c r="BA2695" s="2"/>
      <c r="BB2695" s="4"/>
      <c r="BC2695" s="5"/>
      <c r="BD2695" s="5"/>
      <c r="BE2695" s="5"/>
      <c r="BF2695" s="5"/>
      <c r="BG2695" s="2"/>
      <c r="BS2695" s="2"/>
      <c r="BU2695" s="2"/>
      <c r="CD2695" s="5"/>
    </row>
    <row r="2696" spans="41:82" x14ac:dyDescent="0.55000000000000004">
      <c r="AO2696" s="2"/>
      <c r="AP2696" s="4"/>
      <c r="AQ2696" s="5"/>
      <c r="AR2696" s="5"/>
      <c r="AS2696" s="5"/>
      <c r="AT2696" s="5"/>
      <c r="AU2696" s="5"/>
      <c r="AV2696" s="5"/>
      <c r="AW2696" s="5"/>
      <c r="AX2696" s="5"/>
      <c r="AY2696" s="5"/>
      <c r="AZ2696" s="5"/>
      <c r="BA2696" s="2"/>
      <c r="BB2696" s="4"/>
      <c r="BC2696" s="5"/>
      <c r="BD2696" s="5"/>
      <c r="BE2696" s="5"/>
      <c r="BF2696" s="5"/>
      <c r="BG2696" s="2"/>
      <c r="BS2696" s="2"/>
      <c r="BU2696" s="2"/>
      <c r="CD2696" s="5"/>
    </row>
    <row r="2697" spans="41:82" x14ac:dyDescent="0.55000000000000004">
      <c r="AO2697" s="2"/>
      <c r="AP2697" s="4"/>
      <c r="AQ2697" s="5"/>
      <c r="AR2697" s="5"/>
      <c r="AS2697" s="5"/>
      <c r="AT2697" s="5"/>
      <c r="AU2697" s="5"/>
      <c r="AV2697" s="5"/>
      <c r="AW2697" s="5"/>
      <c r="AX2697" s="5"/>
      <c r="AY2697" s="5"/>
      <c r="AZ2697" s="5"/>
      <c r="BA2697" s="2"/>
      <c r="BB2697" s="4"/>
      <c r="BC2697" s="5"/>
      <c r="BD2697" s="5"/>
      <c r="BE2697" s="5"/>
      <c r="BF2697" s="5"/>
      <c r="BG2697" s="2"/>
      <c r="BS2697" s="2"/>
      <c r="BU2697" s="2"/>
      <c r="CD2697" s="5"/>
    </row>
    <row r="2698" spans="41:82" x14ac:dyDescent="0.55000000000000004">
      <c r="AO2698" s="2"/>
      <c r="AP2698" s="4"/>
      <c r="AQ2698" s="5"/>
      <c r="AR2698" s="5"/>
      <c r="AS2698" s="5"/>
      <c r="AT2698" s="5"/>
      <c r="AU2698" s="5"/>
      <c r="AV2698" s="5"/>
      <c r="AW2698" s="5"/>
      <c r="AX2698" s="5"/>
      <c r="AY2698" s="5"/>
      <c r="AZ2698" s="5"/>
      <c r="BA2698" s="2"/>
      <c r="BB2698" s="4"/>
      <c r="BC2698" s="5"/>
      <c r="BD2698" s="5"/>
      <c r="BE2698" s="5"/>
      <c r="BF2698" s="5"/>
      <c r="BG2698" s="2"/>
      <c r="BS2698" s="2"/>
      <c r="BU2698" s="2"/>
      <c r="CD2698" s="5"/>
    </row>
    <row r="2699" spans="41:82" x14ac:dyDescent="0.55000000000000004">
      <c r="AO2699" s="2"/>
      <c r="AP2699" s="4"/>
      <c r="AQ2699" s="5"/>
      <c r="AR2699" s="5"/>
      <c r="AS2699" s="5"/>
      <c r="AT2699" s="5"/>
      <c r="AU2699" s="5"/>
      <c r="AV2699" s="5"/>
      <c r="AW2699" s="5"/>
      <c r="AX2699" s="5"/>
      <c r="AY2699" s="5"/>
      <c r="AZ2699" s="5"/>
      <c r="BA2699" s="2"/>
      <c r="BB2699" s="4"/>
      <c r="BC2699" s="5"/>
      <c r="BD2699" s="5"/>
      <c r="BE2699" s="5"/>
      <c r="BF2699" s="5"/>
      <c r="BG2699" s="2"/>
      <c r="BS2699" s="2"/>
      <c r="BU2699" s="2"/>
      <c r="CD2699" s="5"/>
    </row>
    <row r="2700" spans="41:82" x14ac:dyDescent="0.55000000000000004">
      <c r="AO2700" s="2"/>
      <c r="AP2700" s="4"/>
      <c r="AQ2700" s="5"/>
      <c r="AR2700" s="5"/>
      <c r="AS2700" s="5"/>
      <c r="AT2700" s="5"/>
      <c r="AU2700" s="5"/>
      <c r="AV2700" s="5"/>
      <c r="AW2700" s="5"/>
      <c r="AX2700" s="5"/>
      <c r="AY2700" s="5"/>
      <c r="AZ2700" s="5"/>
      <c r="BA2700" s="2"/>
      <c r="BB2700" s="4"/>
      <c r="BC2700" s="5"/>
      <c r="BD2700" s="5"/>
      <c r="BE2700" s="5"/>
      <c r="BF2700" s="5"/>
      <c r="BG2700" s="2"/>
      <c r="BS2700" s="2"/>
      <c r="BU2700" s="2"/>
      <c r="CD2700" s="5"/>
    </row>
    <row r="2701" spans="41:82" x14ac:dyDescent="0.55000000000000004">
      <c r="AO2701" s="2"/>
      <c r="AP2701" s="4"/>
      <c r="AQ2701" s="5"/>
      <c r="AR2701" s="5"/>
      <c r="AS2701" s="5"/>
      <c r="AT2701" s="5"/>
      <c r="AU2701" s="5"/>
      <c r="AV2701" s="5"/>
      <c r="AW2701" s="5"/>
      <c r="AX2701" s="5"/>
      <c r="AY2701" s="5"/>
      <c r="AZ2701" s="5"/>
      <c r="BA2701" s="2"/>
      <c r="BB2701" s="4"/>
      <c r="BC2701" s="5"/>
      <c r="BD2701" s="5"/>
      <c r="BE2701" s="5"/>
      <c r="BF2701" s="5"/>
      <c r="BG2701" s="2"/>
      <c r="BS2701" s="2"/>
      <c r="BU2701" s="2"/>
      <c r="CD2701" s="5"/>
    </row>
    <row r="2702" spans="41:82" x14ac:dyDescent="0.55000000000000004">
      <c r="AO2702" s="2"/>
      <c r="AP2702" s="4"/>
      <c r="AQ2702" s="5"/>
      <c r="AR2702" s="5"/>
      <c r="AS2702" s="5"/>
      <c r="AT2702" s="5"/>
      <c r="AU2702" s="5"/>
      <c r="AV2702" s="5"/>
      <c r="AW2702" s="5"/>
      <c r="AX2702" s="5"/>
      <c r="AY2702" s="5"/>
      <c r="AZ2702" s="5"/>
      <c r="BA2702" s="2"/>
      <c r="BB2702" s="4"/>
      <c r="BC2702" s="5"/>
      <c r="BD2702" s="5"/>
      <c r="BE2702" s="5"/>
      <c r="BF2702" s="5"/>
      <c r="BG2702" s="2"/>
      <c r="BS2702" s="2"/>
      <c r="BU2702" s="2"/>
      <c r="CD2702" s="5"/>
    </row>
    <row r="2703" spans="41:82" x14ac:dyDescent="0.55000000000000004">
      <c r="AO2703" s="2"/>
      <c r="AP2703" s="4"/>
      <c r="AQ2703" s="5"/>
      <c r="AR2703" s="5"/>
      <c r="AS2703" s="5"/>
      <c r="AT2703" s="5"/>
      <c r="AU2703" s="5"/>
      <c r="AV2703" s="5"/>
      <c r="AW2703" s="5"/>
      <c r="AX2703" s="5"/>
      <c r="AY2703" s="5"/>
      <c r="AZ2703" s="5"/>
      <c r="BA2703" s="2"/>
      <c r="BB2703" s="4"/>
      <c r="BC2703" s="5"/>
      <c r="BD2703" s="5"/>
      <c r="BE2703" s="5"/>
      <c r="BF2703" s="5"/>
      <c r="BG2703" s="2"/>
      <c r="BS2703" s="2"/>
      <c r="BU2703" s="2"/>
      <c r="CD2703" s="5"/>
    </row>
    <row r="2704" spans="41:82" x14ac:dyDescent="0.55000000000000004">
      <c r="AO2704" s="2"/>
      <c r="AP2704" s="4"/>
      <c r="AQ2704" s="5"/>
      <c r="AR2704" s="5"/>
      <c r="AS2704" s="5"/>
      <c r="AT2704" s="5"/>
      <c r="AU2704" s="5"/>
      <c r="AV2704" s="5"/>
      <c r="AW2704" s="5"/>
      <c r="AX2704" s="5"/>
      <c r="AY2704" s="5"/>
      <c r="AZ2704" s="5"/>
      <c r="BA2704" s="2"/>
      <c r="BB2704" s="4"/>
      <c r="BC2704" s="5"/>
      <c r="BD2704" s="5"/>
      <c r="BE2704" s="5"/>
      <c r="BF2704" s="5"/>
      <c r="BG2704" s="2"/>
      <c r="BS2704" s="2"/>
      <c r="BU2704" s="2"/>
      <c r="CD2704" s="5"/>
    </row>
    <row r="2705" spans="41:82" x14ac:dyDescent="0.55000000000000004">
      <c r="AO2705" s="2"/>
      <c r="AP2705" s="4"/>
      <c r="AQ2705" s="5"/>
      <c r="AR2705" s="5"/>
      <c r="AS2705" s="5"/>
      <c r="AT2705" s="5"/>
      <c r="AU2705" s="5"/>
      <c r="AV2705" s="5"/>
      <c r="AW2705" s="5"/>
      <c r="AX2705" s="5"/>
      <c r="AY2705" s="5"/>
      <c r="AZ2705" s="5"/>
      <c r="BA2705" s="2"/>
      <c r="BB2705" s="4"/>
      <c r="BC2705" s="5"/>
      <c r="BD2705" s="5"/>
      <c r="BE2705" s="5"/>
      <c r="BF2705" s="5"/>
      <c r="BG2705" s="2"/>
      <c r="BS2705" s="2"/>
      <c r="BU2705" s="2"/>
      <c r="CD2705" s="5"/>
    </row>
    <row r="2706" spans="41:82" x14ac:dyDescent="0.55000000000000004">
      <c r="AO2706" s="2"/>
      <c r="AP2706" s="4"/>
      <c r="AQ2706" s="5"/>
      <c r="AR2706" s="5"/>
      <c r="AS2706" s="5"/>
      <c r="AT2706" s="5"/>
      <c r="AU2706" s="5"/>
      <c r="AV2706" s="5"/>
      <c r="AW2706" s="5"/>
      <c r="AX2706" s="5"/>
      <c r="AY2706" s="5"/>
      <c r="AZ2706" s="5"/>
      <c r="BA2706" s="2"/>
      <c r="BB2706" s="4"/>
      <c r="BC2706" s="5"/>
      <c r="BD2706" s="5"/>
      <c r="BE2706" s="5"/>
      <c r="BF2706" s="5"/>
      <c r="BG2706" s="2"/>
      <c r="BS2706" s="2"/>
      <c r="BU2706" s="2"/>
      <c r="CD2706" s="5"/>
    </row>
    <row r="2707" spans="41:82" x14ac:dyDescent="0.55000000000000004">
      <c r="AO2707" s="2"/>
      <c r="AP2707" s="4"/>
      <c r="AQ2707" s="5"/>
      <c r="AR2707" s="5"/>
      <c r="AS2707" s="5"/>
      <c r="AT2707" s="5"/>
      <c r="AU2707" s="5"/>
      <c r="AV2707" s="5"/>
      <c r="AW2707" s="5"/>
      <c r="AX2707" s="5"/>
      <c r="AY2707" s="5"/>
      <c r="AZ2707" s="5"/>
      <c r="BA2707" s="2"/>
      <c r="BB2707" s="4"/>
      <c r="BC2707" s="5"/>
      <c r="BD2707" s="5"/>
      <c r="BE2707" s="5"/>
      <c r="BF2707" s="5"/>
      <c r="BG2707" s="2"/>
      <c r="BS2707" s="2"/>
      <c r="BU2707" s="2"/>
      <c r="CD2707" s="5"/>
    </row>
    <row r="2708" spans="41:82" x14ac:dyDescent="0.55000000000000004">
      <c r="AO2708" s="2"/>
      <c r="AP2708" s="4"/>
      <c r="AQ2708" s="5"/>
      <c r="AR2708" s="5"/>
      <c r="AS2708" s="5"/>
      <c r="AT2708" s="5"/>
      <c r="AU2708" s="5"/>
      <c r="AV2708" s="5"/>
      <c r="AW2708" s="5"/>
      <c r="AX2708" s="5"/>
      <c r="AY2708" s="5"/>
      <c r="AZ2708" s="5"/>
      <c r="BA2708" s="2"/>
      <c r="BB2708" s="4"/>
      <c r="BC2708" s="5"/>
      <c r="BD2708" s="5"/>
      <c r="BE2708" s="5"/>
      <c r="BF2708" s="5"/>
      <c r="BG2708" s="2"/>
      <c r="BS2708" s="2"/>
      <c r="BU2708" s="2"/>
      <c r="CD2708" s="5"/>
    </row>
    <row r="2709" spans="41:82" x14ac:dyDescent="0.55000000000000004">
      <c r="AO2709" s="2"/>
      <c r="AP2709" s="4"/>
      <c r="AQ2709" s="5"/>
      <c r="AR2709" s="5"/>
      <c r="AS2709" s="5"/>
      <c r="AT2709" s="5"/>
      <c r="AU2709" s="5"/>
      <c r="AV2709" s="5"/>
      <c r="AW2709" s="5"/>
      <c r="AX2709" s="5"/>
      <c r="AY2709" s="5"/>
      <c r="AZ2709" s="5"/>
      <c r="BA2709" s="2"/>
      <c r="BB2709" s="4"/>
      <c r="BC2709" s="5"/>
      <c r="BD2709" s="5"/>
      <c r="BE2709" s="5"/>
      <c r="BF2709" s="5"/>
      <c r="BG2709" s="2"/>
      <c r="BS2709" s="2"/>
      <c r="BU2709" s="2"/>
      <c r="CD2709" s="5"/>
    </row>
    <row r="2710" spans="41:82" x14ac:dyDescent="0.55000000000000004">
      <c r="AO2710" s="2"/>
      <c r="AP2710" s="4"/>
      <c r="AQ2710" s="5"/>
      <c r="AR2710" s="5"/>
      <c r="AS2710" s="5"/>
      <c r="AT2710" s="5"/>
      <c r="AU2710" s="5"/>
      <c r="AV2710" s="5"/>
      <c r="AW2710" s="5"/>
      <c r="AX2710" s="5"/>
      <c r="AY2710" s="5"/>
      <c r="AZ2710" s="5"/>
      <c r="BA2710" s="2"/>
      <c r="BB2710" s="4"/>
      <c r="BC2710" s="5"/>
      <c r="BD2710" s="5"/>
      <c r="BE2710" s="5"/>
      <c r="BF2710" s="5"/>
      <c r="BG2710" s="2"/>
      <c r="BS2710" s="2"/>
      <c r="BU2710" s="2"/>
      <c r="CD2710" s="5"/>
    </row>
    <row r="2711" spans="41:82" x14ac:dyDescent="0.55000000000000004">
      <c r="AO2711" s="2"/>
      <c r="AP2711" s="4"/>
      <c r="AQ2711" s="5"/>
      <c r="AR2711" s="5"/>
      <c r="AS2711" s="5"/>
      <c r="AT2711" s="5"/>
      <c r="AU2711" s="5"/>
      <c r="AV2711" s="5"/>
      <c r="AW2711" s="5"/>
      <c r="AX2711" s="5"/>
      <c r="AY2711" s="5"/>
      <c r="AZ2711" s="5"/>
      <c r="BA2711" s="2"/>
      <c r="BB2711" s="4"/>
      <c r="BC2711" s="5"/>
      <c r="BD2711" s="5"/>
      <c r="BE2711" s="5"/>
      <c r="BF2711" s="5"/>
      <c r="BG2711" s="2"/>
      <c r="BS2711" s="2"/>
      <c r="BU2711" s="2"/>
      <c r="CD2711" s="5"/>
    </row>
    <row r="2712" spans="41:82" x14ac:dyDescent="0.55000000000000004">
      <c r="AO2712" s="2"/>
      <c r="AP2712" s="4"/>
      <c r="AQ2712" s="5"/>
      <c r="AR2712" s="5"/>
      <c r="AS2712" s="5"/>
      <c r="AT2712" s="5"/>
      <c r="AU2712" s="5"/>
      <c r="AV2712" s="5"/>
      <c r="AW2712" s="5"/>
      <c r="AX2712" s="5"/>
      <c r="AY2712" s="5"/>
      <c r="AZ2712" s="5"/>
      <c r="BA2712" s="2"/>
      <c r="BB2712" s="4"/>
      <c r="BC2712" s="5"/>
      <c r="BD2712" s="5"/>
      <c r="BE2712" s="5"/>
      <c r="BF2712" s="5"/>
      <c r="BG2712" s="2"/>
      <c r="BS2712" s="2"/>
      <c r="BU2712" s="2"/>
      <c r="CD2712" s="5"/>
    </row>
    <row r="2713" spans="41:82" x14ac:dyDescent="0.55000000000000004">
      <c r="AO2713" s="2"/>
      <c r="AP2713" s="4"/>
      <c r="AQ2713" s="5"/>
      <c r="AR2713" s="5"/>
      <c r="AS2713" s="5"/>
      <c r="AT2713" s="5"/>
      <c r="AU2713" s="5"/>
      <c r="AV2713" s="5"/>
      <c r="AW2713" s="5"/>
      <c r="AX2713" s="5"/>
      <c r="AY2713" s="5"/>
      <c r="AZ2713" s="5"/>
      <c r="BA2713" s="2"/>
      <c r="BB2713" s="4"/>
      <c r="BC2713" s="5"/>
      <c r="BD2713" s="5"/>
      <c r="BE2713" s="5"/>
      <c r="BF2713" s="5"/>
      <c r="BG2713" s="2"/>
      <c r="BS2713" s="2"/>
      <c r="BU2713" s="2"/>
      <c r="CD2713" s="5"/>
    </row>
    <row r="2714" spans="41:82" x14ac:dyDescent="0.55000000000000004">
      <c r="AO2714" s="2"/>
      <c r="AP2714" s="4"/>
      <c r="AQ2714" s="5"/>
      <c r="AR2714" s="5"/>
      <c r="AS2714" s="5"/>
      <c r="AT2714" s="5"/>
      <c r="AU2714" s="5"/>
      <c r="AV2714" s="5"/>
      <c r="AW2714" s="5"/>
      <c r="AX2714" s="5"/>
      <c r="AY2714" s="5"/>
      <c r="AZ2714" s="5"/>
      <c r="BA2714" s="2"/>
      <c r="BB2714" s="4"/>
      <c r="BC2714" s="5"/>
      <c r="BD2714" s="5"/>
      <c r="BE2714" s="5"/>
      <c r="BF2714" s="5"/>
      <c r="BG2714" s="2"/>
      <c r="BS2714" s="2"/>
      <c r="BU2714" s="2"/>
      <c r="CD2714" s="5"/>
    </row>
    <row r="2715" spans="41:82" x14ac:dyDescent="0.55000000000000004">
      <c r="AO2715" s="2"/>
      <c r="AP2715" s="4"/>
      <c r="AQ2715" s="5"/>
      <c r="AR2715" s="5"/>
      <c r="AS2715" s="5"/>
      <c r="AT2715" s="5"/>
      <c r="AU2715" s="5"/>
      <c r="AV2715" s="5"/>
      <c r="AW2715" s="5"/>
      <c r="AX2715" s="5"/>
      <c r="AY2715" s="5"/>
      <c r="AZ2715" s="5"/>
      <c r="BA2715" s="2"/>
      <c r="BB2715" s="4"/>
      <c r="BC2715" s="5"/>
      <c r="BD2715" s="5"/>
      <c r="BE2715" s="5"/>
      <c r="BF2715" s="5"/>
      <c r="BG2715" s="2"/>
      <c r="BS2715" s="2"/>
      <c r="BU2715" s="2"/>
      <c r="CD2715" s="5"/>
    </row>
    <row r="2716" spans="41:82" x14ac:dyDescent="0.55000000000000004">
      <c r="AO2716" s="2"/>
      <c r="AP2716" s="4"/>
      <c r="AQ2716" s="5"/>
      <c r="AR2716" s="5"/>
      <c r="AS2716" s="5"/>
      <c r="AT2716" s="5"/>
      <c r="AU2716" s="5"/>
      <c r="AV2716" s="5"/>
      <c r="AW2716" s="5"/>
      <c r="AX2716" s="5"/>
      <c r="AY2716" s="5"/>
      <c r="AZ2716" s="5"/>
      <c r="BA2716" s="2"/>
      <c r="BB2716" s="4"/>
      <c r="BC2716" s="5"/>
      <c r="BD2716" s="5"/>
      <c r="BE2716" s="5"/>
      <c r="BF2716" s="5"/>
      <c r="BG2716" s="2"/>
      <c r="BS2716" s="2"/>
      <c r="BU2716" s="2"/>
      <c r="CD2716" s="5"/>
    </row>
    <row r="2717" spans="41:82" x14ac:dyDescent="0.55000000000000004">
      <c r="AO2717" s="2"/>
      <c r="AP2717" s="4"/>
      <c r="AQ2717" s="5"/>
      <c r="AR2717" s="5"/>
      <c r="AS2717" s="5"/>
      <c r="AT2717" s="5"/>
      <c r="AU2717" s="5"/>
      <c r="AV2717" s="5"/>
      <c r="AW2717" s="5"/>
      <c r="AX2717" s="5"/>
      <c r="AY2717" s="5"/>
      <c r="AZ2717" s="5"/>
      <c r="BA2717" s="2"/>
      <c r="BB2717" s="4"/>
      <c r="BC2717" s="5"/>
      <c r="BD2717" s="5"/>
      <c r="BE2717" s="5"/>
      <c r="BF2717" s="5"/>
      <c r="BG2717" s="2"/>
      <c r="BS2717" s="2"/>
      <c r="BU2717" s="2"/>
      <c r="CD2717" s="5"/>
    </row>
    <row r="2718" spans="41:82" x14ac:dyDescent="0.55000000000000004">
      <c r="AO2718" s="2"/>
      <c r="AP2718" s="4"/>
      <c r="AQ2718" s="5"/>
      <c r="AR2718" s="5"/>
      <c r="AS2718" s="5"/>
      <c r="AT2718" s="5"/>
      <c r="AU2718" s="5"/>
      <c r="AV2718" s="5"/>
      <c r="AW2718" s="5"/>
      <c r="AX2718" s="5"/>
      <c r="AY2718" s="5"/>
      <c r="AZ2718" s="5"/>
      <c r="BA2718" s="2"/>
      <c r="BB2718" s="4"/>
      <c r="BC2718" s="5"/>
      <c r="BD2718" s="5"/>
      <c r="BE2718" s="5"/>
      <c r="BF2718" s="5"/>
      <c r="BG2718" s="2"/>
      <c r="BS2718" s="2"/>
      <c r="BU2718" s="2"/>
      <c r="CD2718" s="5"/>
    </row>
    <row r="2719" spans="41:82" x14ac:dyDescent="0.55000000000000004">
      <c r="AO2719" s="2"/>
      <c r="AP2719" s="4"/>
      <c r="AQ2719" s="5"/>
      <c r="AR2719" s="5"/>
      <c r="AS2719" s="5"/>
      <c r="AT2719" s="5"/>
      <c r="AU2719" s="5"/>
      <c r="AV2719" s="5"/>
      <c r="AW2719" s="5"/>
      <c r="AX2719" s="5"/>
      <c r="AY2719" s="5"/>
      <c r="AZ2719" s="5"/>
      <c r="BA2719" s="2"/>
      <c r="BB2719" s="4"/>
      <c r="BC2719" s="5"/>
      <c r="BD2719" s="5"/>
      <c r="BE2719" s="5"/>
      <c r="BF2719" s="5"/>
      <c r="BG2719" s="2"/>
      <c r="BS2719" s="2"/>
      <c r="BU2719" s="2"/>
      <c r="CD2719" s="5"/>
    </row>
    <row r="2720" spans="41:82" x14ac:dyDescent="0.55000000000000004">
      <c r="AO2720" s="2"/>
      <c r="AP2720" s="4"/>
      <c r="AQ2720" s="5"/>
      <c r="AR2720" s="5"/>
      <c r="AS2720" s="5"/>
      <c r="AT2720" s="5"/>
      <c r="AU2720" s="5"/>
      <c r="AV2720" s="5"/>
      <c r="AW2720" s="5"/>
      <c r="AX2720" s="5"/>
      <c r="AY2720" s="5"/>
      <c r="AZ2720" s="5"/>
      <c r="BA2720" s="2"/>
      <c r="BB2720" s="4"/>
      <c r="BC2720" s="5"/>
      <c r="BD2720" s="5"/>
      <c r="BE2720" s="5"/>
      <c r="BF2720" s="5"/>
      <c r="BG2720" s="2"/>
      <c r="BS2720" s="2"/>
      <c r="BU2720" s="2"/>
      <c r="CD2720" s="5"/>
    </row>
    <row r="2721" spans="41:82" x14ac:dyDescent="0.55000000000000004">
      <c r="AO2721" s="2"/>
      <c r="AP2721" s="4"/>
      <c r="AQ2721" s="5"/>
      <c r="AR2721" s="5"/>
      <c r="AS2721" s="5"/>
      <c r="AT2721" s="5"/>
      <c r="AU2721" s="5"/>
      <c r="AV2721" s="5"/>
      <c r="AW2721" s="5"/>
      <c r="AX2721" s="5"/>
      <c r="AY2721" s="5"/>
      <c r="AZ2721" s="5"/>
      <c r="BA2721" s="2"/>
      <c r="BB2721" s="4"/>
      <c r="BC2721" s="5"/>
      <c r="BD2721" s="5"/>
      <c r="BE2721" s="5"/>
      <c r="BF2721" s="5"/>
      <c r="BG2721" s="2"/>
      <c r="BS2721" s="2"/>
      <c r="BU2721" s="2"/>
      <c r="CD2721" s="5"/>
    </row>
    <row r="2722" spans="41:82" x14ac:dyDescent="0.55000000000000004">
      <c r="AO2722" s="2"/>
      <c r="AP2722" s="4"/>
      <c r="AQ2722" s="5"/>
      <c r="AR2722" s="5"/>
      <c r="AS2722" s="5"/>
      <c r="AT2722" s="5"/>
      <c r="AU2722" s="5"/>
      <c r="AV2722" s="5"/>
      <c r="AW2722" s="5"/>
      <c r="AX2722" s="5"/>
      <c r="AY2722" s="5"/>
      <c r="AZ2722" s="5"/>
      <c r="BA2722" s="2"/>
      <c r="BB2722" s="4"/>
      <c r="BC2722" s="5"/>
      <c r="BD2722" s="5"/>
      <c r="BE2722" s="5"/>
      <c r="BF2722" s="5"/>
      <c r="BG2722" s="2"/>
      <c r="BS2722" s="2"/>
      <c r="BU2722" s="2"/>
      <c r="CD2722" s="5"/>
    </row>
    <row r="2723" spans="41:82" x14ac:dyDescent="0.55000000000000004">
      <c r="AO2723" s="2"/>
      <c r="AP2723" s="4"/>
      <c r="AQ2723" s="5"/>
      <c r="AR2723" s="5"/>
      <c r="AS2723" s="5"/>
      <c r="AT2723" s="5"/>
      <c r="AU2723" s="5"/>
      <c r="AV2723" s="5"/>
      <c r="AW2723" s="5"/>
      <c r="AX2723" s="5"/>
      <c r="AY2723" s="5"/>
      <c r="AZ2723" s="5"/>
      <c r="BA2723" s="2"/>
      <c r="BB2723" s="4"/>
      <c r="BC2723" s="5"/>
      <c r="BD2723" s="5"/>
      <c r="BE2723" s="5"/>
      <c r="BF2723" s="5"/>
      <c r="BG2723" s="2"/>
      <c r="BS2723" s="2"/>
      <c r="BU2723" s="2"/>
      <c r="CD2723" s="5"/>
    </row>
    <row r="2724" spans="41:82" x14ac:dyDescent="0.55000000000000004">
      <c r="AO2724" s="2"/>
      <c r="AP2724" s="4"/>
      <c r="AQ2724" s="5"/>
      <c r="AR2724" s="5"/>
      <c r="AS2724" s="5"/>
      <c r="AT2724" s="5"/>
      <c r="AU2724" s="5"/>
      <c r="AV2724" s="5"/>
      <c r="AW2724" s="5"/>
      <c r="AX2724" s="5"/>
      <c r="AY2724" s="5"/>
      <c r="AZ2724" s="5"/>
      <c r="BA2724" s="2"/>
      <c r="BB2724" s="4"/>
      <c r="BC2724" s="5"/>
      <c r="BD2724" s="5"/>
      <c r="BE2724" s="5"/>
      <c r="BF2724" s="5"/>
      <c r="BG2724" s="2"/>
      <c r="BS2724" s="2"/>
      <c r="BU2724" s="2"/>
      <c r="CD2724" s="5"/>
    </row>
    <row r="2725" spans="41:82" x14ac:dyDescent="0.55000000000000004">
      <c r="AO2725" s="2"/>
      <c r="AP2725" s="4"/>
      <c r="AQ2725" s="5"/>
      <c r="AR2725" s="5"/>
      <c r="AS2725" s="5"/>
      <c r="AT2725" s="5"/>
      <c r="AU2725" s="5"/>
      <c r="AV2725" s="5"/>
      <c r="AW2725" s="5"/>
      <c r="AX2725" s="5"/>
      <c r="AY2725" s="5"/>
      <c r="AZ2725" s="5"/>
      <c r="BA2725" s="2"/>
      <c r="BB2725" s="4"/>
      <c r="BC2725" s="5"/>
      <c r="BD2725" s="5"/>
      <c r="BE2725" s="5"/>
      <c r="BF2725" s="5"/>
      <c r="BG2725" s="2"/>
      <c r="BS2725" s="2"/>
      <c r="BU2725" s="2"/>
      <c r="CD2725" s="5"/>
    </row>
    <row r="2726" spans="41:82" x14ac:dyDescent="0.55000000000000004">
      <c r="AO2726" s="2"/>
      <c r="AP2726" s="4"/>
      <c r="AQ2726" s="5"/>
      <c r="AR2726" s="5"/>
      <c r="AS2726" s="5"/>
      <c r="AT2726" s="5"/>
      <c r="AU2726" s="5"/>
      <c r="AV2726" s="5"/>
      <c r="AW2726" s="5"/>
      <c r="AX2726" s="5"/>
      <c r="AY2726" s="5"/>
      <c r="AZ2726" s="5"/>
      <c r="BA2726" s="2"/>
      <c r="BB2726" s="4"/>
      <c r="BC2726" s="5"/>
      <c r="BD2726" s="5"/>
      <c r="BE2726" s="5"/>
      <c r="BF2726" s="5"/>
      <c r="BG2726" s="2"/>
      <c r="BS2726" s="2"/>
      <c r="BU2726" s="2"/>
      <c r="CD2726" s="5"/>
    </row>
    <row r="2727" spans="41:82" x14ac:dyDescent="0.55000000000000004">
      <c r="AO2727" s="2"/>
      <c r="AP2727" s="4"/>
      <c r="AQ2727" s="5"/>
      <c r="AR2727" s="5"/>
      <c r="AS2727" s="5"/>
      <c r="AT2727" s="5"/>
      <c r="AU2727" s="5"/>
      <c r="AV2727" s="5"/>
      <c r="AW2727" s="5"/>
      <c r="AX2727" s="5"/>
      <c r="AY2727" s="5"/>
      <c r="AZ2727" s="5"/>
      <c r="BA2727" s="2"/>
      <c r="BB2727" s="4"/>
      <c r="BC2727" s="5"/>
      <c r="BD2727" s="5"/>
      <c r="BE2727" s="5"/>
      <c r="BF2727" s="5"/>
      <c r="BG2727" s="2"/>
      <c r="BS2727" s="2"/>
      <c r="BU2727" s="2"/>
      <c r="CD2727" s="5"/>
    </row>
    <row r="2728" spans="41:82" x14ac:dyDescent="0.55000000000000004">
      <c r="AO2728" s="2"/>
      <c r="AP2728" s="4"/>
      <c r="AQ2728" s="5"/>
      <c r="AR2728" s="5"/>
      <c r="AS2728" s="5"/>
      <c r="AT2728" s="5"/>
      <c r="AU2728" s="5"/>
      <c r="AV2728" s="5"/>
      <c r="AW2728" s="5"/>
      <c r="AX2728" s="5"/>
      <c r="AY2728" s="5"/>
      <c r="AZ2728" s="5"/>
      <c r="BA2728" s="2"/>
      <c r="BB2728" s="4"/>
      <c r="BC2728" s="5"/>
      <c r="BD2728" s="5"/>
      <c r="BE2728" s="5"/>
      <c r="BF2728" s="5"/>
      <c r="BG2728" s="2"/>
      <c r="BS2728" s="2"/>
      <c r="BU2728" s="2"/>
      <c r="CD2728" s="5"/>
    </row>
    <row r="2729" spans="41:82" x14ac:dyDescent="0.55000000000000004">
      <c r="AO2729" s="2"/>
      <c r="AP2729" s="4"/>
      <c r="AQ2729" s="5"/>
      <c r="AR2729" s="5"/>
      <c r="AS2729" s="5"/>
      <c r="AT2729" s="5"/>
      <c r="AU2729" s="5"/>
      <c r="AV2729" s="5"/>
      <c r="AW2729" s="5"/>
      <c r="AX2729" s="5"/>
      <c r="AY2729" s="5"/>
      <c r="AZ2729" s="5"/>
      <c r="BA2729" s="2"/>
      <c r="BB2729" s="4"/>
      <c r="BC2729" s="5"/>
      <c r="BD2729" s="5"/>
      <c r="BE2729" s="5"/>
      <c r="BF2729" s="5"/>
      <c r="BG2729" s="2"/>
      <c r="BS2729" s="2"/>
      <c r="BU2729" s="2"/>
      <c r="CD2729" s="5"/>
    </row>
    <row r="2730" spans="41:82" x14ac:dyDescent="0.55000000000000004">
      <c r="AO2730" s="2"/>
      <c r="AP2730" s="4"/>
      <c r="AQ2730" s="5"/>
      <c r="AR2730" s="5"/>
      <c r="AS2730" s="5"/>
      <c r="AT2730" s="5"/>
      <c r="AU2730" s="5"/>
      <c r="AV2730" s="5"/>
      <c r="AW2730" s="5"/>
      <c r="AX2730" s="5"/>
      <c r="AY2730" s="5"/>
      <c r="AZ2730" s="5"/>
      <c r="BA2730" s="2"/>
      <c r="BB2730" s="4"/>
      <c r="BC2730" s="5"/>
      <c r="BD2730" s="5"/>
      <c r="BE2730" s="5"/>
      <c r="BF2730" s="5"/>
      <c r="BG2730" s="2"/>
      <c r="BS2730" s="2"/>
      <c r="BU2730" s="2"/>
      <c r="CD2730" s="5"/>
    </row>
    <row r="2731" spans="41:82" x14ac:dyDescent="0.55000000000000004">
      <c r="AO2731" s="2"/>
      <c r="AP2731" s="4"/>
      <c r="AQ2731" s="5"/>
      <c r="AR2731" s="5"/>
      <c r="AS2731" s="5"/>
      <c r="AT2731" s="5"/>
      <c r="AU2731" s="5"/>
      <c r="AV2731" s="5"/>
      <c r="AW2731" s="5"/>
      <c r="AX2731" s="5"/>
      <c r="AY2731" s="5"/>
      <c r="AZ2731" s="5"/>
      <c r="BA2731" s="2"/>
      <c r="BB2731" s="4"/>
      <c r="BC2731" s="5"/>
      <c r="BD2731" s="5"/>
      <c r="BE2731" s="5"/>
      <c r="BF2731" s="5"/>
      <c r="BG2731" s="2"/>
      <c r="BS2731" s="2"/>
      <c r="BU2731" s="2"/>
      <c r="CD2731" s="5"/>
    </row>
    <row r="2732" spans="41:82" x14ac:dyDescent="0.55000000000000004">
      <c r="AO2732" s="2"/>
      <c r="AP2732" s="4"/>
      <c r="AQ2732" s="5"/>
      <c r="AR2732" s="5"/>
      <c r="AS2732" s="5"/>
      <c r="AT2732" s="5"/>
      <c r="AU2732" s="5"/>
      <c r="AV2732" s="5"/>
      <c r="AW2732" s="5"/>
      <c r="AX2732" s="5"/>
      <c r="AY2732" s="5"/>
      <c r="AZ2732" s="5"/>
      <c r="BA2732" s="2"/>
      <c r="BB2732" s="4"/>
      <c r="BC2732" s="5"/>
      <c r="BD2732" s="5"/>
      <c r="BE2732" s="5"/>
      <c r="BF2732" s="5"/>
      <c r="BG2732" s="2"/>
      <c r="BS2732" s="2"/>
      <c r="BU2732" s="2"/>
      <c r="CD2732" s="5"/>
    </row>
    <row r="2733" spans="41:82" x14ac:dyDescent="0.55000000000000004">
      <c r="AO2733" s="2"/>
      <c r="AP2733" s="4"/>
      <c r="AQ2733" s="5"/>
      <c r="AR2733" s="5"/>
      <c r="AS2733" s="5"/>
      <c r="AT2733" s="5"/>
      <c r="AU2733" s="5"/>
      <c r="AV2733" s="5"/>
      <c r="AW2733" s="5"/>
      <c r="AX2733" s="5"/>
      <c r="AY2733" s="5"/>
      <c r="AZ2733" s="5"/>
      <c r="BA2733" s="2"/>
      <c r="BB2733" s="4"/>
      <c r="BC2733" s="5"/>
      <c r="BD2733" s="5"/>
      <c r="BE2733" s="5"/>
      <c r="BF2733" s="5"/>
      <c r="BG2733" s="2"/>
      <c r="BS2733" s="2"/>
      <c r="BU2733" s="2"/>
      <c r="CD2733" s="5"/>
    </row>
    <row r="2734" spans="41:82" x14ac:dyDescent="0.55000000000000004">
      <c r="AO2734" s="2"/>
      <c r="AP2734" s="4"/>
      <c r="AQ2734" s="5"/>
      <c r="AR2734" s="5"/>
      <c r="AS2734" s="5"/>
      <c r="AT2734" s="5"/>
      <c r="AU2734" s="5"/>
      <c r="AV2734" s="5"/>
      <c r="AW2734" s="5"/>
      <c r="AX2734" s="5"/>
      <c r="AY2734" s="5"/>
      <c r="AZ2734" s="5"/>
      <c r="BA2734" s="2"/>
      <c r="BB2734" s="4"/>
      <c r="BC2734" s="5"/>
      <c r="BD2734" s="5"/>
      <c r="BE2734" s="5"/>
      <c r="BF2734" s="5"/>
      <c r="BG2734" s="2"/>
      <c r="BS2734" s="2"/>
      <c r="BU2734" s="2"/>
      <c r="CD2734" s="5"/>
    </row>
    <row r="2735" spans="41:82" x14ac:dyDescent="0.55000000000000004">
      <c r="AO2735" s="2"/>
      <c r="AP2735" s="4"/>
      <c r="AQ2735" s="5"/>
      <c r="AR2735" s="5"/>
      <c r="AS2735" s="5"/>
      <c r="AT2735" s="5"/>
      <c r="AU2735" s="5"/>
      <c r="AV2735" s="5"/>
      <c r="AW2735" s="5"/>
      <c r="AX2735" s="5"/>
      <c r="AY2735" s="5"/>
      <c r="AZ2735" s="5"/>
      <c r="BA2735" s="2"/>
      <c r="BB2735" s="4"/>
      <c r="BC2735" s="5"/>
      <c r="BD2735" s="5"/>
      <c r="BE2735" s="5"/>
      <c r="BF2735" s="5"/>
      <c r="BG2735" s="2"/>
      <c r="BS2735" s="2"/>
      <c r="BU2735" s="2"/>
      <c r="CD2735" s="5"/>
    </row>
    <row r="2736" spans="41:82" x14ac:dyDescent="0.55000000000000004">
      <c r="AO2736" s="2"/>
      <c r="AP2736" s="4"/>
      <c r="AQ2736" s="5"/>
      <c r="AR2736" s="5"/>
      <c r="AS2736" s="5"/>
      <c r="AT2736" s="5"/>
      <c r="AU2736" s="5"/>
      <c r="AV2736" s="5"/>
      <c r="AW2736" s="5"/>
      <c r="AX2736" s="5"/>
      <c r="AY2736" s="5"/>
      <c r="AZ2736" s="5"/>
      <c r="BA2736" s="2"/>
      <c r="BB2736" s="4"/>
      <c r="BC2736" s="5"/>
      <c r="BD2736" s="5"/>
      <c r="BE2736" s="5"/>
      <c r="BF2736" s="5"/>
      <c r="BG2736" s="2"/>
      <c r="BS2736" s="2"/>
      <c r="BU2736" s="2"/>
      <c r="CD2736" s="5"/>
    </row>
    <row r="2737" spans="41:82" x14ac:dyDescent="0.55000000000000004">
      <c r="AO2737" s="2"/>
      <c r="AP2737" s="4"/>
      <c r="AQ2737" s="5"/>
      <c r="AR2737" s="5"/>
      <c r="AS2737" s="5"/>
      <c r="AT2737" s="5"/>
      <c r="AU2737" s="5"/>
      <c r="AV2737" s="5"/>
      <c r="AW2737" s="5"/>
      <c r="AX2737" s="5"/>
      <c r="AY2737" s="5"/>
      <c r="AZ2737" s="5"/>
      <c r="BA2737" s="2"/>
      <c r="BB2737" s="4"/>
      <c r="BC2737" s="5"/>
      <c r="BD2737" s="5"/>
      <c r="BE2737" s="5"/>
      <c r="BF2737" s="5"/>
      <c r="BG2737" s="2"/>
      <c r="BS2737" s="2"/>
      <c r="BU2737" s="2"/>
      <c r="CD2737" s="5"/>
    </row>
    <row r="2738" spans="41:82" x14ac:dyDescent="0.55000000000000004">
      <c r="AO2738" s="2"/>
      <c r="AP2738" s="4"/>
      <c r="AQ2738" s="5"/>
      <c r="AR2738" s="5"/>
      <c r="AS2738" s="5"/>
      <c r="AT2738" s="5"/>
      <c r="AU2738" s="5"/>
      <c r="AV2738" s="5"/>
      <c r="AW2738" s="5"/>
      <c r="AX2738" s="5"/>
      <c r="AY2738" s="5"/>
      <c r="AZ2738" s="5"/>
      <c r="BA2738" s="2"/>
      <c r="BB2738" s="4"/>
      <c r="BC2738" s="5"/>
      <c r="BD2738" s="5"/>
      <c r="BE2738" s="5"/>
      <c r="BF2738" s="5"/>
      <c r="BG2738" s="2"/>
      <c r="BS2738" s="2"/>
      <c r="BU2738" s="2"/>
      <c r="CD2738" s="5"/>
    </row>
    <row r="2739" spans="41:82" x14ac:dyDescent="0.55000000000000004">
      <c r="AO2739" s="2"/>
      <c r="AP2739" s="4"/>
      <c r="AQ2739" s="5"/>
      <c r="AR2739" s="5"/>
      <c r="AS2739" s="5"/>
      <c r="AT2739" s="5"/>
      <c r="AU2739" s="5"/>
      <c r="AV2739" s="5"/>
      <c r="AW2739" s="5"/>
      <c r="AX2739" s="5"/>
      <c r="AY2739" s="5"/>
      <c r="AZ2739" s="5"/>
      <c r="BA2739" s="2"/>
      <c r="BB2739" s="4"/>
      <c r="BC2739" s="5"/>
      <c r="BD2739" s="5"/>
      <c r="BE2739" s="5"/>
      <c r="BF2739" s="5"/>
      <c r="BG2739" s="2"/>
      <c r="BS2739" s="2"/>
      <c r="BU2739" s="2"/>
      <c r="CD2739" s="5"/>
    </row>
    <row r="2740" spans="41:82" x14ac:dyDescent="0.55000000000000004">
      <c r="AO2740" s="2"/>
      <c r="AP2740" s="4"/>
      <c r="AQ2740" s="5"/>
      <c r="AR2740" s="5"/>
      <c r="AS2740" s="5"/>
      <c r="AT2740" s="5"/>
      <c r="AU2740" s="5"/>
      <c r="AV2740" s="5"/>
      <c r="AW2740" s="5"/>
      <c r="AX2740" s="5"/>
      <c r="AY2740" s="5"/>
      <c r="AZ2740" s="5"/>
      <c r="BA2740" s="2"/>
      <c r="BB2740" s="4"/>
      <c r="BC2740" s="5"/>
      <c r="BD2740" s="5"/>
      <c r="BE2740" s="5"/>
      <c r="BF2740" s="5"/>
      <c r="BG2740" s="2"/>
      <c r="BS2740" s="2"/>
      <c r="BU2740" s="2"/>
      <c r="CD2740" s="5"/>
    </row>
    <row r="2741" spans="41:82" x14ac:dyDescent="0.55000000000000004">
      <c r="AO2741" s="2"/>
      <c r="AP2741" s="4"/>
      <c r="AQ2741" s="5"/>
      <c r="AR2741" s="5"/>
      <c r="AS2741" s="5"/>
      <c r="AT2741" s="5"/>
      <c r="AU2741" s="5"/>
      <c r="AV2741" s="5"/>
      <c r="AW2741" s="5"/>
      <c r="AX2741" s="5"/>
      <c r="AY2741" s="5"/>
      <c r="AZ2741" s="5"/>
      <c r="BA2741" s="2"/>
      <c r="BB2741" s="4"/>
      <c r="BC2741" s="5"/>
      <c r="BD2741" s="5"/>
      <c r="BE2741" s="5"/>
      <c r="BF2741" s="5"/>
      <c r="BG2741" s="2"/>
      <c r="BS2741" s="2"/>
      <c r="BU2741" s="2"/>
      <c r="CD2741" s="5"/>
    </row>
    <row r="2742" spans="41:82" x14ac:dyDescent="0.55000000000000004">
      <c r="AO2742" s="2"/>
      <c r="AP2742" s="4"/>
      <c r="AQ2742" s="5"/>
      <c r="AR2742" s="5"/>
      <c r="AS2742" s="5"/>
      <c r="AT2742" s="5"/>
      <c r="AU2742" s="5"/>
      <c r="AV2742" s="5"/>
      <c r="AW2742" s="5"/>
      <c r="AX2742" s="5"/>
      <c r="AY2742" s="5"/>
      <c r="AZ2742" s="5"/>
      <c r="BA2742" s="2"/>
      <c r="BB2742" s="4"/>
      <c r="BC2742" s="5"/>
      <c r="BD2742" s="5"/>
      <c r="BE2742" s="5"/>
      <c r="BF2742" s="5"/>
      <c r="BG2742" s="2"/>
      <c r="BS2742" s="2"/>
      <c r="BU2742" s="2"/>
      <c r="CD2742" s="5"/>
    </row>
    <row r="2743" spans="41:82" x14ac:dyDescent="0.55000000000000004">
      <c r="AO2743" s="2"/>
      <c r="AP2743" s="4"/>
      <c r="AQ2743" s="5"/>
      <c r="AR2743" s="5"/>
      <c r="AS2743" s="5"/>
      <c r="AT2743" s="5"/>
      <c r="AU2743" s="5"/>
      <c r="AV2743" s="5"/>
      <c r="AW2743" s="5"/>
      <c r="AX2743" s="5"/>
      <c r="AY2743" s="5"/>
      <c r="AZ2743" s="5"/>
      <c r="BA2743" s="2"/>
      <c r="BB2743" s="4"/>
      <c r="BC2743" s="5"/>
      <c r="BD2743" s="5"/>
      <c r="BE2743" s="5"/>
      <c r="BF2743" s="5"/>
      <c r="BG2743" s="2"/>
      <c r="BS2743" s="2"/>
      <c r="BU2743" s="2"/>
      <c r="CD2743" s="5"/>
    </row>
    <row r="2744" spans="41:82" x14ac:dyDescent="0.55000000000000004">
      <c r="AO2744" s="2"/>
      <c r="AP2744" s="4"/>
      <c r="AQ2744" s="5"/>
      <c r="AR2744" s="5"/>
      <c r="AS2744" s="5"/>
      <c r="AT2744" s="5"/>
      <c r="AU2744" s="5"/>
      <c r="AV2744" s="5"/>
      <c r="AW2744" s="5"/>
      <c r="AX2744" s="5"/>
      <c r="AY2744" s="5"/>
      <c r="AZ2744" s="5"/>
      <c r="BA2744" s="2"/>
      <c r="BB2744" s="4"/>
      <c r="BC2744" s="5"/>
      <c r="BD2744" s="5"/>
      <c r="BE2744" s="5"/>
      <c r="BF2744" s="5"/>
      <c r="BG2744" s="2"/>
      <c r="BS2744" s="2"/>
      <c r="BU2744" s="2"/>
      <c r="CD2744" s="5"/>
    </row>
    <row r="2745" spans="41:82" x14ac:dyDescent="0.55000000000000004">
      <c r="AO2745" s="2"/>
      <c r="AP2745" s="4"/>
      <c r="AQ2745" s="5"/>
      <c r="AR2745" s="5"/>
      <c r="AS2745" s="5"/>
      <c r="AT2745" s="5"/>
      <c r="AU2745" s="5"/>
      <c r="AV2745" s="5"/>
      <c r="AW2745" s="5"/>
      <c r="AX2745" s="5"/>
      <c r="AY2745" s="5"/>
      <c r="AZ2745" s="5"/>
      <c r="BA2745" s="2"/>
      <c r="BB2745" s="4"/>
      <c r="BC2745" s="5"/>
      <c r="BD2745" s="5"/>
      <c r="BE2745" s="5"/>
      <c r="BF2745" s="5"/>
      <c r="BG2745" s="2"/>
      <c r="BS2745" s="2"/>
      <c r="BU2745" s="2"/>
      <c r="CD2745" s="5"/>
    </row>
    <row r="2746" spans="41:82" x14ac:dyDescent="0.55000000000000004">
      <c r="AO2746" s="2"/>
      <c r="AP2746" s="4"/>
      <c r="AQ2746" s="5"/>
      <c r="AR2746" s="5"/>
      <c r="AS2746" s="5"/>
      <c r="AT2746" s="5"/>
      <c r="AU2746" s="5"/>
      <c r="AV2746" s="5"/>
      <c r="AW2746" s="5"/>
      <c r="AX2746" s="5"/>
      <c r="AY2746" s="5"/>
      <c r="AZ2746" s="5"/>
      <c r="BA2746" s="2"/>
      <c r="BB2746" s="4"/>
      <c r="BC2746" s="5"/>
      <c r="BD2746" s="5"/>
      <c r="BE2746" s="5"/>
      <c r="BF2746" s="5"/>
      <c r="BG2746" s="2"/>
      <c r="BS2746" s="2"/>
      <c r="BU2746" s="2"/>
      <c r="CD2746" s="5"/>
    </row>
    <row r="2747" spans="41:82" x14ac:dyDescent="0.55000000000000004">
      <c r="AO2747" s="2"/>
      <c r="AP2747" s="4"/>
      <c r="AQ2747" s="5"/>
      <c r="AR2747" s="5"/>
      <c r="AS2747" s="5"/>
      <c r="AT2747" s="5"/>
      <c r="AU2747" s="5"/>
      <c r="AV2747" s="5"/>
      <c r="AW2747" s="5"/>
      <c r="AX2747" s="5"/>
      <c r="AY2747" s="5"/>
      <c r="AZ2747" s="5"/>
      <c r="BA2747" s="2"/>
      <c r="BB2747" s="4"/>
      <c r="BC2747" s="5"/>
      <c r="BD2747" s="5"/>
      <c r="BE2747" s="5"/>
      <c r="BF2747" s="5"/>
      <c r="BG2747" s="2"/>
      <c r="BS2747" s="2"/>
      <c r="BU2747" s="2"/>
      <c r="CD2747" s="5"/>
    </row>
    <row r="2748" spans="41:82" x14ac:dyDescent="0.55000000000000004">
      <c r="AO2748" s="2"/>
      <c r="AP2748" s="4"/>
      <c r="AQ2748" s="5"/>
      <c r="AR2748" s="5"/>
      <c r="AS2748" s="5"/>
      <c r="AT2748" s="5"/>
      <c r="AU2748" s="5"/>
      <c r="AV2748" s="5"/>
      <c r="AW2748" s="5"/>
      <c r="AX2748" s="5"/>
      <c r="AY2748" s="5"/>
      <c r="AZ2748" s="5"/>
      <c r="BA2748" s="2"/>
      <c r="BB2748" s="4"/>
      <c r="BC2748" s="5"/>
      <c r="BD2748" s="5"/>
      <c r="BE2748" s="5"/>
      <c r="BF2748" s="5"/>
      <c r="BG2748" s="2"/>
      <c r="BS2748" s="2"/>
      <c r="BU2748" s="2"/>
      <c r="CD2748" s="5"/>
    </row>
    <row r="2749" spans="41:82" x14ac:dyDescent="0.55000000000000004">
      <c r="AO2749" s="2"/>
      <c r="AP2749" s="4"/>
      <c r="AQ2749" s="5"/>
      <c r="AR2749" s="5"/>
      <c r="AS2749" s="5"/>
      <c r="AT2749" s="5"/>
      <c r="AU2749" s="5"/>
      <c r="AV2749" s="5"/>
      <c r="AW2749" s="5"/>
      <c r="AX2749" s="5"/>
      <c r="AY2749" s="5"/>
      <c r="AZ2749" s="5"/>
      <c r="BA2749" s="2"/>
      <c r="BB2749" s="4"/>
      <c r="BC2749" s="5"/>
      <c r="BD2749" s="5"/>
      <c r="BE2749" s="5"/>
      <c r="BF2749" s="5"/>
      <c r="BG2749" s="2"/>
      <c r="BS2749" s="2"/>
      <c r="BU2749" s="2"/>
      <c r="CD2749" s="5"/>
    </row>
    <row r="2750" spans="41:82" x14ac:dyDescent="0.55000000000000004">
      <c r="AO2750" s="2"/>
      <c r="AP2750" s="4"/>
      <c r="AQ2750" s="5"/>
      <c r="AR2750" s="5"/>
      <c r="AS2750" s="5"/>
      <c r="AT2750" s="5"/>
      <c r="AU2750" s="5"/>
      <c r="AV2750" s="5"/>
      <c r="AW2750" s="5"/>
      <c r="AX2750" s="5"/>
      <c r="AY2750" s="5"/>
      <c r="AZ2750" s="5"/>
      <c r="BA2750" s="2"/>
      <c r="BB2750" s="4"/>
      <c r="BC2750" s="5"/>
      <c r="BD2750" s="5"/>
      <c r="BE2750" s="5"/>
      <c r="BF2750" s="5"/>
      <c r="BG2750" s="2"/>
      <c r="BS2750" s="2"/>
      <c r="BU2750" s="2"/>
      <c r="CD2750" s="5"/>
    </row>
    <row r="2751" spans="41:82" x14ac:dyDescent="0.55000000000000004">
      <c r="AO2751" s="2"/>
      <c r="AP2751" s="4"/>
      <c r="AQ2751" s="5"/>
      <c r="AR2751" s="5"/>
      <c r="AS2751" s="5"/>
      <c r="AT2751" s="5"/>
      <c r="AU2751" s="5"/>
      <c r="AV2751" s="5"/>
      <c r="AW2751" s="5"/>
      <c r="AX2751" s="5"/>
      <c r="AY2751" s="5"/>
      <c r="AZ2751" s="5"/>
      <c r="BA2751" s="2"/>
      <c r="BB2751" s="4"/>
      <c r="BC2751" s="5"/>
      <c r="BD2751" s="5"/>
      <c r="BE2751" s="5"/>
      <c r="BF2751" s="5"/>
      <c r="BG2751" s="2"/>
      <c r="BS2751" s="2"/>
      <c r="BU2751" s="2"/>
      <c r="CD2751" s="5"/>
    </row>
    <row r="2752" spans="41:82" x14ac:dyDescent="0.55000000000000004">
      <c r="AO2752" s="2"/>
      <c r="AP2752" s="4"/>
      <c r="AQ2752" s="5"/>
      <c r="AR2752" s="5"/>
      <c r="AS2752" s="5"/>
      <c r="AT2752" s="5"/>
      <c r="AU2752" s="5"/>
      <c r="AV2752" s="5"/>
      <c r="AW2752" s="5"/>
      <c r="AX2752" s="5"/>
      <c r="AY2752" s="5"/>
      <c r="AZ2752" s="5"/>
      <c r="BA2752" s="2"/>
      <c r="BB2752" s="4"/>
      <c r="BC2752" s="5"/>
      <c r="BD2752" s="5"/>
      <c r="BE2752" s="5"/>
      <c r="BF2752" s="5"/>
      <c r="BG2752" s="2"/>
      <c r="BS2752" s="2"/>
      <c r="BU2752" s="2"/>
      <c r="CD2752" s="5"/>
    </row>
    <row r="2753" spans="41:82" x14ac:dyDescent="0.55000000000000004">
      <c r="AO2753" s="2"/>
      <c r="AP2753" s="4"/>
      <c r="AQ2753" s="5"/>
      <c r="AR2753" s="5"/>
      <c r="AS2753" s="5"/>
      <c r="AT2753" s="5"/>
      <c r="AU2753" s="5"/>
      <c r="AV2753" s="5"/>
      <c r="AW2753" s="5"/>
      <c r="AX2753" s="5"/>
      <c r="AY2753" s="5"/>
      <c r="AZ2753" s="5"/>
      <c r="BA2753" s="2"/>
      <c r="BB2753" s="4"/>
      <c r="BC2753" s="5"/>
      <c r="BD2753" s="5"/>
      <c r="BE2753" s="5"/>
      <c r="BF2753" s="5"/>
      <c r="BG2753" s="2"/>
      <c r="BS2753" s="2"/>
      <c r="BU2753" s="2"/>
      <c r="CD2753" s="5"/>
    </row>
    <row r="2754" spans="41:82" x14ac:dyDescent="0.55000000000000004">
      <c r="AO2754" s="2"/>
      <c r="AP2754" s="4"/>
      <c r="AQ2754" s="5"/>
      <c r="AR2754" s="5"/>
      <c r="AS2754" s="5"/>
      <c r="AT2754" s="5"/>
      <c r="AU2754" s="5"/>
      <c r="AV2754" s="5"/>
      <c r="AW2754" s="5"/>
      <c r="AX2754" s="5"/>
      <c r="AY2754" s="5"/>
      <c r="AZ2754" s="5"/>
      <c r="BA2754" s="2"/>
      <c r="BB2754" s="4"/>
      <c r="BC2754" s="5"/>
      <c r="BD2754" s="5"/>
      <c r="BE2754" s="5"/>
      <c r="BF2754" s="5"/>
      <c r="BG2754" s="2"/>
      <c r="BS2754" s="2"/>
      <c r="BU2754" s="2"/>
      <c r="CD2754" s="5"/>
    </row>
    <row r="2755" spans="41:82" x14ac:dyDescent="0.55000000000000004">
      <c r="AO2755" s="2"/>
      <c r="AP2755" s="4"/>
      <c r="AQ2755" s="5"/>
      <c r="AR2755" s="5"/>
      <c r="AS2755" s="5"/>
      <c r="AT2755" s="5"/>
      <c r="AU2755" s="5"/>
      <c r="AV2755" s="5"/>
      <c r="AW2755" s="5"/>
      <c r="AX2755" s="5"/>
      <c r="AY2755" s="5"/>
      <c r="AZ2755" s="5"/>
      <c r="BA2755" s="2"/>
      <c r="BB2755" s="4"/>
      <c r="BC2755" s="5"/>
      <c r="BD2755" s="5"/>
      <c r="BE2755" s="5"/>
      <c r="BF2755" s="5"/>
      <c r="BG2755" s="2"/>
      <c r="BS2755" s="2"/>
      <c r="BU2755" s="2"/>
      <c r="CD2755" s="5"/>
    </row>
    <row r="2756" spans="41:82" x14ac:dyDescent="0.55000000000000004">
      <c r="AO2756" s="2"/>
      <c r="AP2756" s="4"/>
      <c r="AQ2756" s="5"/>
      <c r="AR2756" s="5"/>
      <c r="AS2756" s="5"/>
      <c r="AT2756" s="5"/>
      <c r="AU2756" s="5"/>
      <c r="AV2756" s="5"/>
      <c r="AW2756" s="5"/>
      <c r="AX2756" s="5"/>
      <c r="AY2756" s="5"/>
      <c r="AZ2756" s="5"/>
      <c r="BA2756" s="2"/>
      <c r="BB2756" s="4"/>
      <c r="BC2756" s="5"/>
      <c r="BD2756" s="5"/>
      <c r="BE2756" s="5"/>
      <c r="BF2756" s="5"/>
      <c r="BG2756" s="2"/>
      <c r="BS2756" s="2"/>
      <c r="BU2756" s="2"/>
      <c r="CD2756" s="5"/>
    </row>
    <row r="2757" spans="41:82" x14ac:dyDescent="0.55000000000000004">
      <c r="AO2757" s="2"/>
      <c r="AP2757" s="4"/>
      <c r="AQ2757" s="5"/>
      <c r="AR2757" s="5"/>
      <c r="AS2757" s="5"/>
      <c r="AT2757" s="5"/>
      <c r="AU2757" s="5"/>
      <c r="AV2757" s="5"/>
      <c r="AW2757" s="5"/>
      <c r="AX2757" s="5"/>
      <c r="AY2757" s="5"/>
      <c r="AZ2757" s="5"/>
      <c r="BA2757" s="2"/>
      <c r="BB2757" s="4"/>
      <c r="BC2757" s="5"/>
      <c r="BD2757" s="5"/>
      <c r="BE2757" s="5"/>
      <c r="BF2757" s="5"/>
      <c r="BG2757" s="2"/>
      <c r="BS2757" s="2"/>
      <c r="BU2757" s="2"/>
      <c r="CD2757" s="5"/>
    </row>
    <row r="2758" spans="41:82" x14ac:dyDescent="0.55000000000000004">
      <c r="AO2758" s="2"/>
      <c r="AP2758" s="4"/>
      <c r="AQ2758" s="5"/>
      <c r="AR2758" s="5"/>
      <c r="AS2758" s="5"/>
      <c r="AT2758" s="5"/>
      <c r="AU2758" s="5"/>
      <c r="AV2758" s="5"/>
      <c r="AW2758" s="5"/>
      <c r="AX2758" s="5"/>
      <c r="AY2758" s="5"/>
      <c r="AZ2758" s="5"/>
      <c r="BA2758" s="2"/>
      <c r="BB2758" s="4"/>
      <c r="BC2758" s="5"/>
      <c r="BD2758" s="5"/>
      <c r="BE2758" s="5"/>
      <c r="BF2758" s="5"/>
      <c r="BG2758" s="2"/>
      <c r="BS2758" s="2"/>
      <c r="BU2758" s="2"/>
      <c r="CD2758" s="5"/>
    </row>
    <row r="2759" spans="41:82" x14ac:dyDescent="0.55000000000000004">
      <c r="AO2759" s="2"/>
      <c r="AP2759" s="4"/>
      <c r="AQ2759" s="5"/>
      <c r="AR2759" s="5"/>
      <c r="AS2759" s="5"/>
      <c r="AT2759" s="5"/>
      <c r="AU2759" s="5"/>
      <c r="AV2759" s="5"/>
      <c r="AW2759" s="5"/>
      <c r="AX2759" s="5"/>
      <c r="AY2759" s="5"/>
      <c r="AZ2759" s="5"/>
      <c r="BA2759" s="2"/>
      <c r="BB2759" s="4"/>
      <c r="BC2759" s="5"/>
      <c r="BD2759" s="5"/>
      <c r="BE2759" s="5"/>
      <c r="BF2759" s="5"/>
      <c r="BG2759" s="2"/>
      <c r="BS2759" s="2"/>
      <c r="BU2759" s="2"/>
      <c r="CD2759" s="5"/>
    </row>
    <row r="2760" spans="41:82" x14ac:dyDescent="0.55000000000000004">
      <c r="AO2760" s="2"/>
      <c r="AP2760" s="4"/>
      <c r="AQ2760" s="5"/>
      <c r="AR2760" s="5"/>
      <c r="AS2760" s="5"/>
      <c r="AT2760" s="5"/>
      <c r="AU2760" s="5"/>
      <c r="AV2760" s="5"/>
      <c r="AW2760" s="5"/>
      <c r="AX2760" s="5"/>
      <c r="AY2760" s="5"/>
      <c r="AZ2760" s="5"/>
      <c r="BA2760" s="2"/>
      <c r="BB2760" s="4"/>
      <c r="BC2760" s="5"/>
      <c r="BD2760" s="5"/>
      <c r="BE2760" s="5"/>
      <c r="BF2760" s="5"/>
      <c r="BG2760" s="2"/>
      <c r="BS2760" s="2"/>
      <c r="BU2760" s="2"/>
      <c r="CD2760" s="5"/>
    </row>
    <row r="2761" spans="41:82" x14ac:dyDescent="0.55000000000000004">
      <c r="AO2761" s="2"/>
      <c r="AP2761" s="4"/>
      <c r="AQ2761" s="5"/>
      <c r="AR2761" s="5"/>
      <c r="AS2761" s="5"/>
      <c r="AT2761" s="5"/>
      <c r="AU2761" s="5"/>
      <c r="AV2761" s="5"/>
      <c r="AW2761" s="5"/>
      <c r="AX2761" s="5"/>
      <c r="AY2761" s="5"/>
      <c r="AZ2761" s="5"/>
      <c r="BA2761" s="2"/>
      <c r="BB2761" s="4"/>
      <c r="BC2761" s="5"/>
      <c r="BD2761" s="5"/>
      <c r="BE2761" s="5"/>
      <c r="BF2761" s="5"/>
      <c r="BG2761" s="2"/>
      <c r="BS2761" s="2"/>
      <c r="BU2761" s="2"/>
      <c r="CD2761" s="5"/>
    </row>
    <row r="2762" spans="41:82" x14ac:dyDescent="0.55000000000000004">
      <c r="AO2762" s="2"/>
      <c r="AP2762" s="4"/>
      <c r="AQ2762" s="5"/>
      <c r="AR2762" s="5"/>
      <c r="AS2762" s="5"/>
      <c r="AT2762" s="5"/>
      <c r="AU2762" s="5"/>
      <c r="AV2762" s="5"/>
      <c r="AW2762" s="5"/>
      <c r="AX2762" s="5"/>
      <c r="AY2762" s="5"/>
      <c r="AZ2762" s="5"/>
      <c r="BA2762" s="2"/>
      <c r="BB2762" s="4"/>
      <c r="BC2762" s="5"/>
      <c r="BD2762" s="5"/>
      <c r="BE2762" s="5"/>
      <c r="BF2762" s="5"/>
      <c r="BG2762" s="2"/>
      <c r="BS2762" s="2"/>
      <c r="BU2762" s="2"/>
      <c r="CD2762" s="5"/>
    </row>
    <row r="2763" spans="41:82" x14ac:dyDescent="0.55000000000000004">
      <c r="AO2763" s="2"/>
      <c r="AP2763" s="4"/>
      <c r="AQ2763" s="5"/>
      <c r="AR2763" s="5"/>
      <c r="AS2763" s="5"/>
      <c r="AT2763" s="5"/>
      <c r="AU2763" s="5"/>
      <c r="AV2763" s="5"/>
      <c r="AW2763" s="5"/>
      <c r="AX2763" s="5"/>
      <c r="AY2763" s="5"/>
      <c r="AZ2763" s="5"/>
      <c r="BA2763" s="2"/>
      <c r="BB2763" s="4"/>
      <c r="BC2763" s="5"/>
      <c r="BD2763" s="5"/>
      <c r="BE2763" s="5"/>
      <c r="BF2763" s="5"/>
      <c r="BG2763" s="2"/>
      <c r="BS2763" s="2"/>
      <c r="BU2763" s="2"/>
      <c r="CD2763" s="5"/>
    </row>
    <row r="2764" spans="41:82" x14ac:dyDescent="0.55000000000000004">
      <c r="AO2764" s="2"/>
      <c r="AP2764" s="4"/>
      <c r="AQ2764" s="5"/>
      <c r="AR2764" s="5"/>
      <c r="AS2764" s="5"/>
      <c r="AT2764" s="5"/>
      <c r="AU2764" s="5"/>
      <c r="AV2764" s="5"/>
      <c r="AW2764" s="5"/>
      <c r="AX2764" s="5"/>
      <c r="AY2764" s="5"/>
      <c r="AZ2764" s="5"/>
      <c r="BA2764" s="2"/>
      <c r="BB2764" s="4"/>
      <c r="BC2764" s="5"/>
      <c r="BD2764" s="5"/>
      <c r="BE2764" s="5"/>
      <c r="BF2764" s="5"/>
      <c r="BG2764" s="2"/>
      <c r="BS2764" s="2"/>
      <c r="BU2764" s="2"/>
      <c r="CD2764" s="5"/>
    </row>
    <row r="2765" spans="41:82" x14ac:dyDescent="0.55000000000000004">
      <c r="AO2765" s="2"/>
      <c r="AP2765" s="4"/>
      <c r="AQ2765" s="5"/>
      <c r="AR2765" s="5"/>
      <c r="AS2765" s="5"/>
      <c r="AT2765" s="5"/>
      <c r="AU2765" s="5"/>
      <c r="AV2765" s="5"/>
      <c r="AW2765" s="5"/>
      <c r="AX2765" s="5"/>
      <c r="AY2765" s="5"/>
      <c r="AZ2765" s="5"/>
      <c r="BA2765" s="2"/>
      <c r="BB2765" s="4"/>
      <c r="BC2765" s="5"/>
      <c r="BD2765" s="5"/>
      <c r="BE2765" s="5"/>
      <c r="BF2765" s="5"/>
      <c r="BG2765" s="2"/>
      <c r="BS2765" s="2"/>
      <c r="BU2765" s="2"/>
      <c r="CD2765" s="5"/>
    </row>
    <row r="2766" spans="41:82" x14ac:dyDescent="0.55000000000000004">
      <c r="AO2766" s="2"/>
      <c r="AP2766" s="4"/>
      <c r="AQ2766" s="5"/>
      <c r="AR2766" s="5"/>
      <c r="AS2766" s="5"/>
      <c r="AT2766" s="5"/>
      <c r="AU2766" s="5"/>
      <c r="AV2766" s="5"/>
      <c r="AW2766" s="5"/>
      <c r="AX2766" s="5"/>
      <c r="AY2766" s="5"/>
      <c r="AZ2766" s="5"/>
      <c r="BA2766" s="2"/>
      <c r="BB2766" s="4"/>
      <c r="BC2766" s="5"/>
      <c r="BD2766" s="5"/>
      <c r="BE2766" s="5"/>
      <c r="BF2766" s="5"/>
      <c r="BG2766" s="2"/>
      <c r="BS2766" s="2"/>
      <c r="BU2766" s="2"/>
      <c r="CD2766" s="5"/>
    </row>
    <row r="2767" spans="41:82" x14ac:dyDescent="0.55000000000000004">
      <c r="AO2767" s="2"/>
      <c r="AP2767" s="4"/>
      <c r="AQ2767" s="5"/>
      <c r="AR2767" s="5"/>
      <c r="AS2767" s="5"/>
      <c r="AT2767" s="5"/>
      <c r="AU2767" s="5"/>
      <c r="AV2767" s="5"/>
      <c r="AW2767" s="5"/>
      <c r="AX2767" s="5"/>
      <c r="AY2767" s="5"/>
      <c r="AZ2767" s="5"/>
      <c r="BA2767" s="2"/>
      <c r="BB2767" s="4"/>
      <c r="BC2767" s="5"/>
      <c r="BD2767" s="5"/>
      <c r="BE2767" s="5"/>
      <c r="BF2767" s="5"/>
      <c r="BG2767" s="2"/>
      <c r="BS2767" s="2"/>
      <c r="BU2767" s="2"/>
      <c r="CD2767" s="5"/>
    </row>
    <row r="2768" spans="41:82" x14ac:dyDescent="0.55000000000000004">
      <c r="AO2768" s="2"/>
      <c r="AP2768" s="4"/>
      <c r="AQ2768" s="5"/>
      <c r="AR2768" s="5"/>
      <c r="AS2768" s="5"/>
      <c r="AT2768" s="5"/>
      <c r="AU2768" s="5"/>
      <c r="AV2768" s="5"/>
      <c r="AW2768" s="5"/>
      <c r="AX2768" s="5"/>
      <c r="AY2768" s="5"/>
      <c r="AZ2768" s="5"/>
      <c r="BA2768" s="2"/>
      <c r="BB2768" s="4"/>
      <c r="BC2768" s="5"/>
      <c r="BD2768" s="5"/>
      <c r="BE2768" s="5"/>
      <c r="BF2768" s="5"/>
      <c r="BG2768" s="2"/>
      <c r="BS2768" s="2"/>
      <c r="BU2768" s="2"/>
      <c r="CD2768" s="5"/>
    </row>
    <row r="2769" spans="41:82" x14ac:dyDescent="0.55000000000000004">
      <c r="AO2769" s="2"/>
      <c r="AP2769" s="4"/>
      <c r="AQ2769" s="5"/>
      <c r="AR2769" s="5"/>
      <c r="AS2769" s="5"/>
      <c r="AT2769" s="5"/>
      <c r="AU2769" s="5"/>
      <c r="AV2769" s="5"/>
      <c r="AW2769" s="5"/>
      <c r="AX2769" s="5"/>
      <c r="AY2769" s="5"/>
      <c r="AZ2769" s="5"/>
      <c r="BA2769" s="2"/>
      <c r="BB2769" s="4"/>
      <c r="BC2769" s="5"/>
      <c r="BD2769" s="5"/>
      <c r="BE2769" s="5"/>
      <c r="BF2769" s="5"/>
      <c r="BG2769" s="2"/>
      <c r="BS2769" s="2"/>
      <c r="BU2769" s="2"/>
      <c r="CD2769" s="5"/>
    </row>
    <row r="2770" spans="41:82" x14ac:dyDescent="0.55000000000000004">
      <c r="AO2770" s="2"/>
      <c r="AP2770" s="4"/>
      <c r="AQ2770" s="5"/>
      <c r="AR2770" s="5"/>
      <c r="AS2770" s="5"/>
      <c r="AT2770" s="5"/>
      <c r="AU2770" s="5"/>
      <c r="AV2770" s="5"/>
      <c r="AW2770" s="5"/>
      <c r="AX2770" s="5"/>
      <c r="AY2770" s="5"/>
      <c r="AZ2770" s="5"/>
      <c r="BA2770" s="2"/>
      <c r="BB2770" s="4"/>
      <c r="BC2770" s="5"/>
      <c r="BD2770" s="5"/>
      <c r="BE2770" s="5"/>
      <c r="BF2770" s="5"/>
      <c r="BG2770" s="2"/>
      <c r="BS2770" s="2"/>
      <c r="BU2770" s="2"/>
      <c r="CD2770" s="5"/>
    </row>
    <row r="2771" spans="41:82" x14ac:dyDescent="0.55000000000000004">
      <c r="AO2771" s="2"/>
      <c r="AP2771" s="4"/>
      <c r="AQ2771" s="5"/>
      <c r="AR2771" s="5"/>
      <c r="AS2771" s="5"/>
      <c r="AT2771" s="5"/>
      <c r="AU2771" s="5"/>
      <c r="AV2771" s="5"/>
      <c r="AW2771" s="5"/>
      <c r="AX2771" s="5"/>
      <c r="AY2771" s="5"/>
      <c r="AZ2771" s="5"/>
      <c r="BA2771" s="2"/>
      <c r="BB2771" s="4"/>
      <c r="BC2771" s="5"/>
      <c r="BD2771" s="5"/>
      <c r="BE2771" s="5"/>
      <c r="BF2771" s="5"/>
      <c r="BG2771" s="2"/>
      <c r="BS2771" s="2"/>
      <c r="BU2771" s="2"/>
      <c r="CD2771" s="5"/>
    </row>
    <row r="2772" spans="41:82" x14ac:dyDescent="0.55000000000000004">
      <c r="AO2772" s="2"/>
      <c r="AP2772" s="4"/>
      <c r="AQ2772" s="5"/>
      <c r="AR2772" s="5"/>
      <c r="AS2772" s="5"/>
      <c r="AT2772" s="5"/>
      <c r="AU2772" s="5"/>
      <c r="AV2772" s="5"/>
      <c r="AW2772" s="5"/>
      <c r="AX2772" s="5"/>
      <c r="AY2772" s="5"/>
      <c r="AZ2772" s="5"/>
      <c r="BA2772" s="2"/>
      <c r="BB2772" s="4"/>
      <c r="BC2772" s="5"/>
      <c r="BD2772" s="5"/>
      <c r="BE2772" s="5"/>
      <c r="BF2772" s="5"/>
      <c r="BG2772" s="2"/>
      <c r="BS2772" s="2"/>
      <c r="BU2772" s="2"/>
      <c r="CD2772" s="5"/>
    </row>
    <row r="2773" spans="41:82" x14ac:dyDescent="0.55000000000000004">
      <c r="AO2773" s="2"/>
      <c r="AP2773" s="4"/>
      <c r="AQ2773" s="5"/>
      <c r="AR2773" s="5"/>
      <c r="AS2773" s="5"/>
      <c r="AT2773" s="5"/>
      <c r="AU2773" s="5"/>
      <c r="AV2773" s="5"/>
      <c r="AW2773" s="5"/>
      <c r="AX2773" s="5"/>
      <c r="AY2773" s="5"/>
      <c r="AZ2773" s="5"/>
      <c r="BA2773" s="2"/>
      <c r="BB2773" s="4"/>
      <c r="BC2773" s="5"/>
      <c r="BD2773" s="5"/>
      <c r="BE2773" s="5"/>
      <c r="BF2773" s="5"/>
      <c r="BG2773" s="2"/>
      <c r="BS2773" s="2"/>
      <c r="BU2773" s="2"/>
      <c r="CD2773" s="5"/>
    </row>
    <row r="2774" spans="41:82" x14ac:dyDescent="0.55000000000000004">
      <c r="AO2774" s="2"/>
      <c r="AP2774" s="4"/>
      <c r="AQ2774" s="5"/>
      <c r="AR2774" s="5"/>
      <c r="AS2774" s="5"/>
      <c r="AT2774" s="5"/>
      <c r="AU2774" s="5"/>
      <c r="AV2774" s="5"/>
      <c r="AW2774" s="5"/>
      <c r="AX2774" s="5"/>
      <c r="AY2774" s="5"/>
      <c r="AZ2774" s="5"/>
      <c r="BA2774" s="2"/>
      <c r="BB2774" s="4"/>
      <c r="BC2774" s="5"/>
      <c r="BD2774" s="5"/>
      <c r="BE2774" s="5"/>
      <c r="BF2774" s="5"/>
      <c r="BG2774" s="2"/>
      <c r="BS2774" s="2"/>
      <c r="BU2774" s="2"/>
      <c r="CD2774" s="5"/>
    </row>
    <row r="2775" spans="41:82" x14ac:dyDescent="0.55000000000000004">
      <c r="AO2775" s="2"/>
      <c r="AP2775" s="4"/>
      <c r="AQ2775" s="5"/>
      <c r="AR2775" s="5"/>
      <c r="AS2775" s="5"/>
      <c r="AT2775" s="5"/>
      <c r="AU2775" s="5"/>
      <c r="AV2775" s="5"/>
      <c r="AW2775" s="5"/>
      <c r="AX2775" s="5"/>
      <c r="AY2775" s="5"/>
      <c r="AZ2775" s="5"/>
      <c r="BA2775" s="2"/>
      <c r="BB2775" s="4"/>
      <c r="BC2775" s="5"/>
      <c r="BD2775" s="5"/>
      <c r="BE2775" s="5"/>
      <c r="BF2775" s="5"/>
      <c r="BG2775" s="2"/>
      <c r="BS2775" s="2"/>
      <c r="BU2775" s="2"/>
      <c r="CD2775" s="5"/>
    </row>
    <row r="2776" spans="41:82" x14ac:dyDescent="0.55000000000000004">
      <c r="AO2776" s="2"/>
      <c r="AP2776" s="4"/>
      <c r="AQ2776" s="5"/>
      <c r="AR2776" s="5"/>
      <c r="AS2776" s="5"/>
      <c r="AT2776" s="5"/>
      <c r="AU2776" s="5"/>
      <c r="AV2776" s="5"/>
      <c r="AW2776" s="5"/>
      <c r="AX2776" s="5"/>
      <c r="AY2776" s="5"/>
      <c r="AZ2776" s="5"/>
      <c r="BA2776" s="2"/>
      <c r="BB2776" s="4"/>
      <c r="BC2776" s="5"/>
      <c r="BD2776" s="5"/>
      <c r="BE2776" s="5"/>
      <c r="BF2776" s="5"/>
      <c r="BG2776" s="2"/>
      <c r="BS2776" s="2"/>
      <c r="BU2776" s="2"/>
      <c r="CD2776" s="5"/>
    </row>
    <row r="2777" spans="41:82" x14ac:dyDescent="0.55000000000000004">
      <c r="AO2777" s="2"/>
      <c r="AP2777" s="4"/>
      <c r="AQ2777" s="5"/>
      <c r="AR2777" s="5"/>
      <c r="AS2777" s="5"/>
      <c r="AT2777" s="5"/>
      <c r="AU2777" s="5"/>
      <c r="AV2777" s="5"/>
      <c r="AW2777" s="5"/>
      <c r="AX2777" s="5"/>
      <c r="AY2777" s="5"/>
      <c r="AZ2777" s="5"/>
      <c r="BA2777" s="2"/>
      <c r="BB2777" s="4"/>
      <c r="BC2777" s="5"/>
      <c r="BD2777" s="5"/>
      <c r="BE2777" s="5"/>
      <c r="BF2777" s="5"/>
      <c r="BG2777" s="2"/>
      <c r="BS2777" s="2"/>
      <c r="BU2777" s="2"/>
      <c r="CD2777" s="5"/>
    </row>
    <row r="2778" spans="41:82" x14ac:dyDescent="0.55000000000000004">
      <c r="AO2778" s="2"/>
      <c r="AP2778" s="4"/>
      <c r="AQ2778" s="5"/>
      <c r="AR2778" s="5"/>
      <c r="AS2778" s="5"/>
      <c r="AT2778" s="5"/>
      <c r="AU2778" s="5"/>
      <c r="AV2778" s="5"/>
      <c r="AW2778" s="5"/>
      <c r="AX2778" s="5"/>
      <c r="AY2778" s="5"/>
      <c r="AZ2778" s="5"/>
      <c r="BA2778" s="2"/>
      <c r="BB2778" s="4"/>
      <c r="BC2778" s="5"/>
      <c r="BD2778" s="5"/>
      <c r="BE2778" s="5"/>
      <c r="BF2778" s="5"/>
      <c r="BG2778" s="2"/>
      <c r="BS2778" s="2"/>
      <c r="BU2778" s="2"/>
      <c r="CD2778" s="5"/>
    </row>
    <row r="2779" spans="41:82" x14ac:dyDescent="0.55000000000000004">
      <c r="AO2779" s="2"/>
      <c r="AP2779" s="4"/>
      <c r="AQ2779" s="5"/>
      <c r="AR2779" s="5"/>
      <c r="AS2779" s="5"/>
      <c r="AT2779" s="5"/>
      <c r="AU2779" s="5"/>
      <c r="AV2779" s="5"/>
      <c r="AW2779" s="5"/>
      <c r="AX2779" s="5"/>
      <c r="AY2779" s="5"/>
      <c r="AZ2779" s="5"/>
      <c r="BA2779" s="2"/>
      <c r="BB2779" s="4"/>
      <c r="BC2779" s="5"/>
      <c r="BD2779" s="5"/>
      <c r="BE2779" s="5"/>
      <c r="BF2779" s="5"/>
      <c r="BG2779" s="2"/>
      <c r="BS2779" s="2"/>
      <c r="BU2779" s="2"/>
      <c r="CD2779" s="5"/>
    </row>
    <row r="2780" spans="41:82" x14ac:dyDescent="0.55000000000000004">
      <c r="AO2780" s="2"/>
      <c r="AP2780" s="4"/>
      <c r="AQ2780" s="5"/>
      <c r="AR2780" s="5"/>
      <c r="AS2780" s="5"/>
      <c r="AT2780" s="5"/>
      <c r="AU2780" s="5"/>
      <c r="AV2780" s="5"/>
      <c r="AW2780" s="5"/>
      <c r="AX2780" s="5"/>
      <c r="AY2780" s="5"/>
      <c r="AZ2780" s="5"/>
      <c r="BA2780" s="2"/>
      <c r="BB2780" s="4"/>
      <c r="BC2780" s="5"/>
      <c r="BD2780" s="5"/>
      <c r="BE2780" s="5"/>
      <c r="BF2780" s="5"/>
      <c r="BG2780" s="2"/>
      <c r="BS2780" s="2"/>
      <c r="BU2780" s="2"/>
      <c r="CD2780" s="5"/>
    </row>
    <row r="2781" spans="41:82" x14ac:dyDescent="0.55000000000000004">
      <c r="AO2781" s="2"/>
      <c r="AP2781" s="4"/>
      <c r="AQ2781" s="5"/>
      <c r="AR2781" s="5"/>
      <c r="AS2781" s="5"/>
      <c r="AT2781" s="5"/>
      <c r="AU2781" s="5"/>
      <c r="AV2781" s="5"/>
      <c r="AW2781" s="5"/>
      <c r="AX2781" s="5"/>
      <c r="AY2781" s="5"/>
      <c r="AZ2781" s="5"/>
      <c r="BA2781" s="2"/>
      <c r="BB2781" s="4"/>
      <c r="BC2781" s="5"/>
      <c r="BD2781" s="5"/>
      <c r="BE2781" s="5"/>
      <c r="BF2781" s="5"/>
      <c r="BG2781" s="2"/>
      <c r="BS2781" s="2"/>
      <c r="BU2781" s="2"/>
      <c r="CD2781" s="5"/>
    </row>
    <row r="2782" spans="41:82" x14ac:dyDescent="0.55000000000000004">
      <c r="AO2782" s="2"/>
      <c r="AP2782" s="4"/>
      <c r="AQ2782" s="5"/>
      <c r="AR2782" s="5"/>
      <c r="AS2782" s="5"/>
      <c r="AT2782" s="5"/>
      <c r="AU2782" s="5"/>
      <c r="AV2782" s="5"/>
      <c r="AW2782" s="5"/>
      <c r="AX2782" s="5"/>
      <c r="AY2782" s="5"/>
      <c r="AZ2782" s="5"/>
      <c r="BA2782" s="2"/>
      <c r="BB2782" s="4"/>
      <c r="BC2782" s="5"/>
      <c r="BD2782" s="5"/>
      <c r="BE2782" s="5"/>
      <c r="BF2782" s="5"/>
      <c r="BG2782" s="2"/>
      <c r="BS2782" s="2"/>
      <c r="BU2782" s="2"/>
      <c r="CD2782" s="5"/>
    </row>
    <row r="2783" spans="41:82" x14ac:dyDescent="0.55000000000000004">
      <c r="AO2783" s="2"/>
      <c r="AP2783" s="4"/>
      <c r="AQ2783" s="5"/>
      <c r="AR2783" s="5"/>
      <c r="AS2783" s="5"/>
      <c r="AT2783" s="5"/>
      <c r="AU2783" s="5"/>
      <c r="AV2783" s="5"/>
      <c r="AW2783" s="5"/>
      <c r="AX2783" s="5"/>
      <c r="AY2783" s="5"/>
      <c r="AZ2783" s="5"/>
      <c r="BA2783" s="2"/>
      <c r="BB2783" s="4"/>
      <c r="BC2783" s="5"/>
      <c r="BD2783" s="5"/>
      <c r="BE2783" s="5"/>
      <c r="BF2783" s="5"/>
      <c r="BG2783" s="2"/>
      <c r="BS2783" s="2"/>
      <c r="BU2783" s="2"/>
      <c r="CD2783" s="5"/>
    </row>
    <row r="2784" spans="41:82" x14ac:dyDescent="0.55000000000000004">
      <c r="AO2784" s="2"/>
      <c r="AP2784" s="4"/>
      <c r="AQ2784" s="5"/>
      <c r="AR2784" s="5"/>
      <c r="AS2784" s="5"/>
      <c r="AT2784" s="5"/>
      <c r="AU2784" s="5"/>
      <c r="AV2784" s="5"/>
      <c r="AW2784" s="5"/>
      <c r="AX2784" s="5"/>
      <c r="AY2784" s="5"/>
      <c r="AZ2784" s="5"/>
      <c r="BA2784" s="2"/>
      <c r="BB2784" s="4"/>
      <c r="BC2784" s="5"/>
      <c r="BD2784" s="5"/>
      <c r="BE2784" s="5"/>
      <c r="BF2784" s="5"/>
      <c r="BG2784" s="2"/>
      <c r="BS2784" s="2"/>
      <c r="BU2784" s="2"/>
      <c r="CD2784" s="5"/>
    </row>
    <row r="2785" spans="41:82" x14ac:dyDescent="0.55000000000000004">
      <c r="AO2785" s="2"/>
      <c r="AP2785" s="4"/>
      <c r="AQ2785" s="5"/>
      <c r="AR2785" s="5"/>
      <c r="AS2785" s="5"/>
      <c r="AT2785" s="5"/>
      <c r="AU2785" s="5"/>
      <c r="AV2785" s="5"/>
      <c r="AW2785" s="5"/>
      <c r="AX2785" s="5"/>
      <c r="AY2785" s="5"/>
      <c r="AZ2785" s="5"/>
      <c r="BA2785" s="2"/>
      <c r="BB2785" s="4"/>
      <c r="BC2785" s="5"/>
      <c r="BD2785" s="5"/>
      <c r="BE2785" s="5"/>
      <c r="BF2785" s="5"/>
      <c r="BG2785" s="2"/>
      <c r="BS2785" s="2"/>
      <c r="BU2785" s="2"/>
      <c r="CD2785" s="5"/>
    </row>
    <row r="2786" spans="41:82" x14ac:dyDescent="0.55000000000000004">
      <c r="AO2786" s="2"/>
      <c r="AP2786" s="4"/>
      <c r="AQ2786" s="5"/>
      <c r="AR2786" s="5"/>
      <c r="AS2786" s="5"/>
      <c r="AT2786" s="5"/>
      <c r="AU2786" s="5"/>
      <c r="AV2786" s="5"/>
      <c r="AW2786" s="5"/>
      <c r="AX2786" s="5"/>
      <c r="AY2786" s="5"/>
      <c r="AZ2786" s="5"/>
      <c r="BA2786" s="2"/>
      <c r="BB2786" s="4"/>
      <c r="BC2786" s="5"/>
      <c r="BD2786" s="5"/>
      <c r="BE2786" s="5"/>
      <c r="BF2786" s="5"/>
      <c r="BG2786" s="2"/>
      <c r="BS2786" s="2"/>
      <c r="BU2786" s="2"/>
      <c r="CD2786" s="5"/>
    </row>
    <row r="2787" spans="41:82" x14ac:dyDescent="0.55000000000000004">
      <c r="AO2787" s="2"/>
      <c r="AP2787" s="4"/>
      <c r="AQ2787" s="5"/>
      <c r="AR2787" s="5"/>
      <c r="AS2787" s="5"/>
      <c r="AT2787" s="5"/>
      <c r="AU2787" s="5"/>
      <c r="AV2787" s="5"/>
      <c r="AW2787" s="5"/>
      <c r="AX2787" s="5"/>
      <c r="AY2787" s="5"/>
      <c r="AZ2787" s="5"/>
      <c r="BA2787" s="2"/>
      <c r="BB2787" s="4"/>
      <c r="BC2787" s="5"/>
      <c r="BD2787" s="5"/>
      <c r="BE2787" s="5"/>
      <c r="BF2787" s="5"/>
      <c r="BG2787" s="2"/>
      <c r="BS2787" s="2"/>
      <c r="BU2787" s="2"/>
      <c r="CD2787" s="5"/>
    </row>
    <row r="2788" spans="41:82" x14ac:dyDescent="0.55000000000000004">
      <c r="AO2788" s="2"/>
      <c r="AP2788" s="4"/>
      <c r="AQ2788" s="5"/>
      <c r="AR2788" s="5"/>
      <c r="AS2788" s="5"/>
      <c r="AT2788" s="5"/>
      <c r="AU2788" s="5"/>
      <c r="AV2788" s="5"/>
      <c r="AW2788" s="5"/>
      <c r="AX2788" s="5"/>
      <c r="AY2788" s="5"/>
      <c r="AZ2788" s="5"/>
      <c r="BA2788" s="2"/>
      <c r="BB2788" s="4"/>
      <c r="BC2788" s="5"/>
      <c r="BD2788" s="5"/>
      <c r="BE2788" s="5"/>
      <c r="BF2788" s="5"/>
      <c r="BG2788" s="2"/>
      <c r="BS2788" s="2"/>
      <c r="BU2788" s="2"/>
      <c r="CD2788" s="5"/>
    </row>
    <row r="2789" spans="41:82" x14ac:dyDescent="0.55000000000000004">
      <c r="AO2789" s="2"/>
      <c r="AP2789" s="4"/>
      <c r="AQ2789" s="5"/>
      <c r="AR2789" s="5"/>
      <c r="AS2789" s="5"/>
      <c r="AT2789" s="5"/>
      <c r="AU2789" s="5"/>
      <c r="AV2789" s="5"/>
      <c r="AW2789" s="5"/>
      <c r="AX2789" s="5"/>
      <c r="AY2789" s="5"/>
      <c r="AZ2789" s="5"/>
      <c r="BA2789" s="2"/>
      <c r="BB2789" s="4"/>
      <c r="BC2789" s="5"/>
      <c r="BD2789" s="5"/>
      <c r="BE2789" s="5"/>
      <c r="BF2789" s="5"/>
      <c r="BG2789" s="2"/>
      <c r="BS2789" s="2"/>
      <c r="BU2789" s="2"/>
      <c r="CD2789" s="5"/>
    </row>
    <row r="2790" spans="41:82" x14ac:dyDescent="0.55000000000000004">
      <c r="AO2790" s="2"/>
      <c r="AP2790" s="4"/>
      <c r="AQ2790" s="5"/>
      <c r="AR2790" s="5"/>
      <c r="AS2790" s="5"/>
      <c r="AT2790" s="5"/>
      <c r="AU2790" s="5"/>
      <c r="AV2790" s="5"/>
      <c r="AW2790" s="5"/>
      <c r="AX2790" s="5"/>
      <c r="AY2790" s="5"/>
      <c r="AZ2790" s="5"/>
      <c r="BA2790" s="2"/>
      <c r="BB2790" s="4"/>
      <c r="BC2790" s="5"/>
      <c r="BD2790" s="5"/>
      <c r="BE2790" s="5"/>
      <c r="BF2790" s="5"/>
      <c r="BG2790" s="2"/>
      <c r="BS2790" s="2"/>
      <c r="BU2790" s="2"/>
      <c r="CD2790" s="5"/>
    </row>
    <row r="2791" spans="41:82" x14ac:dyDescent="0.55000000000000004">
      <c r="AO2791" s="2"/>
      <c r="AP2791" s="4"/>
      <c r="AQ2791" s="5"/>
      <c r="AR2791" s="5"/>
      <c r="AS2791" s="5"/>
      <c r="AT2791" s="5"/>
      <c r="AU2791" s="5"/>
      <c r="AV2791" s="5"/>
      <c r="AW2791" s="5"/>
      <c r="AX2791" s="5"/>
      <c r="AY2791" s="5"/>
      <c r="AZ2791" s="5"/>
      <c r="BA2791" s="2"/>
      <c r="BB2791" s="4"/>
      <c r="BC2791" s="5"/>
      <c r="BD2791" s="5"/>
      <c r="BE2791" s="5"/>
      <c r="BF2791" s="5"/>
      <c r="BG2791" s="2"/>
      <c r="BS2791" s="2"/>
      <c r="BU2791" s="2"/>
      <c r="CD2791" s="5"/>
    </row>
    <row r="2792" spans="41:82" x14ac:dyDescent="0.55000000000000004">
      <c r="AO2792" s="2"/>
      <c r="AP2792" s="4"/>
      <c r="AQ2792" s="5"/>
      <c r="AR2792" s="5"/>
      <c r="AS2792" s="5"/>
      <c r="AT2792" s="5"/>
      <c r="AU2792" s="5"/>
      <c r="AV2792" s="5"/>
      <c r="AW2792" s="5"/>
      <c r="AX2792" s="5"/>
      <c r="AY2792" s="5"/>
      <c r="AZ2792" s="5"/>
      <c r="BA2792" s="2"/>
      <c r="BB2792" s="4"/>
      <c r="BC2792" s="5"/>
      <c r="BD2792" s="5"/>
      <c r="BE2792" s="5"/>
      <c r="BF2792" s="5"/>
      <c r="BG2792" s="2"/>
      <c r="BS2792" s="2"/>
      <c r="BU2792" s="2"/>
      <c r="CD2792" s="5"/>
    </row>
    <row r="2793" spans="41:82" x14ac:dyDescent="0.55000000000000004">
      <c r="AO2793" s="2"/>
      <c r="AP2793" s="4"/>
      <c r="AQ2793" s="5"/>
      <c r="AR2793" s="5"/>
      <c r="AS2793" s="5"/>
      <c r="AT2793" s="5"/>
      <c r="AU2793" s="5"/>
      <c r="AV2793" s="5"/>
      <c r="AW2793" s="5"/>
      <c r="AX2793" s="5"/>
      <c r="AY2793" s="5"/>
      <c r="AZ2793" s="5"/>
      <c r="BA2793" s="2"/>
      <c r="BB2793" s="4"/>
      <c r="BC2793" s="5"/>
      <c r="BD2793" s="5"/>
      <c r="BE2793" s="5"/>
      <c r="BF2793" s="5"/>
      <c r="BG2793" s="2"/>
      <c r="BS2793" s="2"/>
      <c r="BU2793" s="2"/>
      <c r="CD2793" s="5"/>
    </row>
    <row r="2794" spans="41:82" x14ac:dyDescent="0.55000000000000004">
      <c r="AO2794" s="2"/>
      <c r="AP2794" s="4"/>
      <c r="AQ2794" s="5"/>
      <c r="AR2794" s="5"/>
      <c r="AS2794" s="5"/>
      <c r="AT2794" s="5"/>
      <c r="AU2794" s="5"/>
      <c r="AV2794" s="5"/>
      <c r="AW2794" s="5"/>
      <c r="AX2794" s="5"/>
      <c r="AY2794" s="5"/>
      <c r="AZ2794" s="5"/>
      <c r="BA2794" s="2"/>
      <c r="BB2794" s="4"/>
      <c r="BC2794" s="5"/>
      <c r="BD2794" s="5"/>
      <c r="BE2794" s="5"/>
      <c r="BF2794" s="5"/>
      <c r="BG2794" s="2"/>
      <c r="BS2794" s="2"/>
      <c r="BU2794" s="2"/>
      <c r="CD2794" s="5"/>
    </row>
    <row r="2795" spans="41:82" x14ac:dyDescent="0.55000000000000004">
      <c r="AO2795" s="2"/>
      <c r="AP2795" s="4"/>
      <c r="AQ2795" s="5"/>
      <c r="AR2795" s="5"/>
      <c r="AS2795" s="5"/>
      <c r="AT2795" s="5"/>
      <c r="AU2795" s="5"/>
      <c r="AV2795" s="5"/>
      <c r="AW2795" s="5"/>
      <c r="AX2795" s="5"/>
      <c r="AY2795" s="5"/>
      <c r="AZ2795" s="5"/>
      <c r="BA2795" s="2"/>
      <c r="BB2795" s="4"/>
      <c r="BC2795" s="5"/>
      <c r="BD2795" s="5"/>
      <c r="BE2795" s="5"/>
      <c r="BF2795" s="5"/>
      <c r="BG2795" s="2"/>
      <c r="BS2795" s="2"/>
      <c r="BU2795" s="2"/>
      <c r="CD2795" s="5"/>
    </row>
    <row r="2796" spans="41:82" x14ac:dyDescent="0.55000000000000004">
      <c r="AO2796" s="2"/>
      <c r="AP2796" s="4"/>
      <c r="AQ2796" s="5"/>
      <c r="AR2796" s="5"/>
      <c r="AS2796" s="5"/>
      <c r="AT2796" s="5"/>
      <c r="AU2796" s="5"/>
      <c r="AV2796" s="5"/>
      <c r="AW2796" s="5"/>
      <c r="AX2796" s="5"/>
      <c r="AY2796" s="5"/>
      <c r="AZ2796" s="5"/>
      <c r="BA2796" s="2"/>
      <c r="BB2796" s="4"/>
      <c r="BC2796" s="5"/>
      <c r="BD2796" s="5"/>
      <c r="BE2796" s="5"/>
      <c r="BF2796" s="5"/>
      <c r="BG2796" s="2"/>
      <c r="BS2796" s="2"/>
      <c r="BU2796" s="2"/>
      <c r="CD2796" s="5"/>
    </row>
    <row r="2797" spans="41:82" x14ac:dyDescent="0.55000000000000004">
      <c r="AO2797" s="2"/>
      <c r="AP2797" s="4"/>
      <c r="AQ2797" s="5"/>
      <c r="AR2797" s="5"/>
      <c r="AS2797" s="5"/>
      <c r="AT2797" s="5"/>
      <c r="AU2797" s="5"/>
      <c r="AV2797" s="5"/>
      <c r="AW2797" s="5"/>
      <c r="AX2797" s="5"/>
      <c r="AY2797" s="5"/>
      <c r="AZ2797" s="5"/>
      <c r="BA2797" s="2"/>
      <c r="BB2797" s="4"/>
      <c r="BC2797" s="5"/>
      <c r="BD2797" s="5"/>
      <c r="BE2797" s="5"/>
      <c r="BF2797" s="5"/>
      <c r="BG2797" s="2"/>
      <c r="BS2797" s="2"/>
      <c r="BU2797" s="2"/>
      <c r="CD2797" s="5"/>
    </row>
    <row r="2798" spans="41:82" x14ac:dyDescent="0.55000000000000004">
      <c r="AO2798" s="2"/>
      <c r="AP2798" s="4"/>
      <c r="AQ2798" s="5"/>
      <c r="AR2798" s="5"/>
      <c r="AS2798" s="5"/>
      <c r="AT2798" s="5"/>
      <c r="AU2798" s="5"/>
      <c r="AV2798" s="5"/>
      <c r="AW2798" s="5"/>
      <c r="AX2798" s="5"/>
      <c r="AY2798" s="5"/>
      <c r="AZ2798" s="5"/>
      <c r="BA2798" s="2"/>
      <c r="BB2798" s="4"/>
      <c r="BC2798" s="5"/>
      <c r="BD2798" s="5"/>
      <c r="BE2798" s="5"/>
      <c r="BF2798" s="5"/>
      <c r="BG2798" s="2"/>
      <c r="BS2798" s="2"/>
      <c r="BU2798" s="2"/>
      <c r="CD2798" s="5"/>
    </row>
    <row r="2799" spans="41:82" x14ac:dyDescent="0.55000000000000004">
      <c r="AO2799" s="2"/>
      <c r="AP2799" s="4"/>
      <c r="AQ2799" s="5"/>
      <c r="AR2799" s="5"/>
      <c r="AS2799" s="5"/>
      <c r="AT2799" s="5"/>
      <c r="AU2799" s="5"/>
      <c r="AV2799" s="5"/>
      <c r="AW2799" s="5"/>
      <c r="AX2799" s="5"/>
      <c r="AY2799" s="5"/>
      <c r="AZ2799" s="5"/>
      <c r="BA2799" s="2"/>
      <c r="BB2799" s="4"/>
      <c r="BC2799" s="5"/>
      <c r="BD2799" s="5"/>
      <c r="BE2799" s="5"/>
      <c r="BF2799" s="5"/>
      <c r="BG2799" s="2"/>
      <c r="BS2799" s="2"/>
      <c r="BU2799" s="2"/>
      <c r="CD2799" s="5"/>
    </row>
    <row r="2800" spans="41:82" x14ac:dyDescent="0.55000000000000004">
      <c r="AO2800" s="2"/>
      <c r="AP2800" s="4"/>
      <c r="AQ2800" s="5"/>
      <c r="AR2800" s="5"/>
      <c r="AS2800" s="5"/>
      <c r="AT2800" s="5"/>
      <c r="AU2800" s="5"/>
      <c r="AV2800" s="5"/>
      <c r="AW2800" s="5"/>
      <c r="AX2800" s="5"/>
      <c r="AY2800" s="5"/>
      <c r="AZ2800" s="5"/>
      <c r="BA2800" s="2"/>
      <c r="BB2800" s="4"/>
      <c r="BC2800" s="5"/>
      <c r="BD2800" s="5"/>
      <c r="BE2800" s="5"/>
      <c r="BF2800" s="5"/>
      <c r="BG2800" s="2"/>
      <c r="BS2800" s="2"/>
      <c r="BU2800" s="2"/>
      <c r="CD2800" s="5"/>
    </row>
    <row r="2801" spans="41:82" x14ac:dyDescent="0.55000000000000004">
      <c r="AO2801" s="2"/>
      <c r="AP2801" s="4"/>
      <c r="AQ2801" s="5"/>
      <c r="AR2801" s="5"/>
      <c r="AS2801" s="5"/>
      <c r="AT2801" s="5"/>
      <c r="AU2801" s="5"/>
      <c r="AV2801" s="5"/>
      <c r="AW2801" s="5"/>
      <c r="AX2801" s="5"/>
      <c r="AY2801" s="5"/>
      <c r="AZ2801" s="5"/>
      <c r="BA2801" s="2"/>
      <c r="BB2801" s="4"/>
      <c r="BC2801" s="5"/>
      <c r="BD2801" s="5"/>
      <c r="BE2801" s="5"/>
      <c r="BF2801" s="5"/>
      <c r="BG2801" s="2"/>
      <c r="BS2801" s="2"/>
      <c r="BU2801" s="2"/>
      <c r="CD2801" s="5"/>
    </row>
    <row r="2802" spans="41:82" x14ac:dyDescent="0.55000000000000004">
      <c r="AO2802" s="2"/>
      <c r="AP2802" s="4"/>
      <c r="AQ2802" s="5"/>
      <c r="AR2802" s="5"/>
      <c r="AS2802" s="5"/>
      <c r="AT2802" s="5"/>
      <c r="AU2802" s="5"/>
      <c r="AV2802" s="5"/>
      <c r="AW2802" s="5"/>
      <c r="AX2802" s="5"/>
      <c r="AY2802" s="5"/>
      <c r="AZ2802" s="5"/>
      <c r="BA2802" s="2"/>
      <c r="BB2802" s="4"/>
      <c r="BC2802" s="5"/>
      <c r="BD2802" s="5"/>
      <c r="BE2802" s="5"/>
      <c r="BF2802" s="5"/>
      <c r="BG2802" s="2"/>
      <c r="BS2802" s="2"/>
      <c r="BU2802" s="2"/>
      <c r="CD2802" s="5"/>
    </row>
    <row r="2803" spans="41:82" x14ac:dyDescent="0.55000000000000004">
      <c r="AO2803" s="2"/>
      <c r="AP2803" s="4"/>
      <c r="AQ2803" s="5"/>
      <c r="AR2803" s="5"/>
      <c r="AS2803" s="5"/>
      <c r="AT2803" s="5"/>
      <c r="AU2803" s="5"/>
      <c r="AV2803" s="5"/>
      <c r="AW2803" s="5"/>
      <c r="AX2803" s="5"/>
      <c r="AY2803" s="5"/>
      <c r="AZ2803" s="5"/>
      <c r="BA2803" s="2"/>
      <c r="BB2803" s="4"/>
      <c r="BC2803" s="5"/>
      <c r="BD2803" s="5"/>
      <c r="BE2803" s="5"/>
      <c r="BF2803" s="5"/>
      <c r="BG2803" s="2"/>
      <c r="BS2803" s="2"/>
      <c r="BU2803" s="2"/>
      <c r="CD2803" s="5"/>
    </row>
    <row r="2804" spans="41:82" x14ac:dyDescent="0.55000000000000004">
      <c r="AO2804" s="2"/>
      <c r="AP2804" s="4"/>
      <c r="AQ2804" s="5"/>
      <c r="AR2804" s="5"/>
      <c r="AS2804" s="5"/>
      <c r="AT2804" s="5"/>
      <c r="AU2804" s="5"/>
      <c r="AV2804" s="5"/>
      <c r="AW2804" s="5"/>
      <c r="AX2804" s="5"/>
      <c r="AY2804" s="5"/>
      <c r="AZ2804" s="5"/>
      <c r="BA2804" s="2"/>
      <c r="BB2804" s="4"/>
      <c r="BC2804" s="5"/>
      <c r="BD2804" s="5"/>
      <c r="BE2804" s="5"/>
      <c r="BF2804" s="5"/>
      <c r="BG2804" s="2"/>
      <c r="BS2804" s="2"/>
      <c r="BU2804" s="2"/>
      <c r="CD2804" s="5"/>
    </row>
    <row r="2805" spans="41:82" x14ac:dyDescent="0.55000000000000004">
      <c r="AO2805" s="2"/>
      <c r="AP2805" s="4"/>
      <c r="AQ2805" s="5"/>
      <c r="AR2805" s="5"/>
      <c r="AS2805" s="5"/>
      <c r="AT2805" s="5"/>
      <c r="AU2805" s="5"/>
      <c r="AV2805" s="5"/>
      <c r="AW2805" s="5"/>
      <c r="AX2805" s="5"/>
      <c r="AY2805" s="5"/>
      <c r="AZ2805" s="5"/>
      <c r="BA2805" s="2"/>
      <c r="BB2805" s="4"/>
      <c r="BC2805" s="5"/>
      <c r="BD2805" s="5"/>
      <c r="BE2805" s="5"/>
      <c r="BF2805" s="5"/>
      <c r="BG2805" s="2"/>
      <c r="BS2805" s="2"/>
      <c r="BU2805" s="2"/>
      <c r="CD2805" s="5"/>
    </row>
    <row r="2806" spans="41:82" x14ac:dyDescent="0.55000000000000004">
      <c r="AO2806" s="2"/>
      <c r="AP2806" s="4"/>
      <c r="AQ2806" s="5"/>
      <c r="AR2806" s="5"/>
      <c r="AS2806" s="5"/>
      <c r="AT2806" s="5"/>
      <c r="AU2806" s="5"/>
      <c r="AV2806" s="5"/>
      <c r="AW2806" s="5"/>
      <c r="AX2806" s="5"/>
      <c r="AY2806" s="5"/>
      <c r="AZ2806" s="5"/>
      <c r="BA2806" s="2"/>
      <c r="BB2806" s="4"/>
      <c r="BC2806" s="5"/>
      <c r="BD2806" s="5"/>
      <c r="BE2806" s="5"/>
      <c r="BF2806" s="5"/>
      <c r="BG2806" s="2"/>
      <c r="BS2806" s="2"/>
      <c r="BU2806" s="2"/>
      <c r="CD2806" s="5"/>
    </row>
    <row r="2807" spans="41:82" x14ac:dyDescent="0.55000000000000004">
      <c r="AO2807" s="2"/>
      <c r="AP2807" s="4"/>
      <c r="AQ2807" s="5"/>
      <c r="AR2807" s="5"/>
      <c r="AS2807" s="5"/>
      <c r="AT2807" s="5"/>
      <c r="AU2807" s="5"/>
      <c r="AV2807" s="5"/>
      <c r="AW2807" s="5"/>
      <c r="AX2807" s="5"/>
      <c r="AY2807" s="5"/>
      <c r="AZ2807" s="5"/>
      <c r="BA2807" s="2"/>
      <c r="BB2807" s="4"/>
      <c r="BC2807" s="5"/>
      <c r="BD2807" s="5"/>
      <c r="BE2807" s="5"/>
      <c r="BF2807" s="5"/>
      <c r="BG2807" s="2"/>
      <c r="BS2807" s="2"/>
      <c r="BU2807" s="2"/>
      <c r="CD2807" s="5"/>
    </row>
    <row r="2808" spans="41:82" x14ac:dyDescent="0.55000000000000004">
      <c r="AO2808" s="2"/>
      <c r="AP2808" s="4"/>
      <c r="AQ2808" s="5"/>
      <c r="AR2808" s="5"/>
      <c r="AS2808" s="5"/>
      <c r="AT2808" s="5"/>
      <c r="AU2808" s="5"/>
      <c r="AV2808" s="5"/>
      <c r="AW2808" s="5"/>
      <c r="AX2808" s="5"/>
      <c r="AY2808" s="5"/>
      <c r="AZ2808" s="5"/>
      <c r="BA2808" s="2"/>
      <c r="BB2808" s="4"/>
      <c r="BC2808" s="5"/>
      <c r="BD2808" s="5"/>
      <c r="BE2808" s="5"/>
      <c r="BF2808" s="5"/>
      <c r="BG2808" s="2"/>
      <c r="BS2808" s="2"/>
      <c r="BU2808" s="2"/>
      <c r="CD2808" s="5"/>
    </row>
    <row r="2809" spans="41:82" x14ac:dyDescent="0.55000000000000004">
      <c r="AO2809" s="2"/>
      <c r="AP2809" s="4"/>
      <c r="AQ2809" s="5"/>
      <c r="AR2809" s="5"/>
      <c r="AS2809" s="5"/>
      <c r="AT2809" s="5"/>
      <c r="AU2809" s="5"/>
      <c r="AV2809" s="5"/>
      <c r="AW2809" s="5"/>
      <c r="AX2809" s="5"/>
      <c r="AY2809" s="5"/>
      <c r="AZ2809" s="5"/>
      <c r="BA2809" s="2"/>
      <c r="BB2809" s="4"/>
      <c r="BC2809" s="5"/>
      <c r="BD2809" s="5"/>
      <c r="BE2809" s="5"/>
      <c r="BF2809" s="5"/>
      <c r="BG2809" s="2"/>
      <c r="BS2809" s="2"/>
      <c r="BU2809" s="2"/>
      <c r="CD2809" s="5"/>
    </row>
    <row r="2810" spans="41:82" x14ac:dyDescent="0.55000000000000004">
      <c r="AO2810" s="2"/>
      <c r="AP2810" s="4"/>
      <c r="AQ2810" s="5"/>
      <c r="AR2810" s="5"/>
      <c r="AS2810" s="5"/>
      <c r="AT2810" s="5"/>
      <c r="AU2810" s="5"/>
      <c r="AV2810" s="5"/>
      <c r="AW2810" s="5"/>
      <c r="AX2810" s="5"/>
      <c r="AY2810" s="5"/>
      <c r="AZ2810" s="5"/>
      <c r="BA2810" s="2"/>
      <c r="BB2810" s="4"/>
      <c r="BC2810" s="5"/>
      <c r="BD2810" s="5"/>
      <c r="BE2810" s="5"/>
      <c r="BF2810" s="5"/>
      <c r="BG2810" s="2"/>
      <c r="BS2810" s="2"/>
      <c r="BU2810" s="2"/>
      <c r="CD2810" s="5"/>
    </row>
    <row r="2811" spans="41:82" x14ac:dyDescent="0.55000000000000004">
      <c r="AO2811" s="2"/>
      <c r="AP2811" s="4"/>
      <c r="AQ2811" s="5"/>
      <c r="AR2811" s="5"/>
      <c r="AS2811" s="5"/>
      <c r="AT2811" s="5"/>
      <c r="AU2811" s="5"/>
      <c r="AV2811" s="5"/>
      <c r="AW2811" s="5"/>
      <c r="AX2811" s="5"/>
      <c r="AY2811" s="5"/>
      <c r="AZ2811" s="5"/>
      <c r="BA2811" s="2"/>
      <c r="BB2811" s="4"/>
      <c r="BC2811" s="5"/>
      <c r="BD2811" s="5"/>
      <c r="BE2811" s="5"/>
      <c r="BF2811" s="5"/>
      <c r="BG2811" s="2"/>
      <c r="BS2811" s="2"/>
      <c r="BU2811" s="2"/>
      <c r="CD2811" s="5"/>
    </row>
    <row r="2812" spans="41:82" x14ac:dyDescent="0.55000000000000004">
      <c r="AO2812" s="2"/>
      <c r="AP2812" s="4"/>
      <c r="AQ2812" s="5"/>
      <c r="AR2812" s="5"/>
      <c r="AS2812" s="5"/>
      <c r="AT2812" s="5"/>
      <c r="AU2812" s="5"/>
      <c r="AV2812" s="5"/>
      <c r="AW2812" s="5"/>
      <c r="AX2812" s="5"/>
      <c r="AY2812" s="5"/>
      <c r="AZ2812" s="5"/>
      <c r="BA2812" s="2"/>
      <c r="BB2812" s="4"/>
      <c r="BC2812" s="5"/>
      <c r="BD2812" s="5"/>
      <c r="BE2812" s="5"/>
      <c r="BF2812" s="5"/>
      <c r="BG2812" s="2"/>
      <c r="BS2812" s="2"/>
      <c r="BU2812" s="2"/>
      <c r="CD2812" s="5"/>
    </row>
    <row r="2813" spans="41:82" x14ac:dyDescent="0.55000000000000004">
      <c r="AO2813" s="2"/>
      <c r="AP2813" s="4"/>
      <c r="AQ2813" s="5"/>
      <c r="AR2813" s="5"/>
      <c r="AS2813" s="5"/>
      <c r="AT2813" s="5"/>
      <c r="AU2813" s="5"/>
      <c r="AV2813" s="5"/>
      <c r="AW2813" s="5"/>
      <c r="AX2813" s="5"/>
      <c r="AY2813" s="5"/>
      <c r="AZ2813" s="5"/>
      <c r="BA2813" s="2"/>
      <c r="BB2813" s="4"/>
      <c r="BC2813" s="5"/>
      <c r="BD2813" s="5"/>
      <c r="BE2813" s="5"/>
      <c r="BF2813" s="5"/>
      <c r="BG2813" s="2"/>
      <c r="BS2813" s="2"/>
      <c r="BU2813" s="2"/>
      <c r="CD2813" s="5"/>
    </row>
    <row r="2814" spans="41:82" x14ac:dyDescent="0.55000000000000004">
      <c r="AO2814" s="2"/>
      <c r="AP2814" s="4"/>
      <c r="AQ2814" s="5"/>
      <c r="AR2814" s="5"/>
      <c r="AS2814" s="5"/>
      <c r="AT2814" s="5"/>
      <c r="AU2814" s="5"/>
      <c r="AV2814" s="5"/>
      <c r="AW2814" s="5"/>
      <c r="AX2814" s="5"/>
      <c r="AY2814" s="5"/>
      <c r="AZ2814" s="5"/>
      <c r="BA2814" s="2"/>
      <c r="BB2814" s="4"/>
      <c r="BC2814" s="5"/>
      <c r="BD2814" s="5"/>
      <c r="BE2814" s="5"/>
      <c r="BF2814" s="5"/>
      <c r="BG2814" s="2"/>
      <c r="BS2814" s="2"/>
      <c r="BU2814" s="2"/>
      <c r="CD2814" s="5"/>
    </row>
    <row r="2815" spans="41:82" x14ac:dyDescent="0.55000000000000004">
      <c r="AO2815" s="2"/>
      <c r="AP2815" s="4"/>
      <c r="AQ2815" s="5"/>
      <c r="AR2815" s="5"/>
      <c r="AS2815" s="5"/>
      <c r="AT2815" s="5"/>
      <c r="AU2815" s="5"/>
      <c r="AV2815" s="5"/>
      <c r="AW2815" s="5"/>
      <c r="AX2815" s="5"/>
      <c r="AY2815" s="5"/>
      <c r="AZ2815" s="5"/>
      <c r="BA2815" s="2"/>
      <c r="BB2815" s="4"/>
      <c r="BC2815" s="5"/>
      <c r="BD2815" s="5"/>
      <c r="BE2815" s="5"/>
      <c r="BF2815" s="5"/>
      <c r="BG2815" s="2"/>
      <c r="BS2815" s="2"/>
      <c r="BU2815" s="2"/>
      <c r="CD2815" s="5"/>
    </row>
    <row r="2816" spans="41:82" x14ac:dyDescent="0.55000000000000004">
      <c r="AO2816" s="2"/>
      <c r="AP2816" s="4"/>
      <c r="AQ2816" s="5"/>
      <c r="AR2816" s="5"/>
      <c r="AS2816" s="5"/>
      <c r="AT2816" s="5"/>
      <c r="AU2816" s="5"/>
      <c r="AV2816" s="5"/>
      <c r="AW2816" s="5"/>
      <c r="AX2816" s="5"/>
      <c r="AY2816" s="5"/>
      <c r="AZ2816" s="5"/>
      <c r="BA2816" s="2"/>
      <c r="BB2816" s="4"/>
      <c r="BC2816" s="5"/>
      <c r="BD2816" s="5"/>
      <c r="BE2816" s="5"/>
      <c r="BF2816" s="5"/>
      <c r="BG2816" s="2"/>
      <c r="BS2816" s="2"/>
      <c r="BU2816" s="2"/>
      <c r="CD2816" s="5"/>
    </row>
    <row r="2817" spans="41:82" x14ac:dyDescent="0.55000000000000004">
      <c r="AO2817" s="2"/>
      <c r="AP2817" s="4"/>
      <c r="AQ2817" s="5"/>
      <c r="AR2817" s="5"/>
      <c r="AS2817" s="5"/>
      <c r="AT2817" s="5"/>
      <c r="AU2817" s="5"/>
      <c r="AV2817" s="5"/>
      <c r="AW2817" s="5"/>
      <c r="AX2817" s="5"/>
      <c r="AY2817" s="5"/>
      <c r="AZ2817" s="5"/>
      <c r="BA2817" s="2"/>
      <c r="BB2817" s="4"/>
      <c r="BC2817" s="5"/>
      <c r="BD2817" s="5"/>
      <c r="BE2817" s="5"/>
      <c r="BF2817" s="5"/>
      <c r="BG2817" s="2"/>
      <c r="BS2817" s="2"/>
      <c r="BU2817" s="2"/>
      <c r="CD2817" s="5"/>
    </row>
    <row r="2818" spans="41:82" x14ac:dyDescent="0.55000000000000004">
      <c r="AO2818" s="2"/>
      <c r="AP2818" s="4"/>
      <c r="AQ2818" s="5"/>
      <c r="AR2818" s="5"/>
      <c r="AS2818" s="5"/>
      <c r="AT2818" s="5"/>
      <c r="AU2818" s="5"/>
      <c r="AV2818" s="5"/>
      <c r="AW2818" s="5"/>
      <c r="AX2818" s="5"/>
      <c r="AY2818" s="5"/>
      <c r="AZ2818" s="5"/>
      <c r="BA2818" s="2"/>
      <c r="BB2818" s="4"/>
      <c r="BC2818" s="5"/>
      <c r="BD2818" s="5"/>
      <c r="BE2818" s="5"/>
      <c r="BF2818" s="5"/>
      <c r="BG2818" s="2"/>
      <c r="BS2818" s="2"/>
      <c r="BU2818" s="2"/>
      <c r="CD2818" s="5"/>
    </row>
    <row r="2819" spans="41:82" x14ac:dyDescent="0.55000000000000004">
      <c r="AO2819" s="2"/>
      <c r="AP2819" s="4"/>
      <c r="AQ2819" s="5"/>
      <c r="AR2819" s="5"/>
      <c r="AS2819" s="5"/>
      <c r="AT2819" s="5"/>
      <c r="AU2819" s="5"/>
      <c r="AV2819" s="5"/>
      <c r="AW2819" s="5"/>
      <c r="AX2819" s="5"/>
      <c r="AY2819" s="5"/>
      <c r="AZ2819" s="5"/>
      <c r="BA2819" s="2"/>
      <c r="BB2819" s="4"/>
      <c r="BC2819" s="5"/>
      <c r="BD2819" s="5"/>
      <c r="BE2819" s="5"/>
      <c r="BF2819" s="5"/>
      <c r="BG2819" s="2"/>
      <c r="BS2819" s="2"/>
      <c r="BU2819" s="2"/>
      <c r="CD2819" s="5"/>
    </row>
    <row r="2820" spans="41:82" x14ac:dyDescent="0.55000000000000004">
      <c r="AO2820" s="2"/>
      <c r="AP2820" s="4"/>
      <c r="AQ2820" s="5"/>
      <c r="AR2820" s="5"/>
      <c r="AS2820" s="5"/>
      <c r="AT2820" s="5"/>
      <c r="AU2820" s="5"/>
      <c r="AV2820" s="5"/>
      <c r="AW2820" s="5"/>
      <c r="AX2820" s="5"/>
      <c r="AY2820" s="5"/>
      <c r="AZ2820" s="5"/>
      <c r="BA2820" s="2"/>
      <c r="BB2820" s="4"/>
      <c r="BC2820" s="5"/>
      <c r="BD2820" s="5"/>
      <c r="BE2820" s="5"/>
      <c r="BF2820" s="5"/>
      <c r="BG2820" s="2"/>
      <c r="BS2820" s="2"/>
      <c r="BU2820" s="2"/>
      <c r="CD2820" s="5"/>
    </row>
    <row r="2821" spans="41:82" x14ac:dyDescent="0.55000000000000004">
      <c r="AO2821" s="2"/>
      <c r="AP2821" s="4"/>
      <c r="AQ2821" s="5"/>
      <c r="AR2821" s="5"/>
      <c r="AS2821" s="5"/>
      <c r="AT2821" s="5"/>
      <c r="AU2821" s="5"/>
      <c r="AV2821" s="5"/>
      <c r="AW2821" s="5"/>
      <c r="AX2821" s="5"/>
      <c r="AY2821" s="5"/>
      <c r="AZ2821" s="5"/>
      <c r="BA2821" s="2"/>
      <c r="BB2821" s="4"/>
      <c r="BC2821" s="5"/>
      <c r="BD2821" s="5"/>
      <c r="BE2821" s="5"/>
      <c r="BF2821" s="5"/>
      <c r="BG2821" s="2"/>
      <c r="BS2821" s="2"/>
      <c r="BU2821" s="2"/>
      <c r="CD2821" s="5"/>
    </row>
    <row r="2822" spans="41:82" x14ac:dyDescent="0.55000000000000004">
      <c r="AO2822" s="2"/>
      <c r="AP2822" s="4"/>
      <c r="AQ2822" s="5"/>
      <c r="AR2822" s="5"/>
      <c r="AS2822" s="5"/>
      <c r="AT2822" s="5"/>
      <c r="AU2822" s="5"/>
      <c r="AV2822" s="5"/>
      <c r="AW2822" s="5"/>
      <c r="AX2822" s="5"/>
      <c r="AY2822" s="5"/>
      <c r="AZ2822" s="5"/>
      <c r="BA2822" s="2"/>
      <c r="BB2822" s="4"/>
      <c r="BC2822" s="5"/>
      <c r="BD2822" s="5"/>
      <c r="BE2822" s="5"/>
      <c r="BF2822" s="5"/>
      <c r="BG2822" s="2"/>
      <c r="BS2822" s="2"/>
      <c r="BU2822" s="2"/>
      <c r="CD2822" s="5"/>
    </row>
    <row r="2823" spans="41:82" x14ac:dyDescent="0.55000000000000004">
      <c r="AO2823" s="2"/>
      <c r="AP2823" s="4"/>
      <c r="AQ2823" s="5"/>
      <c r="AR2823" s="5"/>
      <c r="AS2823" s="5"/>
      <c r="AT2823" s="5"/>
      <c r="AU2823" s="5"/>
      <c r="AV2823" s="5"/>
      <c r="AW2823" s="5"/>
      <c r="AX2823" s="5"/>
      <c r="AY2823" s="5"/>
      <c r="AZ2823" s="5"/>
      <c r="BA2823" s="2"/>
      <c r="BB2823" s="4"/>
      <c r="BC2823" s="5"/>
      <c r="BD2823" s="5"/>
      <c r="BE2823" s="5"/>
      <c r="BF2823" s="5"/>
      <c r="BG2823" s="2"/>
      <c r="BS2823" s="2"/>
      <c r="BU2823" s="2"/>
      <c r="CD2823" s="5"/>
    </row>
    <row r="2824" spans="41:82" x14ac:dyDescent="0.55000000000000004">
      <c r="AO2824" s="2"/>
      <c r="AP2824" s="4"/>
      <c r="AQ2824" s="5"/>
      <c r="AR2824" s="5"/>
      <c r="AS2824" s="5"/>
      <c r="AT2824" s="5"/>
      <c r="AU2824" s="5"/>
      <c r="AV2824" s="5"/>
      <c r="AW2824" s="5"/>
      <c r="AX2824" s="5"/>
      <c r="AY2824" s="5"/>
      <c r="AZ2824" s="5"/>
      <c r="BA2824" s="2"/>
      <c r="BB2824" s="4"/>
      <c r="BC2824" s="5"/>
      <c r="BD2824" s="5"/>
      <c r="BE2824" s="5"/>
      <c r="BF2824" s="5"/>
      <c r="BG2824" s="2"/>
      <c r="BS2824" s="2"/>
      <c r="BU2824" s="2"/>
      <c r="CD2824" s="5"/>
    </row>
    <row r="2825" spans="41:82" x14ac:dyDescent="0.55000000000000004">
      <c r="AO2825" s="2"/>
      <c r="AP2825" s="4"/>
      <c r="AQ2825" s="5"/>
      <c r="AR2825" s="5"/>
      <c r="AS2825" s="5"/>
      <c r="AT2825" s="5"/>
      <c r="AU2825" s="5"/>
      <c r="AV2825" s="5"/>
      <c r="AW2825" s="5"/>
      <c r="AX2825" s="5"/>
      <c r="AY2825" s="5"/>
      <c r="AZ2825" s="5"/>
      <c r="BA2825" s="2"/>
      <c r="BB2825" s="4"/>
      <c r="BC2825" s="5"/>
      <c r="BD2825" s="5"/>
      <c r="BE2825" s="5"/>
      <c r="BF2825" s="5"/>
      <c r="BG2825" s="2"/>
      <c r="BS2825" s="2"/>
      <c r="BU2825" s="2"/>
      <c r="CD2825" s="5"/>
    </row>
    <row r="2826" spans="41:82" x14ac:dyDescent="0.55000000000000004">
      <c r="AO2826" s="2"/>
      <c r="AP2826" s="4"/>
      <c r="AQ2826" s="5"/>
      <c r="AR2826" s="5"/>
      <c r="AS2826" s="5"/>
      <c r="AT2826" s="5"/>
      <c r="AU2826" s="5"/>
      <c r="AV2826" s="5"/>
      <c r="AW2826" s="5"/>
      <c r="AX2826" s="5"/>
      <c r="AY2826" s="5"/>
      <c r="AZ2826" s="5"/>
      <c r="BA2826" s="2"/>
      <c r="BB2826" s="4"/>
      <c r="BC2826" s="5"/>
      <c r="BD2826" s="5"/>
      <c r="BE2826" s="5"/>
      <c r="BF2826" s="5"/>
      <c r="BG2826" s="2"/>
      <c r="BS2826" s="2"/>
      <c r="BU2826" s="2"/>
      <c r="CD2826" s="5"/>
    </row>
    <row r="2827" spans="41:82" x14ac:dyDescent="0.55000000000000004">
      <c r="AO2827" s="2"/>
      <c r="AP2827" s="4"/>
      <c r="AQ2827" s="5"/>
      <c r="AR2827" s="5"/>
      <c r="AS2827" s="5"/>
      <c r="AT2827" s="5"/>
      <c r="AU2827" s="5"/>
      <c r="AV2827" s="5"/>
      <c r="AW2827" s="5"/>
      <c r="AX2827" s="5"/>
      <c r="AY2827" s="5"/>
      <c r="AZ2827" s="5"/>
      <c r="BA2827" s="2"/>
      <c r="BB2827" s="4"/>
      <c r="BC2827" s="5"/>
      <c r="BD2827" s="5"/>
      <c r="BE2827" s="5"/>
      <c r="BF2827" s="5"/>
      <c r="BG2827" s="2"/>
      <c r="BS2827" s="2"/>
      <c r="BU2827" s="2"/>
      <c r="CD2827" s="5"/>
    </row>
    <row r="2828" spans="41:82" x14ac:dyDescent="0.55000000000000004">
      <c r="AO2828" s="2"/>
      <c r="AP2828" s="4"/>
      <c r="AQ2828" s="5"/>
      <c r="AR2828" s="5"/>
      <c r="AS2828" s="5"/>
      <c r="AT2828" s="5"/>
      <c r="AU2828" s="5"/>
      <c r="AV2828" s="5"/>
      <c r="AW2828" s="5"/>
      <c r="AX2828" s="5"/>
      <c r="AY2828" s="5"/>
      <c r="AZ2828" s="5"/>
      <c r="BA2828" s="2"/>
      <c r="BB2828" s="4"/>
      <c r="BC2828" s="5"/>
      <c r="BD2828" s="5"/>
      <c r="BE2828" s="5"/>
      <c r="BF2828" s="5"/>
      <c r="BG2828" s="2"/>
      <c r="BS2828" s="2"/>
      <c r="BU2828" s="2"/>
      <c r="CD2828" s="5"/>
    </row>
    <row r="2829" spans="41:82" x14ac:dyDescent="0.55000000000000004">
      <c r="AO2829" s="2"/>
      <c r="AP2829" s="4"/>
      <c r="AQ2829" s="5"/>
      <c r="AR2829" s="5"/>
      <c r="AS2829" s="5"/>
      <c r="AT2829" s="5"/>
      <c r="AU2829" s="5"/>
      <c r="AV2829" s="5"/>
      <c r="AW2829" s="5"/>
      <c r="AX2829" s="5"/>
      <c r="AY2829" s="5"/>
      <c r="AZ2829" s="5"/>
      <c r="BA2829" s="2"/>
      <c r="BB2829" s="4"/>
      <c r="BC2829" s="5"/>
      <c r="BD2829" s="5"/>
      <c r="BE2829" s="5"/>
      <c r="BF2829" s="5"/>
      <c r="BG2829" s="2"/>
      <c r="BS2829" s="2"/>
      <c r="BU2829" s="2"/>
      <c r="CD2829" s="5"/>
    </row>
    <row r="2830" spans="41:82" x14ac:dyDescent="0.55000000000000004">
      <c r="AO2830" s="2"/>
      <c r="AP2830" s="4"/>
      <c r="AQ2830" s="5"/>
      <c r="AR2830" s="5"/>
      <c r="AS2830" s="5"/>
      <c r="AT2830" s="5"/>
      <c r="AU2830" s="5"/>
      <c r="AV2830" s="5"/>
      <c r="AW2830" s="5"/>
      <c r="AX2830" s="5"/>
      <c r="AY2830" s="5"/>
      <c r="AZ2830" s="5"/>
      <c r="BA2830" s="2"/>
      <c r="BB2830" s="4"/>
      <c r="BC2830" s="5"/>
      <c r="BD2830" s="5"/>
      <c r="BE2830" s="5"/>
      <c r="BF2830" s="5"/>
      <c r="BG2830" s="2"/>
      <c r="BS2830" s="2"/>
      <c r="BU2830" s="2"/>
      <c r="CD2830" s="5"/>
    </row>
    <row r="2831" spans="41:82" x14ac:dyDescent="0.55000000000000004">
      <c r="AO2831" s="2"/>
      <c r="AP2831" s="4"/>
      <c r="AQ2831" s="5"/>
      <c r="AR2831" s="5"/>
      <c r="AS2831" s="5"/>
      <c r="AT2831" s="5"/>
      <c r="AU2831" s="5"/>
      <c r="AV2831" s="5"/>
      <c r="AW2831" s="5"/>
      <c r="AX2831" s="5"/>
      <c r="AY2831" s="5"/>
      <c r="AZ2831" s="5"/>
      <c r="BA2831" s="2"/>
      <c r="BB2831" s="4"/>
      <c r="BC2831" s="5"/>
      <c r="BD2831" s="5"/>
      <c r="BE2831" s="5"/>
      <c r="BF2831" s="5"/>
      <c r="BG2831" s="2"/>
      <c r="BS2831" s="2"/>
      <c r="BU2831" s="2"/>
      <c r="CD2831" s="5"/>
    </row>
    <row r="2832" spans="41:82" x14ac:dyDescent="0.55000000000000004">
      <c r="AO2832" s="2"/>
      <c r="AP2832" s="4"/>
      <c r="AQ2832" s="5"/>
      <c r="AR2832" s="5"/>
      <c r="AS2832" s="5"/>
      <c r="AT2832" s="5"/>
      <c r="AU2832" s="5"/>
      <c r="AV2832" s="5"/>
      <c r="AW2832" s="5"/>
      <c r="AX2832" s="5"/>
      <c r="AY2832" s="5"/>
      <c r="AZ2832" s="5"/>
      <c r="BA2832" s="2"/>
      <c r="BB2832" s="4"/>
      <c r="BC2832" s="5"/>
      <c r="BD2832" s="5"/>
      <c r="BE2832" s="5"/>
      <c r="BF2832" s="5"/>
      <c r="BG2832" s="2"/>
      <c r="BS2832" s="2"/>
      <c r="BU2832" s="2"/>
      <c r="CD2832" s="5"/>
    </row>
    <row r="2833" spans="41:82" x14ac:dyDescent="0.55000000000000004">
      <c r="AO2833" s="2"/>
      <c r="AP2833" s="4"/>
      <c r="AQ2833" s="5"/>
      <c r="AR2833" s="5"/>
      <c r="AS2833" s="5"/>
      <c r="AT2833" s="5"/>
      <c r="AU2833" s="5"/>
      <c r="AV2833" s="5"/>
      <c r="AW2833" s="5"/>
      <c r="AX2833" s="5"/>
      <c r="AY2833" s="5"/>
      <c r="AZ2833" s="5"/>
      <c r="BA2833" s="2"/>
      <c r="BB2833" s="4"/>
      <c r="BC2833" s="5"/>
      <c r="BD2833" s="5"/>
      <c r="BE2833" s="5"/>
      <c r="BF2833" s="5"/>
      <c r="BG2833" s="2"/>
      <c r="BS2833" s="2"/>
      <c r="BU2833" s="2"/>
      <c r="CD2833" s="5"/>
    </row>
    <row r="2834" spans="41:82" x14ac:dyDescent="0.55000000000000004">
      <c r="AO2834" s="2"/>
      <c r="AP2834" s="4"/>
      <c r="AQ2834" s="5"/>
      <c r="AR2834" s="5"/>
      <c r="AS2834" s="5"/>
      <c r="AT2834" s="5"/>
      <c r="AU2834" s="5"/>
      <c r="AV2834" s="5"/>
      <c r="AW2834" s="5"/>
      <c r="AX2834" s="5"/>
      <c r="AY2834" s="5"/>
      <c r="AZ2834" s="5"/>
      <c r="BA2834" s="2"/>
      <c r="BB2834" s="4"/>
      <c r="BC2834" s="5"/>
      <c r="BD2834" s="5"/>
      <c r="BE2834" s="5"/>
      <c r="BF2834" s="5"/>
      <c r="BG2834" s="2"/>
      <c r="BS2834" s="2"/>
      <c r="BU2834" s="2"/>
      <c r="CD2834" s="5"/>
    </row>
    <row r="2835" spans="41:82" x14ac:dyDescent="0.55000000000000004">
      <c r="AO2835" s="2"/>
      <c r="AP2835" s="4"/>
      <c r="AQ2835" s="5"/>
      <c r="AR2835" s="5"/>
      <c r="AS2835" s="5"/>
      <c r="AT2835" s="5"/>
      <c r="AU2835" s="5"/>
      <c r="AV2835" s="5"/>
      <c r="AW2835" s="5"/>
      <c r="AX2835" s="5"/>
      <c r="AY2835" s="5"/>
      <c r="AZ2835" s="5"/>
      <c r="BA2835" s="2"/>
      <c r="BB2835" s="4"/>
      <c r="BC2835" s="5"/>
      <c r="BD2835" s="5"/>
      <c r="BE2835" s="5"/>
      <c r="BF2835" s="5"/>
      <c r="BG2835" s="2"/>
      <c r="BS2835" s="2"/>
      <c r="BU2835" s="2"/>
      <c r="CD2835" s="5"/>
    </row>
    <row r="2836" spans="41:82" x14ac:dyDescent="0.55000000000000004">
      <c r="AO2836" s="2"/>
      <c r="AP2836" s="4"/>
      <c r="AQ2836" s="5"/>
      <c r="AR2836" s="5"/>
      <c r="AS2836" s="5"/>
      <c r="AT2836" s="5"/>
      <c r="AU2836" s="5"/>
      <c r="AV2836" s="5"/>
      <c r="AW2836" s="5"/>
      <c r="AX2836" s="5"/>
      <c r="AY2836" s="5"/>
      <c r="AZ2836" s="5"/>
      <c r="BA2836" s="2"/>
      <c r="BB2836" s="4"/>
      <c r="BC2836" s="5"/>
      <c r="BD2836" s="5"/>
      <c r="BE2836" s="5"/>
      <c r="BF2836" s="5"/>
      <c r="BG2836" s="2"/>
      <c r="BS2836" s="2"/>
      <c r="BU2836" s="2"/>
      <c r="CD2836" s="5"/>
    </row>
    <row r="2837" spans="41:82" x14ac:dyDescent="0.55000000000000004">
      <c r="AO2837" s="2"/>
      <c r="AP2837" s="4"/>
      <c r="AQ2837" s="5"/>
      <c r="AR2837" s="5"/>
      <c r="AS2837" s="5"/>
      <c r="AT2837" s="5"/>
      <c r="AU2837" s="5"/>
      <c r="AV2837" s="5"/>
      <c r="AW2837" s="5"/>
      <c r="AX2837" s="5"/>
      <c r="AY2837" s="5"/>
      <c r="AZ2837" s="5"/>
      <c r="BA2837" s="2"/>
      <c r="BB2837" s="4"/>
      <c r="BC2837" s="5"/>
      <c r="BD2837" s="5"/>
      <c r="BE2837" s="5"/>
      <c r="BF2837" s="5"/>
      <c r="BG2837" s="2"/>
      <c r="BS2837" s="2"/>
      <c r="BU2837" s="2"/>
      <c r="CD2837" s="5"/>
    </row>
    <row r="2838" spans="41:82" x14ac:dyDescent="0.55000000000000004">
      <c r="AO2838" s="2"/>
      <c r="AP2838" s="4"/>
      <c r="AQ2838" s="5"/>
      <c r="AR2838" s="5"/>
      <c r="AS2838" s="5"/>
      <c r="AT2838" s="5"/>
      <c r="AU2838" s="5"/>
      <c r="AV2838" s="5"/>
      <c r="AW2838" s="5"/>
      <c r="AX2838" s="5"/>
      <c r="AY2838" s="5"/>
      <c r="AZ2838" s="5"/>
      <c r="BA2838" s="2"/>
      <c r="BB2838" s="4"/>
      <c r="BC2838" s="5"/>
      <c r="BD2838" s="5"/>
      <c r="BE2838" s="5"/>
      <c r="BF2838" s="5"/>
      <c r="BG2838" s="2"/>
      <c r="BS2838" s="2"/>
      <c r="BU2838" s="2"/>
      <c r="CD2838" s="5"/>
    </row>
    <row r="2839" spans="41:82" x14ac:dyDescent="0.55000000000000004">
      <c r="AO2839" s="2"/>
      <c r="AP2839" s="4"/>
      <c r="AQ2839" s="5"/>
      <c r="AR2839" s="5"/>
      <c r="AS2839" s="5"/>
      <c r="AT2839" s="5"/>
      <c r="AU2839" s="5"/>
      <c r="AV2839" s="5"/>
      <c r="AW2839" s="5"/>
      <c r="AX2839" s="5"/>
      <c r="AY2839" s="5"/>
      <c r="AZ2839" s="5"/>
      <c r="BA2839" s="2"/>
      <c r="BB2839" s="4"/>
      <c r="BC2839" s="5"/>
      <c r="BD2839" s="5"/>
      <c r="BE2839" s="5"/>
      <c r="BF2839" s="5"/>
      <c r="BG2839" s="2"/>
      <c r="BS2839" s="2"/>
      <c r="BU2839" s="2"/>
      <c r="CD2839" s="5"/>
    </row>
    <row r="2840" spans="41:82" x14ac:dyDescent="0.55000000000000004">
      <c r="AO2840" s="2"/>
      <c r="AP2840" s="4"/>
      <c r="AQ2840" s="5"/>
      <c r="AR2840" s="5"/>
      <c r="AS2840" s="5"/>
      <c r="AT2840" s="5"/>
      <c r="AU2840" s="5"/>
      <c r="AV2840" s="5"/>
      <c r="AW2840" s="5"/>
      <c r="AX2840" s="5"/>
      <c r="AY2840" s="5"/>
      <c r="AZ2840" s="5"/>
      <c r="BA2840" s="2"/>
      <c r="BB2840" s="4"/>
      <c r="BC2840" s="5"/>
      <c r="BD2840" s="5"/>
      <c r="BE2840" s="5"/>
      <c r="BF2840" s="5"/>
      <c r="BG2840" s="2"/>
      <c r="BS2840" s="2"/>
      <c r="BU2840" s="2"/>
      <c r="CD2840" s="5"/>
    </row>
    <row r="2841" spans="41:82" x14ac:dyDescent="0.55000000000000004">
      <c r="AO2841" s="2"/>
      <c r="AP2841" s="4"/>
      <c r="AQ2841" s="5"/>
      <c r="AR2841" s="5"/>
      <c r="AS2841" s="5"/>
      <c r="AT2841" s="5"/>
      <c r="AU2841" s="5"/>
      <c r="AV2841" s="5"/>
      <c r="AW2841" s="5"/>
      <c r="AX2841" s="5"/>
      <c r="AY2841" s="5"/>
      <c r="AZ2841" s="5"/>
      <c r="BA2841" s="2"/>
      <c r="BB2841" s="4"/>
      <c r="BC2841" s="5"/>
      <c r="BD2841" s="5"/>
      <c r="BE2841" s="5"/>
      <c r="BF2841" s="5"/>
      <c r="BG2841" s="2"/>
      <c r="BS2841" s="2"/>
      <c r="BU2841" s="2"/>
      <c r="CD2841" s="5"/>
    </row>
    <row r="2842" spans="41:82" x14ac:dyDescent="0.55000000000000004">
      <c r="AO2842" s="2"/>
      <c r="AP2842" s="4"/>
      <c r="AQ2842" s="5"/>
      <c r="AR2842" s="5"/>
      <c r="AS2842" s="5"/>
      <c r="AT2842" s="5"/>
      <c r="AU2842" s="5"/>
      <c r="AV2842" s="5"/>
      <c r="AW2842" s="5"/>
      <c r="AX2842" s="5"/>
      <c r="AY2842" s="5"/>
      <c r="AZ2842" s="5"/>
      <c r="BA2842" s="2"/>
      <c r="BB2842" s="4"/>
      <c r="BC2842" s="5"/>
      <c r="BD2842" s="5"/>
      <c r="BE2842" s="5"/>
      <c r="BF2842" s="5"/>
      <c r="BG2842" s="2"/>
      <c r="BS2842" s="2"/>
      <c r="BU2842" s="2"/>
      <c r="CD2842" s="5"/>
    </row>
    <row r="2843" spans="41:82" x14ac:dyDescent="0.55000000000000004">
      <c r="AO2843" s="2"/>
      <c r="AP2843" s="4"/>
      <c r="AQ2843" s="5"/>
      <c r="AR2843" s="5"/>
      <c r="AS2843" s="5"/>
      <c r="AT2843" s="5"/>
      <c r="AU2843" s="5"/>
      <c r="AV2843" s="5"/>
      <c r="AW2843" s="5"/>
      <c r="AX2843" s="5"/>
      <c r="AY2843" s="5"/>
      <c r="AZ2843" s="5"/>
      <c r="BA2843" s="2"/>
      <c r="BB2843" s="4"/>
      <c r="BC2843" s="5"/>
      <c r="BD2843" s="5"/>
      <c r="BE2843" s="5"/>
      <c r="BF2843" s="5"/>
      <c r="BG2843" s="2"/>
      <c r="BS2843" s="2"/>
      <c r="BU2843" s="2"/>
      <c r="CD2843" s="5"/>
    </row>
    <row r="2844" spans="41:82" x14ac:dyDescent="0.55000000000000004">
      <c r="AO2844" s="2"/>
      <c r="AP2844" s="4"/>
      <c r="AQ2844" s="5"/>
      <c r="AR2844" s="5"/>
      <c r="AS2844" s="5"/>
      <c r="AT2844" s="5"/>
      <c r="AU2844" s="5"/>
      <c r="AV2844" s="5"/>
      <c r="AW2844" s="5"/>
      <c r="AX2844" s="5"/>
      <c r="AY2844" s="5"/>
      <c r="AZ2844" s="5"/>
      <c r="BA2844" s="2"/>
      <c r="BB2844" s="4"/>
      <c r="BC2844" s="5"/>
      <c r="BD2844" s="5"/>
      <c r="BE2844" s="5"/>
      <c r="BF2844" s="5"/>
      <c r="BG2844" s="2"/>
      <c r="BS2844" s="2"/>
      <c r="BU2844" s="2"/>
      <c r="CD2844" s="5"/>
    </row>
    <row r="2845" spans="41:82" x14ac:dyDescent="0.55000000000000004">
      <c r="AO2845" s="2"/>
      <c r="AP2845" s="4"/>
      <c r="AQ2845" s="5"/>
      <c r="AR2845" s="5"/>
      <c r="AS2845" s="5"/>
      <c r="AT2845" s="5"/>
      <c r="AU2845" s="5"/>
      <c r="AV2845" s="5"/>
      <c r="AW2845" s="5"/>
      <c r="AX2845" s="5"/>
      <c r="AY2845" s="5"/>
      <c r="AZ2845" s="5"/>
      <c r="BA2845" s="2"/>
      <c r="BB2845" s="4"/>
      <c r="BC2845" s="5"/>
      <c r="BD2845" s="5"/>
      <c r="BE2845" s="5"/>
      <c r="BF2845" s="5"/>
      <c r="BG2845" s="2"/>
      <c r="BS2845" s="2"/>
      <c r="BU2845" s="2"/>
      <c r="CD2845" s="5"/>
    </row>
    <row r="2846" spans="41:82" x14ac:dyDescent="0.55000000000000004">
      <c r="AO2846" s="2"/>
      <c r="AP2846" s="4"/>
      <c r="AQ2846" s="5"/>
      <c r="AR2846" s="5"/>
      <c r="AS2846" s="5"/>
      <c r="AT2846" s="5"/>
      <c r="AU2846" s="5"/>
      <c r="AV2846" s="5"/>
      <c r="AW2846" s="5"/>
      <c r="AX2846" s="5"/>
      <c r="AY2846" s="5"/>
      <c r="AZ2846" s="5"/>
      <c r="BA2846" s="2"/>
      <c r="BB2846" s="4"/>
      <c r="BC2846" s="5"/>
      <c r="BD2846" s="5"/>
      <c r="BE2846" s="5"/>
      <c r="BF2846" s="5"/>
      <c r="BG2846" s="2"/>
      <c r="BS2846" s="2"/>
      <c r="BU2846" s="2"/>
      <c r="CD2846" s="5"/>
    </row>
    <row r="2847" spans="41:82" x14ac:dyDescent="0.55000000000000004">
      <c r="AO2847" s="2"/>
      <c r="AP2847" s="4"/>
      <c r="AQ2847" s="5"/>
      <c r="AR2847" s="5"/>
      <c r="AS2847" s="5"/>
      <c r="AT2847" s="5"/>
      <c r="AU2847" s="5"/>
      <c r="AV2847" s="5"/>
      <c r="AW2847" s="5"/>
      <c r="AX2847" s="5"/>
      <c r="AY2847" s="5"/>
      <c r="AZ2847" s="5"/>
      <c r="BA2847" s="2"/>
      <c r="BB2847" s="4"/>
      <c r="BC2847" s="5"/>
      <c r="BD2847" s="5"/>
      <c r="BE2847" s="5"/>
      <c r="BF2847" s="5"/>
      <c r="BG2847" s="2"/>
      <c r="BS2847" s="2"/>
      <c r="BU2847" s="2"/>
      <c r="CD2847" s="5"/>
    </row>
    <row r="2848" spans="41:82" x14ac:dyDescent="0.55000000000000004">
      <c r="AO2848" s="2"/>
      <c r="AP2848" s="4"/>
      <c r="AQ2848" s="5"/>
      <c r="AR2848" s="5"/>
      <c r="AS2848" s="5"/>
      <c r="AT2848" s="5"/>
      <c r="AU2848" s="5"/>
      <c r="AV2848" s="5"/>
      <c r="AW2848" s="5"/>
      <c r="AX2848" s="5"/>
      <c r="AY2848" s="5"/>
      <c r="AZ2848" s="5"/>
      <c r="BA2848" s="2"/>
      <c r="BB2848" s="4"/>
      <c r="BC2848" s="5"/>
      <c r="BD2848" s="5"/>
      <c r="BE2848" s="5"/>
      <c r="BF2848" s="5"/>
      <c r="BG2848" s="2"/>
      <c r="BS2848" s="2"/>
      <c r="BU2848" s="2"/>
      <c r="CD2848" s="5"/>
    </row>
    <row r="2849" spans="41:82" x14ac:dyDescent="0.55000000000000004">
      <c r="AO2849" s="2"/>
      <c r="AP2849" s="4"/>
      <c r="AQ2849" s="5"/>
      <c r="AR2849" s="5"/>
      <c r="AS2849" s="5"/>
      <c r="AT2849" s="5"/>
      <c r="AU2849" s="5"/>
      <c r="AV2849" s="5"/>
      <c r="AW2849" s="5"/>
      <c r="AX2849" s="5"/>
      <c r="AY2849" s="5"/>
      <c r="AZ2849" s="5"/>
      <c r="BA2849" s="2"/>
      <c r="BB2849" s="4"/>
      <c r="BC2849" s="5"/>
      <c r="BD2849" s="5"/>
      <c r="BE2849" s="5"/>
      <c r="BF2849" s="5"/>
      <c r="BG2849" s="2"/>
      <c r="BS2849" s="2"/>
      <c r="BU2849" s="2"/>
      <c r="CD2849" s="5"/>
    </row>
    <row r="2850" spans="41:82" x14ac:dyDescent="0.55000000000000004">
      <c r="AO2850" s="2"/>
      <c r="AP2850" s="4"/>
      <c r="AQ2850" s="5"/>
      <c r="AR2850" s="5"/>
      <c r="AS2850" s="5"/>
      <c r="AT2850" s="5"/>
      <c r="AU2850" s="5"/>
      <c r="AV2850" s="5"/>
      <c r="AW2850" s="5"/>
      <c r="AX2850" s="5"/>
      <c r="AY2850" s="5"/>
      <c r="AZ2850" s="5"/>
      <c r="BA2850" s="2"/>
      <c r="BB2850" s="4"/>
      <c r="BC2850" s="5"/>
      <c r="BD2850" s="5"/>
      <c r="BE2850" s="5"/>
      <c r="BF2850" s="5"/>
      <c r="BG2850" s="2"/>
      <c r="BS2850" s="2"/>
      <c r="BU2850" s="2"/>
      <c r="CD2850" s="5"/>
    </row>
    <row r="2851" spans="41:82" x14ac:dyDescent="0.55000000000000004">
      <c r="AO2851" s="2"/>
      <c r="AP2851" s="4"/>
      <c r="AQ2851" s="5"/>
      <c r="AR2851" s="5"/>
      <c r="AS2851" s="5"/>
      <c r="AT2851" s="5"/>
      <c r="AU2851" s="5"/>
      <c r="AV2851" s="5"/>
      <c r="AW2851" s="5"/>
      <c r="AX2851" s="5"/>
      <c r="AY2851" s="5"/>
      <c r="AZ2851" s="5"/>
      <c r="BA2851" s="2"/>
      <c r="BB2851" s="4"/>
      <c r="BC2851" s="5"/>
      <c r="BD2851" s="5"/>
      <c r="BE2851" s="5"/>
      <c r="BF2851" s="5"/>
      <c r="BG2851" s="2"/>
      <c r="BS2851" s="2"/>
      <c r="BU2851" s="2"/>
      <c r="CD2851" s="5"/>
    </row>
    <row r="2852" spans="41:82" x14ac:dyDescent="0.55000000000000004">
      <c r="AO2852" s="2"/>
      <c r="AP2852" s="4"/>
      <c r="AQ2852" s="5"/>
      <c r="AR2852" s="5"/>
      <c r="AS2852" s="5"/>
      <c r="AT2852" s="5"/>
      <c r="AU2852" s="5"/>
      <c r="AV2852" s="5"/>
      <c r="AW2852" s="5"/>
      <c r="AX2852" s="5"/>
      <c r="AY2852" s="5"/>
      <c r="AZ2852" s="5"/>
      <c r="BA2852" s="2"/>
      <c r="BB2852" s="4"/>
      <c r="BC2852" s="5"/>
      <c r="BD2852" s="5"/>
      <c r="BE2852" s="5"/>
      <c r="BF2852" s="5"/>
      <c r="BG2852" s="2"/>
      <c r="BS2852" s="2"/>
      <c r="BU2852" s="2"/>
      <c r="CD2852" s="5"/>
    </row>
    <row r="2853" spans="41:82" x14ac:dyDescent="0.55000000000000004">
      <c r="AO2853" s="2"/>
      <c r="AP2853" s="4"/>
      <c r="AQ2853" s="5"/>
      <c r="AR2853" s="5"/>
      <c r="AS2853" s="5"/>
      <c r="AT2853" s="5"/>
      <c r="AU2853" s="5"/>
      <c r="AV2853" s="5"/>
      <c r="AW2853" s="5"/>
      <c r="AX2853" s="5"/>
      <c r="AY2853" s="5"/>
      <c r="AZ2853" s="5"/>
      <c r="BA2853" s="2"/>
      <c r="BB2853" s="4"/>
      <c r="BC2853" s="5"/>
      <c r="BD2853" s="5"/>
      <c r="BE2853" s="5"/>
      <c r="BF2853" s="5"/>
      <c r="BG2853" s="2"/>
      <c r="BS2853" s="2"/>
      <c r="BU2853" s="2"/>
      <c r="CD2853" s="5"/>
    </row>
    <row r="2854" spans="41:82" x14ac:dyDescent="0.55000000000000004">
      <c r="AO2854" s="2"/>
      <c r="AP2854" s="4"/>
      <c r="AQ2854" s="5"/>
      <c r="AR2854" s="5"/>
      <c r="AS2854" s="5"/>
      <c r="AT2854" s="5"/>
      <c r="AU2854" s="5"/>
      <c r="AV2854" s="5"/>
      <c r="AW2854" s="5"/>
      <c r="AX2854" s="5"/>
      <c r="AY2854" s="5"/>
      <c r="AZ2854" s="5"/>
      <c r="BA2854" s="2"/>
      <c r="BB2854" s="4"/>
      <c r="BC2854" s="5"/>
      <c r="BD2854" s="5"/>
      <c r="BE2854" s="5"/>
      <c r="BF2854" s="5"/>
      <c r="BG2854" s="2"/>
      <c r="BS2854" s="2"/>
      <c r="BU2854" s="2"/>
      <c r="CD2854" s="5"/>
    </row>
    <row r="2855" spans="41:82" x14ac:dyDescent="0.55000000000000004">
      <c r="AO2855" s="2"/>
      <c r="AP2855" s="4"/>
      <c r="AQ2855" s="5"/>
      <c r="AR2855" s="5"/>
      <c r="AS2855" s="5"/>
      <c r="AT2855" s="5"/>
      <c r="AU2855" s="5"/>
      <c r="AV2855" s="5"/>
      <c r="AW2855" s="5"/>
      <c r="AX2855" s="5"/>
      <c r="AY2855" s="5"/>
      <c r="AZ2855" s="5"/>
      <c r="BA2855" s="2"/>
      <c r="BB2855" s="4"/>
      <c r="BC2855" s="5"/>
      <c r="BD2855" s="5"/>
      <c r="BE2855" s="5"/>
      <c r="BF2855" s="5"/>
      <c r="BG2855" s="2"/>
      <c r="BS2855" s="2"/>
      <c r="BU2855" s="2"/>
      <c r="CD2855" s="5"/>
    </row>
    <row r="2856" spans="41:82" x14ac:dyDescent="0.55000000000000004">
      <c r="AO2856" s="2"/>
      <c r="AP2856" s="4"/>
      <c r="AQ2856" s="5"/>
      <c r="AR2856" s="5"/>
      <c r="AS2856" s="5"/>
      <c r="AT2856" s="5"/>
      <c r="AU2856" s="5"/>
      <c r="AV2856" s="5"/>
      <c r="AW2856" s="5"/>
      <c r="AX2856" s="5"/>
      <c r="AY2856" s="5"/>
      <c r="AZ2856" s="5"/>
      <c r="BA2856" s="2"/>
      <c r="BB2856" s="4"/>
      <c r="BC2856" s="5"/>
      <c r="BD2856" s="5"/>
      <c r="BE2856" s="5"/>
      <c r="BF2856" s="5"/>
      <c r="BG2856" s="2"/>
      <c r="BS2856" s="2"/>
      <c r="BU2856" s="2"/>
      <c r="CD2856" s="5"/>
    </row>
    <row r="2857" spans="41:82" x14ac:dyDescent="0.55000000000000004">
      <c r="AO2857" s="2"/>
      <c r="AP2857" s="4"/>
      <c r="AQ2857" s="5"/>
      <c r="AR2857" s="5"/>
      <c r="AS2857" s="5"/>
      <c r="AT2857" s="5"/>
      <c r="AU2857" s="5"/>
      <c r="AV2857" s="5"/>
      <c r="AW2857" s="5"/>
      <c r="AX2857" s="5"/>
      <c r="AY2857" s="5"/>
      <c r="AZ2857" s="5"/>
      <c r="BA2857" s="2"/>
      <c r="BB2857" s="4"/>
      <c r="BC2857" s="5"/>
      <c r="BD2857" s="5"/>
      <c r="BE2857" s="5"/>
      <c r="BF2857" s="5"/>
      <c r="BG2857" s="2"/>
      <c r="BS2857" s="2"/>
      <c r="BU2857" s="2"/>
      <c r="CD2857" s="5"/>
    </row>
    <row r="2858" spans="41:82" x14ac:dyDescent="0.55000000000000004">
      <c r="AO2858" s="2"/>
      <c r="AP2858" s="4"/>
      <c r="AQ2858" s="5"/>
      <c r="AR2858" s="5"/>
      <c r="AS2858" s="5"/>
      <c r="AT2858" s="5"/>
      <c r="AU2858" s="5"/>
      <c r="AV2858" s="5"/>
      <c r="AW2858" s="5"/>
      <c r="AX2858" s="5"/>
      <c r="AY2858" s="5"/>
      <c r="AZ2858" s="5"/>
      <c r="BA2858" s="2"/>
      <c r="BB2858" s="4"/>
      <c r="BC2858" s="5"/>
      <c r="BD2858" s="5"/>
      <c r="BE2858" s="5"/>
      <c r="BF2858" s="5"/>
      <c r="BG2858" s="2"/>
      <c r="BS2858" s="2"/>
      <c r="BU2858" s="2"/>
      <c r="CD2858" s="5"/>
    </row>
    <row r="2859" spans="41:82" x14ac:dyDescent="0.55000000000000004">
      <c r="AO2859" s="2"/>
      <c r="AP2859" s="4"/>
      <c r="AQ2859" s="5"/>
      <c r="AR2859" s="5"/>
      <c r="AS2859" s="5"/>
      <c r="AT2859" s="5"/>
      <c r="AU2859" s="5"/>
      <c r="AV2859" s="5"/>
      <c r="AW2859" s="5"/>
      <c r="AX2859" s="5"/>
      <c r="AY2859" s="5"/>
      <c r="AZ2859" s="5"/>
      <c r="BA2859" s="2"/>
      <c r="BB2859" s="4"/>
      <c r="BC2859" s="5"/>
      <c r="BD2859" s="5"/>
      <c r="BE2859" s="5"/>
      <c r="BF2859" s="5"/>
      <c r="BG2859" s="2"/>
      <c r="BS2859" s="2"/>
      <c r="BU2859" s="2"/>
      <c r="CD2859" s="5"/>
    </row>
    <row r="2860" spans="41:82" x14ac:dyDescent="0.55000000000000004">
      <c r="AO2860" s="2"/>
      <c r="AP2860" s="4"/>
      <c r="AQ2860" s="5"/>
      <c r="AR2860" s="5"/>
      <c r="AS2860" s="5"/>
      <c r="AT2860" s="5"/>
      <c r="AU2860" s="5"/>
      <c r="AV2860" s="5"/>
      <c r="AW2860" s="5"/>
      <c r="AX2860" s="5"/>
      <c r="AY2860" s="5"/>
      <c r="AZ2860" s="5"/>
      <c r="BA2860" s="2"/>
      <c r="BB2860" s="4"/>
      <c r="BC2860" s="5"/>
      <c r="BD2860" s="5"/>
      <c r="BE2860" s="5"/>
      <c r="BF2860" s="5"/>
      <c r="BG2860" s="2"/>
      <c r="BS2860" s="2"/>
      <c r="BU2860" s="2"/>
      <c r="CD2860" s="5"/>
    </row>
    <row r="2861" spans="41:82" x14ac:dyDescent="0.55000000000000004">
      <c r="AO2861" s="2"/>
      <c r="AP2861" s="4"/>
      <c r="AQ2861" s="5"/>
      <c r="AR2861" s="5"/>
      <c r="AS2861" s="5"/>
      <c r="AT2861" s="5"/>
      <c r="AU2861" s="5"/>
      <c r="AV2861" s="5"/>
      <c r="AW2861" s="5"/>
      <c r="AX2861" s="5"/>
      <c r="AY2861" s="5"/>
      <c r="AZ2861" s="5"/>
      <c r="BA2861" s="2"/>
      <c r="BB2861" s="4"/>
      <c r="BC2861" s="5"/>
      <c r="BD2861" s="5"/>
      <c r="BE2861" s="5"/>
      <c r="BF2861" s="5"/>
      <c r="BG2861" s="2"/>
      <c r="BS2861" s="2"/>
      <c r="BU2861" s="2"/>
      <c r="CD2861" s="5"/>
    </row>
    <row r="2862" spans="41:82" x14ac:dyDescent="0.55000000000000004">
      <c r="AO2862" s="2"/>
      <c r="AP2862" s="4"/>
      <c r="AQ2862" s="5"/>
      <c r="AR2862" s="5"/>
      <c r="AS2862" s="5"/>
      <c r="AT2862" s="5"/>
      <c r="AU2862" s="5"/>
      <c r="AV2862" s="5"/>
      <c r="AW2862" s="5"/>
      <c r="AX2862" s="5"/>
      <c r="AY2862" s="5"/>
      <c r="AZ2862" s="5"/>
      <c r="BA2862" s="2"/>
      <c r="BB2862" s="4"/>
      <c r="BC2862" s="5"/>
      <c r="BD2862" s="5"/>
      <c r="BE2862" s="5"/>
      <c r="BF2862" s="5"/>
      <c r="BG2862" s="2"/>
      <c r="BS2862" s="2"/>
      <c r="BU2862" s="2"/>
      <c r="CD2862" s="5"/>
    </row>
    <row r="2863" spans="41:82" x14ac:dyDescent="0.55000000000000004">
      <c r="AO2863" s="2"/>
      <c r="AP2863" s="4"/>
      <c r="AQ2863" s="5"/>
      <c r="AR2863" s="5"/>
      <c r="AS2863" s="5"/>
      <c r="AT2863" s="5"/>
      <c r="AU2863" s="5"/>
      <c r="AV2863" s="5"/>
      <c r="AW2863" s="5"/>
      <c r="AX2863" s="5"/>
      <c r="AY2863" s="5"/>
      <c r="AZ2863" s="5"/>
      <c r="BA2863" s="2"/>
      <c r="BB2863" s="4"/>
      <c r="BC2863" s="5"/>
      <c r="BD2863" s="5"/>
      <c r="BE2863" s="5"/>
      <c r="BF2863" s="5"/>
      <c r="BG2863" s="2"/>
      <c r="BS2863" s="2"/>
      <c r="BU2863" s="2"/>
      <c r="CD2863" s="5"/>
    </row>
    <row r="2864" spans="41:82" x14ac:dyDescent="0.55000000000000004">
      <c r="AO2864" s="2"/>
      <c r="AP2864" s="4"/>
      <c r="AQ2864" s="5"/>
      <c r="AR2864" s="5"/>
      <c r="AS2864" s="5"/>
      <c r="AT2864" s="5"/>
      <c r="AU2864" s="5"/>
      <c r="AV2864" s="5"/>
      <c r="AW2864" s="5"/>
      <c r="AX2864" s="5"/>
      <c r="AY2864" s="5"/>
      <c r="AZ2864" s="5"/>
      <c r="BA2864" s="2"/>
      <c r="BB2864" s="4"/>
      <c r="BC2864" s="5"/>
      <c r="BD2864" s="5"/>
      <c r="BE2864" s="5"/>
      <c r="BF2864" s="5"/>
      <c r="BG2864" s="2"/>
      <c r="BS2864" s="2"/>
      <c r="BU2864" s="2"/>
      <c r="CD2864" s="5"/>
    </row>
    <row r="2865" spans="41:82" x14ac:dyDescent="0.55000000000000004">
      <c r="AO2865" s="2"/>
      <c r="AP2865" s="4"/>
      <c r="AQ2865" s="5"/>
      <c r="AR2865" s="5"/>
      <c r="AS2865" s="5"/>
      <c r="AT2865" s="5"/>
      <c r="AU2865" s="5"/>
      <c r="AV2865" s="5"/>
      <c r="AW2865" s="5"/>
      <c r="AX2865" s="5"/>
      <c r="AY2865" s="5"/>
      <c r="AZ2865" s="5"/>
      <c r="BA2865" s="2"/>
      <c r="BB2865" s="4"/>
      <c r="BC2865" s="5"/>
      <c r="BD2865" s="5"/>
      <c r="BE2865" s="5"/>
      <c r="BF2865" s="5"/>
      <c r="BG2865" s="2"/>
      <c r="BS2865" s="2"/>
      <c r="BU2865" s="2"/>
      <c r="CD2865" s="5"/>
    </row>
    <row r="2866" spans="41:82" x14ac:dyDescent="0.55000000000000004">
      <c r="AO2866" s="2"/>
      <c r="AP2866" s="4"/>
      <c r="AQ2866" s="5"/>
      <c r="AR2866" s="5"/>
      <c r="AS2866" s="5"/>
      <c r="AT2866" s="5"/>
      <c r="AU2866" s="5"/>
      <c r="AV2866" s="5"/>
      <c r="AW2866" s="5"/>
      <c r="AX2866" s="5"/>
      <c r="AY2866" s="5"/>
      <c r="AZ2866" s="5"/>
      <c r="BA2866" s="2"/>
      <c r="BB2866" s="4"/>
      <c r="BC2866" s="5"/>
      <c r="BD2866" s="5"/>
      <c r="BE2866" s="5"/>
      <c r="BF2866" s="5"/>
      <c r="BG2866" s="2"/>
      <c r="BS2866" s="2"/>
      <c r="BU2866" s="2"/>
      <c r="CD2866" s="5"/>
    </row>
    <row r="2867" spans="41:82" x14ac:dyDescent="0.55000000000000004">
      <c r="AO2867" s="2"/>
      <c r="AP2867" s="4"/>
      <c r="AQ2867" s="5"/>
      <c r="AR2867" s="5"/>
      <c r="AS2867" s="5"/>
      <c r="AT2867" s="5"/>
      <c r="AU2867" s="5"/>
      <c r="AV2867" s="5"/>
      <c r="AW2867" s="5"/>
      <c r="AX2867" s="5"/>
      <c r="AY2867" s="5"/>
      <c r="AZ2867" s="5"/>
      <c r="BA2867" s="2"/>
      <c r="BB2867" s="4"/>
      <c r="BC2867" s="5"/>
      <c r="BD2867" s="5"/>
      <c r="BE2867" s="5"/>
      <c r="BF2867" s="5"/>
      <c r="BG2867" s="2"/>
      <c r="BS2867" s="2"/>
      <c r="BU2867" s="2"/>
      <c r="CD2867" s="5"/>
    </row>
    <row r="2868" spans="41:82" x14ac:dyDescent="0.55000000000000004">
      <c r="AO2868" s="2"/>
      <c r="AP2868" s="4"/>
      <c r="AQ2868" s="5"/>
      <c r="AR2868" s="5"/>
      <c r="AS2868" s="5"/>
      <c r="AT2868" s="5"/>
      <c r="AU2868" s="5"/>
      <c r="AV2868" s="5"/>
      <c r="AW2868" s="5"/>
      <c r="AX2868" s="5"/>
      <c r="AY2868" s="5"/>
      <c r="AZ2868" s="5"/>
      <c r="BA2868" s="2"/>
      <c r="BB2868" s="4"/>
      <c r="BC2868" s="5"/>
      <c r="BD2868" s="5"/>
      <c r="BE2868" s="5"/>
      <c r="BF2868" s="5"/>
      <c r="BG2868" s="2"/>
      <c r="BS2868" s="2"/>
      <c r="BU2868" s="2"/>
      <c r="CD2868" s="5"/>
    </row>
    <row r="2869" spans="41:82" x14ac:dyDescent="0.55000000000000004">
      <c r="AO2869" s="2"/>
      <c r="AP2869" s="4"/>
      <c r="AQ2869" s="5"/>
      <c r="AR2869" s="5"/>
      <c r="AS2869" s="5"/>
      <c r="AT2869" s="5"/>
      <c r="AU2869" s="5"/>
      <c r="AV2869" s="5"/>
      <c r="AW2869" s="5"/>
      <c r="AX2869" s="5"/>
      <c r="AY2869" s="5"/>
      <c r="AZ2869" s="5"/>
      <c r="BA2869" s="2"/>
      <c r="BB2869" s="4"/>
      <c r="BC2869" s="5"/>
      <c r="BD2869" s="5"/>
      <c r="BE2869" s="5"/>
      <c r="BF2869" s="5"/>
      <c r="BG2869" s="2"/>
      <c r="BS2869" s="2"/>
      <c r="BU2869" s="2"/>
      <c r="CD2869" s="5"/>
    </row>
    <row r="2870" spans="41:82" x14ac:dyDescent="0.55000000000000004">
      <c r="AO2870" s="2"/>
      <c r="AP2870" s="4"/>
      <c r="AQ2870" s="5"/>
      <c r="AR2870" s="5"/>
      <c r="AS2870" s="5"/>
      <c r="AT2870" s="5"/>
      <c r="AU2870" s="5"/>
      <c r="AV2870" s="5"/>
      <c r="AW2870" s="5"/>
      <c r="AX2870" s="5"/>
      <c r="AY2870" s="5"/>
      <c r="AZ2870" s="5"/>
      <c r="BA2870" s="2"/>
      <c r="BB2870" s="4"/>
      <c r="BC2870" s="5"/>
      <c r="BD2870" s="5"/>
      <c r="BE2870" s="5"/>
      <c r="BF2870" s="5"/>
      <c r="BG2870" s="2"/>
      <c r="BS2870" s="2"/>
      <c r="BU2870" s="2"/>
      <c r="CD2870" s="5"/>
    </row>
    <row r="2871" spans="41:82" x14ac:dyDescent="0.55000000000000004">
      <c r="AO2871" s="2"/>
      <c r="AP2871" s="4"/>
      <c r="AQ2871" s="5"/>
      <c r="AR2871" s="5"/>
      <c r="AS2871" s="5"/>
      <c r="AT2871" s="5"/>
      <c r="AU2871" s="5"/>
      <c r="AV2871" s="5"/>
      <c r="AW2871" s="5"/>
      <c r="AX2871" s="5"/>
      <c r="AY2871" s="5"/>
      <c r="AZ2871" s="5"/>
      <c r="BA2871" s="2"/>
      <c r="BB2871" s="4"/>
      <c r="BC2871" s="5"/>
      <c r="BD2871" s="5"/>
      <c r="BE2871" s="5"/>
      <c r="BF2871" s="5"/>
      <c r="BG2871" s="2"/>
      <c r="BS2871" s="2"/>
      <c r="BU2871" s="2"/>
      <c r="CD2871" s="5"/>
    </row>
    <row r="2872" spans="41:82" x14ac:dyDescent="0.55000000000000004">
      <c r="AO2872" s="2"/>
      <c r="AP2872" s="4"/>
      <c r="AQ2872" s="5"/>
      <c r="AR2872" s="5"/>
      <c r="AS2872" s="5"/>
      <c r="AT2872" s="5"/>
      <c r="AU2872" s="5"/>
      <c r="AV2872" s="5"/>
      <c r="AW2872" s="5"/>
      <c r="AX2872" s="5"/>
      <c r="AY2872" s="5"/>
      <c r="AZ2872" s="5"/>
      <c r="BA2872" s="2"/>
      <c r="BB2872" s="4"/>
      <c r="BC2872" s="5"/>
      <c r="BD2872" s="5"/>
      <c r="BE2872" s="5"/>
      <c r="BF2872" s="5"/>
      <c r="BG2872" s="2"/>
      <c r="BS2872" s="2"/>
      <c r="BU2872" s="2"/>
      <c r="CD2872" s="5"/>
    </row>
    <row r="2873" spans="41:82" x14ac:dyDescent="0.55000000000000004">
      <c r="AO2873" s="2"/>
      <c r="AP2873" s="4"/>
      <c r="AQ2873" s="5"/>
      <c r="AR2873" s="5"/>
      <c r="AS2873" s="5"/>
      <c r="AT2873" s="5"/>
      <c r="AU2873" s="5"/>
      <c r="AV2873" s="5"/>
      <c r="AW2873" s="5"/>
      <c r="AX2873" s="5"/>
      <c r="AY2873" s="5"/>
      <c r="AZ2873" s="5"/>
      <c r="BA2873" s="2"/>
      <c r="BB2873" s="4"/>
      <c r="BC2873" s="5"/>
      <c r="BD2873" s="5"/>
      <c r="BE2873" s="5"/>
      <c r="BF2873" s="5"/>
      <c r="BG2873" s="2"/>
      <c r="BS2873" s="2"/>
      <c r="BU2873" s="2"/>
      <c r="CD2873" s="5"/>
    </row>
    <row r="2874" spans="41:82" x14ac:dyDescent="0.55000000000000004">
      <c r="AO2874" s="2"/>
      <c r="AP2874" s="4"/>
      <c r="AQ2874" s="5"/>
      <c r="AR2874" s="5"/>
      <c r="AS2874" s="5"/>
      <c r="AT2874" s="5"/>
      <c r="AU2874" s="5"/>
      <c r="AV2874" s="5"/>
      <c r="AW2874" s="5"/>
      <c r="AX2874" s="5"/>
      <c r="AY2874" s="5"/>
      <c r="AZ2874" s="5"/>
      <c r="BA2874" s="2"/>
      <c r="BB2874" s="4"/>
      <c r="BC2874" s="5"/>
      <c r="BD2874" s="5"/>
      <c r="BE2874" s="5"/>
      <c r="BF2874" s="5"/>
      <c r="BG2874" s="2"/>
      <c r="BS2874" s="2"/>
      <c r="BU2874" s="2"/>
      <c r="CD2874" s="5"/>
    </row>
    <row r="2875" spans="41:82" x14ac:dyDescent="0.55000000000000004">
      <c r="AO2875" s="2"/>
      <c r="AP2875" s="4"/>
      <c r="AQ2875" s="5"/>
      <c r="AR2875" s="5"/>
      <c r="AS2875" s="5"/>
      <c r="AT2875" s="5"/>
      <c r="AU2875" s="5"/>
      <c r="AV2875" s="5"/>
      <c r="AW2875" s="5"/>
      <c r="AX2875" s="5"/>
      <c r="AY2875" s="5"/>
      <c r="AZ2875" s="5"/>
      <c r="BA2875" s="2"/>
      <c r="BB2875" s="4"/>
      <c r="BC2875" s="5"/>
      <c r="BD2875" s="5"/>
      <c r="BE2875" s="5"/>
      <c r="BF2875" s="5"/>
      <c r="BG2875" s="2"/>
      <c r="BS2875" s="2"/>
      <c r="BU2875" s="2"/>
      <c r="CD2875" s="5"/>
    </row>
    <row r="2876" spans="41:82" x14ac:dyDescent="0.55000000000000004">
      <c r="AO2876" s="2"/>
      <c r="AP2876" s="4"/>
      <c r="AQ2876" s="5"/>
      <c r="AR2876" s="5"/>
      <c r="AS2876" s="5"/>
      <c r="AT2876" s="5"/>
      <c r="AU2876" s="5"/>
      <c r="AV2876" s="5"/>
      <c r="AW2876" s="5"/>
      <c r="AX2876" s="5"/>
      <c r="AY2876" s="5"/>
      <c r="AZ2876" s="5"/>
      <c r="BA2876" s="2"/>
      <c r="BB2876" s="4"/>
      <c r="BC2876" s="5"/>
      <c r="BD2876" s="5"/>
      <c r="BE2876" s="5"/>
      <c r="BF2876" s="5"/>
      <c r="BG2876" s="2"/>
      <c r="BS2876" s="2"/>
      <c r="BU2876" s="2"/>
      <c r="CD2876" s="5"/>
    </row>
    <row r="2877" spans="41:82" x14ac:dyDescent="0.55000000000000004">
      <c r="AO2877" s="2"/>
      <c r="AP2877" s="4"/>
      <c r="AQ2877" s="5"/>
      <c r="AR2877" s="5"/>
      <c r="AS2877" s="5"/>
      <c r="AT2877" s="5"/>
      <c r="AU2877" s="5"/>
      <c r="AV2877" s="5"/>
      <c r="AW2877" s="5"/>
      <c r="AX2877" s="5"/>
      <c r="AY2877" s="5"/>
      <c r="AZ2877" s="5"/>
      <c r="BA2877" s="2"/>
      <c r="BB2877" s="4"/>
      <c r="BC2877" s="5"/>
      <c r="BD2877" s="5"/>
      <c r="BE2877" s="5"/>
      <c r="BF2877" s="5"/>
      <c r="BG2877" s="2"/>
      <c r="BS2877" s="2"/>
      <c r="BU2877" s="2"/>
      <c r="CD2877" s="5"/>
    </row>
    <row r="2878" spans="41:82" x14ac:dyDescent="0.55000000000000004">
      <c r="AO2878" s="2"/>
      <c r="AP2878" s="4"/>
      <c r="AQ2878" s="5"/>
      <c r="AR2878" s="5"/>
      <c r="AS2878" s="5"/>
      <c r="AT2878" s="5"/>
      <c r="AU2878" s="5"/>
      <c r="AV2878" s="5"/>
      <c r="AW2878" s="5"/>
      <c r="AX2878" s="5"/>
      <c r="AY2878" s="5"/>
      <c r="AZ2878" s="5"/>
      <c r="BA2878" s="2"/>
      <c r="BB2878" s="4"/>
      <c r="BC2878" s="5"/>
      <c r="BD2878" s="5"/>
      <c r="BE2878" s="5"/>
      <c r="BF2878" s="5"/>
      <c r="BG2878" s="2"/>
      <c r="BS2878" s="2"/>
      <c r="BU2878" s="2"/>
      <c r="CD2878" s="5"/>
    </row>
    <row r="2879" spans="41:82" x14ac:dyDescent="0.55000000000000004">
      <c r="AO2879" s="2"/>
      <c r="AP2879" s="4"/>
      <c r="AQ2879" s="5"/>
      <c r="AR2879" s="5"/>
      <c r="AS2879" s="5"/>
      <c r="AT2879" s="5"/>
      <c r="AU2879" s="5"/>
      <c r="AV2879" s="5"/>
      <c r="AW2879" s="5"/>
      <c r="AX2879" s="5"/>
      <c r="AY2879" s="5"/>
      <c r="AZ2879" s="5"/>
      <c r="BA2879" s="2"/>
      <c r="BB2879" s="4"/>
      <c r="BC2879" s="5"/>
      <c r="BD2879" s="5"/>
      <c r="BE2879" s="5"/>
      <c r="BF2879" s="5"/>
      <c r="BG2879" s="2"/>
      <c r="BS2879" s="2"/>
      <c r="BU2879" s="2"/>
      <c r="CD2879" s="5"/>
    </row>
    <row r="2880" spans="41:82" x14ac:dyDescent="0.55000000000000004">
      <c r="AO2880" s="2"/>
      <c r="AP2880" s="4"/>
      <c r="AQ2880" s="5"/>
      <c r="AR2880" s="5"/>
      <c r="AS2880" s="5"/>
      <c r="AT2880" s="5"/>
      <c r="AU2880" s="5"/>
      <c r="AV2880" s="5"/>
      <c r="AW2880" s="5"/>
      <c r="AX2880" s="5"/>
      <c r="AY2880" s="5"/>
      <c r="AZ2880" s="5"/>
      <c r="BA2880" s="2"/>
      <c r="BB2880" s="4"/>
      <c r="BC2880" s="5"/>
      <c r="BD2880" s="5"/>
      <c r="BE2880" s="5"/>
      <c r="BF2880" s="5"/>
      <c r="BG2880" s="2"/>
      <c r="BS2880" s="2"/>
      <c r="BU2880" s="2"/>
      <c r="CD2880" s="5"/>
    </row>
    <row r="2881" spans="41:82" x14ac:dyDescent="0.55000000000000004">
      <c r="AO2881" s="2"/>
      <c r="AP2881" s="4"/>
      <c r="AQ2881" s="5"/>
      <c r="AR2881" s="5"/>
      <c r="AS2881" s="5"/>
      <c r="AT2881" s="5"/>
      <c r="AU2881" s="5"/>
      <c r="AV2881" s="5"/>
      <c r="AW2881" s="5"/>
      <c r="AX2881" s="5"/>
      <c r="AY2881" s="5"/>
      <c r="AZ2881" s="5"/>
      <c r="BA2881" s="2"/>
      <c r="BB2881" s="4"/>
      <c r="BC2881" s="5"/>
      <c r="BD2881" s="5"/>
      <c r="BE2881" s="5"/>
      <c r="BF2881" s="5"/>
      <c r="BG2881" s="2"/>
      <c r="BS2881" s="2"/>
      <c r="BU2881" s="2"/>
      <c r="CD2881" s="5"/>
    </row>
    <row r="2882" spans="41:82" x14ac:dyDescent="0.55000000000000004">
      <c r="AO2882" s="2"/>
      <c r="AP2882" s="4"/>
      <c r="AQ2882" s="5"/>
      <c r="AR2882" s="5"/>
      <c r="AS2882" s="5"/>
      <c r="AT2882" s="5"/>
      <c r="AU2882" s="5"/>
      <c r="AV2882" s="5"/>
      <c r="AW2882" s="5"/>
      <c r="AX2882" s="5"/>
      <c r="AY2882" s="5"/>
      <c r="AZ2882" s="5"/>
      <c r="BA2882" s="2"/>
      <c r="BB2882" s="4"/>
      <c r="BC2882" s="5"/>
      <c r="BD2882" s="5"/>
      <c r="BE2882" s="5"/>
      <c r="BF2882" s="5"/>
      <c r="BG2882" s="2"/>
      <c r="BS2882" s="2"/>
      <c r="BU2882" s="2"/>
      <c r="CD2882" s="5"/>
    </row>
    <row r="2883" spans="41:82" x14ac:dyDescent="0.55000000000000004">
      <c r="AO2883" s="2"/>
      <c r="AP2883" s="4"/>
      <c r="AQ2883" s="5"/>
      <c r="AR2883" s="5"/>
      <c r="AS2883" s="5"/>
      <c r="AT2883" s="5"/>
      <c r="AU2883" s="5"/>
      <c r="AV2883" s="5"/>
      <c r="AW2883" s="5"/>
      <c r="AX2883" s="5"/>
      <c r="AY2883" s="5"/>
      <c r="AZ2883" s="5"/>
      <c r="BA2883" s="2"/>
      <c r="BB2883" s="4"/>
      <c r="BC2883" s="5"/>
      <c r="BD2883" s="5"/>
      <c r="BE2883" s="5"/>
      <c r="BF2883" s="5"/>
      <c r="BG2883" s="2"/>
      <c r="BS2883" s="2"/>
      <c r="BU2883" s="2"/>
      <c r="CD2883" s="5"/>
    </row>
    <row r="2884" spans="41:82" x14ac:dyDescent="0.55000000000000004">
      <c r="AO2884" s="2"/>
      <c r="AP2884" s="4"/>
      <c r="AQ2884" s="5"/>
      <c r="AR2884" s="5"/>
      <c r="AS2884" s="5"/>
      <c r="AT2884" s="5"/>
      <c r="AU2884" s="5"/>
      <c r="AV2884" s="5"/>
      <c r="AW2884" s="5"/>
      <c r="AX2884" s="5"/>
      <c r="AY2884" s="5"/>
      <c r="AZ2884" s="5"/>
      <c r="BA2884" s="2"/>
      <c r="BB2884" s="4"/>
      <c r="BC2884" s="5"/>
      <c r="BD2884" s="5"/>
      <c r="BE2884" s="5"/>
      <c r="BF2884" s="5"/>
      <c r="BG2884" s="2"/>
      <c r="BS2884" s="2"/>
      <c r="BU2884" s="2"/>
      <c r="CD2884" s="5"/>
    </row>
    <row r="2885" spans="41:82" x14ac:dyDescent="0.55000000000000004">
      <c r="AO2885" s="2"/>
      <c r="AP2885" s="4"/>
      <c r="AQ2885" s="5"/>
      <c r="AR2885" s="5"/>
      <c r="AS2885" s="5"/>
      <c r="AT2885" s="5"/>
      <c r="AU2885" s="5"/>
      <c r="AV2885" s="5"/>
      <c r="AW2885" s="5"/>
      <c r="AX2885" s="5"/>
      <c r="AY2885" s="5"/>
      <c r="AZ2885" s="5"/>
      <c r="BA2885" s="2"/>
      <c r="BB2885" s="4"/>
      <c r="BC2885" s="5"/>
      <c r="BD2885" s="5"/>
      <c r="BE2885" s="5"/>
      <c r="BF2885" s="5"/>
      <c r="BG2885" s="2"/>
      <c r="BS2885" s="2"/>
      <c r="BU2885" s="2"/>
      <c r="CD2885" s="5"/>
    </row>
    <row r="2886" spans="41:82" x14ac:dyDescent="0.55000000000000004">
      <c r="AO2886" s="2"/>
      <c r="AP2886" s="4"/>
      <c r="AQ2886" s="5"/>
      <c r="AR2886" s="5"/>
      <c r="AS2886" s="5"/>
      <c r="AT2886" s="5"/>
      <c r="AU2886" s="5"/>
      <c r="AV2886" s="5"/>
      <c r="AW2886" s="5"/>
      <c r="AX2886" s="5"/>
      <c r="AY2886" s="5"/>
      <c r="AZ2886" s="5"/>
      <c r="BA2886" s="2"/>
      <c r="BB2886" s="4"/>
      <c r="BC2886" s="5"/>
      <c r="BD2886" s="5"/>
      <c r="BE2886" s="5"/>
      <c r="BF2886" s="5"/>
      <c r="BG2886" s="2"/>
      <c r="BS2886" s="2"/>
      <c r="BU2886" s="2"/>
      <c r="CD2886" s="5"/>
    </row>
    <row r="2887" spans="41:82" x14ac:dyDescent="0.55000000000000004">
      <c r="AO2887" s="2"/>
      <c r="AP2887" s="4"/>
      <c r="AQ2887" s="5"/>
      <c r="AR2887" s="5"/>
      <c r="AS2887" s="5"/>
      <c r="AT2887" s="5"/>
      <c r="AU2887" s="5"/>
      <c r="AV2887" s="5"/>
      <c r="AW2887" s="5"/>
      <c r="AX2887" s="5"/>
      <c r="AY2887" s="5"/>
      <c r="AZ2887" s="5"/>
      <c r="BA2887" s="2"/>
      <c r="BB2887" s="4"/>
      <c r="BC2887" s="5"/>
      <c r="BD2887" s="5"/>
      <c r="BE2887" s="5"/>
      <c r="BF2887" s="5"/>
      <c r="BG2887" s="2"/>
      <c r="BS2887" s="2"/>
      <c r="BU2887" s="2"/>
      <c r="CD2887" s="5"/>
    </row>
    <row r="2888" spans="41:82" x14ac:dyDescent="0.55000000000000004">
      <c r="AO2888" s="2"/>
      <c r="AP2888" s="4"/>
      <c r="AQ2888" s="5"/>
      <c r="AR2888" s="5"/>
      <c r="AS2888" s="5"/>
      <c r="AT2888" s="5"/>
      <c r="AU2888" s="5"/>
      <c r="AV2888" s="5"/>
      <c r="AW2888" s="5"/>
      <c r="AX2888" s="5"/>
      <c r="AY2888" s="5"/>
      <c r="AZ2888" s="5"/>
      <c r="BA2888" s="2"/>
      <c r="BB2888" s="4"/>
      <c r="BC2888" s="5"/>
      <c r="BD2888" s="5"/>
      <c r="BE2888" s="5"/>
      <c r="BF2888" s="5"/>
      <c r="BG2888" s="2"/>
      <c r="BS2888" s="2"/>
      <c r="BU2888" s="2"/>
      <c r="CD2888" s="5"/>
    </row>
    <row r="2889" spans="41:82" x14ac:dyDescent="0.55000000000000004">
      <c r="AO2889" s="2"/>
      <c r="AP2889" s="4"/>
      <c r="AQ2889" s="5"/>
      <c r="AR2889" s="5"/>
      <c r="AS2889" s="5"/>
      <c r="AT2889" s="5"/>
      <c r="AU2889" s="5"/>
      <c r="AV2889" s="5"/>
      <c r="AW2889" s="5"/>
      <c r="AX2889" s="5"/>
      <c r="AY2889" s="5"/>
      <c r="AZ2889" s="5"/>
      <c r="BA2889" s="2"/>
      <c r="BB2889" s="4"/>
      <c r="BC2889" s="5"/>
      <c r="BD2889" s="5"/>
      <c r="BE2889" s="5"/>
      <c r="BF2889" s="5"/>
      <c r="BG2889" s="2"/>
      <c r="BS2889" s="2"/>
      <c r="BU2889" s="2"/>
      <c r="CD2889" s="5"/>
    </row>
    <row r="2890" spans="41:82" x14ac:dyDescent="0.55000000000000004">
      <c r="AO2890" s="2"/>
      <c r="AP2890" s="4"/>
      <c r="AQ2890" s="5"/>
      <c r="AR2890" s="5"/>
      <c r="AS2890" s="5"/>
      <c r="AT2890" s="5"/>
      <c r="AU2890" s="5"/>
      <c r="AV2890" s="5"/>
      <c r="AW2890" s="5"/>
      <c r="AX2890" s="5"/>
      <c r="AY2890" s="5"/>
      <c r="AZ2890" s="5"/>
      <c r="BA2890" s="2"/>
      <c r="BB2890" s="4"/>
      <c r="BC2890" s="5"/>
      <c r="BD2890" s="5"/>
      <c r="BE2890" s="5"/>
      <c r="BF2890" s="5"/>
      <c r="BG2890" s="2"/>
      <c r="BS2890" s="2"/>
      <c r="BU2890" s="2"/>
      <c r="CD2890" s="5"/>
    </row>
    <row r="2891" spans="41:82" x14ac:dyDescent="0.55000000000000004">
      <c r="AO2891" s="2"/>
      <c r="AP2891" s="4"/>
      <c r="AQ2891" s="5"/>
      <c r="AR2891" s="5"/>
      <c r="AS2891" s="5"/>
      <c r="AT2891" s="5"/>
      <c r="AU2891" s="5"/>
      <c r="AV2891" s="5"/>
      <c r="AW2891" s="5"/>
      <c r="AX2891" s="5"/>
      <c r="AY2891" s="5"/>
      <c r="AZ2891" s="5"/>
      <c r="BA2891" s="2"/>
      <c r="BB2891" s="4"/>
      <c r="BC2891" s="5"/>
      <c r="BD2891" s="5"/>
      <c r="BE2891" s="5"/>
      <c r="BF2891" s="5"/>
      <c r="BG2891" s="2"/>
      <c r="BS2891" s="2"/>
      <c r="BU2891" s="2"/>
      <c r="CD2891" s="5"/>
    </row>
    <row r="2892" spans="41:82" x14ac:dyDescent="0.55000000000000004">
      <c r="AO2892" s="2"/>
      <c r="AP2892" s="4"/>
      <c r="AQ2892" s="5"/>
      <c r="AR2892" s="5"/>
      <c r="AS2892" s="5"/>
      <c r="AT2892" s="5"/>
      <c r="AU2892" s="5"/>
      <c r="AV2892" s="5"/>
      <c r="AW2892" s="5"/>
      <c r="AX2892" s="5"/>
      <c r="AY2892" s="5"/>
      <c r="AZ2892" s="5"/>
      <c r="BA2892" s="2"/>
      <c r="BB2892" s="4"/>
      <c r="BC2892" s="5"/>
      <c r="BD2892" s="5"/>
      <c r="BE2892" s="5"/>
      <c r="BF2892" s="5"/>
      <c r="BG2892" s="2"/>
      <c r="BS2892" s="2"/>
      <c r="BU2892" s="2"/>
      <c r="CD2892" s="5"/>
    </row>
    <row r="2893" spans="41:82" x14ac:dyDescent="0.55000000000000004">
      <c r="AO2893" s="2"/>
      <c r="AP2893" s="4"/>
      <c r="AQ2893" s="5"/>
      <c r="AR2893" s="5"/>
      <c r="AS2893" s="5"/>
      <c r="AT2893" s="5"/>
      <c r="AU2893" s="5"/>
      <c r="AV2893" s="5"/>
      <c r="AW2893" s="5"/>
      <c r="AX2893" s="5"/>
      <c r="AY2893" s="5"/>
      <c r="AZ2893" s="5"/>
      <c r="BA2893" s="2"/>
      <c r="BB2893" s="4"/>
      <c r="BC2893" s="5"/>
      <c r="BD2893" s="5"/>
      <c r="BE2893" s="5"/>
      <c r="BF2893" s="5"/>
      <c r="BG2893" s="2"/>
      <c r="BS2893" s="2"/>
      <c r="BU2893" s="2"/>
      <c r="CD2893" s="5"/>
    </row>
    <row r="2894" spans="41:82" x14ac:dyDescent="0.55000000000000004">
      <c r="AO2894" s="2"/>
      <c r="AP2894" s="4"/>
      <c r="AQ2894" s="5"/>
      <c r="AR2894" s="5"/>
      <c r="AS2894" s="5"/>
      <c r="AT2894" s="5"/>
      <c r="AU2894" s="5"/>
      <c r="AV2894" s="5"/>
      <c r="AW2894" s="5"/>
      <c r="AX2894" s="5"/>
      <c r="AY2894" s="5"/>
      <c r="AZ2894" s="5"/>
      <c r="BA2894" s="2"/>
      <c r="BB2894" s="4"/>
      <c r="BC2894" s="5"/>
      <c r="BD2894" s="5"/>
      <c r="BE2894" s="5"/>
      <c r="BF2894" s="5"/>
      <c r="BG2894" s="2"/>
      <c r="BS2894" s="2"/>
      <c r="BU2894" s="2"/>
      <c r="CD2894" s="5"/>
    </row>
    <row r="2895" spans="41:82" x14ac:dyDescent="0.55000000000000004">
      <c r="AO2895" s="2"/>
      <c r="AP2895" s="4"/>
      <c r="AQ2895" s="5"/>
      <c r="AR2895" s="5"/>
      <c r="AS2895" s="5"/>
      <c r="AT2895" s="5"/>
      <c r="AU2895" s="5"/>
      <c r="AV2895" s="5"/>
      <c r="AW2895" s="5"/>
      <c r="AX2895" s="5"/>
      <c r="AY2895" s="5"/>
      <c r="AZ2895" s="5"/>
      <c r="BA2895" s="2"/>
      <c r="BB2895" s="4"/>
      <c r="BC2895" s="5"/>
      <c r="BD2895" s="5"/>
      <c r="BE2895" s="5"/>
      <c r="BF2895" s="5"/>
      <c r="BG2895" s="2"/>
      <c r="BS2895" s="2"/>
      <c r="BU2895" s="2"/>
      <c r="CD2895" s="5"/>
    </row>
    <row r="2896" spans="41:82" x14ac:dyDescent="0.55000000000000004">
      <c r="AO2896" s="2"/>
      <c r="AP2896" s="4"/>
      <c r="AQ2896" s="5"/>
      <c r="AR2896" s="5"/>
      <c r="AS2896" s="5"/>
      <c r="AT2896" s="5"/>
      <c r="AU2896" s="5"/>
      <c r="AV2896" s="5"/>
      <c r="AW2896" s="5"/>
      <c r="AX2896" s="5"/>
      <c r="AY2896" s="5"/>
      <c r="AZ2896" s="5"/>
      <c r="BA2896" s="2"/>
      <c r="BB2896" s="4"/>
      <c r="BC2896" s="5"/>
      <c r="BD2896" s="5"/>
      <c r="BE2896" s="5"/>
      <c r="BF2896" s="5"/>
      <c r="BG2896" s="2"/>
      <c r="BS2896" s="2"/>
      <c r="BU2896" s="2"/>
      <c r="CD2896" s="5"/>
    </row>
    <row r="2897" spans="41:82" x14ac:dyDescent="0.55000000000000004">
      <c r="AO2897" s="2"/>
      <c r="AP2897" s="4"/>
      <c r="AQ2897" s="5"/>
      <c r="AR2897" s="5"/>
      <c r="AS2897" s="5"/>
      <c r="AT2897" s="5"/>
      <c r="AU2897" s="5"/>
      <c r="AV2897" s="5"/>
      <c r="AW2897" s="5"/>
      <c r="AX2897" s="5"/>
      <c r="AY2897" s="5"/>
      <c r="AZ2897" s="5"/>
      <c r="BA2897" s="2"/>
      <c r="BB2897" s="4"/>
      <c r="BC2897" s="5"/>
      <c r="BD2897" s="5"/>
      <c r="BE2897" s="5"/>
      <c r="BF2897" s="5"/>
      <c r="BG2897" s="2"/>
      <c r="BS2897" s="2"/>
      <c r="BU2897" s="2"/>
      <c r="CD2897" s="5"/>
    </row>
    <row r="2898" spans="41:82" x14ac:dyDescent="0.55000000000000004">
      <c r="AO2898" s="2"/>
      <c r="AP2898" s="4"/>
      <c r="AQ2898" s="5"/>
      <c r="AR2898" s="5"/>
      <c r="AS2898" s="5"/>
      <c r="AT2898" s="5"/>
      <c r="AU2898" s="5"/>
      <c r="AV2898" s="5"/>
      <c r="AW2898" s="5"/>
      <c r="AX2898" s="5"/>
      <c r="AY2898" s="5"/>
      <c r="AZ2898" s="5"/>
      <c r="BA2898" s="2"/>
      <c r="BB2898" s="4"/>
      <c r="BC2898" s="5"/>
      <c r="BD2898" s="5"/>
      <c r="BE2898" s="5"/>
      <c r="BF2898" s="5"/>
      <c r="BG2898" s="2"/>
      <c r="BS2898" s="2"/>
      <c r="BU2898" s="2"/>
      <c r="CD2898" s="5"/>
    </row>
    <row r="2899" spans="41:82" x14ac:dyDescent="0.55000000000000004">
      <c r="AO2899" s="2"/>
      <c r="AP2899" s="4"/>
      <c r="AQ2899" s="5"/>
      <c r="AR2899" s="5"/>
      <c r="AS2899" s="5"/>
      <c r="AT2899" s="5"/>
      <c r="AU2899" s="5"/>
      <c r="AV2899" s="5"/>
      <c r="AW2899" s="5"/>
      <c r="AX2899" s="5"/>
      <c r="AY2899" s="5"/>
      <c r="AZ2899" s="5"/>
      <c r="BA2899" s="2"/>
      <c r="BB2899" s="4"/>
      <c r="BC2899" s="5"/>
      <c r="BD2899" s="5"/>
      <c r="BE2899" s="5"/>
      <c r="BF2899" s="5"/>
      <c r="BG2899" s="2"/>
      <c r="BS2899" s="2"/>
      <c r="BU2899" s="2"/>
      <c r="CD2899" s="5"/>
    </row>
    <row r="2900" spans="41:82" x14ac:dyDescent="0.55000000000000004">
      <c r="AO2900" s="2"/>
      <c r="AP2900" s="4"/>
      <c r="AQ2900" s="5"/>
      <c r="AR2900" s="5"/>
      <c r="AS2900" s="5"/>
      <c r="AT2900" s="5"/>
      <c r="AU2900" s="5"/>
      <c r="AV2900" s="5"/>
      <c r="AW2900" s="5"/>
      <c r="AX2900" s="5"/>
      <c r="AY2900" s="5"/>
      <c r="AZ2900" s="5"/>
      <c r="BA2900" s="2"/>
      <c r="BB2900" s="4"/>
      <c r="BC2900" s="5"/>
      <c r="BD2900" s="5"/>
      <c r="BE2900" s="5"/>
      <c r="BF2900" s="5"/>
      <c r="BG2900" s="2"/>
      <c r="BS2900" s="2"/>
      <c r="BU2900" s="2"/>
      <c r="CD2900" s="5"/>
    </row>
    <row r="2901" spans="41:82" x14ac:dyDescent="0.55000000000000004">
      <c r="AO2901" s="2"/>
      <c r="AP2901" s="4"/>
      <c r="AQ2901" s="5"/>
      <c r="AR2901" s="5"/>
      <c r="AS2901" s="5"/>
      <c r="AT2901" s="5"/>
      <c r="AU2901" s="5"/>
      <c r="AV2901" s="5"/>
      <c r="AW2901" s="5"/>
      <c r="AX2901" s="5"/>
      <c r="AY2901" s="5"/>
      <c r="AZ2901" s="5"/>
      <c r="BA2901" s="2"/>
      <c r="BB2901" s="4"/>
      <c r="BC2901" s="5"/>
      <c r="BD2901" s="5"/>
      <c r="BE2901" s="5"/>
      <c r="BF2901" s="5"/>
      <c r="BG2901" s="2"/>
      <c r="BS2901" s="2"/>
      <c r="BU2901" s="2"/>
      <c r="CD2901" s="5"/>
    </row>
    <row r="2902" spans="41:82" x14ac:dyDescent="0.55000000000000004">
      <c r="AO2902" s="2"/>
      <c r="AP2902" s="4"/>
      <c r="AQ2902" s="5"/>
      <c r="AR2902" s="5"/>
      <c r="AS2902" s="5"/>
      <c r="AT2902" s="5"/>
      <c r="AU2902" s="5"/>
      <c r="AV2902" s="5"/>
      <c r="AW2902" s="5"/>
      <c r="AX2902" s="5"/>
      <c r="AY2902" s="5"/>
      <c r="AZ2902" s="5"/>
      <c r="BA2902" s="2"/>
      <c r="BB2902" s="4"/>
      <c r="BC2902" s="5"/>
      <c r="BD2902" s="5"/>
      <c r="BE2902" s="5"/>
      <c r="BF2902" s="5"/>
      <c r="BG2902" s="2"/>
      <c r="BS2902" s="2"/>
      <c r="BU2902" s="2"/>
      <c r="CD2902" s="5"/>
    </row>
    <row r="2903" spans="41:82" x14ac:dyDescent="0.55000000000000004">
      <c r="AO2903" s="2"/>
      <c r="AP2903" s="4"/>
      <c r="AQ2903" s="5"/>
      <c r="AR2903" s="5"/>
      <c r="AS2903" s="5"/>
      <c r="AT2903" s="5"/>
      <c r="AU2903" s="5"/>
      <c r="AV2903" s="5"/>
      <c r="AW2903" s="5"/>
      <c r="AX2903" s="5"/>
      <c r="AY2903" s="5"/>
      <c r="AZ2903" s="5"/>
      <c r="BA2903" s="2"/>
      <c r="BB2903" s="4"/>
      <c r="BC2903" s="5"/>
      <c r="BD2903" s="5"/>
      <c r="BE2903" s="5"/>
      <c r="BF2903" s="5"/>
      <c r="BG2903" s="2"/>
      <c r="BS2903" s="2"/>
      <c r="BU2903" s="2"/>
      <c r="CD2903" s="5"/>
    </row>
    <row r="2904" spans="41:82" x14ac:dyDescent="0.55000000000000004">
      <c r="AO2904" s="2"/>
      <c r="AP2904" s="4"/>
      <c r="AQ2904" s="5"/>
      <c r="AR2904" s="5"/>
      <c r="AS2904" s="5"/>
      <c r="AT2904" s="5"/>
      <c r="AU2904" s="5"/>
      <c r="AV2904" s="5"/>
      <c r="AW2904" s="5"/>
      <c r="AX2904" s="5"/>
      <c r="AY2904" s="5"/>
      <c r="AZ2904" s="5"/>
      <c r="BA2904" s="2"/>
      <c r="BB2904" s="4"/>
      <c r="BC2904" s="5"/>
      <c r="BD2904" s="5"/>
      <c r="BE2904" s="5"/>
      <c r="BF2904" s="5"/>
      <c r="BG2904" s="2"/>
      <c r="BS2904" s="2"/>
      <c r="BU2904" s="2"/>
      <c r="CD2904" s="5"/>
    </row>
    <row r="2905" spans="41:82" x14ac:dyDescent="0.55000000000000004">
      <c r="AO2905" s="2"/>
      <c r="AP2905" s="4"/>
      <c r="AQ2905" s="5"/>
      <c r="AR2905" s="5"/>
      <c r="AS2905" s="5"/>
      <c r="AT2905" s="5"/>
      <c r="AU2905" s="5"/>
      <c r="AV2905" s="5"/>
      <c r="AW2905" s="5"/>
      <c r="AX2905" s="5"/>
      <c r="AY2905" s="5"/>
      <c r="AZ2905" s="5"/>
      <c r="BA2905" s="2"/>
      <c r="BB2905" s="4"/>
      <c r="BC2905" s="5"/>
      <c r="BD2905" s="5"/>
      <c r="BE2905" s="5"/>
      <c r="BF2905" s="5"/>
      <c r="BG2905" s="2"/>
      <c r="BS2905" s="2"/>
      <c r="BU2905" s="2"/>
      <c r="CD2905" s="5"/>
    </row>
    <row r="2906" spans="41:82" x14ac:dyDescent="0.55000000000000004">
      <c r="AO2906" s="2"/>
      <c r="AP2906" s="4"/>
      <c r="AQ2906" s="5"/>
      <c r="AR2906" s="5"/>
      <c r="AS2906" s="5"/>
      <c r="AT2906" s="5"/>
      <c r="AU2906" s="5"/>
      <c r="AV2906" s="5"/>
      <c r="AW2906" s="5"/>
      <c r="AX2906" s="5"/>
      <c r="AY2906" s="5"/>
      <c r="AZ2906" s="5"/>
      <c r="BA2906" s="2"/>
      <c r="BB2906" s="4"/>
      <c r="BC2906" s="5"/>
      <c r="BD2906" s="5"/>
      <c r="BE2906" s="5"/>
      <c r="BF2906" s="5"/>
      <c r="BG2906" s="2"/>
      <c r="BS2906" s="2"/>
      <c r="BU2906" s="2"/>
      <c r="CD2906" s="5"/>
    </row>
    <row r="2907" spans="41:82" x14ac:dyDescent="0.55000000000000004">
      <c r="AO2907" s="2"/>
      <c r="AP2907" s="4"/>
      <c r="AQ2907" s="5"/>
      <c r="AR2907" s="5"/>
      <c r="AS2907" s="5"/>
      <c r="AT2907" s="5"/>
      <c r="AU2907" s="5"/>
      <c r="AV2907" s="5"/>
      <c r="AW2907" s="5"/>
      <c r="AX2907" s="5"/>
      <c r="AY2907" s="5"/>
      <c r="AZ2907" s="5"/>
      <c r="BA2907" s="2"/>
      <c r="BB2907" s="4"/>
      <c r="BC2907" s="5"/>
      <c r="BD2907" s="5"/>
      <c r="BE2907" s="5"/>
      <c r="BF2907" s="5"/>
      <c r="BG2907" s="2"/>
      <c r="BS2907" s="2"/>
      <c r="BU2907" s="2"/>
      <c r="CD2907" s="5"/>
    </row>
    <row r="2908" spans="41:82" x14ac:dyDescent="0.55000000000000004">
      <c r="AO2908" s="2"/>
      <c r="AP2908" s="4"/>
      <c r="AQ2908" s="5"/>
      <c r="AR2908" s="5"/>
      <c r="AS2908" s="5"/>
      <c r="AT2908" s="5"/>
      <c r="AU2908" s="5"/>
      <c r="AV2908" s="5"/>
      <c r="AW2908" s="5"/>
      <c r="AX2908" s="5"/>
      <c r="AY2908" s="5"/>
      <c r="AZ2908" s="5"/>
      <c r="BA2908" s="2"/>
      <c r="BB2908" s="4"/>
      <c r="BC2908" s="5"/>
      <c r="BD2908" s="5"/>
      <c r="BE2908" s="5"/>
      <c r="BF2908" s="5"/>
      <c r="BG2908" s="2"/>
      <c r="BS2908" s="2"/>
      <c r="BU2908" s="2"/>
      <c r="CD2908" s="5"/>
    </row>
    <row r="2909" spans="41:82" x14ac:dyDescent="0.55000000000000004">
      <c r="AO2909" s="2"/>
      <c r="AP2909" s="4"/>
      <c r="AQ2909" s="5"/>
      <c r="AR2909" s="5"/>
      <c r="AS2909" s="5"/>
      <c r="AT2909" s="5"/>
      <c r="AU2909" s="5"/>
      <c r="AV2909" s="5"/>
      <c r="AW2909" s="5"/>
      <c r="AX2909" s="5"/>
      <c r="AY2909" s="5"/>
      <c r="AZ2909" s="5"/>
      <c r="BA2909" s="2"/>
      <c r="BB2909" s="4"/>
      <c r="BC2909" s="5"/>
      <c r="BD2909" s="5"/>
      <c r="BE2909" s="5"/>
      <c r="BF2909" s="5"/>
      <c r="BG2909" s="2"/>
      <c r="BS2909" s="2"/>
      <c r="BU2909" s="2"/>
      <c r="CD2909" s="5"/>
    </row>
    <row r="2910" spans="41:82" x14ac:dyDescent="0.55000000000000004">
      <c r="AO2910" s="2"/>
      <c r="AP2910" s="4"/>
      <c r="AQ2910" s="5"/>
      <c r="AR2910" s="5"/>
      <c r="AS2910" s="5"/>
      <c r="AT2910" s="5"/>
      <c r="AU2910" s="5"/>
      <c r="AV2910" s="5"/>
      <c r="AW2910" s="5"/>
      <c r="AX2910" s="5"/>
      <c r="AY2910" s="5"/>
      <c r="AZ2910" s="5"/>
      <c r="BA2910" s="2"/>
      <c r="BB2910" s="4"/>
      <c r="BC2910" s="5"/>
      <c r="BD2910" s="5"/>
      <c r="BE2910" s="5"/>
      <c r="BF2910" s="5"/>
      <c r="BG2910" s="2"/>
      <c r="BS2910" s="2"/>
      <c r="BU2910" s="2"/>
      <c r="CD2910" s="5"/>
    </row>
    <row r="2911" spans="41:82" x14ac:dyDescent="0.55000000000000004">
      <c r="AO2911" s="2"/>
      <c r="AP2911" s="4"/>
      <c r="AQ2911" s="5"/>
      <c r="AR2911" s="5"/>
      <c r="AS2911" s="5"/>
      <c r="AT2911" s="5"/>
      <c r="AU2911" s="5"/>
      <c r="AV2911" s="5"/>
      <c r="AW2911" s="5"/>
      <c r="AX2911" s="5"/>
      <c r="AY2911" s="5"/>
      <c r="AZ2911" s="5"/>
      <c r="BA2911" s="2"/>
      <c r="BB2911" s="4"/>
      <c r="BC2911" s="5"/>
      <c r="BD2911" s="5"/>
      <c r="BE2911" s="5"/>
      <c r="BF2911" s="5"/>
      <c r="BG2911" s="2"/>
      <c r="BS2911" s="2"/>
      <c r="BU2911" s="2"/>
      <c r="CD2911" s="5"/>
    </row>
    <row r="2912" spans="41:82" x14ac:dyDescent="0.55000000000000004">
      <c r="AO2912" s="2"/>
      <c r="AP2912" s="4"/>
      <c r="AQ2912" s="5"/>
      <c r="AR2912" s="5"/>
      <c r="AS2912" s="5"/>
      <c r="AT2912" s="5"/>
      <c r="AU2912" s="5"/>
      <c r="AV2912" s="5"/>
      <c r="AW2912" s="5"/>
      <c r="AX2912" s="5"/>
      <c r="AY2912" s="5"/>
      <c r="AZ2912" s="5"/>
      <c r="BA2912" s="2"/>
      <c r="BB2912" s="4"/>
      <c r="BC2912" s="5"/>
      <c r="BD2912" s="5"/>
      <c r="BE2912" s="5"/>
      <c r="BF2912" s="5"/>
      <c r="BG2912" s="2"/>
      <c r="BS2912" s="2"/>
      <c r="BU2912" s="2"/>
      <c r="CD2912" s="5"/>
    </row>
    <row r="2913" spans="41:82" x14ac:dyDescent="0.55000000000000004">
      <c r="AO2913" s="2"/>
      <c r="AP2913" s="4"/>
      <c r="AQ2913" s="5"/>
      <c r="AR2913" s="5"/>
      <c r="AS2913" s="5"/>
      <c r="AT2913" s="5"/>
      <c r="AU2913" s="5"/>
      <c r="AV2913" s="5"/>
      <c r="AW2913" s="5"/>
      <c r="AX2913" s="5"/>
      <c r="AY2913" s="5"/>
      <c r="AZ2913" s="5"/>
      <c r="BA2913" s="2"/>
      <c r="BB2913" s="4"/>
      <c r="BC2913" s="5"/>
      <c r="BD2913" s="5"/>
      <c r="BE2913" s="5"/>
      <c r="BF2913" s="5"/>
      <c r="BG2913" s="2"/>
      <c r="BS2913" s="2"/>
      <c r="BU2913" s="2"/>
      <c r="CD2913" s="5"/>
    </row>
    <row r="2914" spans="41:82" x14ac:dyDescent="0.55000000000000004">
      <c r="AO2914" s="2"/>
      <c r="AP2914" s="4"/>
      <c r="AQ2914" s="5"/>
      <c r="AR2914" s="5"/>
      <c r="AS2914" s="5"/>
      <c r="AT2914" s="5"/>
      <c r="AU2914" s="5"/>
      <c r="AV2914" s="5"/>
      <c r="AW2914" s="5"/>
      <c r="AX2914" s="5"/>
      <c r="AY2914" s="5"/>
      <c r="AZ2914" s="5"/>
      <c r="BA2914" s="2"/>
      <c r="BB2914" s="4"/>
      <c r="BC2914" s="5"/>
      <c r="BD2914" s="5"/>
      <c r="BE2914" s="5"/>
      <c r="BF2914" s="5"/>
      <c r="BG2914" s="2"/>
      <c r="BS2914" s="2"/>
      <c r="BU2914" s="2"/>
      <c r="CD2914" s="5"/>
    </row>
    <row r="2915" spans="41:82" x14ac:dyDescent="0.55000000000000004">
      <c r="AO2915" s="2"/>
      <c r="AP2915" s="4"/>
      <c r="AQ2915" s="5"/>
      <c r="AR2915" s="5"/>
      <c r="AS2915" s="5"/>
      <c r="AT2915" s="5"/>
      <c r="AU2915" s="5"/>
      <c r="AV2915" s="5"/>
      <c r="AW2915" s="5"/>
      <c r="AX2915" s="5"/>
      <c r="AY2915" s="5"/>
      <c r="AZ2915" s="5"/>
      <c r="BA2915" s="2"/>
      <c r="BB2915" s="4"/>
      <c r="BC2915" s="5"/>
      <c r="BD2915" s="5"/>
      <c r="BE2915" s="5"/>
      <c r="BF2915" s="5"/>
      <c r="BG2915" s="2"/>
      <c r="BS2915" s="2"/>
      <c r="BU2915" s="2"/>
      <c r="CD2915" s="5"/>
    </row>
    <row r="2916" spans="41:82" x14ac:dyDescent="0.55000000000000004">
      <c r="AO2916" s="2"/>
      <c r="AP2916" s="4"/>
      <c r="AQ2916" s="5"/>
      <c r="AR2916" s="5"/>
      <c r="AS2916" s="5"/>
      <c r="AT2916" s="5"/>
      <c r="AU2916" s="5"/>
      <c r="AV2916" s="5"/>
      <c r="AW2916" s="5"/>
      <c r="AX2916" s="5"/>
      <c r="AY2916" s="5"/>
      <c r="AZ2916" s="5"/>
      <c r="BA2916" s="2"/>
      <c r="BB2916" s="4"/>
      <c r="BC2916" s="5"/>
      <c r="BD2916" s="5"/>
      <c r="BE2916" s="5"/>
      <c r="BF2916" s="5"/>
      <c r="BG2916" s="2"/>
      <c r="BS2916" s="2"/>
      <c r="BU2916" s="2"/>
      <c r="CD2916" s="5"/>
    </row>
    <row r="2917" spans="41:82" x14ac:dyDescent="0.55000000000000004">
      <c r="AO2917" s="2"/>
      <c r="AP2917" s="4"/>
      <c r="AQ2917" s="5"/>
      <c r="AR2917" s="5"/>
      <c r="AS2917" s="5"/>
      <c r="AT2917" s="5"/>
      <c r="AU2917" s="5"/>
      <c r="AV2917" s="5"/>
      <c r="AW2917" s="5"/>
      <c r="AX2917" s="5"/>
      <c r="AY2917" s="5"/>
      <c r="AZ2917" s="5"/>
      <c r="BA2917" s="2"/>
      <c r="BB2917" s="4"/>
      <c r="BC2917" s="5"/>
      <c r="BD2917" s="5"/>
      <c r="BE2917" s="5"/>
      <c r="BF2917" s="5"/>
      <c r="BG2917" s="2"/>
      <c r="BS2917" s="2"/>
      <c r="BU2917" s="2"/>
      <c r="CD2917" s="5"/>
    </row>
    <row r="2918" spans="41:82" x14ac:dyDescent="0.55000000000000004">
      <c r="AO2918" s="2"/>
      <c r="AP2918" s="4"/>
      <c r="AQ2918" s="5"/>
      <c r="AR2918" s="5"/>
      <c r="AS2918" s="5"/>
      <c r="AT2918" s="5"/>
      <c r="AU2918" s="5"/>
      <c r="AV2918" s="5"/>
      <c r="AW2918" s="5"/>
      <c r="AX2918" s="5"/>
      <c r="AY2918" s="5"/>
      <c r="AZ2918" s="5"/>
      <c r="BA2918" s="2"/>
      <c r="BB2918" s="4"/>
      <c r="BC2918" s="5"/>
      <c r="BD2918" s="5"/>
      <c r="BE2918" s="5"/>
      <c r="BF2918" s="5"/>
      <c r="BG2918" s="2"/>
      <c r="BS2918" s="2"/>
      <c r="BU2918" s="2"/>
      <c r="CD2918" s="5"/>
    </row>
    <row r="2919" spans="41:82" x14ac:dyDescent="0.55000000000000004">
      <c r="AO2919" s="2"/>
      <c r="AP2919" s="4"/>
      <c r="AQ2919" s="5"/>
      <c r="AR2919" s="5"/>
      <c r="AS2919" s="5"/>
      <c r="AT2919" s="5"/>
      <c r="AU2919" s="5"/>
      <c r="AV2919" s="5"/>
      <c r="AW2919" s="5"/>
      <c r="AX2919" s="5"/>
      <c r="AY2919" s="5"/>
      <c r="AZ2919" s="5"/>
      <c r="BA2919" s="2"/>
      <c r="BB2919" s="4"/>
      <c r="BC2919" s="5"/>
      <c r="BD2919" s="5"/>
      <c r="BE2919" s="5"/>
      <c r="BF2919" s="5"/>
      <c r="BG2919" s="2"/>
      <c r="BS2919" s="2"/>
      <c r="BU2919" s="2"/>
      <c r="CD2919" s="5"/>
    </row>
    <row r="2920" spans="41:82" x14ac:dyDescent="0.55000000000000004">
      <c r="AO2920" s="2"/>
      <c r="AP2920" s="4"/>
      <c r="AQ2920" s="5"/>
      <c r="AR2920" s="5"/>
      <c r="AS2920" s="5"/>
      <c r="AT2920" s="5"/>
      <c r="AU2920" s="5"/>
      <c r="AV2920" s="5"/>
      <c r="AW2920" s="5"/>
      <c r="AX2920" s="5"/>
      <c r="AY2920" s="5"/>
      <c r="AZ2920" s="5"/>
      <c r="BA2920" s="2"/>
      <c r="BB2920" s="4"/>
      <c r="BC2920" s="5"/>
      <c r="BD2920" s="5"/>
      <c r="BE2920" s="5"/>
      <c r="BF2920" s="5"/>
      <c r="BG2920" s="2"/>
      <c r="BS2920" s="2"/>
      <c r="BU2920" s="2"/>
      <c r="CD2920" s="5"/>
    </row>
    <row r="2921" spans="41:82" x14ac:dyDescent="0.55000000000000004">
      <c r="AO2921" s="2"/>
      <c r="AP2921" s="4"/>
      <c r="AQ2921" s="5"/>
      <c r="AR2921" s="5"/>
      <c r="AS2921" s="5"/>
      <c r="AT2921" s="5"/>
      <c r="AU2921" s="5"/>
      <c r="AV2921" s="5"/>
      <c r="AW2921" s="5"/>
      <c r="AX2921" s="5"/>
      <c r="AY2921" s="5"/>
      <c r="AZ2921" s="5"/>
      <c r="BA2921" s="2"/>
      <c r="BB2921" s="4"/>
      <c r="BC2921" s="5"/>
      <c r="BD2921" s="5"/>
      <c r="BE2921" s="5"/>
      <c r="BF2921" s="5"/>
      <c r="BG2921" s="2"/>
      <c r="BS2921" s="2"/>
      <c r="BU2921" s="2"/>
      <c r="CD2921" s="5"/>
    </row>
    <row r="2922" spans="41:82" x14ac:dyDescent="0.55000000000000004">
      <c r="AO2922" s="2"/>
      <c r="AP2922" s="4"/>
      <c r="AQ2922" s="5"/>
      <c r="AR2922" s="5"/>
      <c r="AS2922" s="5"/>
      <c r="AT2922" s="5"/>
      <c r="AU2922" s="5"/>
      <c r="AV2922" s="5"/>
      <c r="AW2922" s="5"/>
      <c r="AX2922" s="5"/>
      <c r="AY2922" s="5"/>
      <c r="AZ2922" s="5"/>
      <c r="BA2922" s="2"/>
      <c r="BB2922" s="4"/>
      <c r="BC2922" s="5"/>
      <c r="BD2922" s="5"/>
      <c r="BE2922" s="5"/>
      <c r="BF2922" s="5"/>
      <c r="BG2922" s="2"/>
      <c r="BS2922" s="2"/>
      <c r="BU2922" s="2"/>
      <c r="CD2922" s="5"/>
    </row>
    <row r="2923" spans="41:82" x14ac:dyDescent="0.55000000000000004">
      <c r="AO2923" s="2"/>
      <c r="AP2923" s="4"/>
      <c r="AQ2923" s="5"/>
      <c r="AR2923" s="5"/>
      <c r="AS2923" s="5"/>
      <c r="AT2923" s="5"/>
      <c r="AU2923" s="5"/>
      <c r="AV2923" s="5"/>
      <c r="AW2923" s="5"/>
      <c r="AX2923" s="5"/>
      <c r="AY2923" s="5"/>
      <c r="AZ2923" s="5"/>
      <c r="BA2923" s="2"/>
      <c r="BB2923" s="4"/>
      <c r="BC2923" s="5"/>
      <c r="BD2923" s="5"/>
      <c r="BE2923" s="5"/>
      <c r="BF2923" s="5"/>
      <c r="BG2923" s="2"/>
      <c r="BS2923" s="2"/>
      <c r="BU2923" s="2"/>
      <c r="CD2923" s="5"/>
    </row>
    <row r="2924" spans="41:82" x14ac:dyDescent="0.55000000000000004">
      <c r="AO2924" s="2"/>
      <c r="AP2924" s="4"/>
      <c r="AQ2924" s="5"/>
      <c r="AR2924" s="5"/>
      <c r="AS2924" s="5"/>
      <c r="AT2924" s="5"/>
      <c r="AU2924" s="5"/>
      <c r="AV2924" s="5"/>
      <c r="AW2924" s="5"/>
      <c r="AX2924" s="5"/>
      <c r="AY2924" s="5"/>
      <c r="AZ2924" s="5"/>
      <c r="BA2924" s="2"/>
      <c r="BB2924" s="4"/>
      <c r="BC2924" s="5"/>
      <c r="BD2924" s="5"/>
      <c r="BE2924" s="5"/>
      <c r="BF2924" s="5"/>
      <c r="BG2924" s="2"/>
      <c r="BS2924" s="2"/>
      <c r="BU2924" s="2"/>
      <c r="CD2924" s="5"/>
    </row>
    <row r="2925" spans="41:82" x14ac:dyDescent="0.55000000000000004">
      <c r="AO2925" s="2"/>
      <c r="AP2925" s="4"/>
      <c r="AQ2925" s="5"/>
      <c r="AR2925" s="5"/>
      <c r="AS2925" s="5"/>
      <c r="AT2925" s="5"/>
      <c r="AU2925" s="5"/>
      <c r="AV2925" s="5"/>
      <c r="AW2925" s="5"/>
      <c r="AX2925" s="5"/>
      <c r="AY2925" s="5"/>
      <c r="AZ2925" s="5"/>
      <c r="BA2925" s="2"/>
      <c r="BB2925" s="4"/>
      <c r="BC2925" s="5"/>
      <c r="BD2925" s="5"/>
      <c r="BE2925" s="5"/>
      <c r="BF2925" s="5"/>
      <c r="BG2925" s="2"/>
      <c r="BS2925" s="2"/>
      <c r="BU2925" s="2"/>
      <c r="CD2925" s="5"/>
    </row>
    <row r="2926" spans="41:82" x14ac:dyDescent="0.55000000000000004">
      <c r="AO2926" s="2"/>
      <c r="AP2926" s="4"/>
      <c r="AQ2926" s="5"/>
      <c r="AR2926" s="5"/>
      <c r="AS2926" s="5"/>
      <c r="AT2926" s="5"/>
      <c r="AU2926" s="5"/>
      <c r="AV2926" s="5"/>
      <c r="AW2926" s="5"/>
      <c r="AX2926" s="5"/>
      <c r="AY2926" s="5"/>
      <c r="AZ2926" s="5"/>
      <c r="BA2926" s="2"/>
      <c r="BB2926" s="4"/>
      <c r="BC2926" s="5"/>
      <c r="BD2926" s="5"/>
      <c r="BE2926" s="5"/>
      <c r="BF2926" s="5"/>
      <c r="BG2926" s="2"/>
      <c r="BS2926" s="2"/>
      <c r="BU2926" s="2"/>
      <c r="CD2926" s="5"/>
    </row>
    <row r="2927" spans="41:82" x14ac:dyDescent="0.55000000000000004">
      <c r="AO2927" s="2"/>
      <c r="AP2927" s="4"/>
      <c r="AQ2927" s="5"/>
      <c r="AR2927" s="5"/>
      <c r="AS2927" s="5"/>
      <c r="AT2927" s="5"/>
      <c r="AU2927" s="5"/>
      <c r="AV2927" s="5"/>
      <c r="AW2927" s="5"/>
      <c r="AX2927" s="5"/>
      <c r="AY2927" s="5"/>
      <c r="AZ2927" s="5"/>
      <c r="BA2927" s="2"/>
      <c r="BB2927" s="4"/>
      <c r="BC2927" s="5"/>
      <c r="BD2927" s="5"/>
      <c r="BE2927" s="5"/>
      <c r="BF2927" s="5"/>
      <c r="BG2927" s="2"/>
      <c r="BS2927" s="2"/>
      <c r="BU2927" s="2"/>
      <c r="CD2927" s="5"/>
    </row>
    <row r="2928" spans="41:82" x14ac:dyDescent="0.55000000000000004">
      <c r="AO2928" s="2"/>
      <c r="AP2928" s="4"/>
      <c r="AQ2928" s="5"/>
      <c r="AR2928" s="5"/>
      <c r="AS2928" s="5"/>
      <c r="AT2928" s="5"/>
      <c r="AU2928" s="5"/>
      <c r="AV2928" s="5"/>
      <c r="AW2928" s="5"/>
      <c r="AX2928" s="5"/>
      <c r="AY2928" s="5"/>
      <c r="AZ2928" s="5"/>
      <c r="BA2928" s="2"/>
      <c r="BB2928" s="4"/>
      <c r="BC2928" s="5"/>
      <c r="BD2928" s="5"/>
      <c r="BE2928" s="5"/>
      <c r="BF2928" s="5"/>
      <c r="BG2928" s="2"/>
      <c r="BS2928" s="2"/>
      <c r="BU2928" s="2"/>
      <c r="CD2928" s="5"/>
    </row>
    <row r="2929" spans="41:82" x14ac:dyDescent="0.55000000000000004">
      <c r="AO2929" s="2"/>
      <c r="AP2929" s="4"/>
      <c r="AQ2929" s="5"/>
      <c r="AR2929" s="5"/>
      <c r="AS2929" s="5"/>
      <c r="AT2929" s="5"/>
      <c r="AU2929" s="5"/>
      <c r="AV2929" s="5"/>
      <c r="AW2929" s="5"/>
      <c r="AX2929" s="5"/>
      <c r="AY2929" s="5"/>
      <c r="AZ2929" s="5"/>
      <c r="BA2929" s="2"/>
      <c r="BB2929" s="4"/>
      <c r="BC2929" s="5"/>
      <c r="BD2929" s="5"/>
      <c r="BE2929" s="5"/>
      <c r="BF2929" s="5"/>
      <c r="BG2929" s="2"/>
      <c r="BS2929" s="2"/>
      <c r="BU2929" s="2"/>
      <c r="CD2929" s="5"/>
    </row>
    <row r="2930" spans="41:82" x14ac:dyDescent="0.55000000000000004">
      <c r="AO2930" s="2"/>
      <c r="AP2930" s="4"/>
      <c r="AQ2930" s="5"/>
      <c r="AR2930" s="5"/>
      <c r="AS2930" s="5"/>
      <c r="AT2930" s="5"/>
      <c r="AU2930" s="5"/>
      <c r="AV2930" s="5"/>
      <c r="AW2930" s="5"/>
      <c r="AX2930" s="5"/>
      <c r="AY2930" s="5"/>
      <c r="AZ2930" s="5"/>
      <c r="BA2930" s="2"/>
      <c r="BB2930" s="4"/>
      <c r="BC2930" s="5"/>
      <c r="BD2930" s="5"/>
      <c r="BE2930" s="5"/>
      <c r="BF2930" s="5"/>
      <c r="BG2930" s="2"/>
      <c r="BS2930" s="2"/>
      <c r="BU2930" s="2"/>
      <c r="CD2930" s="5"/>
    </row>
    <row r="2931" spans="41:82" x14ac:dyDescent="0.55000000000000004">
      <c r="AO2931" s="2"/>
      <c r="AP2931" s="4"/>
      <c r="AQ2931" s="5"/>
      <c r="AR2931" s="5"/>
      <c r="AS2931" s="5"/>
      <c r="AT2931" s="5"/>
      <c r="AU2931" s="5"/>
      <c r="AV2931" s="5"/>
      <c r="AW2931" s="5"/>
      <c r="AX2931" s="5"/>
      <c r="AY2931" s="5"/>
      <c r="AZ2931" s="5"/>
      <c r="BA2931" s="2"/>
      <c r="BB2931" s="4"/>
      <c r="BC2931" s="5"/>
      <c r="BD2931" s="5"/>
      <c r="BE2931" s="5"/>
      <c r="BF2931" s="5"/>
      <c r="BG2931" s="2"/>
      <c r="BS2931" s="2"/>
      <c r="BU2931" s="2"/>
      <c r="CD2931" s="5"/>
    </row>
    <row r="2932" spans="41:82" x14ac:dyDescent="0.55000000000000004">
      <c r="AO2932" s="2"/>
      <c r="AP2932" s="4"/>
      <c r="AQ2932" s="5"/>
      <c r="AR2932" s="5"/>
      <c r="AS2932" s="5"/>
      <c r="AT2932" s="5"/>
      <c r="AU2932" s="5"/>
      <c r="AV2932" s="5"/>
      <c r="AW2932" s="5"/>
      <c r="AX2932" s="5"/>
      <c r="AY2932" s="5"/>
      <c r="AZ2932" s="5"/>
      <c r="BA2932" s="2"/>
      <c r="BB2932" s="4"/>
      <c r="BC2932" s="5"/>
      <c r="BD2932" s="5"/>
      <c r="BE2932" s="5"/>
      <c r="BF2932" s="5"/>
      <c r="BG2932" s="2"/>
      <c r="BS2932" s="2"/>
      <c r="BU2932" s="2"/>
      <c r="CD2932" s="5"/>
    </row>
    <row r="2933" spans="41:82" x14ac:dyDescent="0.55000000000000004">
      <c r="AO2933" s="2"/>
      <c r="AP2933" s="4"/>
      <c r="AQ2933" s="5"/>
      <c r="AR2933" s="5"/>
      <c r="AS2933" s="5"/>
      <c r="AT2933" s="5"/>
      <c r="AU2933" s="5"/>
      <c r="AV2933" s="5"/>
      <c r="AW2933" s="5"/>
      <c r="AX2933" s="5"/>
      <c r="AY2933" s="5"/>
      <c r="AZ2933" s="5"/>
      <c r="BA2933" s="2"/>
      <c r="BB2933" s="4"/>
      <c r="BC2933" s="5"/>
      <c r="BD2933" s="5"/>
      <c r="BE2933" s="5"/>
      <c r="BF2933" s="5"/>
      <c r="BG2933" s="2"/>
      <c r="BS2933" s="2"/>
      <c r="BU2933" s="2"/>
      <c r="CD2933" s="5"/>
    </row>
    <row r="2934" spans="41:82" x14ac:dyDescent="0.55000000000000004">
      <c r="AO2934" s="2"/>
      <c r="AP2934" s="4"/>
      <c r="AQ2934" s="5"/>
      <c r="AR2934" s="5"/>
      <c r="AS2934" s="5"/>
      <c r="AT2934" s="5"/>
      <c r="AU2934" s="5"/>
      <c r="AV2934" s="5"/>
      <c r="AW2934" s="5"/>
      <c r="AX2934" s="5"/>
      <c r="AY2934" s="5"/>
      <c r="AZ2934" s="5"/>
      <c r="BA2934" s="2"/>
      <c r="BB2934" s="4"/>
      <c r="BC2934" s="5"/>
      <c r="BD2934" s="5"/>
      <c r="BE2934" s="5"/>
      <c r="BF2934" s="5"/>
      <c r="BG2934" s="2"/>
      <c r="BS2934" s="2"/>
      <c r="BU2934" s="2"/>
      <c r="CD2934" s="5"/>
    </row>
    <row r="2935" spans="41:82" x14ac:dyDescent="0.55000000000000004">
      <c r="AO2935" s="2"/>
      <c r="AP2935" s="4"/>
      <c r="AQ2935" s="5"/>
      <c r="AR2935" s="5"/>
      <c r="AS2935" s="5"/>
      <c r="AT2935" s="5"/>
      <c r="AU2935" s="5"/>
      <c r="AV2935" s="5"/>
      <c r="AW2935" s="5"/>
      <c r="AX2935" s="5"/>
      <c r="AY2935" s="5"/>
      <c r="AZ2935" s="5"/>
      <c r="BA2935" s="2"/>
      <c r="BB2935" s="4"/>
      <c r="BC2935" s="5"/>
      <c r="BD2935" s="5"/>
      <c r="BE2935" s="5"/>
      <c r="BF2935" s="5"/>
      <c r="BG2935" s="2"/>
      <c r="BS2935" s="2"/>
      <c r="BU2935" s="2"/>
      <c r="CD2935" s="5"/>
    </row>
    <row r="2936" spans="41:82" x14ac:dyDescent="0.55000000000000004">
      <c r="AO2936" s="2"/>
      <c r="AP2936" s="4"/>
      <c r="AQ2936" s="5"/>
      <c r="AR2936" s="5"/>
      <c r="AS2936" s="5"/>
      <c r="AT2936" s="5"/>
      <c r="AU2936" s="5"/>
      <c r="AV2936" s="5"/>
      <c r="AW2936" s="5"/>
      <c r="AX2936" s="5"/>
      <c r="AY2936" s="5"/>
      <c r="AZ2936" s="5"/>
      <c r="BA2936" s="2"/>
      <c r="BB2936" s="4"/>
      <c r="BC2936" s="5"/>
      <c r="BD2936" s="5"/>
      <c r="BE2936" s="5"/>
      <c r="BF2936" s="5"/>
      <c r="BG2936" s="2"/>
      <c r="BS2936" s="2"/>
      <c r="BU2936" s="2"/>
      <c r="CD2936" s="5"/>
    </row>
    <row r="2937" spans="41:82" x14ac:dyDescent="0.55000000000000004">
      <c r="AO2937" s="2"/>
      <c r="AP2937" s="4"/>
      <c r="AQ2937" s="5"/>
      <c r="AR2937" s="5"/>
      <c r="AS2937" s="5"/>
      <c r="AT2937" s="5"/>
      <c r="AU2937" s="5"/>
      <c r="AV2937" s="5"/>
      <c r="AW2937" s="5"/>
      <c r="AX2937" s="5"/>
      <c r="AY2937" s="5"/>
      <c r="AZ2937" s="5"/>
      <c r="BA2937" s="2"/>
      <c r="BB2937" s="4"/>
      <c r="BC2937" s="5"/>
      <c r="BD2937" s="5"/>
      <c r="BE2937" s="5"/>
      <c r="BF2937" s="5"/>
      <c r="BG2937" s="2"/>
      <c r="BS2937" s="2"/>
      <c r="BU2937" s="2"/>
      <c r="CD2937" s="5"/>
    </row>
    <row r="2938" spans="41:82" x14ac:dyDescent="0.55000000000000004">
      <c r="AO2938" s="2"/>
      <c r="AP2938" s="4"/>
      <c r="AQ2938" s="5"/>
      <c r="AR2938" s="5"/>
      <c r="AS2938" s="5"/>
      <c r="AT2938" s="5"/>
      <c r="AU2938" s="5"/>
      <c r="AV2938" s="5"/>
      <c r="AW2938" s="5"/>
      <c r="AX2938" s="5"/>
      <c r="AY2938" s="5"/>
      <c r="AZ2938" s="5"/>
      <c r="BA2938" s="2"/>
      <c r="BB2938" s="4"/>
      <c r="BC2938" s="5"/>
      <c r="BD2938" s="5"/>
      <c r="BE2938" s="5"/>
      <c r="BF2938" s="5"/>
      <c r="BG2938" s="2"/>
      <c r="BS2938" s="2"/>
      <c r="BU2938" s="2"/>
      <c r="CD2938" s="5"/>
    </row>
    <row r="2939" spans="41:82" x14ac:dyDescent="0.55000000000000004">
      <c r="AO2939" s="2"/>
      <c r="AP2939" s="4"/>
      <c r="AQ2939" s="5"/>
      <c r="AR2939" s="5"/>
      <c r="AS2939" s="5"/>
      <c r="AT2939" s="5"/>
      <c r="AU2939" s="5"/>
      <c r="AV2939" s="5"/>
      <c r="AW2939" s="5"/>
      <c r="AX2939" s="5"/>
      <c r="AY2939" s="5"/>
      <c r="AZ2939" s="5"/>
      <c r="BA2939" s="2"/>
      <c r="BB2939" s="4"/>
      <c r="BC2939" s="5"/>
      <c r="BD2939" s="5"/>
      <c r="BE2939" s="5"/>
      <c r="BF2939" s="5"/>
      <c r="BG2939" s="2"/>
      <c r="BS2939" s="2"/>
      <c r="BU2939" s="2"/>
      <c r="CD2939" s="5"/>
    </row>
    <row r="2940" spans="41:82" x14ac:dyDescent="0.55000000000000004">
      <c r="AO2940" s="2"/>
      <c r="AP2940" s="4"/>
      <c r="AQ2940" s="5"/>
      <c r="AR2940" s="5"/>
      <c r="AS2940" s="5"/>
      <c r="AT2940" s="5"/>
      <c r="AU2940" s="5"/>
      <c r="AV2940" s="5"/>
      <c r="AW2940" s="5"/>
      <c r="AX2940" s="5"/>
      <c r="AY2940" s="5"/>
      <c r="AZ2940" s="5"/>
      <c r="BA2940" s="2"/>
      <c r="BB2940" s="4"/>
      <c r="BC2940" s="5"/>
      <c r="BD2940" s="5"/>
      <c r="BE2940" s="5"/>
      <c r="BF2940" s="5"/>
      <c r="BG2940" s="2"/>
      <c r="BS2940" s="2"/>
      <c r="BU2940" s="2"/>
      <c r="CD2940" s="5"/>
    </row>
    <row r="2941" spans="41:82" x14ac:dyDescent="0.55000000000000004">
      <c r="AO2941" s="2"/>
      <c r="AP2941" s="4"/>
      <c r="AQ2941" s="5"/>
      <c r="AR2941" s="5"/>
      <c r="AS2941" s="5"/>
      <c r="AT2941" s="5"/>
      <c r="AU2941" s="5"/>
      <c r="AV2941" s="5"/>
      <c r="AW2941" s="5"/>
      <c r="AX2941" s="5"/>
      <c r="AY2941" s="5"/>
      <c r="AZ2941" s="5"/>
      <c r="BA2941" s="2"/>
      <c r="BB2941" s="4"/>
      <c r="BC2941" s="5"/>
      <c r="BD2941" s="5"/>
      <c r="BE2941" s="5"/>
      <c r="BF2941" s="5"/>
      <c r="BG2941" s="2"/>
      <c r="BS2941" s="2"/>
      <c r="BU2941" s="2"/>
      <c r="CD2941" s="5"/>
    </row>
    <row r="2942" spans="41:82" x14ac:dyDescent="0.55000000000000004">
      <c r="AO2942" s="2"/>
      <c r="AP2942" s="4"/>
      <c r="AQ2942" s="5"/>
      <c r="AR2942" s="5"/>
      <c r="AS2942" s="5"/>
      <c r="AT2942" s="5"/>
      <c r="AU2942" s="5"/>
      <c r="AV2942" s="5"/>
      <c r="AW2942" s="5"/>
      <c r="AX2942" s="5"/>
      <c r="AY2942" s="5"/>
      <c r="AZ2942" s="5"/>
      <c r="BA2942" s="2"/>
      <c r="BB2942" s="4"/>
      <c r="BC2942" s="5"/>
      <c r="BD2942" s="5"/>
      <c r="BE2942" s="5"/>
      <c r="BF2942" s="5"/>
      <c r="BG2942" s="2"/>
      <c r="BS2942" s="2"/>
      <c r="BU2942" s="2"/>
      <c r="CD2942" s="5"/>
    </row>
    <row r="2943" spans="41:82" x14ac:dyDescent="0.55000000000000004">
      <c r="AO2943" s="2"/>
      <c r="AP2943" s="4"/>
      <c r="AQ2943" s="5"/>
      <c r="AR2943" s="5"/>
      <c r="AS2943" s="5"/>
      <c r="AT2943" s="5"/>
      <c r="AU2943" s="5"/>
      <c r="AV2943" s="5"/>
      <c r="AW2943" s="5"/>
      <c r="AX2943" s="5"/>
      <c r="AY2943" s="5"/>
      <c r="AZ2943" s="5"/>
      <c r="BA2943" s="2"/>
      <c r="BB2943" s="4"/>
      <c r="BC2943" s="5"/>
      <c r="BD2943" s="5"/>
      <c r="BE2943" s="5"/>
      <c r="BF2943" s="5"/>
      <c r="BG2943" s="2"/>
      <c r="BS2943" s="2"/>
      <c r="BU2943" s="2"/>
      <c r="CD2943" s="5"/>
    </row>
    <row r="2944" spans="41:82" x14ac:dyDescent="0.55000000000000004">
      <c r="AO2944" s="2"/>
      <c r="AP2944" s="4"/>
      <c r="AQ2944" s="5"/>
      <c r="AR2944" s="5"/>
      <c r="AS2944" s="5"/>
      <c r="AT2944" s="5"/>
      <c r="AU2944" s="5"/>
      <c r="AV2944" s="5"/>
      <c r="AW2944" s="5"/>
      <c r="AX2944" s="5"/>
      <c r="AY2944" s="5"/>
      <c r="AZ2944" s="5"/>
      <c r="BA2944" s="2"/>
      <c r="BB2944" s="4"/>
      <c r="BC2944" s="5"/>
      <c r="BD2944" s="5"/>
      <c r="BE2944" s="5"/>
      <c r="BF2944" s="5"/>
      <c r="BG2944" s="2"/>
      <c r="BS2944" s="2"/>
      <c r="BU2944" s="2"/>
      <c r="CD2944" s="5"/>
    </row>
    <row r="2945" spans="41:82" x14ac:dyDescent="0.55000000000000004">
      <c r="AO2945" s="2"/>
      <c r="AP2945" s="4"/>
      <c r="AQ2945" s="5"/>
      <c r="AR2945" s="5"/>
      <c r="AS2945" s="5"/>
      <c r="AT2945" s="5"/>
      <c r="AU2945" s="5"/>
      <c r="AV2945" s="5"/>
      <c r="AW2945" s="5"/>
      <c r="AX2945" s="5"/>
      <c r="AY2945" s="5"/>
      <c r="AZ2945" s="5"/>
      <c r="BA2945" s="2"/>
      <c r="BB2945" s="4"/>
      <c r="BC2945" s="5"/>
      <c r="BD2945" s="5"/>
      <c r="BE2945" s="5"/>
      <c r="BF2945" s="5"/>
      <c r="BG2945" s="2"/>
      <c r="BS2945" s="2"/>
      <c r="BU2945" s="2"/>
      <c r="CD2945" s="5"/>
    </row>
    <row r="2946" spans="41:82" x14ac:dyDescent="0.55000000000000004">
      <c r="AO2946" s="2"/>
      <c r="AP2946" s="4"/>
      <c r="AQ2946" s="5"/>
      <c r="AR2946" s="5"/>
      <c r="AS2946" s="5"/>
      <c r="AT2946" s="5"/>
      <c r="AU2946" s="5"/>
      <c r="AV2946" s="5"/>
      <c r="AW2946" s="5"/>
      <c r="AX2946" s="5"/>
      <c r="AY2946" s="5"/>
      <c r="AZ2946" s="5"/>
      <c r="BA2946" s="2"/>
      <c r="BB2946" s="4"/>
      <c r="BC2946" s="5"/>
      <c r="BD2946" s="5"/>
      <c r="BE2946" s="5"/>
      <c r="BF2946" s="5"/>
      <c r="BG2946" s="2"/>
      <c r="BS2946" s="2"/>
      <c r="BU2946" s="2"/>
      <c r="CD2946" s="5"/>
    </row>
    <row r="2947" spans="41:82" x14ac:dyDescent="0.55000000000000004">
      <c r="AO2947" s="2"/>
      <c r="AP2947" s="4"/>
      <c r="AQ2947" s="5"/>
      <c r="AR2947" s="5"/>
      <c r="AS2947" s="5"/>
      <c r="AT2947" s="5"/>
      <c r="AU2947" s="5"/>
      <c r="AV2947" s="5"/>
      <c r="AW2947" s="5"/>
      <c r="AX2947" s="5"/>
      <c r="AY2947" s="5"/>
      <c r="AZ2947" s="5"/>
      <c r="BA2947" s="2"/>
      <c r="BB2947" s="4"/>
      <c r="BC2947" s="5"/>
      <c r="BD2947" s="5"/>
      <c r="BE2947" s="5"/>
      <c r="BF2947" s="5"/>
      <c r="BG2947" s="2"/>
      <c r="BS2947" s="2"/>
      <c r="BU2947" s="2"/>
      <c r="CD2947" s="5"/>
    </row>
    <row r="2948" spans="41:82" x14ac:dyDescent="0.55000000000000004">
      <c r="AO2948" s="2"/>
      <c r="AP2948" s="4"/>
      <c r="AQ2948" s="5"/>
      <c r="AR2948" s="5"/>
      <c r="AS2948" s="5"/>
      <c r="AT2948" s="5"/>
      <c r="AU2948" s="5"/>
      <c r="AV2948" s="5"/>
      <c r="AW2948" s="5"/>
      <c r="AX2948" s="5"/>
      <c r="AY2948" s="5"/>
      <c r="AZ2948" s="5"/>
      <c r="BA2948" s="2"/>
      <c r="BB2948" s="4"/>
      <c r="BC2948" s="5"/>
      <c r="BD2948" s="5"/>
      <c r="BE2948" s="5"/>
      <c r="BF2948" s="5"/>
      <c r="BG2948" s="2"/>
      <c r="BS2948" s="2"/>
      <c r="BU2948" s="2"/>
      <c r="CD2948" s="5"/>
    </row>
    <row r="2949" spans="41:82" x14ac:dyDescent="0.55000000000000004">
      <c r="AO2949" s="2"/>
      <c r="AP2949" s="4"/>
      <c r="AQ2949" s="5"/>
      <c r="AR2949" s="5"/>
      <c r="AS2949" s="5"/>
      <c r="AT2949" s="5"/>
      <c r="AU2949" s="5"/>
      <c r="AV2949" s="5"/>
      <c r="AW2949" s="5"/>
      <c r="AX2949" s="5"/>
      <c r="AY2949" s="5"/>
      <c r="AZ2949" s="5"/>
      <c r="BA2949" s="2"/>
      <c r="BB2949" s="4"/>
      <c r="BC2949" s="5"/>
      <c r="BD2949" s="5"/>
      <c r="BE2949" s="5"/>
      <c r="BF2949" s="5"/>
      <c r="BG2949" s="2"/>
      <c r="BS2949" s="2"/>
      <c r="BU2949" s="2"/>
      <c r="CD2949" s="5"/>
    </row>
    <row r="2950" spans="41:82" x14ac:dyDescent="0.55000000000000004">
      <c r="AO2950" s="2"/>
      <c r="AP2950" s="4"/>
      <c r="AQ2950" s="5"/>
      <c r="AR2950" s="5"/>
      <c r="AS2950" s="5"/>
      <c r="AT2950" s="5"/>
      <c r="AU2950" s="5"/>
      <c r="AV2950" s="5"/>
      <c r="AW2950" s="5"/>
      <c r="AX2950" s="5"/>
      <c r="AY2950" s="5"/>
      <c r="AZ2950" s="5"/>
      <c r="BA2950" s="2"/>
      <c r="BB2950" s="4"/>
      <c r="BC2950" s="5"/>
      <c r="BD2950" s="5"/>
      <c r="BE2950" s="5"/>
      <c r="BF2950" s="5"/>
      <c r="BG2950" s="2"/>
      <c r="BS2950" s="2"/>
      <c r="BU2950" s="2"/>
      <c r="CD2950" s="5"/>
    </row>
    <row r="2951" spans="41:82" x14ac:dyDescent="0.55000000000000004">
      <c r="AO2951" s="2"/>
      <c r="AP2951" s="4"/>
      <c r="AQ2951" s="5"/>
      <c r="AR2951" s="5"/>
      <c r="AS2951" s="5"/>
      <c r="AT2951" s="5"/>
      <c r="AU2951" s="5"/>
      <c r="AV2951" s="5"/>
      <c r="AW2951" s="5"/>
      <c r="AX2951" s="5"/>
      <c r="AY2951" s="5"/>
      <c r="AZ2951" s="5"/>
      <c r="BA2951" s="2"/>
      <c r="BB2951" s="4"/>
      <c r="BC2951" s="5"/>
      <c r="BD2951" s="5"/>
      <c r="BE2951" s="5"/>
      <c r="BF2951" s="5"/>
      <c r="BG2951" s="2"/>
      <c r="BS2951" s="2"/>
      <c r="BU2951" s="2"/>
      <c r="CD2951" s="5"/>
    </row>
    <row r="2952" spans="41:82" x14ac:dyDescent="0.55000000000000004">
      <c r="AO2952" s="2"/>
      <c r="AP2952" s="4"/>
      <c r="AQ2952" s="5"/>
      <c r="AR2952" s="5"/>
      <c r="AS2952" s="5"/>
      <c r="AT2952" s="5"/>
      <c r="AU2952" s="5"/>
      <c r="AV2952" s="5"/>
      <c r="AW2952" s="5"/>
      <c r="AX2952" s="5"/>
      <c r="AY2952" s="5"/>
      <c r="AZ2952" s="5"/>
      <c r="BA2952" s="2"/>
      <c r="BB2952" s="4"/>
      <c r="BC2952" s="5"/>
      <c r="BD2952" s="5"/>
      <c r="BE2952" s="5"/>
      <c r="BF2952" s="5"/>
      <c r="BG2952" s="2"/>
      <c r="BS2952" s="2"/>
      <c r="BU2952" s="2"/>
      <c r="CD2952" s="5"/>
    </row>
    <row r="2953" spans="41:82" x14ac:dyDescent="0.55000000000000004">
      <c r="AO2953" s="2"/>
      <c r="AP2953" s="4"/>
      <c r="AQ2953" s="5"/>
      <c r="AR2953" s="5"/>
      <c r="AS2953" s="5"/>
      <c r="AT2953" s="5"/>
      <c r="AU2953" s="5"/>
      <c r="AV2953" s="5"/>
      <c r="AW2953" s="5"/>
      <c r="AX2953" s="5"/>
      <c r="AY2953" s="5"/>
      <c r="AZ2953" s="5"/>
      <c r="BA2953" s="2"/>
      <c r="BB2953" s="4"/>
      <c r="BC2953" s="5"/>
      <c r="BD2953" s="5"/>
      <c r="BE2953" s="5"/>
      <c r="BF2953" s="5"/>
      <c r="BG2953" s="2"/>
      <c r="BS2953" s="2"/>
      <c r="BU2953" s="2"/>
      <c r="CD2953" s="5"/>
    </row>
    <row r="2954" spans="41:82" x14ac:dyDescent="0.55000000000000004">
      <c r="AO2954" s="2"/>
      <c r="AP2954" s="4"/>
      <c r="AQ2954" s="5"/>
      <c r="AR2954" s="5"/>
      <c r="AS2954" s="5"/>
      <c r="AT2954" s="5"/>
      <c r="AU2954" s="5"/>
      <c r="AV2954" s="5"/>
      <c r="AW2954" s="5"/>
      <c r="AX2954" s="5"/>
      <c r="AY2954" s="5"/>
      <c r="AZ2954" s="5"/>
      <c r="BA2954" s="2"/>
      <c r="BB2954" s="4"/>
      <c r="BC2954" s="5"/>
      <c r="BD2954" s="5"/>
      <c r="BE2954" s="5"/>
      <c r="BF2954" s="5"/>
      <c r="BG2954" s="2"/>
      <c r="BS2954" s="2"/>
      <c r="BU2954" s="2"/>
      <c r="CD2954" s="5"/>
    </row>
    <row r="2955" spans="41:82" x14ac:dyDescent="0.55000000000000004">
      <c r="AO2955" s="2"/>
      <c r="AP2955" s="4"/>
      <c r="AQ2955" s="5"/>
      <c r="AR2955" s="5"/>
      <c r="AS2955" s="5"/>
      <c r="AT2955" s="5"/>
      <c r="AU2955" s="5"/>
      <c r="AV2955" s="5"/>
      <c r="AW2955" s="5"/>
      <c r="AX2955" s="5"/>
      <c r="AY2955" s="5"/>
      <c r="AZ2955" s="5"/>
      <c r="BA2955" s="2"/>
      <c r="BB2955" s="4"/>
      <c r="BC2955" s="5"/>
      <c r="BD2955" s="5"/>
      <c r="BE2955" s="5"/>
      <c r="BF2955" s="5"/>
      <c r="BG2955" s="2"/>
      <c r="BS2955" s="2"/>
      <c r="BU2955" s="2"/>
      <c r="CD2955" s="5"/>
    </row>
    <row r="2956" spans="41:82" x14ac:dyDescent="0.55000000000000004">
      <c r="AO2956" s="2"/>
      <c r="AP2956" s="4"/>
      <c r="AQ2956" s="5"/>
      <c r="AR2956" s="5"/>
      <c r="AS2956" s="5"/>
      <c r="AT2956" s="5"/>
      <c r="AU2956" s="5"/>
      <c r="AV2956" s="5"/>
      <c r="AW2956" s="5"/>
      <c r="AX2956" s="5"/>
      <c r="AY2956" s="5"/>
      <c r="AZ2956" s="5"/>
      <c r="BA2956" s="2"/>
      <c r="BB2956" s="4"/>
      <c r="BC2956" s="5"/>
      <c r="BD2956" s="5"/>
      <c r="BE2956" s="5"/>
      <c r="BF2956" s="5"/>
      <c r="BG2956" s="2"/>
      <c r="BS2956" s="2"/>
      <c r="BU2956" s="2"/>
      <c r="CD2956" s="5"/>
    </row>
    <row r="2957" spans="41:82" x14ac:dyDescent="0.55000000000000004">
      <c r="AO2957" s="2"/>
      <c r="AP2957" s="4"/>
      <c r="AQ2957" s="5"/>
      <c r="AR2957" s="5"/>
      <c r="AS2957" s="5"/>
      <c r="AT2957" s="5"/>
      <c r="AU2957" s="5"/>
      <c r="AV2957" s="5"/>
      <c r="AW2957" s="5"/>
      <c r="AX2957" s="5"/>
      <c r="AY2957" s="5"/>
      <c r="AZ2957" s="5"/>
      <c r="BA2957" s="2"/>
      <c r="BB2957" s="4"/>
      <c r="BC2957" s="5"/>
      <c r="BD2957" s="5"/>
      <c r="BE2957" s="5"/>
      <c r="BF2957" s="5"/>
      <c r="BG2957" s="2"/>
      <c r="BS2957" s="2"/>
      <c r="BU2957" s="2"/>
      <c r="CD2957" s="5"/>
    </row>
    <row r="2958" spans="41:82" x14ac:dyDescent="0.55000000000000004">
      <c r="AO2958" s="2"/>
      <c r="AP2958" s="4"/>
      <c r="AQ2958" s="5"/>
      <c r="AR2958" s="5"/>
      <c r="AS2958" s="5"/>
      <c r="AT2958" s="5"/>
      <c r="AU2958" s="5"/>
      <c r="AV2958" s="5"/>
      <c r="AW2958" s="5"/>
      <c r="AX2958" s="5"/>
      <c r="AY2958" s="5"/>
      <c r="AZ2958" s="5"/>
      <c r="BA2958" s="2"/>
      <c r="BB2958" s="4"/>
      <c r="BC2958" s="5"/>
      <c r="BD2958" s="5"/>
      <c r="BE2958" s="5"/>
      <c r="BF2958" s="5"/>
      <c r="BG2958" s="2"/>
      <c r="BS2958" s="2"/>
      <c r="BU2958" s="2"/>
      <c r="CD2958" s="5"/>
    </row>
    <row r="2959" spans="41:82" x14ac:dyDescent="0.55000000000000004">
      <c r="AO2959" s="2"/>
      <c r="AP2959" s="4"/>
      <c r="AQ2959" s="5"/>
      <c r="AR2959" s="5"/>
      <c r="AS2959" s="5"/>
      <c r="AT2959" s="5"/>
      <c r="AU2959" s="5"/>
      <c r="AV2959" s="5"/>
      <c r="AW2959" s="5"/>
      <c r="AX2959" s="5"/>
      <c r="AY2959" s="5"/>
      <c r="AZ2959" s="5"/>
      <c r="BA2959" s="2"/>
      <c r="BB2959" s="4"/>
      <c r="BC2959" s="5"/>
      <c r="BD2959" s="5"/>
      <c r="BE2959" s="5"/>
      <c r="BF2959" s="5"/>
      <c r="BG2959" s="2"/>
      <c r="BS2959" s="2"/>
      <c r="BU2959" s="2"/>
      <c r="CD2959" s="5"/>
    </row>
    <row r="2960" spans="41:82" x14ac:dyDescent="0.55000000000000004">
      <c r="AO2960" s="2"/>
      <c r="AP2960" s="4"/>
      <c r="AQ2960" s="5"/>
      <c r="AR2960" s="5"/>
      <c r="AS2960" s="5"/>
      <c r="AT2960" s="5"/>
      <c r="AU2960" s="5"/>
      <c r="AV2960" s="5"/>
      <c r="AW2960" s="5"/>
      <c r="AX2960" s="5"/>
      <c r="AY2960" s="5"/>
      <c r="AZ2960" s="5"/>
      <c r="BA2960" s="2"/>
      <c r="BB2960" s="4"/>
      <c r="BC2960" s="5"/>
      <c r="BD2960" s="5"/>
      <c r="BE2960" s="5"/>
      <c r="BF2960" s="5"/>
      <c r="BG2960" s="2"/>
      <c r="BS2960" s="2"/>
      <c r="BU2960" s="2"/>
      <c r="CD2960" s="5"/>
    </row>
    <row r="2961" spans="41:82" x14ac:dyDescent="0.55000000000000004">
      <c r="AO2961" s="2"/>
      <c r="AP2961" s="4"/>
      <c r="AQ2961" s="5"/>
      <c r="AR2961" s="5"/>
      <c r="AS2961" s="5"/>
      <c r="AT2961" s="5"/>
      <c r="AU2961" s="5"/>
      <c r="AV2961" s="5"/>
      <c r="AW2961" s="5"/>
      <c r="AX2961" s="5"/>
      <c r="AY2961" s="5"/>
      <c r="AZ2961" s="5"/>
      <c r="BA2961" s="2"/>
      <c r="BB2961" s="4"/>
      <c r="BC2961" s="5"/>
      <c r="BD2961" s="5"/>
      <c r="BE2961" s="5"/>
      <c r="BF2961" s="5"/>
      <c r="BG2961" s="2"/>
      <c r="BS2961" s="2"/>
      <c r="BU2961" s="2"/>
      <c r="CD2961" s="5"/>
    </row>
    <row r="2962" spans="41:82" x14ac:dyDescent="0.55000000000000004">
      <c r="AO2962" s="2"/>
      <c r="AP2962" s="4"/>
      <c r="AQ2962" s="5"/>
      <c r="AR2962" s="5"/>
      <c r="AS2962" s="5"/>
      <c r="AT2962" s="5"/>
      <c r="AU2962" s="5"/>
      <c r="AV2962" s="5"/>
      <c r="AW2962" s="5"/>
      <c r="AX2962" s="5"/>
      <c r="AY2962" s="5"/>
      <c r="AZ2962" s="5"/>
      <c r="BA2962" s="2"/>
      <c r="BB2962" s="4"/>
      <c r="BC2962" s="5"/>
      <c r="BD2962" s="5"/>
      <c r="BE2962" s="5"/>
      <c r="BF2962" s="5"/>
      <c r="BG2962" s="2"/>
      <c r="BS2962" s="2"/>
      <c r="BU2962" s="2"/>
      <c r="CD2962" s="5"/>
    </row>
    <row r="2963" spans="41:82" x14ac:dyDescent="0.55000000000000004">
      <c r="AO2963" s="2"/>
      <c r="AP2963" s="4"/>
      <c r="AQ2963" s="5"/>
      <c r="AR2963" s="5"/>
      <c r="AS2963" s="5"/>
      <c r="AT2963" s="5"/>
      <c r="AU2963" s="5"/>
      <c r="AV2963" s="5"/>
      <c r="AW2963" s="5"/>
      <c r="AX2963" s="5"/>
      <c r="AY2963" s="5"/>
      <c r="AZ2963" s="5"/>
      <c r="BA2963" s="2"/>
      <c r="BB2963" s="4"/>
      <c r="BC2963" s="5"/>
      <c r="BD2963" s="5"/>
      <c r="BE2963" s="5"/>
      <c r="BF2963" s="5"/>
      <c r="BG2963" s="2"/>
      <c r="BS2963" s="2"/>
      <c r="BU2963" s="2"/>
      <c r="CD2963" s="5"/>
    </row>
    <row r="2964" spans="41:82" x14ac:dyDescent="0.55000000000000004">
      <c r="AO2964" s="2"/>
      <c r="AP2964" s="4"/>
      <c r="AQ2964" s="5"/>
      <c r="AR2964" s="5"/>
      <c r="AS2964" s="5"/>
      <c r="AT2964" s="5"/>
      <c r="AU2964" s="5"/>
      <c r="AV2964" s="5"/>
      <c r="AW2964" s="5"/>
      <c r="AX2964" s="5"/>
      <c r="AY2964" s="5"/>
      <c r="AZ2964" s="5"/>
      <c r="BA2964" s="2"/>
      <c r="BB2964" s="4"/>
      <c r="BC2964" s="5"/>
      <c r="BD2964" s="5"/>
      <c r="BE2964" s="5"/>
      <c r="BF2964" s="5"/>
      <c r="BG2964" s="2"/>
      <c r="BS2964" s="2"/>
      <c r="BU2964" s="2"/>
      <c r="CD2964" s="5"/>
    </row>
    <row r="2965" spans="41:82" x14ac:dyDescent="0.55000000000000004">
      <c r="AO2965" s="2"/>
      <c r="AP2965" s="4"/>
      <c r="AQ2965" s="5"/>
      <c r="AR2965" s="5"/>
      <c r="AS2965" s="5"/>
      <c r="AT2965" s="5"/>
      <c r="AU2965" s="5"/>
      <c r="AV2965" s="5"/>
      <c r="AW2965" s="5"/>
      <c r="AX2965" s="5"/>
      <c r="AY2965" s="5"/>
      <c r="AZ2965" s="5"/>
      <c r="BA2965" s="2"/>
      <c r="BB2965" s="4"/>
      <c r="BC2965" s="5"/>
      <c r="BD2965" s="5"/>
      <c r="BE2965" s="5"/>
      <c r="BF2965" s="5"/>
      <c r="BG2965" s="2"/>
      <c r="BS2965" s="2"/>
      <c r="BU2965" s="2"/>
      <c r="CD2965" s="5"/>
    </row>
    <row r="2966" spans="41:82" x14ac:dyDescent="0.55000000000000004">
      <c r="AO2966" s="2"/>
      <c r="AP2966" s="4"/>
      <c r="AQ2966" s="5"/>
      <c r="AR2966" s="5"/>
      <c r="AS2966" s="5"/>
      <c r="AT2966" s="5"/>
      <c r="AU2966" s="5"/>
      <c r="AV2966" s="5"/>
      <c r="AW2966" s="5"/>
      <c r="AX2966" s="5"/>
      <c r="AY2966" s="5"/>
      <c r="AZ2966" s="5"/>
      <c r="BA2966" s="2"/>
      <c r="BB2966" s="4"/>
      <c r="BC2966" s="5"/>
      <c r="BD2966" s="5"/>
      <c r="BE2966" s="5"/>
      <c r="BF2966" s="5"/>
      <c r="BG2966" s="2"/>
      <c r="BS2966" s="2"/>
      <c r="BU2966" s="2"/>
      <c r="CD2966" s="5"/>
    </row>
    <row r="2967" spans="41:82" x14ac:dyDescent="0.55000000000000004">
      <c r="AO2967" s="2"/>
      <c r="AP2967" s="4"/>
      <c r="AQ2967" s="5"/>
      <c r="AR2967" s="5"/>
      <c r="AS2967" s="5"/>
      <c r="AT2967" s="5"/>
      <c r="AU2967" s="5"/>
      <c r="AV2967" s="5"/>
      <c r="AW2967" s="5"/>
      <c r="AX2967" s="5"/>
      <c r="AY2967" s="5"/>
      <c r="AZ2967" s="5"/>
      <c r="BA2967" s="2"/>
      <c r="BB2967" s="4"/>
      <c r="BC2967" s="5"/>
      <c r="BD2967" s="5"/>
      <c r="BE2967" s="5"/>
      <c r="BF2967" s="5"/>
      <c r="BG2967" s="2"/>
      <c r="BS2967" s="2"/>
      <c r="BU2967" s="2"/>
      <c r="CD2967" s="5"/>
    </row>
    <row r="2968" spans="41:82" x14ac:dyDescent="0.55000000000000004">
      <c r="AO2968" s="2"/>
      <c r="AP2968" s="4"/>
      <c r="AQ2968" s="5"/>
      <c r="AR2968" s="5"/>
      <c r="AS2968" s="5"/>
      <c r="AT2968" s="5"/>
      <c r="AU2968" s="5"/>
      <c r="AV2968" s="5"/>
      <c r="AW2968" s="5"/>
      <c r="AX2968" s="5"/>
      <c r="AY2968" s="5"/>
      <c r="AZ2968" s="5"/>
      <c r="BA2968" s="2"/>
      <c r="BB2968" s="4"/>
      <c r="BC2968" s="5"/>
      <c r="BD2968" s="5"/>
      <c r="BE2968" s="5"/>
      <c r="BF2968" s="5"/>
      <c r="BG2968" s="2"/>
      <c r="BS2968" s="2"/>
      <c r="BU2968" s="2"/>
      <c r="CD2968" s="5"/>
    </row>
    <row r="2969" spans="41:82" x14ac:dyDescent="0.55000000000000004">
      <c r="AO2969" s="2"/>
      <c r="AP2969" s="4"/>
      <c r="AQ2969" s="5"/>
      <c r="AR2969" s="5"/>
      <c r="AS2969" s="5"/>
      <c r="AT2969" s="5"/>
      <c r="AU2969" s="5"/>
      <c r="AV2969" s="5"/>
      <c r="AW2969" s="5"/>
      <c r="AX2969" s="5"/>
      <c r="AY2969" s="5"/>
      <c r="AZ2969" s="5"/>
      <c r="BA2969" s="2"/>
      <c r="BB2969" s="4"/>
      <c r="BC2969" s="5"/>
      <c r="BD2969" s="5"/>
      <c r="BE2969" s="5"/>
      <c r="BF2969" s="5"/>
      <c r="BG2969" s="2"/>
      <c r="BS2969" s="2"/>
      <c r="BU2969" s="2"/>
      <c r="CD2969" s="5"/>
    </row>
    <row r="2970" spans="41:82" x14ac:dyDescent="0.55000000000000004">
      <c r="AO2970" s="2"/>
      <c r="AP2970" s="4"/>
      <c r="AQ2970" s="5"/>
      <c r="AR2970" s="5"/>
      <c r="AS2970" s="5"/>
      <c r="AT2970" s="5"/>
      <c r="AU2970" s="5"/>
      <c r="AV2970" s="5"/>
      <c r="AW2970" s="5"/>
      <c r="AX2970" s="5"/>
      <c r="AY2970" s="5"/>
      <c r="AZ2970" s="5"/>
      <c r="BA2970" s="2"/>
      <c r="BB2970" s="4"/>
      <c r="BC2970" s="5"/>
      <c r="BD2970" s="5"/>
      <c r="BE2970" s="5"/>
      <c r="BF2970" s="5"/>
      <c r="BG2970" s="2"/>
      <c r="BS2970" s="2"/>
      <c r="BU2970" s="2"/>
      <c r="CD2970" s="5"/>
    </row>
    <row r="2971" spans="41:82" x14ac:dyDescent="0.55000000000000004">
      <c r="AO2971" s="2"/>
      <c r="AP2971" s="4"/>
      <c r="AQ2971" s="5"/>
      <c r="AR2971" s="5"/>
      <c r="AS2971" s="5"/>
      <c r="AT2971" s="5"/>
      <c r="AU2971" s="5"/>
      <c r="AV2971" s="5"/>
      <c r="AW2971" s="5"/>
      <c r="AX2971" s="5"/>
      <c r="AY2971" s="5"/>
      <c r="AZ2971" s="5"/>
      <c r="BA2971" s="2"/>
      <c r="BB2971" s="4"/>
      <c r="BC2971" s="5"/>
      <c r="BD2971" s="5"/>
      <c r="BE2971" s="5"/>
      <c r="BF2971" s="5"/>
      <c r="BG2971" s="2"/>
      <c r="BS2971" s="2"/>
      <c r="BU2971" s="2"/>
      <c r="CD2971" s="5"/>
    </row>
    <row r="2972" spans="41:82" x14ac:dyDescent="0.55000000000000004">
      <c r="AO2972" s="2"/>
      <c r="AP2972" s="4"/>
      <c r="AQ2972" s="5"/>
      <c r="AR2972" s="5"/>
      <c r="AS2972" s="5"/>
      <c r="AT2972" s="5"/>
      <c r="AU2972" s="5"/>
      <c r="AV2972" s="5"/>
      <c r="AW2972" s="5"/>
      <c r="AX2972" s="5"/>
      <c r="AY2972" s="5"/>
      <c r="AZ2972" s="5"/>
      <c r="BA2972" s="2"/>
      <c r="BB2972" s="4"/>
      <c r="BC2972" s="5"/>
      <c r="BD2972" s="5"/>
      <c r="BE2972" s="5"/>
      <c r="BF2972" s="5"/>
      <c r="BG2972" s="2"/>
      <c r="BS2972" s="2"/>
      <c r="BU2972" s="2"/>
      <c r="CD2972" s="5"/>
    </row>
    <row r="2973" spans="41:82" x14ac:dyDescent="0.55000000000000004">
      <c r="AO2973" s="2"/>
      <c r="AP2973" s="4"/>
      <c r="AQ2973" s="5"/>
      <c r="AR2973" s="5"/>
      <c r="AS2973" s="5"/>
      <c r="AT2973" s="5"/>
      <c r="AU2973" s="5"/>
      <c r="AV2973" s="5"/>
      <c r="AW2973" s="5"/>
      <c r="AX2973" s="5"/>
      <c r="AY2973" s="5"/>
      <c r="AZ2973" s="5"/>
      <c r="BA2973" s="2"/>
      <c r="BB2973" s="4"/>
      <c r="BC2973" s="5"/>
      <c r="BD2973" s="5"/>
      <c r="BE2973" s="5"/>
      <c r="BF2973" s="5"/>
      <c r="BG2973" s="2"/>
      <c r="BS2973" s="2"/>
      <c r="BU2973" s="2"/>
      <c r="CD2973" s="5"/>
    </row>
    <row r="2974" spans="41:82" x14ac:dyDescent="0.55000000000000004">
      <c r="AO2974" s="2"/>
      <c r="AP2974" s="4"/>
      <c r="AQ2974" s="5"/>
      <c r="AR2974" s="5"/>
      <c r="AS2974" s="5"/>
      <c r="AT2974" s="5"/>
      <c r="AU2974" s="5"/>
      <c r="AV2974" s="5"/>
      <c r="AW2974" s="5"/>
      <c r="AX2974" s="5"/>
      <c r="AY2974" s="5"/>
      <c r="AZ2974" s="5"/>
      <c r="BA2974" s="2"/>
      <c r="BB2974" s="4"/>
      <c r="BC2974" s="5"/>
      <c r="BD2974" s="5"/>
      <c r="BE2974" s="5"/>
      <c r="BF2974" s="5"/>
      <c r="BG2974" s="2"/>
      <c r="BS2974" s="2"/>
      <c r="BU2974" s="2"/>
      <c r="CD2974" s="5"/>
    </row>
    <row r="2975" spans="41:82" x14ac:dyDescent="0.55000000000000004">
      <c r="AO2975" s="2"/>
      <c r="AP2975" s="4"/>
      <c r="AQ2975" s="5"/>
      <c r="AR2975" s="5"/>
      <c r="AS2975" s="5"/>
      <c r="AT2975" s="5"/>
      <c r="AU2975" s="5"/>
      <c r="AV2975" s="5"/>
      <c r="AW2975" s="5"/>
      <c r="AX2975" s="5"/>
      <c r="AY2975" s="5"/>
      <c r="AZ2975" s="5"/>
      <c r="BA2975" s="2"/>
      <c r="BB2975" s="4"/>
      <c r="BC2975" s="5"/>
      <c r="BD2975" s="5"/>
      <c r="BE2975" s="5"/>
      <c r="BF2975" s="5"/>
      <c r="BG2975" s="2"/>
      <c r="BS2975" s="2"/>
      <c r="BU2975" s="2"/>
      <c r="CD2975" s="5"/>
    </row>
    <row r="2976" spans="41:82" x14ac:dyDescent="0.55000000000000004">
      <c r="AO2976" s="2"/>
      <c r="AP2976" s="4"/>
      <c r="AQ2976" s="5"/>
      <c r="AR2976" s="5"/>
      <c r="AS2976" s="5"/>
      <c r="AT2976" s="5"/>
      <c r="AU2976" s="5"/>
      <c r="AV2976" s="5"/>
      <c r="AW2976" s="5"/>
      <c r="AX2976" s="5"/>
      <c r="AY2976" s="5"/>
      <c r="AZ2976" s="5"/>
      <c r="BA2976" s="2"/>
      <c r="BB2976" s="4"/>
      <c r="BC2976" s="5"/>
      <c r="BD2976" s="5"/>
      <c r="BE2976" s="5"/>
      <c r="BF2976" s="5"/>
      <c r="BG2976" s="2"/>
      <c r="BS2976" s="2"/>
      <c r="BU2976" s="2"/>
      <c r="CD2976" s="5"/>
    </row>
    <row r="2977" spans="41:82" x14ac:dyDescent="0.55000000000000004">
      <c r="AO2977" s="2"/>
      <c r="AP2977" s="4"/>
      <c r="AQ2977" s="5"/>
      <c r="AR2977" s="5"/>
      <c r="AS2977" s="5"/>
      <c r="AT2977" s="5"/>
      <c r="AU2977" s="5"/>
      <c r="AV2977" s="5"/>
      <c r="AW2977" s="5"/>
      <c r="AX2977" s="5"/>
      <c r="AY2977" s="5"/>
      <c r="AZ2977" s="5"/>
      <c r="BA2977" s="2"/>
      <c r="BB2977" s="4"/>
      <c r="BC2977" s="5"/>
      <c r="BD2977" s="5"/>
      <c r="BE2977" s="5"/>
      <c r="BF2977" s="5"/>
      <c r="BG2977" s="2"/>
      <c r="BS2977" s="2"/>
      <c r="BU2977" s="2"/>
      <c r="CD2977" s="5"/>
    </row>
    <row r="2978" spans="41:82" x14ac:dyDescent="0.55000000000000004">
      <c r="AO2978" s="2"/>
      <c r="AP2978" s="4"/>
      <c r="AQ2978" s="5"/>
      <c r="AR2978" s="5"/>
      <c r="AS2978" s="5"/>
      <c r="AT2978" s="5"/>
      <c r="AU2978" s="5"/>
      <c r="AV2978" s="5"/>
      <c r="AW2978" s="5"/>
      <c r="AX2978" s="5"/>
      <c r="AY2978" s="5"/>
      <c r="AZ2978" s="5"/>
      <c r="BA2978" s="2"/>
      <c r="BB2978" s="4"/>
      <c r="BC2978" s="5"/>
      <c r="BD2978" s="5"/>
      <c r="BE2978" s="5"/>
      <c r="BF2978" s="5"/>
      <c r="BG2978" s="2"/>
      <c r="BS2978" s="2"/>
      <c r="BU2978" s="2"/>
      <c r="CD2978" s="5"/>
    </row>
    <row r="2979" spans="41:82" x14ac:dyDescent="0.55000000000000004">
      <c r="AO2979" s="2"/>
      <c r="AP2979" s="4"/>
      <c r="AQ2979" s="5"/>
      <c r="AR2979" s="5"/>
      <c r="AS2979" s="5"/>
      <c r="AT2979" s="5"/>
      <c r="AU2979" s="5"/>
      <c r="AV2979" s="5"/>
      <c r="AW2979" s="5"/>
      <c r="AX2979" s="5"/>
      <c r="AY2979" s="5"/>
      <c r="AZ2979" s="5"/>
      <c r="BA2979" s="2"/>
      <c r="BB2979" s="4"/>
      <c r="BC2979" s="5"/>
      <c r="BD2979" s="5"/>
      <c r="BE2979" s="5"/>
      <c r="BF2979" s="5"/>
      <c r="BG2979" s="2"/>
      <c r="BS2979" s="2"/>
      <c r="BU2979" s="2"/>
      <c r="CD2979" s="5"/>
    </row>
    <row r="2980" spans="41:82" x14ac:dyDescent="0.55000000000000004">
      <c r="AO2980" s="2"/>
      <c r="AP2980" s="4"/>
      <c r="AQ2980" s="5"/>
      <c r="AR2980" s="5"/>
      <c r="AS2980" s="5"/>
      <c r="AT2980" s="5"/>
      <c r="AU2980" s="5"/>
      <c r="AV2980" s="5"/>
      <c r="AW2980" s="5"/>
      <c r="AX2980" s="5"/>
      <c r="AY2980" s="5"/>
      <c r="AZ2980" s="5"/>
      <c r="BA2980" s="2"/>
      <c r="BB2980" s="4"/>
      <c r="BC2980" s="5"/>
      <c r="BD2980" s="5"/>
      <c r="BE2980" s="5"/>
      <c r="BF2980" s="5"/>
      <c r="BG2980" s="2"/>
      <c r="BS2980" s="2"/>
      <c r="BU2980" s="2"/>
      <c r="CD2980" s="5"/>
    </row>
    <row r="2981" spans="41:82" x14ac:dyDescent="0.55000000000000004">
      <c r="AO2981" s="2"/>
      <c r="AP2981" s="4"/>
      <c r="AQ2981" s="5"/>
      <c r="AR2981" s="5"/>
      <c r="AS2981" s="5"/>
      <c r="AT2981" s="5"/>
      <c r="AU2981" s="5"/>
      <c r="AV2981" s="5"/>
      <c r="AW2981" s="5"/>
      <c r="AX2981" s="5"/>
      <c r="AY2981" s="5"/>
      <c r="AZ2981" s="5"/>
      <c r="BA2981" s="2"/>
      <c r="BB2981" s="4"/>
      <c r="BC2981" s="5"/>
      <c r="BD2981" s="5"/>
      <c r="BE2981" s="5"/>
      <c r="BF2981" s="5"/>
      <c r="BG2981" s="2"/>
      <c r="BS2981" s="2"/>
      <c r="BU2981" s="2"/>
      <c r="CD2981" s="5"/>
    </row>
    <row r="2982" spans="41:82" x14ac:dyDescent="0.55000000000000004">
      <c r="AO2982" s="2"/>
      <c r="AP2982" s="4"/>
      <c r="AQ2982" s="5"/>
      <c r="AR2982" s="5"/>
      <c r="AS2982" s="5"/>
      <c r="AT2982" s="5"/>
      <c r="AU2982" s="5"/>
      <c r="AV2982" s="5"/>
      <c r="AW2982" s="5"/>
      <c r="AX2982" s="5"/>
      <c r="AY2982" s="5"/>
      <c r="AZ2982" s="5"/>
      <c r="BA2982" s="2"/>
      <c r="BB2982" s="4"/>
      <c r="BC2982" s="5"/>
      <c r="BD2982" s="5"/>
      <c r="BE2982" s="5"/>
      <c r="BF2982" s="5"/>
      <c r="BG2982" s="2"/>
      <c r="BS2982" s="2"/>
      <c r="BU2982" s="2"/>
      <c r="CD2982" s="5"/>
    </row>
    <row r="2983" spans="41:82" x14ac:dyDescent="0.55000000000000004">
      <c r="AO2983" s="2"/>
      <c r="AP2983" s="4"/>
      <c r="AQ2983" s="5"/>
      <c r="AR2983" s="5"/>
      <c r="AS2983" s="5"/>
      <c r="AT2983" s="5"/>
      <c r="AU2983" s="5"/>
      <c r="AV2983" s="5"/>
      <c r="AW2983" s="5"/>
      <c r="AX2983" s="5"/>
      <c r="AY2983" s="5"/>
      <c r="AZ2983" s="5"/>
      <c r="BA2983" s="2"/>
      <c r="BB2983" s="4"/>
      <c r="BC2983" s="5"/>
      <c r="BD2983" s="5"/>
      <c r="BE2983" s="5"/>
      <c r="BF2983" s="5"/>
      <c r="BG2983" s="2"/>
      <c r="BS2983" s="2"/>
      <c r="BU2983" s="2"/>
      <c r="CD2983" s="5"/>
    </row>
    <row r="2984" spans="41:82" x14ac:dyDescent="0.55000000000000004">
      <c r="AO2984" s="2"/>
      <c r="AP2984" s="4"/>
      <c r="AQ2984" s="5"/>
      <c r="AR2984" s="5"/>
      <c r="AS2984" s="5"/>
      <c r="AT2984" s="5"/>
      <c r="AU2984" s="5"/>
      <c r="AV2984" s="5"/>
      <c r="AW2984" s="5"/>
      <c r="AX2984" s="5"/>
      <c r="AY2984" s="5"/>
      <c r="AZ2984" s="5"/>
      <c r="BA2984" s="2"/>
      <c r="BB2984" s="4"/>
      <c r="BC2984" s="5"/>
      <c r="BD2984" s="5"/>
      <c r="BE2984" s="5"/>
      <c r="BF2984" s="5"/>
      <c r="BG2984" s="2"/>
      <c r="BS2984" s="2"/>
      <c r="BU2984" s="2"/>
      <c r="CD2984" s="5"/>
    </row>
    <row r="2985" spans="41:82" x14ac:dyDescent="0.55000000000000004">
      <c r="AO2985" s="2"/>
      <c r="AP2985" s="4"/>
      <c r="AQ2985" s="5"/>
      <c r="AR2985" s="5"/>
      <c r="AS2985" s="5"/>
      <c r="AT2985" s="5"/>
      <c r="AU2985" s="5"/>
      <c r="AV2985" s="5"/>
      <c r="AW2985" s="5"/>
      <c r="AX2985" s="5"/>
      <c r="AY2985" s="5"/>
      <c r="AZ2985" s="5"/>
      <c r="BA2985" s="2"/>
      <c r="BB2985" s="4"/>
      <c r="BC2985" s="5"/>
      <c r="BD2985" s="5"/>
      <c r="BE2985" s="5"/>
      <c r="BF2985" s="5"/>
      <c r="BG2985" s="2"/>
      <c r="BS2985" s="2"/>
      <c r="BU2985" s="2"/>
      <c r="CD2985" s="5"/>
    </row>
    <row r="2986" spans="41:82" x14ac:dyDescent="0.55000000000000004">
      <c r="AO2986" s="2"/>
      <c r="AP2986" s="4"/>
      <c r="AQ2986" s="5"/>
      <c r="AR2986" s="5"/>
      <c r="AS2986" s="5"/>
      <c r="AT2986" s="5"/>
      <c r="AU2986" s="5"/>
      <c r="AV2986" s="5"/>
      <c r="AW2986" s="5"/>
      <c r="AX2986" s="5"/>
      <c r="AY2986" s="5"/>
      <c r="AZ2986" s="5"/>
      <c r="BA2986" s="2"/>
      <c r="BB2986" s="4"/>
      <c r="BC2986" s="5"/>
      <c r="BD2986" s="5"/>
      <c r="BE2986" s="5"/>
      <c r="BF2986" s="5"/>
      <c r="BG2986" s="2"/>
      <c r="BS2986" s="2"/>
      <c r="BU2986" s="2"/>
      <c r="CD2986" s="5"/>
    </row>
    <row r="2987" spans="41:82" x14ac:dyDescent="0.55000000000000004">
      <c r="AO2987" s="2"/>
      <c r="AP2987" s="4"/>
      <c r="AQ2987" s="5"/>
      <c r="AR2987" s="5"/>
      <c r="AS2987" s="5"/>
      <c r="AT2987" s="5"/>
      <c r="AU2987" s="5"/>
      <c r="AV2987" s="5"/>
      <c r="AW2987" s="5"/>
      <c r="AX2987" s="5"/>
      <c r="AY2987" s="5"/>
      <c r="AZ2987" s="5"/>
      <c r="BA2987" s="2"/>
      <c r="BB2987" s="4"/>
      <c r="BC2987" s="5"/>
      <c r="BD2987" s="5"/>
      <c r="BE2987" s="5"/>
      <c r="BF2987" s="5"/>
      <c r="BG2987" s="2"/>
      <c r="BS2987" s="2"/>
      <c r="BU2987" s="2"/>
      <c r="CD2987" s="5"/>
    </row>
    <row r="2988" spans="41:82" x14ac:dyDescent="0.55000000000000004">
      <c r="AO2988" s="2"/>
      <c r="AP2988" s="4"/>
      <c r="AQ2988" s="5"/>
      <c r="AR2988" s="5"/>
      <c r="AS2988" s="5"/>
      <c r="AT2988" s="5"/>
      <c r="AU2988" s="5"/>
      <c r="AV2988" s="5"/>
      <c r="AW2988" s="5"/>
      <c r="AX2988" s="5"/>
      <c r="AY2988" s="5"/>
      <c r="AZ2988" s="5"/>
      <c r="BA2988" s="2"/>
      <c r="BB2988" s="4"/>
      <c r="BC2988" s="5"/>
      <c r="BD2988" s="5"/>
      <c r="BE2988" s="5"/>
      <c r="BF2988" s="5"/>
      <c r="BG2988" s="2"/>
      <c r="BS2988" s="2"/>
      <c r="BU2988" s="2"/>
      <c r="CD2988" s="5"/>
    </row>
    <row r="2989" spans="41:82" x14ac:dyDescent="0.55000000000000004">
      <c r="AO2989" s="2"/>
      <c r="AP2989" s="4"/>
      <c r="AQ2989" s="5"/>
      <c r="AR2989" s="5"/>
      <c r="AS2989" s="5"/>
      <c r="AT2989" s="5"/>
      <c r="AU2989" s="5"/>
      <c r="AV2989" s="5"/>
      <c r="AW2989" s="5"/>
      <c r="AX2989" s="5"/>
      <c r="AY2989" s="5"/>
      <c r="AZ2989" s="5"/>
      <c r="BA2989" s="2"/>
      <c r="BB2989" s="4"/>
      <c r="BC2989" s="5"/>
      <c r="BD2989" s="5"/>
      <c r="BE2989" s="5"/>
      <c r="BF2989" s="5"/>
      <c r="BG2989" s="2"/>
      <c r="BS2989" s="2"/>
      <c r="BU2989" s="2"/>
      <c r="CD2989" s="5"/>
    </row>
    <row r="2990" spans="41:82" x14ac:dyDescent="0.55000000000000004">
      <c r="AO2990" s="2"/>
      <c r="AP2990" s="4"/>
      <c r="AQ2990" s="5"/>
      <c r="AR2990" s="5"/>
      <c r="AS2990" s="5"/>
      <c r="AT2990" s="5"/>
      <c r="AU2990" s="5"/>
      <c r="AV2990" s="5"/>
      <c r="AW2990" s="5"/>
      <c r="AX2990" s="5"/>
      <c r="AY2990" s="5"/>
      <c r="AZ2990" s="5"/>
      <c r="BA2990" s="2"/>
      <c r="BB2990" s="4"/>
      <c r="BC2990" s="5"/>
      <c r="BD2990" s="5"/>
      <c r="BE2990" s="5"/>
      <c r="BF2990" s="5"/>
      <c r="BG2990" s="2"/>
      <c r="BS2990" s="2"/>
      <c r="BU2990" s="2"/>
      <c r="CD2990" s="5"/>
    </row>
    <row r="2991" spans="41:82" x14ac:dyDescent="0.55000000000000004">
      <c r="AO2991" s="2"/>
      <c r="AP2991" s="4"/>
      <c r="AQ2991" s="5"/>
      <c r="AR2991" s="5"/>
      <c r="AS2991" s="5"/>
      <c r="AT2991" s="5"/>
      <c r="AU2991" s="5"/>
      <c r="AV2991" s="5"/>
      <c r="AW2991" s="5"/>
      <c r="AX2991" s="5"/>
      <c r="AY2991" s="5"/>
      <c r="AZ2991" s="5"/>
      <c r="BA2991" s="2"/>
      <c r="BB2991" s="4"/>
      <c r="BC2991" s="5"/>
      <c r="BD2991" s="5"/>
      <c r="BE2991" s="5"/>
      <c r="BF2991" s="5"/>
      <c r="BG2991" s="2"/>
      <c r="BS2991" s="2"/>
      <c r="BU2991" s="2"/>
      <c r="CD2991" s="5"/>
    </row>
    <row r="2992" spans="41:82" x14ac:dyDescent="0.55000000000000004">
      <c r="AO2992" s="2"/>
      <c r="AP2992" s="4"/>
      <c r="AQ2992" s="5"/>
      <c r="AR2992" s="5"/>
      <c r="AS2992" s="5"/>
      <c r="AT2992" s="5"/>
      <c r="AU2992" s="5"/>
      <c r="AV2992" s="5"/>
      <c r="AW2992" s="5"/>
      <c r="AX2992" s="5"/>
      <c r="AY2992" s="5"/>
      <c r="AZ2992" s="5"/>
      <c r="BA2992" s="2"/>
      <c r="BB2992" s="4"/>
      <c r="BC2992" s="5"/>
      <c r="BD2992" s="5"/>
      <c r="BE2992" s="5"/>
      <c r="BF2992" s="5"/>
      <c r="BG2992" s="2"/>
      <c r="BS2992" s="2"/>
      <c r="BU2992" s="2"/>
      <c r="CD2992" s="5"/>
    </row>
    <row r="2993" spans="41:82" x14ac:dyDescent="0.55000000000000004">
      <c r="AO2993" s="2"/>
      <c r="AP2993" s="4"/>
      <c r="AQ2993" s="5"/>
      <c r="AR2993" s="5"/>
      <c r="AS2993" s="5"/>
      <c r="AT2993" s="5"/>
      <c r="AU2993" s="5"/>
      <c r="AV2993" s="5"/>
      <c r="AW2993" s="5"/>
      <c r="AX2993" s="5"/>
      <c r="AY2993" s="5"/>
      <c r="AZ2993" s="5"/>
      <c r="BA2993" s="2"/>
      <c r="BB2993" s="4"/>
      <c r="BC2993" s="5"/>
      <c r="BD2993" s="5"/>
      <c r="BE2993" s="5"/>
      <c r="BF2993" s="5"/>
      <c r="BG2993" s="2"/>
      <c r="BS2993" s="2"/>
      <c r="BU2993" s="2"/>
      <c r="CD2993" s="5"/>
    </row>
    <row r="2994" spans="41:82" x14ac:dyDescent="0.55000000000000004">
      <c r="AO2994" s="2"/>
      <c r="AP2994" s="4"/>
      <c r="AQ2994" s="5"/>
      <c r="AR2994" s="5"/>
      <c r="AS2994" s="5"/>
      <c r="AT2994" s="5"/>
      <c r="AU2994" s="5"/>
      <c r="AV2994" s="5"/>
      <c r="AW2994" s="5"/>
      <c r="AX2994" s="5"/>
      <c r="AY2994" s="5"/>
      <c r="AZ2994" s="5"/>
      <c r="BA2994" s="2"/>
      <c r="BB2994" s="4"/>
      <c r="BC2994" s="5"/>
      <c r="BD2994" s="5"/>
      <c r="BE2994" s="5"/>
      <c r="BF2994" s="5"/>
      <c r="BG2994" s="2"/>
      <c r="BS2994" s="2"/>
      <c r="BU2994" s="2"/>
      <c r="CD2994" s="5"/>
    </row>
    <row r="2995" spans="41:82" x14ac:dyDescent="0.55000000000000004">
      <c r="AO2995" s="2"/>
      <c r="AP2995" s="4"/>
      <c r="AQ2995" s="5"/>
      <c r="AR2995" s="5"/>
      <c r="AS2995" s="5"/>
      <c r="AT2995" s="5"/>
      <c r="AU2995" s="5"/>
      <c r="AV2995" s="5"/>
      <c r="AW2995" s="5"/>
      <c r="AX2995" s="5"/>
      <c r="AY2995" s="5"/>
      <c r="AZ2995" s="5"/>
      <c r="BA2995" s="2"/>
      <c r="BB2995" s="4"/>
      <c r="BC2995" s="5"/>
      <c r="BD2995" s="5"/>
      <c r="BE2995" s="5"/>
      <c r="BF2995" s="5"/>
      <c r="BG2995" s="2"/>
      <c r="BS2995" s="2"/>
      <c r="BU2995" s="2"/>
      <c r="CD2995" s="5"/>
    </row>
    <row r="2996" spans="41:82" x14ac:dyDescent="0.55000000000000004">
      <c r="AO2996" s="2"/>
      <c r="AP2996" s="4"/>
      <c r="AQ2996" s="5"/>
      <c r="AR2996" s="5"/>
      <c r="AS2996" s="5"/>
      <c r="AT2996" s="5"/>
      <c r="AU2996" s="5"/>
      <c r="AV2996" s="5"/>
      <c r="AW2996" s="5"/>
      <c r="AX2996" s="5"/>
      <c r="AY2996" s="5"/>
      <c r="AZ2996" s="5"/>
      <c r="BA2996" s="2"/>
      <c r="BB2996" s="4"/>
      <c r="BC2996" s="5"/>
      <c r="BD2996" s="5"/>
      <c r="BE2996" s="5"/>
      <c r="BF2996" s="5"/>
      <c r="BG2996" s="2"/>
      <c r="BS2996" s="2"/>
      <c r="BU2996" s="2"/>
      <c r="CD2996" s="5"/>
    </row>
    <row r="2997" spans="41:82" x14ac:dyDescent="0.55000000000000004">
      <c r="AO2997" s="2"/>
      <c r="AP2997" s="4"/>
      <c r="AQ2997" s="5"/>
      <c r="AR2997" s="5"/>
      <c r="AS2997" s="5"/>
      <c r="AT2997" s="5"/>
      <c r="AU2997" s="5"/>
      <c r="AV2997" s="5"/>
      <c r="AW2997" s="5"/>
      <c r="AX2997" s="5"/>
      <c r="AY2997" s="5"/>
      <c r="AZ2997" s="5"/>
      <c r="BA2997" s="2"/>
      <c r="BB2997" s="4"/>
      <c r="BC2997" s="5"/>
      <c r="BD2997" s="5"/>
      <c r="BE2997" s="5"/>
      <c r="BF2997" s="5"/>
      <c r="BG2997" s="2"/>
      <c r="BS2997" s="2"/>
      <c r="BU2997" s="2"/>
      <c r="CD2997" s="5"/>
    </row>
    <row r="2998" spans="41:82" x14ac:dyDescent="0.55000000000000004">
      <c r="AO2998" s="2"/>
      <c r="AP2998" s="4"/>
      <c r="AQ2998" s="5"/>
      <c r="AR2998" s="5"/>
      <c r="AS2998" s="5"/>
      <c r="AT2998" s="5"/>
      <c r="AU2998" s="5"/>
      <c r="AV2998" s="5"/>
      <c r="AW2998" s="5"/>
      <c r="AX2998" s="5"/>
      <c r="AY2998" s="5"/>
      <c r="AZ2998" s="5"/>
      <c r="BA2998" s="2"/>
      <c r="BB2998" s="4"/>
      <c r="BC2998" s="5"/>
      <c r="BD2998" s="5"/>
      <c r="BE2998" s="5"/>
      <c r="BF2998" s="5"/>
      <c r="BG2998" s="2"/>
      <c r="BS2998" s="2"/>
      <c r="BU2998" s="2"/>
      <c r="CD2998" s="5"/>
    </row>
    <row r="2999" spans="41:82" x14ac:dyDescent="0.55000000000000004">
      <c r="AO2999" s="2"/>
      <c r="AP2999" s="4"/>
      <c r="AQ2999" s="5"/>
      <c r="AR2999" s="5"/>
      <c r="AS2999" s="5"/>
      <c r="AT2999" s="5"/>
      <c r="AU2999" s="5"/>
      <c r="AV2999" s="5"/>
      <c r="AW2999" s="5"/>
      <c r="AX2999" s="5"/>
      <c r="AY2999" s="5"/>
      <c r="AZ2999" s="5"/>
      <c r="BA2999" s="2"/>
      <c r="BB2999" s="4"/>
      <c r="BC2999" s="5"/>
      <c r="BD2999" s="5"/>
      <c r="BE2999" s="5"/>
      <c r="BF2999" s="5"/>
      <c r="BG2999" s="2"/>
      <c r="BS2999" s="2"/>
      <c r="BU2999" s="2"/>
      <c r="CD2999" s="5"/>
    </row>
    <row r="3000" spans="41:82" x14ac:dyDescent="0.55000000000000004">
      <c r="AO3000" s="2"/>
      <c r="AP3000" s="4"/>
      <c r="AQ3000" s="5"/>
      <c r="AR3000" s="5"/>
      <c r="AS3000" s="5"/>
      <c r="AT3000" s="5"/>
      <c r="AU3000" s="5"/>
      <c r="AV3000" s="5"/>
      <c r="AW3000" s="5"/>
      <c r="AX3000" s="5"/>
      <c r="AY3000" s="5"/>
      <c r="AZ3000" s="5"/>
      <c r="BA3000" s="2"/>
      <c r="BB3000" s="4"/>
      <c r="BC3000" s="5"/>
      <c r="BD3000" s="5"/>
      <c r="BE3000" s="5"/>
      <c r="BF3000" s="5"/>
      <c r="BG3000" s="2"/>
      <c r="BS3000" s="2"/>
      <c r="BU3000" s="2"/>
      <c r="CD3000" s="5"/>
    </row>
    <row r="3001" spans="41:82" x14ac:dyDescent="0.55000000000000004">
      <c r="AO3001" s="2"/>
      <c r="AP3001" s="4"/>
      <c r="AQ3001" s="5"/>
      <c r="AR3001" s="5"/>
      <c r="AS3001" s="5"/>
      <c r="AT3001" s="5"/>
      <c r="AU3001" s="5"/>
      <c r="AV3001" s="5"/>
      <c r="AW3001" s="5"/>
      <c r="AX3001" s="5"/>
      <c r="AY3001" s="5"/>
      <c r="AZ3001" s="5"/>
      <c r="BA3001" s="2"/>
      <c r="BB3001" s="4"/>
      <c r="BC3001" s="5"/>
      <c r="BD3001" s="5"/>
      <c r="BE3001" s="5"/>
      <c r="BF3001" s="5"/>
      <c r="BG3001" s="2"/>
      <c r="BS3001" s="2"/>
      <c r="BU3001" s="2"/>
      <c r="CD3001" s="5"/>
    </row>
    <row r="3002" spans="41:82" x14ac:dyDescent="0.55000000000000004">
      <c r="AO3002" s="2"/>
      <c r="AP3002" s="4"/>
      <c r="AQ3002" s="5"/>
      <c r="AR3002" s="5"/>
      <c r="AS3002" s="5"/>
      <c r="AT3002" s="5"/>
      <c r="AU3002" s="5"/>
      <c r="AV3002" s="5"/>
      <c r="AW3002" s="5"/>
      <c r="AX3002" s="5"/>
      <c r="AY3002" s="5"/>
      <c r="AZ3002" s="5"/>
      <c r="BA3002" s="2"/>
      <c r="BB3002" s="4"/>
      <c r="BC3002" s="5"/>
      <c r="BD3002" s="5"/>
      <c r="BE3002" s="5"/>
      <c r="BF3002" s="5"/>
      <c r="BG3002" s="2"/>
      <c r="BS3002" s="2"/>
      <c r="BU3002" s="2"/>
      <c r="CD3002" s="5"/>
    </row>
    <row r="3003" spans="41:82" x14ac:dyDescent="0.55000000000000004">
      <c r="AO3003" s="2"/>
      <c r="AP3003" s="4"/>
      <c r="AQ3003" s="5"/>
      <c r="AR3003" s="5"/>
      <c r="AS3003" s="5"/>
      <c r="AT3003" s="5"/>
      <c r="AU3003" s="5"/>
      <c r="AV3003" s="5"/>
      <c r="AW3003" s="5"/>
      <c r="AX3003" s="5"/>
      <c r="AY3003" s="5"/>
      <c r="AZ3003" s="5"/>
      <c r="BA3003" s="2"/>
      <c r="BB3003" s="4"/>
      <c r="BC3003" s="5"/>
      <c r="BD3003" s="5"/>
      <c r="BE3003" s="5"/>
      <c r="BF3003" s="5"/>
      <c r="BG3003" s="2"/>
      <c r="BS3003" s="2"/>
      <c r="BU3003" s="2"/>
      <c r="CD3003" s="5"/>
    </row>
    <row r="3004" spans="41:82" x14ac:dyDescent="0.55000000000000004">
      <c r="AO3004" s="2"/>
      <c r="AP3004" s="4"/>
      <c r="AQ3004" s="5"/>
      <c r="AR3004" s="5"/>
      <c r="AS3004" s="5"/>
      <c r="AT3004" s="5"/>
      <c r="AU3004" s="5"/>
      <c r="AV3004" s="5"/>
      <c r="AW3004" s="5"/>
      <c r="AX3004" s="5"/>
      <c r="AY3004" s="5"/>
      <c r="AZ3004" s="5"/>
      <c r="BA3004" s="2"/>
      <c r="BB3004" s="4"/>
      <c r="BC3004" s="5"/>
      <c r="BD3004" s="5"/>
      <c r="BE3004" s="5"/>
      <c r="BF3004" s="5"/>
      <c r="BG3004" s="2"/>
      <c r="BS3004" s="2"/>
      <c r="BU3004" s="2"/>
      <c r="CD3004" s="5"/>
    </row>
    <row r="3005" spans="41:82" x14ac:dyDescent="0.55000000000000004">
      <c r="AO3005" s="2"/>
      <c r="AP3005" s="4"/>
      <c r="AQ3005" s="5"/>
      <c r="AR3005" s="5"/>
      <c r="AS3005" s="5"/>
      <c r="AT3005" s="5"/>
      <c r="AU3005" s="5"/>
      <c r="AV3005" s="5"/>
      <c r="AW3005" s="5"/>
      <c r="AX3005" s="5"/>
      <c r="AY3005" s="5"/>
      <c r="AZ3005" s="5"/>
      <c r="BA3005" s="2"/>
      <c r="BB3005" s="4"/>
      <c r="BC3005" s="5"/>
      <c r="BD3005" s="5"/>
      <c r="BE3005" s="5"/>
      <c r="BF3005" s="5"/>
      <c r="BG3005" s="2"/>
      <c r="BS3005" s="2"/>
      <c r="BU3005" s="2"/>
      <c r="CD3005" s="5"/>
    </row>
    <row r="3006" spans="41:82" x14ac:dyDescent="0.55000000000000004">
      <c r="AO3006" s="2"/>
      <c r="AP3006" s="4"/>
      <c r="AQ3006" s="5"/>
      <c r="AR3006" s="5"/>
      <c r="AS3006" s="5"/>
      <c r="AT3006" s="5"/>
      <c r="AU3006" s="5"/>
      <c r="AV3006" s="5"/>
      <c r="AW3006" s="5"/>
      <c r="AX3006" s="5"/>
      <c r="AY3006" s="5"/>
      <c r="AZ3006" s="5"/>
      <c r="BA3006" s="2"/>
      <c r="BB3006" s="4"/>
      <c r="BC3006" s="5"/>
      <c r="BD3006" s="5"/>
      <c r="BE3006" s="5"/>
      <c r="BF3006" s="5"/>
      <c r="BG3006" s="2"/>
      <c r="BS3006" s="2"/>
      <c r="BU3006" s="2"/>
      <c r="CD3006" s="5"/>
    </row>
    <row r="3007" spans="41:82" x14ac:dyDescent="0.55000000000000004">
      <c r="AO3007" s="2"/>
      <c r="AP3007" s="4"/>
      <c r="AQ3007" s="5"/>
      <c r="AR3007" s="5"/>
      <c r="AS3007" s="5"/>
      <c r="AT3007" s="5"/>
      <c r="AU3007" s="5"/>
      <c r="AV3007" s="5"/>
      <c r="AW3007" s="5"/>
      <c r="AX3007" s="5"/>
      <c r="AY3007" s="5"/>
      <c r="AZ3007" s="5"/>
      <c r="BA3007" s="2"/>
      <c r="BB3007" s="4"/>
      <c r="BC3007" s="5"/>
      <c r="BD3007" s="5"/>
      <c r="BE3007" s="5"/>
      <c r="BF3007" s="5"/>
      <c r="BG3007" s="2"/>
      <c r="BS3007" s="2"/>
      <c r="BU3007" s="2"/>
      <c r="CD3007" s="5"/>
    </row>
    <row r="3008" spans="41:82" x14ac:dyDescent="0.55000000000000004">
      <c r="AO3008" s="2"/>
      <c r="AP3008" s="4"/>
      <c r="AQ3008" s="5"/>
      <c r="AR3008" s="5"/>
      <c r="AS3008" s="5"/>
      <c r="AT3008" s="5"/>
      <c r="AU3008" s="5"/>
      <c r="AV3008" s="5"/>
      <c r="AW3008" s="5"/>
      <c r="AX3008" s="5"/>
      <c r="AY3008" s="5"/>
      <c r="AZ3008" s="5"/>
      <c r="BA3008" s="2"/>
      <c r="BB3008" s="4"/>
      <c r="BC3008" s="5"/>
      <c r="BD3008" s="5"/>
      <c r="BE3008" s="5"/>
      <c r="BF3008" s="5"/>
      <c r="BG3008" s="2"/>
      <c r="BS3008" s="2"/>
      <c r="BU3008" s="2"/>
      <c r="CD3008" s="5"/>
    </row>
    <row r="3009" spans="41:82" x14ac:dyDescent="0.55000000000000004">
      <c r="AO3009" s="2"/>
      <c r="AP3009" s="4"/>
      <c r="AQ3009" s="5"/>
      <c r="AR3009" s="5"/>
      <c r="AS3009" s="5"/>
      <c r="AT3009" s="5"/>
      <c r="AU3009" s="5"/>
      <c r="AV3009" s="5"/>
      <c r="AW3009" s="5"/>
      <c r="AX3009" s="5"/>
      <c r="AY3009" s="5"/>
      <c r="AZ3009" s="5"/>
      <c r="BA3009" s="2"/>
      <c r="BB3009" s="4"/>
      <c r="BC3009" s="5"/>
      <c r="BD3009" s="5"/>
      <c r="BE3009" s="5"/>
      <c r="BF3009" s="5"/>
      <c r="BG3009" s="2"/>
      <c r="BS3009" s="2"/>
      <c r="BU3009" s="2"/>
      <c r="CD3009" s="5"/>
    </row>
    <row r="3010" spans="41:82" x14ac:dyDescent="0.55000000000000004">
      <c r="AO3010" s="2"/>
      <c r="AP3010" s="4"/>
      <c r="AQ3010" s="5"/>
      <c r="AR3010" s="5"/>
      <c r="AS3010" s="5"/>
      <c r="AT3010" s="5"/>
      <c r="AU3010" s="5"/>
      <c r="AV3010" s="5"/>
      <c r="AW3010" s="5"/>
      <c r="AX3010" s="5"/>
      <c r="AY3010" s="5"/>
      <c r="AZ3010" s="5"/>
      <c r="BA3010" s="2"/>
      <c r="BB3010" s="4"/>
      <c r="BC3010" s="5"/>
      <c r="BD3010" s="5"/>
      <c r="BE3010" s="5"/>
      <c r="BF3010" s="5"/>
      <c r="BG3010" s="2"/>
      <c r="BS3010" s="2"/>
      <c r="BU3010" s="2"/>
      <c r="CD3010" s="5"/>
    </row>
    <row r="3011" spans="41:82" x14ac:dyDescent="0.55000000000000004">
      <c r="AO3011" s="2"/>
      <c r="AP3011" s="4"/>
      <c r="AQ3011" s="5"/>
      <c r="AR3011" s="5"/>
      <c r="AS3011" s="5"/>
      <c r="AT3011" s="5"/>
      <c r="AU3011" s="5"/>
      <c r="AV3011" s="5"/>
      <c r="AW3011" s="5"/>
      <c r="AX3011" s="5"/>
      <c r="AY3011" s="5"/>
      <c r="AZ3011" s="5"/>
      <c r="BA3011" s="2"/>
      <c r="BB3011" s="4"/>
      <c r="BC3011" s="5"/>
      <c r="BD3011" s="5"/>
      <c r="BE3011" s="5"/>
      <c r="BF3011" s="5"/>
      <c r="BG3011" s="2"/>
      <c r="BS3011" s="2"/>
      <c r="BU3011" s="2"/>
      <c r="CD3011" s="5"/>
    </row>
    <row r="3012" spans="41:82" x14ac:dyDescent="0.55000000000000004">
      <c r="AO3012" s="2"/>
      <c r="AP3012" s="4"/>
      <c r="AQ3012" s="5"/>
      <c r="AR3012" s="5"/>
      <c r="AS3012" s="5"/>
      <c r="AT3012" s="5"/>
      <c r="AU3012" s="5"/>
      <c r="AV3012" s="5"/>
      <c r="AW3012" s="5"/>
      <c r="AX3012" s="5"/>
      <c r="AY3012" s="5"/>
      <c r="AZ3012" s="5"/>
      <c r="BA3012" s="2"/>
      <c r="BB3012" s="4"/>
      <c r="BC3012" s="5"/>
      <c r="BD3012" s="5"/>
      <c r="BE3012" s="5"/>
      <c r="BF3012" s="5"/>
      <c r="BG3012" s="2"/>
      <c r="BS3012" s="2"/>
      <c r="BU3012" s="2"/>
      <c r="CD3012" s="5"/>
    </row>
    <row r="3013" spans="41:82" x14ac:dyDescent="0.55000000000000004">
      <c r="AO3013" s="2"/>
      <c r="AP3013" s="4"/>
      <c r="AQ3013" s="5"/>
      <c r="AR3013" s="5"/>
      <c r="AS3013" s="5"/>
      <c r="AT3013" s="5"/>
      <c r="AU3013" s="5"/>
      <c r="AV3013" s="5"/>
      <c r="AW3013" s="5"/>
      <c r="AX3013" s="5"/>
      <c r="AY3013" s="5"/>
      <c r="AZ3013" s="5"/>
      <c r="BA3013" s="2"/>
      <c r="BB3013" s="4"/>
      <c r="BC3013" s="5"/>
      <c r="BD3013" s="5"/>
      <c r="BE3013" s="5"/>
      <c r="BF3013" s="5"/>
      <c r="BG3013" s="2"/>
      <c r="BS3013" s="2"/>
      <c r="BU3013" s="2"/>
      <c r="CD3013" s="5"/>
    </row>
    <row r="3014" spans="41:82" x14ac:dyDescent="0.55000000000000004">
      <c r="AO3014" s="2"/>
      <c r="AP3014" s="4"/>
      <c r="AQ3014" s="5"/>
      <c r="AR3014" s="5"/>
      <c r="AS3014" s="5"/>
      <c r="AT3014" s="5"/>
      <c r="AU3014" s="5"/>
      <c r="AV3014" s="5"/>
      <c r="AW3014" s="5"/>
      <c r="AX3014" s="5"/>
      <c r="AY3014" s="5"/>
      <c r="AZ3014" s="5"/>
      <c r="BA3014" s="2"/>
      <c r="BB3014" s="4"/>
      <c r="BC3014" s="5"/>
      <c r="BD3014" s="5"/>
      <c r="BE3014" s="5"/>
      <c r="BF3014" s="5"/>
      <c r="BG3014" s="2"/>
      <c r="BS3014" s="2"/>
      <c r="BU3014" s="2"/>
      <c r="CD3014" s="5"/>
    </row>
    <row r="3015" spans="41:82" x14ac:dyDescent="0.55000000000000004">
      <c r="AO3015" s="2"/>
      <c r="AP3015" s="4"/>
      <c r="AQ3015" s="5"/>
      <c r="AR3015" s="5"/>
      <c r="AS3015" s="5"/>
      <c r="AT3015" s="5"/>
      <c r="AU3015" s="5"/>
      <c r="AV3015" s="5"/>
      <c r="AW3015" s="5"/>
      <c r="AX3015" s="5"/>
      <c r="AY3015" s="5"/>
      <c r="AZ3015" s="5"/>
      <c r="BA3015" s="2"/>
      <c r="BB3015" s="4"/>
      <c r="BC3015" s="5"/>
      <c r="BD3015" s="5"/>
      <c r="BE3015" s="5"/>
      <c r="BF3015" s="5"/>
      <c r="BG3015" s="2"/>
      <c r="BS3015" s="2"/>
      <c r="BU3015" s="2"/>
      <c r="CD3015" s="5"/>
    </row>
    <row r="3016" spans="41:82" x14ac:dyDescent="0.55000000000000004">
      <c r="AO3016" s="2"/>
      <c r="AP3016" s="4"/>
      <c r="AQ3016" s="5"/>
      <c r="AR3016" s="5"/>
      <c r="AS3016" s="5"/>
      <c r="AT3016" s="5"/>
      <c r="AU3016" s="5"/>
      <c r="AV3016" s="5"/>
      <c r="AW3016" s="5"/>
      <c r="AX3016" s="5"/>
      <c r="AY3016" s="5"/>
      <c r="AZ3016" s="5"/>
      <c r="BA3016" s="2"/>
      <c r="BB3016" s="4"/>
      <c r="BC3016" s="5"/>
      <c r="BD3016" s="5"/>
      <c r="BE3016" s="5"/>
      <c r="BF3016" s="5"/>
      <c r="BG3016" s="2"/>
      <c r="BS3016" s="2"/>
      <c r="BU3016" s="2"/>
      <c r="CD3016" s="5"/>
    </row>
    <row r="3017" spans="41:82" x14ac:dyDescent="0.55000000000000004">
      <c r="AO3017" s="2"/>
      <c r="AP3017" s="4"/>
      <c r="AQ3017" s="5"/>
      <c r="AR3017" s="5"/>
      <c r="AS3017" s="5"/>
      <c r="AT3017" s="5"/>
      <c r="AU3017" s="5"/>
      <c r="AV3017" s="5"/>
      <c r="AW3017" s="5"/>
      <c r="AX3017" s="5"/>
      <c r="AY3017" s="5"/>
      <c r="AZ3017" s="5"/>
      <c r="BA3017" s="2"/>
      <c r="BB3017" s="4"/>
      <c r="BC3017" s="5"/>
      <c r="BD3017" s="5"/>
      <c r="BE3017" s="5"/>
      <c r="BF3017" s="5"/>
      <c r="BG3017" s="2"/>
      <c r="BS3017" s="2"/>
      <c r="BU3017" s="2"/>
      <c r="CD3017" s="5"/>
    </row>
    <row r="3018" spans="41:82" x14ac:dyDescent="0.55000000000000004">
      <c r="AO3018" s="2"/>
      <c r="AP3018" s="4"/>
      <c r="AQ3018" s="5"/>
      <c r="AR3018" s="5"/>
      <c r="AS3018" s="5"/>
      <c r="AT3018" s="5"/>
      <c r="AU3018" s="5"/>
      <c r="AV3018" s="5"/>
      <c r="AW3018" s="5"/>
      <c r="AX3018" s="5"/>
      <c r="AY3018" s="5"/>
      <c r="AZ3018" s="5"/>
      <c r="BA3018" s="2"/>
      <c r="BB3018" s="4"/>
      <c r="BC3018" s="5"/>
      <c r="BD3018" s="5"/>
      <c r="BE3018" s="5"/>
      <c r="BF3018" s="5"/>
      <c r="BG3018" s="2"/>
      <c r="BS3018" s="2"/>
      <c r="BU3018" s="2"/>
      <c r="CD3018" s="5"/>
    </row>
    <row r="3019" spans="41:82" x14ac:dyDescent="0.55000000000000004">
      <c r="AO3019" s="2"/>
      <c r="AP3019" s="4"/>
      <c r="AQ3019" s="5"/>
      <c r="AR3019" s="5"/>
      <c r="AS3019" s="5"/>
      <c r="AT3019" s="5"/>
      <c r="AU3019" s="5"/>
      <c r="AV3019" s="5"/>
      <c r="AW3019" s="5"/>
      <c r="AX3019" s="5"/>
      <c r="AY3019" s="5"/>
      <c r="AZ3019" s="5"/>
      <c r="BA3019" s="2"/>
      <c r="BB3019" s="4"/>
      <c r="BC3019" s="5"/>
      <c r="BD3019" s="5"/>
      <c r="BE3019" s="5"/>
      <c r="BF3019" s="5"/>
      <c r="BG3019" s="2"/>
      <c r="BS3019" s="2"/>
      <c r="BU3019" s="2"/>
      <c r="CD3019" s="5"/>
    </row>
    <row r="3020" spans="41:82" x14ac:dyDescent="0.55000000000000004">
      <c r="AO3020" s="2"/>
      <c r="AP3020" s="4"/>
      <c r="AQ3020" s="5"/>
      <c r="AR3020" s="5"/>
      <c r="AS3020" s="5"/>
      <c r="AT3020" s="5"/>
      <c r="AU3020" s="5"/>
      <c r="AV3020" s="5"/>
      <c r="AW3020" s="5"/>
      <c r="AX3020" s="5"/>
      <c r="AY3020" s="5"/>
      <c r="AZ3020" s="5"/>
      <c r="BA3020" s="2"/>
      <c r="BB3020" s="4"/>
      <c r="BC3020" s="5"/>
      <c r="BD3020" s="5"/>
      <c r="BE3020" s="5"/>
      <c r="BF3020" s="5"/>
      <c r="BG3020" s="2"/>
      <c r="BS3020" s="2"/>
      <c r="BU3020" s="2"/>
      <c r="CD3020" s="5"/>
    </row>
    <row r="3021" spans="41:82" x14ac:dyDescent="0.55000000000000004">
      <c r="AO3021" s="2"/>
      <c r="AP3021" s="4"/>
      <c r="AQ3021" s="5"/>
      <c r="AR3021" s="5"/>
      <c r="AS3021" s="5"/>
      <c r="AT3021" s="5"/>
      <c r="AU3021" s="5"/>
      <c r="AV3021" s="5"/>
      <c r="AW3021" s="5"/>
      <c r="AX3021" s="5"/>
      <c r="AY3021" s="5"/>
      <c r="AZ3021" s="5"/>
      <c r="BA3021" s="2"/>
      <c r="BB3021" s="4"/>
      <c r="BC3021" s="5"/>
      <c r="BD3021" s="5"/>
      <c r="BE3021" s="5"/>
      <c r="BF3021" s="5"/>
      <c r="BG3021" s="2"/>
      <c r="BS3021" s="2"/>
      <c r="BU3021" s="2"/>
      <c r="CD3021" s="5"/>
    </row>
    <row r="3022" spans="41:82" x14ac:dyDescent="0.55000000000000004">
      <c r="AO3022" s="2"/>
      <c r="AP3022" s="4"/>
      <c r="AQ3022" s="5"/>
      <c r="AR3022" s="5"/>
      <c r="AS3022" s="5"/>
      <c r="AT3022" s="5"/>
      <c r="AU3022" s="5"/>
      <c r="AV3022" s="5"/>
      <c r="AW3022" s="5"/>
      <c r="AX3022" s="5"/>
      <c r="AY3022" s="5"/>
      <c r="AZ3022" s="5"/>
      <c r="BA3022" s="2"/>
      <c r="BB3022" s="4"/>
      <c r="BC3022" s="5"/>
      <c r="BD3022" s="5"/>
      <c r="BE3022" s="5"/>
      <c r="BF3022" s="5"/>
      <c r="BG3022" s="2"/>
      <c r="BS3022" s="2"/>
      <c r="BU3022" s="2"/>
      <c r="CD3022" s="5"/>
    </row>
    <row r="3023" spans="41:82" x14ac:dyDescent="0.55000000000000004">
      <c r="AO3023" s="2"/>
      <c r="AP3023" s="4"/>
      <c r="AQ3023" s="5"/>
      <c r="AR3023" s="5"/>
      <c r="AS3023" s="5"/>
      <c r="AT3023" s="5"/>
      <c r="AU3023" s="5"/>
      <c r="AV3023" s="5"/>
      <c r="AW3023" s="5"/>
      <c r="AX3023" s="5"/>
      <c r="AY3023" s="5"/>
      <c r="AZ3023" s="5"/>
      <c r="BA3023" s="2"/>
      <c r="BB3023" s="4"/>
      <c r="BC3023" s="5"/>
      <c r="BD3023" s="5"/>
      <c r="BE3023" s="5"/>
      <c r="BF3023" s="5"/>
      <c r="BG3023" s="2"/>
      <c r="BS3023" s="2"/>
      <c r="BU3023" s="2"/>
      <c r="CD3023" s="5"/>
    </row>
    <row r="3024" spans="41:82" x14ac:dyDescent="0.55000000000000004">
      <c r="AO3024" s="2"/>
      <c r="AP3024" s="4"/>
      <c r="AQ3024" s="5"/>
      <c r="AR3024" s="5"/>
      <c r="AS3024" s="5"/>
      <c r="AT3024" s="5"/>
      <c r="AU3024" s="5"/>
      <c r="AV3024" s="5"/>
      <c r="AW3024" s="5"/>
      <c r="AX3024" s="5"/>
      <c r="AY3024" s="5"/>
      <c r="AZ3024" s="5"/>
      <c r="BA3024" s="2"/>
      <c r="BB3024" s="4"/>
      <c r="BC3024" s="5"/>
      <c r="BD3024" s="5"/>
      <c r="BE3024" s="5"/>
      <c r="BF3024" s="5"/>
      <c r="BG3024" s="2"/>
      <c r="BS3024" s="2"/>
      <c r="BU3024" s="2"/>
      <c r="CD3024" s="5"/>
    </row>
    <row r="3025" spans="41:82" x14ac:dyDescent="0.55000000000000004">
      <c r="AO3025" s="2"/>
      <c r="AP3025" s="4"/>
      <c r="AQ3025" s="5"/>
      <c r="AR3025" s="5"/>
      <c r="AS3025" s="5"/>
      <c r="AT3025" s="5"/>
      <c r="AU3025" s="5"/>
      <c r="AV3025" s="5"/>
      <c r="AW3025" s="5"/>
      <c r="AX3025" s="5"/>
      <c r="AY3025" s="5"/>
      <c r="AZ3025" s="5"/>
      <c r="BA3025" s="2"/>
      <c r="BB3025" s="4"/>
      <c r="BC3025" s="5"/>
      <c r="BD3025" s="5"/>
      <c r="BE3025" s="5"/>
      <c r="BF3025" s="5"/>
      <c r="BG3025" s="2"/>
      <c r="BS3025" s="2"/>
      <c r="BU3025" s="2"/>
      <c r="CD3025" s="5"/>
    </row>
    <row r="3026" spans="41:82" x14ac:dyDescent="0.55000000000000004">
      <c r="AO3026" s="2"/>
      <c r="AP3026" s="4"/>
      <c r="AQ3026" s="5"/>
      <c r="AR3026" s="5"/>
      <c r="AS3026" s="5"/>
      <c r="AT3026" s="5"/>
      <c r="AU3026" s="5"/>
      <c r="AV3026" s="5"/>
      <c r="AW3026" s="5"/>
      <c r="AX3026" s="5"/>
      <c r="AY3026" s="5"/>
      <c r="AZ3026" s="5"/>
      <c r="BA3026" s="2"/>
      <c r="BB3026" s="4"/>
      <c r="BC3026" s="5"/>
      <c r="BD3026" s="5"/>
      <c r="BE3026" s="5"/>
      <c r="BF3026" s="5"/>
      <c r="BG3026" s="2"/>
      <c r="BS3026" s="2"/>
      <c r="BU3026" s="2"/>
      <c r="CD3026" s="5"/>
    </row>
    <row r="3027" spans="41:82" x14ac:dyDescent="0.55000000000000004">
      <c r="AO3027" s="2"/>
      <c r="AP3027" s="4"/>
      <c r="AQ3027" s="5"/>
      <c r="AR3027" s="5"/>
      <c r="AS3027" s="5"/>
      <c r="AT3027" s="5"/>
      <c r="AU3027" s="5"/>
      <c r="AV3027" s="5"/>
      <c r="AW3027" s="5"/>
      <c r="AX3027" s="5"/>
      <c r="AY3027" s="5"/>
      <c r="AZ3027" s="5"/>
      <c r="BA3027" s="2"/>
      <c r="BB3027" s="4"/>
      <c r="BC3027" s="5"/>
      <c r="BD3027" s="5"/>
      <c r="BE3027" s="5"/>
      <c r="BF3027" s="5"/>
      <c r="BG3027" s="2"/>
      <c r="BS3027" s="2"/>
      <c r="BU3027" s="2"/>
      <c r="CD3027" s="5"/>
    </row>
    <row r="3028" spans="41:82" x14ac:dyDescent="0.55000000000000004">
      <c r="AO3028" s="2"/>
      <c r="AP3028" s="4"/>
      <c r="AQ3028" s="5"/>
      <c r="AR3028" s="5"/>
      <c r="AS3028" s="5"/>
      <c r="AT3028" s="5"/>
      <c r="AU3028" s="5"/>
      <c r="AV3028" s="5"/>
      <c r="AW3028" s="5"/>
      <c r="AX3028" s="5"/>
      <c r="AY3028" s="5"/>
      <c r="AZ3028" s="5"/>
      <c r="BA3028" s="2"/>
      <c r="BB3028" s="4"/>
      <c r="BC3028" s="5"/>
      <c r="BD3028" s="5"/>
      <c r="BE3028" s="5"/>
      <c r="BF3028" s="5"/>
      <c r="BG3028" s="2"/>
      <c r="BS3028" s="2"/>
      <c r="BU3028" s="2"/>
      <c r="CD3028" s="5"/>
    </row>
    <row r="3029" spans="41:82" x14ac:dyDescent="0.55000000000000004">
      <c r="AO3029" s="2"/>
      <c r="AP3029" s="4"/>
      <c r="AQ3029" s="5"/>
      <c r="AR3029" s="5"/>
      <c r="AS3029" s="5"/>
      <c r="AT3029" s="5"/>
      <c r="AU3029" s="5"/>
      <c r="AV3029" s="5"/>
      <c r="AW3029" s="5"/>
      <c r="AX3029" s="5"/>
      <c r="AY3029" s="5"/>
      <c r="AZ3029" s="5"/>
      <c r="BA3029" s="2"/>
      <c r="BB3029" s="4"/>
      <c r="BC3029" s="5"/>
      <c r="BD3029" s="5"/>
      <c r="BE3029" s="5"/>
      <c r="BF3029" s="5"/>
      <c r="BG3029" s="2"/>
      <c r="BS3029" s="2"/>
      <c r="BU3029" s="2"/>
      <c r="CD3029" s="5"/>
    </row>
    <row r="3030" spans="41:82" x14ac:dyDescent="0.55000000000000004">
      <c r="AO3030" s="2"/>
      <c r="AP3030" s="4"/>
      <c r="AQ3030" s="5"/>
      <c r="AR3030" s="5"/>
      <c r="AS3030" s="5"/>
      <c r="AT3030" s="5"/>
      <c r="AU3030" s="5"/>
      <c r="AV3030" s="5"/>
      <c r="AW3030" s="5"/>
      <c r="AX3030" s="5"/>
      <c r="AY3030" s="5"/>
      <c r="AZ3030" s="5"/>
      <c r="BA3030" s="2"/>
      <c r="BB3030" s="4"/>
      <c r="BC3030" s="5"/>
      <c r="BD3030" s="5"/>
      <c r="BE3030" s="5"/>
      <c r="BF3030" s="5"/>
      <c r="BG3030" s="2"/>
      <c r="BS3030" s="2"/>
      <c r="BU3030" s="2"/>
      <c r="CD3030" s="5"/>
    </row>
    <row r="3031" spans="41:82" x14ac:dyDescent="0.55000000000000004">
      <c r="AO3031" s="2"/>
      <c r="AP3031" s="4"/>
      <c r="AQ3031" s="5"/>
      <c r="AR3031" s="5"/>
      <c r="AS3031" s="5"/>
      <c r="AT3031" s="5"/>
      <c r="AU3031" s="5"/>
      <c r="AV3031" s="5"/>
      <c r="AW3031" s="5"/>
      <c r="AX3031" s="5"/>
      <c r="AY3031" s="5"/>
      <c r="AZ3031" s="5"/>
      <c r="BA3031" s="2"/>
      <c r="BB3031" s="4"/>
      <c r="BC3031" s="5"/>
      <c r="BD3031" s="5"/>
      <c r="BE3031" s="5"/>
      <c r="BF3031" s="5"/>
      <c r="BG3031" s="2"/>
      <c r="BS3031" s="2"/>
      <c r="BU3031" s="2"/>
      <c r="CD3031" s="5"/>
    </row>
    <row r="3032" spans="41:82" x14ac:dyDescent="0.55000000000000004">
      <c r="AO3032" s="2"/>
      <c r="AP3032" s="4"/>
      <c r="AQ3032" s="5"/>
      <c r="AR3032" s="5"/>
      <c r="AS3032" s="5"/>
      <c r="AT3032" s="5"/>
      <c r="AU3032" s="5"/>
      <c r="AV3032" s="5"/>
      <c r="AW3032" s="5"/>
      <c r="AX3032" s="5"/>
      <c r="AY3032" s="5"/>
      <c r="AZ3032" s="5"/>
      <c r="BA3032" s="2"/>
      <c r="BB3032" s="4"/>
      <c r="BC3032" s="5"/>
      <c r="BD3032" s="5"/>
      <c r="BE3032" s="5"/>
      <c r="BF3032" s="5"/>
      <c r="BG3032" s="2"/>
      <c r="BS3032" s="2"/>
      <c r="BU3032" s="2"/>
      <c r="CD3032" s="5"/>
    </row>
    <row r="3033" spans="41:82" x14ac:dyDescent="0.55000000000000004">
      <c r="AO3033" s="2"/>
      <c r="AP3033" s="4"/>
      <c r="AQ3033" s="5"/>
      <c r="AR3033" s="5"/>
      <c r="AS3033" s="5"/>
      <c r="AT3033" s="5"/>
      <c r="AU3033" s="5"/>
      <c r="AV3033" s="5"/>
      <c r="AW3033" s="5"/>
      <c r="AX3033" s="5"/>
      <c r="AY3033" s="5"/>
      <c r="AZ3033" s="5"/>
      <c r="BA3033" s="2"/>
      <c r="BB3033" s="4"/>
      <c r="BC3033" s="5"/>
      <c r="BD3033" s="5"/>
      <c r="BE3033" s="5"/>
      <c r="BF3033" s="5"/>
      <c r="BG3033" s="2"/>
      <c r="BS3033" s="2"/>
      <c r="BU3033" s="2"/>
      <c r="CD3033" s="5"/>
    </row>
    <row r="3034" spans="41:82" x14ac:dyDescent="0.55000000000000004">
      <c r="AO3034" s="2"/>
      <c r="AP3034" s="4"/>
      <c r="AQ3034" s="5"/>
      <c r="AR3034" s="5"/>
      <c r="AS3034" s="5"/>
      <c r="AT3034" s="5"/>
      <c r="AU3034" s="5"/>
      <c r="AV3034" s="5"/>
      <c r="AW3034" s="5"/>
      <c r="AX3034" s="5"/>
      <c r="AY3034" s="5"/>
      <c r="AZ3034" s="5"/>
      <c r="BA3034" s="2"/>
      <c r="BB3034" s="4"/>
      <c r="BC3034" s="5"/>
      <c r="BD3034" s="5"/>
      <c r="BE3034" s="5"/>
      <c r="BF3034" s="5"/>
      <c r="BG3034" s="2"/>
      <c r="BS3034" s="2"/>
      <c r="BU3034" s="2"/>
      <c r="CD3034" s="5"/>
    </row>
    <row r="3035" spans="41:82" x14ac:dyDescent="0.55000000000000004">
      <c r="AO3035" s="2"/>
      <c r="AP3035" s="4"/>
      <c r="AQ3035" s="5"/>
      <c r="AR3035" s="5"/>
      <c r="AS3035" s="5"/>
      <c r="AT3035" s="5"/>
      <c r="AU3035" s="5"/>
      <c r="AV3035" s="5"/>
      <c r="AW3035" s="5"/>
      <c r="AX3035" s="5"/>
      <c r="AY3035" s="5"/>
      <c r="AZ3035" s="5"/>
      <c r="BA3035" s="2"/>
      <c r="BB3035" s="4"/>
      <c r="BC3035" s="5"/>
      <c r="BD3035" s="5"/>
      <c r="BE3035" s="5"/>
      <c r="BF3035" s="5"/>
      <c r="BG3035" s="2"/>
      <c r="BS3035" s="2"/>
      <c r="BU3035" s="2"/>
      <c r="CD3035" s="5"/>
    </row>
    <row r="3036" spans="41:82" x14ac:dyDescent="0.55000000000000004">
      <c r="AO3036" s="2"/>
      <c r="AP3036" s="4"/>
      <c r="AQ3036" s="5"/>
      <c r="AR3036" s="5"/>
      <c r="AS3036" s="5"/>
      <c r="AT3036" s="5"/>
      <c r="AU3036" s="5"/>
      <c r="AV3036" s="5"/>
      <c r="AW3036" s="5"/>
      <c r="AX3036" s="5"/>
      <c r="AY3036" s="5"/>
      <c r="AZ3036" s="5"/>
      <c r="BA3036" s="2"/>
      <c r="BB3036" s="4"/>
      <c r="BC3036" s="5"/>
      <c r="BD3036" s="5"/>
      <c r="BE3036" s="5"/>
      <c r="BF3036" s="5"/>
      <c r="BG3036" s="2"/>
      <c r="BS3036" s="2"/>
      <c r="BU3036" s="2"/>
      <c r="CD3036" s="5"/>
    </row>
    <row r="3037" spans="41:82" x14ac:dyDescent="0.55000000000000004">
      <c r="AO3037" s="2"/>
      <c r="AP3037" s="4"/>
      <c r="AQ3037" s="5"/>
      <c r="AR3037" s="5"/>
      <c r="AS3037" s="5"/>
      <c r="AT3037" s="5"/>
      <c r="AU3037" s="5"/>
      <c r="AV3037" s="5"/>
      <c r="AW3037" s="5"/>
      <c r="AX3037" s="5"/>
      <c r="AY3037" s="5"/>
      <c r="AZ3037" s="5"/>
      <c r="BA3037" s="2"/>
      <c r="BB3037" s="4"/>
      <c r="BC3037" s="5"/>
      <c r="BD3037" s="5"/>
      <c r="BE3037" s="5"/>
      <c r="BF3037" s="5"/>
      <c r="BG3037" s="2"/>
      <c r="BS3037" s="2"/>
      <c r="BU3037" s="2"/>
      <c r="CD3037" s="5"/>
    </row>
    <row r="3038" spans="41:82" x14ac:dyDescent="0.55000000000000004">
      <c r="AO3038" s="2"/>
      <c r="AP3038" s="4"/>
      <c r="AQ3038" s="5"/>
      <c r="AR3038" s="5"/>
      <c r="AS3038" s="5"/>
      <c r="AT3038" s="5"/>
      <c r="AU3038" s="5"/>
      <c r="AV3038" s="5"/>
      <c r="AW3038" s="5"/>
      <c r="AX3038" s="5"/>
      <c r="AY3038" s="5"/>
      <c r="AZ3038" s="5"/>
      <c r="BA3038" s="2"/>
      <c r="BB3038" s="4"/>
      <c r="BC3038" s="5"/>
      <c r="BD3038" s="5"/>
      <c r="BE3038" s="5"/>
      <c r="BF3038" s="5"/>
      <c r="BG3038" s="2"/>
      <c r="BS3038" s="2"/>
      <c r="BU3038" s="2"/>
      <c r="CD3038" s="5"/>
    </row>
    <row r="3039" spans="41:82" x14ac:dyDescent="0.55000000000000004">
      <c r="AO3039" s="2"/>
      <c r="AP3039" s="4"/>
      <c r="AQ3039" s="5"/>
      <c r="AR3039" s="5"/>
      <c r="AS3039" s="5"/>
      <c r="AT3039" s="5"/>
      <c r="AU3039" s="5"/>
      <c r="AV3039" s="5"/>
      <c r="AW3039" s="5"/>
      <c r="AX3039" s="5"/>
      <c r="AY3039" s="5"/>
      <c r="AZ3039" s="5"/>
      <c r="BA3039" s="2"/>
      <c r="BB3039" s="4"/>
      <c r="BC3039" s="5"/>
      <c r="BD3039" s="5"/>
      <c r="BE3039" s="5"/>
      <c r="BF3039" s="5"/>
      <c r="BG3039" s="2"/>
      <c r="BS3039" s="2"/>
      <c r="BU3039" s="2"/>
      <c r="CD3039" s="5"/>
    </row>
    <row r="3040" spans="41:82" x14ac:dyDescent="0.55000000000000004">
      <c r="AO3040" s="2"/>
      <c r="AP3040" s="4"/>
      <c r="AQ3040" s="5"/>
      <c r="AR3040" s="5"/>
      <c r="AS3040" s="5"/>
      <c r="AT3040" s="5"/>
      <c r="AU3040" s="5"/>
      <c r="AV3040" s="5"/>
      <c r="AW3040" s="5"/>
      <c r="AX3040" s="5"/>
      <c r="AY3040" s="5"/>
      <c r="AZ3040" s="5"/>
      <c r="BA3040" s="2"/>
      <c r="BB3040" s="4"/>
      <c r="BC3040" s="5"/>
      <c r="BD3040" s="5"/>
      <c r="BE3040" s="5"/>
      <c r="BF3040" s="5"/>
      <c r="BG3040" s="2"/>
      <c r="BS3040" s="2"/>
      <c r="BU3040" s="2"/>
      <c r="CD3040" s="5"/>
    </row>
    <row r="3041" spans="41:82" x14ac:dyDescent="0.55000000000000004">
      <c r="AO3041" s="2"/>
      <c r="AP3041" s="4"/>
      <c r="AQ3041" s="5"/>
      <c r="AR3041" s="5"/>
      <c r="AS3041" s="5"/>
      <c r="AT3041" s="5"/>
      <c r="AU3041" s="5"/>
      <c r="AV3041" s="5"/>
      <c r="AW3041" s="5"/>
      <c r="AX3041" s="5"/>
      <c r="AY3041" s="5"/>
      <c r="AZ3041" s="5"/>
      <c r="BA3041" s="2"/>
      <c r="BB3041" s="4"/>
      <c r="BC3041" s="5"/>
      <c r="BD3041" s="5"/>
      <c r="BE3041" s="5"/>
      <c r="BF3041" s="5"/>
      <c r="BG3041" s="2"/>
      <c r="BS3041" s="2"/>
      <c r="BU3041" s="2"/>
      <c r="CD3041" s="5"/>
    </row>
    <row r="3042" spans="41:82" x14ac:dyDescent="0.55000000000000004">
      <c r="AO3042" s="2"/>
      <c r="AP3042" s="4"/>
      <c r="AQ3042" s="5"/>
      <c r="AR3042" s="5"/>
      <c r="AS3042" s="5"/>
      <c r="AT3042" s="5"/>
      <c r="AU3042" s="5"/>
      <c r="AV3042" s="5"/>
      <c r="AW3042" s="5"/>
      <c r="AX3042" s="5"/>
      <c r="AY3042" s="5"/>
      <c r="AZ3042" s="5"/>
      <c r="BA3042" s="2"/>
      <c r="BB3042" s="4"/>
      <c r="BC3042" s="5"/>
      <c r="BD3042" s="5"/>
      <c r="BE3042" s="5"/>
      <c r="BF3042" s="5"/>
      <c r="BG3042" s="2"/>
      <c r="BS3042" s="2"/>
      <c r="BU3042" s="2"/>
      <c r="CD3042" s="5"/>
    </row>
    <row r="3043" spans="41:82" x14ac:dyDescent="0.55000000000000004">
      <c r="AO3043" s="2"/>
      <c r="AP3043" s="4"/>
      <c r="AQ3043" s="5"/>
      <c r="AR3043" s="5"/>
      <c r="AS3043" s="5"/>
      <c r="AT3043" s="5"/>
      <c r="AU3043" s="5"/>
      <c r="AV3043" s="5"/>
      <c r="AW3043" s="5"/>
      <c r="AX3043" s="5"/>
      <c r="AY3043" s="5"/>
      <c r="AZ3043" s="5"/>
      <c r="BA3043" s="2"/>
      <c r="BB3043" s="4"/>
      <c r="BC3043" s="5"/>
      <c r="BD3043" s="5"/>
      <c r="BE3043" s="5"/>
      <c r="BF3043" s="5"/>
      <c r="BG3043" s="2"/>
      <c r="BS3043" s="2"/>
      <c r="BU3043" s="2"/>
      <c r="CD3043" s="5"/>
    </row>
    <row r="3044" spans="41:82" x14ac:dyDescent="0.55000000000000004">
      <c r="AO3044" s="2"/>
      <c r="AP3044" s="4"/>
      <c r="AQ3044" s="5"/>
      <c r="AR3044" s="5"/>
      <c r="AS3044" s="5"/>
      <c r="AT3044" s="5"/>
      <c r="AU3044" s="5"/>
      <c r="AV3044" s="5"/>
      <c r="AW3044" s="5"/>
      <c r="AX3044" s="5"/>
      <c r="AY3044" s="5"/>
      <c r="AZ3044" s="5"/>
      <c r="BA3044" s="2"/>
      <c r="BB3044" s="4"/>
      <c r="BC3044" s="5"/>
      <c r="BD3044" s="5"/>
      <c r="BE3044" s="5"/>
      <c r="BF3044" s="5"/>
      <c r="BG3044" s="2"/>
      <c r="BS3044" s="2"/>
      <c r="BU3044" s="2"/>
      <c r="CD3044" s="5"/>
    </row>
    <row r="3045" spans="41:82" x14ac:dyDescent="0.55000000000000004">
      <c r="AO3045" s="2"/>
      <c r="AP3045" s="4"/>
      <c r="AQ3045" s="5"/>
      <c r="AR3045" s="5"/>
      <c r="AS3045" s="5"/>
      <c r="AT3045" s="5"/>
      <c r="AU3045" s="5"/>
      <c r="AV3045" s="5"/>
      <c r="AW3045" s="5"/>
      <c r="AX3045" s="5"/>
      <c r="AY3045" s="5"/>
      <c r="AZ3045" s="5"/>
      <c r="BA3045" s="2"/>
      <c r="BB3045" s="4"/>
      <c r="BC3045" s="5"/>
      <c r="BD3045" s="5"/>
      <c r="BE3045" s="5"/>
      <c r="BF3045" s="5"/>
      <c r="BG3045" s="2"/>
      <c r="BS3045" s="2"/>
      <c r="BU3045" s="2"/>
      <c r="CD3045" s="5"/>
    </row>
    <row r="3046" spans="41:82" x14ac:dyDescent="0.55000000000000004">
      <c r="AO3046" s="2"/>
      <c r="AP3046" s="4"/>
      <c r="AQ3046" s="5"/>
      <c r="AR3046" s="5"/>
      <c r="AS3046" s="5"/>
      <c r="AT3046" s="5"/>
      <c r="AU3046" s="5"/>
      <c r="AV3046" s="5"/>
      <c r="AW3046" s="5"/>
      <c r="AX3046" s="5"/>
      <c r="AY3046" s="5"/>
      <c r="AZ3046" s="5"/>
      <c r="BA3046" s="2"/>
      <c r="BB3046" s="4"/>
      <c r="BC3046" s="5"/>
      <c r="BD3046" s="5"/>
      <c r="BE3046" s="5"/>
      <c r="BF3046" s="5"/>
      <c r="BG3046" s="2"/>
      <c r="BS3046" s="2"/>
      <c r="BU3046" s="2"/>
      <c r="CD3046" s="5"/>
    </row>
    <row r="3047" spans="41:82" x14ac:dyDescent="0.55000000000000004">
      <c r="AO3047" s="2"/>
      <c r="AP3047" s="4"/>
      <c r="AQ3047" s="5"/>
      <c r="AR3047" s="5"/>
      <c r="AS3047" s="5"/>
      <c r="AT3047" s="5"/>
      <c r="AU3047" s="5"/>
      <c r="AV3047" s="5"/>
      <c r="AW3047" s="5"/>
      <c r="AX3047" s="5"/>
      <c r="AY3047" s="5"/>
      <c r="AZ3047" s="5"/>
      <c r="BA3047" s="2"/>
      <c r="BB3047" s="4"/>
      <c r="BC3047" s="5"/>
      <c r="BD3047" s="5"/>
      <c r="BE3047" s="5"/>
      <c r="BF3047" s="5"/>
      <c r="BG3047" s="2"/>
      <c r="BS3047" s="2"/>
      <c r="BU3047" s="2"/>
      <c r="CD3047" s="5"/>
    </row>
    <row r="3048" spans="41:82" x14ac:dyDescent="0.55000000000000004">
      <c r="AO3048" s="2"/>
      <c r="AP3048" s="4"/>
      <c r="AQ3048" s="5"/>
      <c r="AR3048" s="5"/>
      <c r="AS3048" s="5"/>
      <c r="AT3048" s="5"/>
      <c r="AU3048" s="5"/>
      <c r="AV3048" s="5"/>
      <c r="AW3048" s="5"/>
      <c r="AX3048" s="5"/>
      <c r="AY3048" s="5"/>
      <c r="AZ3048" s="5"/>
      <c r="BA3048" s="2"/>
      <c r="BB3048" s="4"/>
      <c r="BC3048" s="5"/>
      <c r="BD3048" s="5"/>
      <c r="BE3048" s="5"/>
      <c r="BF3048" s="5"/>
      <c r="BG3048" s="2"/>
      <c r="BS3048" s="2"/>
      <c r="BU3048" s="2"/>
      <c r="CD3048" s="5"/>
    </row>
    <row r="3049" spans="41:82" x14ac:dyDescent="0.55000000000000004">
      <c r="AO3049" s="2"/>
      <c r="AP3049" s="4"/>
      <c r="AQ3049" s="5"/>
      <c r="AR3049" s="5"/>
      <c r="AS3049" s="5"/>
      <c r="AT3049" s="5"/>
      <c r="AU3049" s="5"/>
      <c r="AV3049" s="5"/>
      <c r="AW3049" s="5"/>
      <c r="AX3049" s="5"/>
      <c r="AY3049" s="5"/>
      <c r="AZ3049" s="5"/>
      <c r="BA3049" s="2"/>
      <c r="BB3049" s="4"/>
      <c r="BC3049" s="5"/>
      <c r="BD3049" s="5"/>
      <c r="BE3049" s="5"/>
      <c r="BF3049" s="5"/>
      <c r="BG3049" s="2"/>
      <c r="BS3049" s="2"/>
      <c r="BU3049" s="2"/>
      <c r="CD3049" s="5"/>
    </row>
    <row r="3050" spans="41:82" x14ac:dyDescent="0.55000000000000004">
      <c r="AO3050" s="2"/>
      <c r="AP3050" s="4"/>
      <c r="AQ3050" s="5"/>
      <c r="AR3050" s="5"/>
      <c r="AS3050" s="5"/>
      <c r="AT3050" s="5"/>
      <c r="AU3050" s="5"/>
      <c r="AV3050" s="5"/>
      <c r="AW3050" s="5"/>
      <c r="AX3050" s="5"/>
      <c r="AY3050" s="5"/>
      <c r="AZ3050" s="5"/>
      <c r="BA3050" s="2"/>
      <c r="BB3050" s="4"/>
      <c r="BC3050" s="5"/>
      <c r="BD3050" s="5"/>
      <c r="BE3050" s="5"/>
      <c r="BF3050" s="5"/>
      <c r="BG3050" s="2"/>
      <c r="BS3050" s="2"/>
      <c r="BU3050" s="2"/>
      <c r="CD3050" s="5"/>
    </row>
    <row r="3051" spans="41:82" x14ac:dyDescent="0.55000000000000004">
      <c r="AO3051" s="2"/>
      <c r="AP3051" s="4"/>
      <c r="AQ3051" s="5"/>
      <c r="AR3051" s="5"/>
      <c r="AS3051" s="5"/>
      <c r="AT3051" s="5"/>
      <c r="AU3051" s="5"/>
      <c r="AV3051" s="5"/>
      <c r="AW3051" s="5"/>
      <c r="AX3051" s="5"/>
      <c r="AY3051" s="5"/>
      <c r="AZ3051" s="5"/>
      <c r="BA3051" s="2"/>
      <c r="BB3051" s="4"/>
      <c r="BC3051" s="5"/>
      <c r="BD3051" s="5"/>
      <c r="BE3051" s="5"/>
      <c r="BF3051" s="5"/>
      <c r="BG3051" s="2"/>
      <c r="BS3051" s="2"/>
      <c r="BU3051" s="2"/>
      <c r="CD3051" s="5"/>
    </row>
    <row r="3052" spans="41:82" x14ac:dyDescent="0.55000000000000004">
      <c r="AO3052" s="2"/>
      <c r="AP3052" s="4"/>
      <c r="AQ3052" s="5"/>
      <c r="AR3052" s="5"/>
      <c r="AS3052" s="5"/>
      <c r="AT3052" s="5"/>
      <c r="AU3052" s="5"/>
      <c r="AV3052" s="5"/>
      <c r="AW3052" s="5"/>
      <c r="AX3052" s="5"/>
      <c r="AY3052" s="5"/>
      <c r="AZ3052" s="5"/>
      <c r="BA3052" s="2"/>
      <c r="BB3052" s="4"/>
      <c r="BC3052" s="5"/>
      <c r="BD3052" s="5"/>
      <c r="BE3052" s="5"/>
      <c r="BF3052" s="5"/>
      <c r="BG3052" s="2"/>
      <c r="BS3052" s="2"/>
      <c r="BU3052" s="2"/>
      <c r="CD3052" s="5"/>
    </row>
    <row r="3053" spans="41:82" x14ac:dyDescent="0.55000000000000004">
      <c r="AO3053" s="2"/>
      <c r="AP3053" s="4"/>
      <c r="AQ3053" s="5"/>
      <c r="AR3053" s="5"/>
      <c r="AS3053" s="5"/>
      <c r="AT3053" s="5"/>
      <c r="AU3053" s="5"/>
      <c r="AV3053" s="5"/>
      <c r="AW3053" s="5"/>
      <c r="AX3053" s="5"/>
      <c r="AY3053" s="5"/>
      <c r="AZ3053" s="5"/>
      <c r="BA3053" s="2"/>
      <c r="BB3053" s="4"/>
      <c r="BC3053" s="5"/>
      <c r="BD3053" s="5"/>
      <c r="BE3053" s="5"/>
      <c r="BF3053" s="5"/>
      <c r="BG3053" s="2"/>
      <c r="BS3053" s="2"/>
      <c r="BU3053" s="2"/>
      <c r="CD3053" s="5"/>
    </row>
    <row r="3054" spans="41:82" x14ac:dyDescent="0.55000000000000004">
      <c r="AO3054" s="2"/>
      <c r="AP3054" s="4"/>
      <c r="AQ3054" s="5"/>
      <c r="AR3054" s="5"/>
      <c r="AS3054" s="5"/>
      <c r="AT3054" s="5"/>
      <c r="AU3054" s="5"/>
      <c r="AV3054" s="5"/>
      <c r="AW3054" s="5"/>
      <c r="AX3054" s="5"/>
      <c r="AY3054" s="5"/>
      <c r="AZ3054" s="5"/>
      <c r="BA3054" s="2"/>
      <c r="BB3054" s="4"/>
      <c r="BC3054" s="5"/>
      <c r="BD3054" s="5"/>
      <c r="BE3054" s="5"/>
      <c r="BF3054" s="5"/>
      <c r="BG3054" s="2"/>
      <c r="BS3054" s="2"/>
      <c r="BU3054" s="2"/>
      <c r="CD3054" s="5"/>
    </row>
    <row r="3055" spans="41:82" x14ac:dyDescent="0.55000000000000004">
      <c r="AO3055" s="2"/>
      <c r="AP3055" s="4"/>
      <c r="AQ3055" s="5"/>
      <c r="AR3055" s="5"/>
      <c r="AS3055" s="5"/>
      <c r="AT3055" s="5"/>
      <c r="AU3055" s="5"/>
      <c r="AV3055" s="5"/>
      <c r="AW3055" s="5"/>
      <c r="AX3055" s="5"/>
      <c r="AY3055" s="5"/>
      <c r="AZ3055" s="5"/>
      <c r="BA3055" s="2"/>
      <c r="BB3055" s="4"/>
      <c r="BC3055" s="5"/>
      <c r="BD3055" s="5"/>
      <c r="BE3055" s="5"/>
      <c r="BF3055" s="5"/>
      <c r="BG3055" s="2"/>
      <c r="BS3055" s="2"/>
      <c r="BU3055" s="2"/>
      <c r="CD3055" s="5"/>
    </row>
    <row r="3056" spans="41:82" x14ac:dyDescent="0.55000000000000004">
      <c r="AO3056" s="2"/>
      <c r="AP3056" s="4"/>
      <c r="AQ3056" s="5"/>
      <c r="AR3056" s="5"/>
      <c r="AS3056" s="5"/>
      <c r="AT3056" s="5"/>
      <c r="AU3056" s="5"/>
      <c r="AV3056" s="5"/>
      <c r="AW3056" s="5"/>
      <c r="AX3056" s="5"/>
      <c r="AY3056" s="5"/>
      <c r="AZ3056" s="5"/>
      <c r="BA3056" s="2"/>
      <c r="BB3056" s="4"/>
      <c r="BC3056" s="5"/>
      <c r="BD3056" s="5"/>
      <c r="BE3056" s="5"/>
      <c r="BF3056" s="5"/>
      <c r="BG3056" s="2"/>
      <c r="BS3056" s="2"/>
      <c r="BU3056" s="2"/>
      <c r="CD3056" s="5"/>
    </row>
    <row r="3057" spans="41:82" x14ac:dyDescent="0.55000000000000004">
      <c r="AO3057" s="2"/>
      <c r="AP3057" s="4"/>
      <c r="AQ3057" s="5"/>
      <c r="AR3057" s="5"/>
      <c r="AS3057" s="5"/>
      <c r="AT3057" s="5"/>
      <c r="AU3057" s="5"/>
      <c r="AV3057" s="5"/>
      <c r="AW3057" s="5"/>
      <c r="AX3057" s="5"/>
      <c r="AY3057" s="5"/>
      <c r="AZ3057" s="5"/>
      <c r="BA3057" s="2"/>
      <c r="BB3057" s="4"/>
      <c r="BC3057" s="5"/>
      <c r="BD3057" s="5"/>
      <c r="BE3057" s="5"/>
      <c r="BF3057" s="5"/>
      <c r="BG3057" s="2"/>
      <c r="BS3057" s="2"/>
      <c r="BU3057" s="2"/>
      <c r="CD3057" s="5"/>
    </row>
    <row r="3058" spans="41:82" x14ac:dyDescent="0.55000000000000004">
      <c r="AO3058" s="2"/>
      <c r="AP3058" s="4"/>
      <c r="AQ3058" s="5"/>
      <c r="AR3058" s="5"/>
      <c r="AS3058" s="5"/>
      <c r="AT3058" s="5"/>
      <c r="AU3058" s="5"/>
      <c r="AV3058" s="5"/>
      <c r="AW3058" s="5"/>
      <c r="AX3058" s="5"/>
      <c r="AY3058" s="5"/>
      <c r="AZ3058" s="5"/>
      <c r="BA3058" s="2"/>
      <c r="BB3058" s="4"/>
      <c r="BC3058" s="5"/>
      <c r="BD3058" s="5"/>
      <c r="BE3058" s="5"/>
      <c r="BF3058" s="5"/>
      <c r="BG3058" s="2"/>
      <c r="BS3058" s="2"/>
      <c r="BU3058" s="2"/>
      <c r="CD3058" s="5"/>
    </row>
    <row r="3059" spans="41:82" x14ac:dyDescent="0.55000000000000004">
      <c r="AO3059" s="2"/>
      <c r="AP3059" s="4"/>
      <c r="AQ3059" s="5"/>
      <c r="AR3059" s="5"/>
      <c r="AS3059" s="5"/>
      <c r="AT3059" s="5"/>
      <c r="AU3059" s="5"/>
      <c r="AV3059" s="5"/>
      <c r="AW3059" s="5"/>
      <c r="AX3059" s="5"/>
      <c r="AY3059" s="5"/>
      <c r="AZ3059" s="5"/>
      <c r="BA3059" s="2"/>
      <c r="BB3059" s="4"/>
      <c r="BC3059" s="5"/>
      <c r="BD3059" s="5"/>
      <c r="BE3059" s="5"/>
      <c r="BF3059" s="5"/>
      <c r="BG3059" s="2"/>
      <c r="BS3059" s="2"/>
      <c r="BU3059" s="2"/>
      <c r="CD3059" s="5"/>
    </row>
    <row r="3060" spans="41:82" x14ac:dyDescent="0.55000000000000004">
      <c r="AO3060" s="2"/>
      <c r="AP3060" s="4"/>
      <c r="AQ3060" s="5"/>
      <c r="AR3060" s="5"/>
      <c r="AS3060" s="5"/>
      <c r="AT3060" s="5"/>
      <c r="AU3060" s="5"/>
      <c r="AV3060" s="5"/>
      <c r="AW3060" s="5"/>
      <c r="AX3060" s="5"/>
      <c r="AY3060" s="5"/>
      <c r="AZ3060" s="5"/>
      <c r="BA3060" s="2"/>
      <c r="BB3060" s="4"/>
      <c r="BC3060" s="5"/>
      <c r="BD3060" s="5"/>
      <c r="BE3060" s="5"/>
      <c r="BF3060" s="5"/>
      <c r="BG3060" s="2"/>
      <c r="BS3060" s="2"/>
      <c r="BU3060" s="2"/>
      <c r="CD3060" s="5"/>
    </row>
    <row r="3061" spans="41:82" x14ac:dyDescent="0.55000000000000004">
      <c r="AO3061" s="2"/>
      <c r="AP3061" s="4"/>
      <c r="AQ3061" s="5"/>
      <c r="AR3061" s="5"/>
      <c r="AS3061" s="5"/>
      <c r="AT3061" s="5"/>
      <c r="AU3061" s="5"/>
      <c r="AV3061" s="5"/>
      <c r="AW3061" s="5"/>
      <c r="AX3061" s="5"/>
      <c r="AY3061" s="5"/>
      <c r="AZ3061" s="5"/>
      <c r="BA3061" s="2"/>
      <c r="BB3061" s="4"/>
      <c r="BC3061" s="5"/>
      <c r="BD3061" s="5"/>
      <c r="BE3061" s="5"/>
      <c r="BF3061" s="5"/>
      <c r="BG3061" s="2"/>
      <c r="BS3061" s="2"/>
      <c r="BU3061" s="2"/>
      <c r="CD3061" s="5"/>
    </row>
    <row r="3062" spans="41:82" x14ac:dyDescent="0.55000000000000004">
      <c r="AO3062" s="2"/>
      <c r="AP3062" s="4"/>
      <c r="AQ3062" s="5"/>
      <c r="AR3062" s="5"/>
      <c r="AS3062" s="5"/>
      <c r="AT3062" s="5"/>
      <c r="AU3062" s="5"/>
      <c r="AV3062" s="5"/>
      <c r="AW3062" s="5"/>
      <c r="AX3062" s="5"/>
      <c r="AY3062" s="5"/>
      <c r="AZ3062" s="5"/>
      <c r="BA3062" s="2"/>
      <c r="BB3062" s="4"/>
      <c r="BC3062" s="5"/>
      <c r="BD3062" s="5"/>
      <c r="BE3062" s="5"/>
      <c r="BF3062" s="5"/>
      <c r="BG3062" s="2"/>
      <c r="BS3062" s="2"/>
      <c r="BU3062" s="2"/>
      <c r="CD3062" s="5"/>
    </row>
    <row r="3063" spans="41:82" x14ac:dyDescent="0.55000000000000004">
      <c r="AO3063" s="2"/>
      <c r="AP3063" s="4"/>
      <c r="AQ3063" s="5"/>
      <c r="AR3063" s="5"/>
      <c r="AS3063" s="5"/>
      <c r="AT3063" s="5"/>
      <c r="AU3063" s="5"/>
      <c r="AV3063" s="5"/>
      <c r="AW3063" s="5"/>
      <c r="AX3063" s="5"/>
      <c r="AY3063" s="5"/>
      <c r="AZ3063" s="5"/>
      <c r="BA3063" s="2"/>
      <c r="BB3063" s="4"/>
      <c r="BC3063" s="5"/>
      <c r="BD3063" s="5"/>
      <c r="BE3063" s="5"/>
      <c r="BF3063" s="5"/>
      <c r="BG3063" s="2"/>
      <c r="BS3063" s="2"/>
      <c r="BU3063" s="2"/>
      <c r="CD3063" s="5"/>
    </row>
    <row r="3064" spans="41:82" x14ac:dyDescent="0.55000000000000004">
      <c r="AO3064" s="2"/>
      <c r="AP3064" s="4"/>
      <c r="AQ3064" s="5"/>
      <c r="AR3064" s="5"/>
      <c r="AS3064" s="5"/>
      <c r="AT3064" s="5"/>
      <c r="AU3064" s="5"/>
      <c r="AV3064" s="5"/>
      <c r="AW3064" s="5"/>
      <c r="AX3064" s="5"/>
      <c r="AY3064" s="5"/>
      <c r="AZ3064" s="5"/>
      <c r="BA3064" s="2"/>
      <c r="BB3064" s="4"/>
      <c r="BC3064" s="5"/>
      <c r="BD3064" s="5"/>
      <c r="BE3064" s="5"/>
      <c r="BF3064" s="5"/>
      <c r="BG3064" s="2"/>
      <c r="BS3064" s="2"/>
      <c r="BU3064" s="2"/>
      <c r="CD3064" s="5"/>
    </row>
    <row r="3065" spans="41:82" x14ac:dyDescent="0.55000000000000004">
      <c r="AO3065" s="2"/>
      <c r="AP3065" s="4"/>
      <c r="AQ3065" s="5"/>
      <c r="AR3065" s="5"/>
      <c r="AS3065" s="5"/>
      <c r="AT3065" s="5"/>
      <c r="AU3065" s="5"/>
      <c r="AV3065" s="5"/>
      <c r="AW3065" s="5"/>
      <c r="AX3065" s="5"/>
      <c r="AY3065" s="5"/>
      <c r="AZ3065" s="5"/>
      <c r="BA3065" s="2"/>
      <c r="BB3065" s="4"/>
      <c r="BC3065" s="5"/>
      <c r="BD3065" s="5"/>
      <c r="BE3065" s="5"/>
      <c r="BF3065" s="5"/>
      <c r="BG3065" s="2"/>
      <c r="BS3065" s="2"/>
      <c r="BU3065" s="2"/>
      <c r="CD3065" s="5"/>
    </row>
    <row r="3066" spans="41:82" x14ac:dyDescent="0.55000000000000004">
      <c r="AO3066" s="2"/>
      <c r="AP3066" s="4"/>
      <c r="AQ3066" s="5"/>
      <c r="AR3066" s="5"/>
      <c r="AS3066" s="5"/>
      <c r="AT3066" s="5"/>
      <c r="AU3066" s="5"/>
      <c r="AV3066" s="5"/>
      <c r="AW3066" s="5"/>
      <c r="AX3066" s="5"/>
      <c r="AY3066" s="5"/>
      <c r="AZ3066" s="5"/>
      <c r="BA3066" s="2"/>
      <c r="BB3066" s="4"/>
      <c r="BC3066" s="5"/>
      <c r="BD3066" s="5"/>
      <c r="BE3066" s="5"/>
      <c r="BF3066" s="5"/>
      <c r="BG3066" s="2"/>
      <c r="BS3066" s="2"/>
      <c r="BU3066" s="2"/>
      <c r="CD3066" s="5"/>
    </row>
    <row r="3067" spans="41:82" x14ac:dyDescent="0.55000000000000004">
      <c r="AO3067" s="2"/>
      <c r="AP3067" s="4"/>
      <c r="AQ3067" s="5"/>
      <c r="AR3067" s="5"/>
      <c r="AS3067" s="5"/>
      <c r="AT3067" s="5"/>
      <c r="AU3067" s="5"/>
      <c r="AV3067" s="5"/>
      <c r="AW3067" s="5"/>
      <c r="AX3067" s="5"/>
      <c r="AY3067" s="5"/>
      <c r="AZ3067" s="5"/>
      <c r="BA3067" s="2"/>
      <c r="BB3067" s="4"/>
      <c r="BC3067" s="5"/>
      <c r="BD3067" s="5"/>
      <c r="BE3067" s="5"/>
      <c r="BF3067" s="5"/>
      <c r="BG3067" s="2"/>
      <c r="BS3067" s="2"/>
      <c r="BU3067" s="2"/>
      <c r="CD3067" s="5"/>
    </row>
    <row r="3068" spans="41:82" x14ac:dyDescent="0.55000000000000004">
      <c r="AO3068" s="2"/>
      <c r="AP3068" s="4"/>
      <c r="AQ3068" s="5"/>
      <c r="AR3068" s="5"/>
      <c r="AS3068" s="5"/>
      <c r="AT3068" s="5"/>
      <c r="AU3068" s="5"/>
      <c r="AV3068" s="5"/>
      <c r="AW3068" s="5"/>
      <c r="AX3068" s="5"/>
      <c r="AY3068" s="5"/>
      <c r="AZ3068" s="5"/>
      <c r="BA3068" s="2"/>
      <c r="BB3068" s="4"/>
      <c r="BC3068" s="5"/>
      <c r="BD3068" s="5"/>
      <c r="BE3068" s="5"/>
      <c r="BF3068" s="5"/>
      <c r="BG3068" s="2"/>
      <c r="BS3068" s="2"/>
      <c r="BU3068" s="2"/>
      <c r="CD3068" s="5"/>
    </row>
    <row r="3069" spans="41:82" x14ac:dyDescent="0.55000000000000004">
      <c r="AO3069" s="2"/>
      <c r="AP3069" s="4"/>
      <c r="AQ3069" s="5"/>
      <c r="AR3069" s="5"/>
      <c r="AS3069" s="5"/>
      <c r="AT3069" s="5"/>
      <c r="AU3069" s="5"/>
      <c r="AV3069" s="5"/>
      <c r="AW3069" s="5"/>
      <c r="AX3069" s="5"/>
      <c r="AY3069" s="5"/>
      <c r="AZ3069" s="5"/>
      <c r="BA3069" s="2"/>
      <c r="BB3069" s="4"/>
      <c r="BC3069" s="5"/>
      <c r="BD3069" s="5"/>
      <c r="BE3069" s="5"/>
      <c r="BF3069" s="5"/>
      <c r="BG3069" s="2"/>
      <c r="BS3069" s="2"/>
      <c r="BU3069" s="2"/>
      <c r="CD3069" s="5"/>
    </row>
    <row r="3070" spans="41:82" x14ac:dyDescent="0.55000000000000004">
      <c r="AO3070" s="2"/>
      <c r="AP3070" s="4"/>
      <c r="AQ3070" s="5"/>
      <c r="AR3070" s="5"/>
      <c r="AS3070" s="5"/>
      <c r="AT3070" s="5"/>
      <c r="AU3070" s="5"/>
      <c r="AV3070" s="5"/>
      <c r="AW3070" s="5"/>
      <c r="AX3070" s="5"/>
      <c r="AY3070" s="5"/>
      <c r="AZ3070" s="5"/>
      <c r="BA3070" s="2"/>
      <c r="BB3070" s="4"/>
      <c r="BC3070" s="5"/>
      <c r="BD3070" s="5"/>
      <c r="BE3070" s="5"/>
      <c r="BF3070" s="5"/>
      <c r="BG3070" s="2"/>
      <c r="BS3070" s="2"/>
      <c r="BU3070" s="2"/>
      <c r="CD3070" s="5"/>
    </row>
    <row r="3071" spans="41:82" x14ac:dyDescent="0.55000000000000004">
      <c r="AO3071" s="2"/>
      <c r="AP3071" s="4"/>
      <c r="AQ3071" s="5"/>
      <c r="AR3071" s="5"/>
      <c r="AS3071" s="5"/>
      <c r="AT3071" s="5"/>
      <c r="AU3071" s="5"/>
      <c r="AV3071" s="5"/>
      <c r="AW3071" s="5"/>
      <c r="AX3071" s="5"/>
      <c r="AY3071" s="5"/>
      <c r="AZ3071" s="5"/>
      <c r="BA3071" s="2"/>
      <c r="BB3071" s="4"/>
      <c r="BC3071" s="5"/>
      <c r="BD3071" s="5"/>
      <c r="BE3071" s="5"/>
      <c r="BF3071" s="5"/>
      <c r="BG3071" s="2"/>
      <c r="BS3071" s="2"/>
      <c r="BU3071" s="2"/>
      <c r="CD3071" s="5"/>
    </row>
    <row r="3072" spans="41:82" x14ac:dyDescent="0.55000000000000004">
      <c r="AO3072" s="2"/>
      <c r="AP3072" s="4"/>
      <c r="AQ3072" s="5"/>
      <c r="AR3072" s="5"/>
      <c r="AS3072" s="5"/>
      <c r="AT3072" s="5"/>
      <c r="AU3072" s="5"/>
      <c r="AV3072" s="5"/>
      <c r="AW3072" s="5"/>
      <c r="AX3072" s="5"/>
      <c r="AY3072" s="5"/>
      <c r="AZ3072" s="5"/>
      <c r="BA3072" s="2"/>
      <c r="BB3072" s="4"/>
      <c r="BC3072" s="5"/>
      <c r="BD3072" s="5"/>
      <c r="BE3072" s="5"/>
      <c r="BF3072" s="5"/>
      <c r="BG3072" s="2"/>
      <c r="BS3072" s="2"/>
      <c r="BU3072" s="2"/>
      <c r="CD3072" s="5"/>
    </row>
    <row r="3073" spans="41:82" x14ac:dyDescent="0.55000000000000004">
      <c r="AO3073" s="2"/>
      <c r="AP3073" s="4"/>
      <c r="AQ3073" s="5"/>
      <c r="AR3073" s="5"/>
      <c r="AS3073" s="5"/>
      <c r="AT3073" s="5"/>
      <c r="AU3073" s="5"/>
      <c r="AV3073" s="5"/>
      <c r="AW3073" s="5"/>
      <c r="AX3073" s="5"/>
      <c r="AY3073" s="5"/>
      <c r="AZ3073" s="5"/>
      <c r="BA3073" s="2"/>
      <c r="BB3073" s="4"/>
      <c r="BC3073" s="5"/>
      <c r="BD3073" s="5"/>
      <c r="BE3073" s="5"/>
      <c r="BF3073" s="5"/>
      <c r="BG3073" s="2"/>
      <c r="BS3073" s="2"/>
      <c r="BU3073" s="2"/>
      <c r="CD3073" s="5"/>
    </row>
    <row r="3074" spans="41:82" x14ac:dyDescent="0.55000000000000004">
      <c r="AO3074" s="2"/>
      <c r="AP3074" s="4"/>
      <c r="AQ3074" s="5"/>
      <c r="AR3074" s="5"/>
      <c r="AS3074" s="5"/>
      <c r="AT3074" s="5"/>
      <c r="AU3074" s="5"/>
      <c r="AV3074" s="5"/>
      <c r="AW3074" s="5"/>
      <c r="AX3074" s="5"/>
      <c r="AY3074" s="5"/>
      <c r="AZ3074" s="5"/>
      <c r="BA3074" s="2"/>
      <c r="BB3074" s="4"/>
      <c r="BC3074" s="5"/>
      <c r="BD3074" s="5"/>
      <c r="BE3074" s="5"/>
      <c r="BF3074" s="5"/>
      <c r="BG3074" s="2"/>
      <c r="BS3074" s="2"/>
      <c r="BU3074" s="2"/>
      <c r="CD3074" s="5"/>
    </row>
    <row r="3075" spans="41:82" x14ac:dyDescent="0.55000000000000004">
      <c r="AO3075" s="2"/>
      <c r="AP3075" s="4"/>
      <c r="AQ3075" s="5"/>
      <c r="AR3075" s="5"/>
      <c r="AS3075" s="5"/>
      <c r="AT3075" s="5"/>
      <c r="AU3075" s="5"/>
      <c r="AV3075" s="5"/>
      <c r="AW3075" s="5"/>
      <c r="AX3075" s="5"/>
      <c r="AY3075" s="5"/>
      <c r="AZ3075" s="5"/>
      <c r="BA3075" s="2"/>
      <c r="BB3075" s="4"/>
      <c r="BC3075" s="5"/>
      <c r="BD3075" s="5"/>
      <c r="BE3075" s="5"/>
      <c r="BF3075" s="5"/>
      <c r="BG3075" s="2"/>
      <c r="BS3075" s="2"/>
      <c r="BU3075" s="2"/>
      <c r="CD3075" s="5"/>
    </row>
    <row r="3076" spans="41:82" x14ac:dyDescent="0.55000000000000004">
      <c r="AO3076" s="2"/>
      <c r="AP3076" s="4"/>
      <c r="AQ3076" s="5"/>
      <c r="AR3076" s="5"/>
      <c r="AS3076" s="5"/>
      <c r="AT3076" s="5"/>
      <c r="AU3076" s="5"/>
      <c r="AV3076" s="5"/>
      <c r="AW3076" s="5"/>
      <c r="AX3076" s="5"/>
      <c r="AY3076" s="5"/>
      <c r="AZ3076" s="5"/>
      <c r="BA3076" s="2"/>
      <c r="BB3076" s="4"/>
      <c r="BC3076" s="5"/>
      <c r="BD3076" s="5"/>
      <c r="BE3076" s="5"/>
      <c r="BF3076" s="5"/>
      <c r="BG3076" s="2"/>
      <c r="BS3076" s="2"/>
      <c r="BU3076" s="2"/>
      <c r="CD3076" s="5"/>
    </row>
    <row r="3077" spans="41:82" x14ac:dyDescent="0.55000000000000004">
      <c r="AO3077" s="2"/>
      <c r="AP3077" s="4"/>
      <c r="AQ3077" s="5"/>
      <c r="AR3077" s="5"/>
      <c r="AS3077" s="5"/>
      <c r="AT3077" s="5"/>
      <c r="AU3077" s="5"/>
      <c r="AV3077" s="5"/>
      <c r="AW3077" s="5"/>
      <c r="AX3077" s="5"/>
      <c r="AY3077" s="5"/>
      <c r="AZ3077" s="5"/>
      <c r="BA3077" s="2"/>
      <c r="BB3077" s="4"/>
      <c r="BC3077" s="5"/>
      <c r="BD3077" s="5"/>
      <c r="BE3077" s="5"/>
      <c r="BF3077" s="5"/>
      <c r="BG3077" s="2"/>
      <c r="BS3077" s="2"/>
      <c r="BU3077" s="2"/>
      <c r="CD3077" s="5"/>
    </row>
    <row r="3078" spans="41:82" x14ac:dyDescent="0.55000000000000004">
      <c r="AO3078" s="2"/>
      <c r="AP3078" s="4"/>
      <c r="AQ3078" s="5"/>
      <c r="AR3078" s="5"/>
      <c r="AS3078" s="5"/>
      <c r="AT3078" s="5"/>
      <c r="AU3078" s="5"/>
      <c r="AV3078" s="5"/>
      <c r="AW3078" s="5"/>
      <c r="AX3078" s="5"/>
      <c r="AY3078" s="5"/>
      <c r="AZ3078" s="5"/>
      <c r="BA3078" s="2"/>
      <c r="BB3078" s="4"/>
      <c r="BC3078" s="5"/>
      <c r="BD3078" s="5"/>
      <c r="BE3078" s="5"/>
      <c r="BF3078" s="5"/>
      <c r="BG3078" s="2"/>
      <c r="BS3078" s="2"/>
      <c r="BU3078" s="2"/>
      <c r="CD3078" s="5"/>
    </row>
    <row r="3079" spans="41:82" x14ac:dyDescent="0.55000000000000004">
      <c r="AO3079" s="2"/>
      <c r="AP3079" s="4"/>
      <c r="AQ3079" s="5"/>
      <c r="AR3079" s="5"/>
      <c r="AS3079" s="5"/>
      <c r="AT3079" s="5"/>
      <c r="AU3079" s="5"/>
      <c r="AV3079" s="5"/>
      <c r="AW3079" s="5"/>
      <c r="AX3079" s="5"/>
      <c r="AY3079" s="5"/>
      <c r="AZ3079" s="5"/>
      <c r="BA3079" s="2"/>
      <c r="BB3079" s="4"/>
      <c r="BC3079" s="5"/>
      <c r="BD3079" s="5"/>
      <c r="BE3079" s="5"/>
      <c r="BF3079" s="5"/>
      <c r="BG3079" s="2"/>
      <c r="BS3079" s="2"/>
      <c r="BU3079" s="2"/>
      <c r="CD3079" s="5"/>
    </row>
    <row r="3080" spans="41:82" x14ac:dyDescent="0.55000000000000004">
      <c r="AO3080" s="2"/>
      <c r="AP3080" s="4"/>
      <c r="AQ3080" s="5"/>
      <c r="AR3080" s="5"/>
      <c r="AS3080" s="5"/>
      <c r="AT3080" s="5"/>
      <c r="AU3080" s="5"/>
      <c r="AV3080" s="5"/>
      <c r="AW3080" s="5"/>
      <c r="AX3080" s="5"/>
      <c r="AY3080" s="5"/>
      <c r="AZ3080" s="5"/>
      <c r="BA3080" s="2"/>
      <c r="BB3080" s="4"/>
      <c r="BC3080" s="5"/>
      <c r="BD3080" s="5"/>
      <c r="BE3080" s="5"/>
      <c r="BF3080" s="5"/>
      <c r="BG3080" s="2"/>
      <c r="BS3080" s="2"/>
      <c r="BU3080" s="2"/>
      <c r="CD3080" s="5"/>
    </row>
    <row r="3081" spans="41:82" x14ac:dyDescent="0.55000000000000004">
      <c r="AO3081" s="2"/>
      <c r="AP3081" s="4"/>
      <c r="AQ3081" s="5"/>
      <c r="AR3081" s="5"/>
      <c r="AS3081" s="5"/>
      <c r="AT3081" s="5"/>
      <c r="AU3081" s="5"/>
      <c r="AV3081" s="5"/>
      <c r="AW3081" s="5"/>
      <c r="AX3081" s="5"/>
      <c r="AY3081" s="5"/>
      <c r="AZ3081" s="5"/>
      <c r="BA3081" s="2"/>
      <c r="BB3081" s="4"/>
      <c r="BC3081" s="5"/>
      <c r="BD3081" s="5"/>
      <c r="BE3081" s="5"/>
      <c r="BF3081" s="5"/>
      <c r="BG3081" s="2"/>
      <c r="BS3081" s="2"/>
      <c r="BU3081" s="2"/>
      <c r="CD3081" s="5"/>
    </row>
    <row r="3082" spans="41:82" x14ac:dyDescent="0.55000000000000004">
      <c r="AO3082" s="2"/>
      <c r="AP3082" s="4"/>
      <c r="AQ3082" s="5"/>
      <c r="AR3082" s="5"/>
      <c r="AS3082" s="5"/>
      <c r="AT3082" s="5"/>
      <c r="AU3082" s="5"/>
      <c r="AV3082" s="5"/>
      <c r="AW3082" s="5"/>
      <c r="AX3082" s="5"/>
      <c r="AY3082" s="5"/>
      <c r="AZ3082" s="5"/>
      <c r="BA3082" s="2"/>
      <c r="BB3082" s="4"/>
      <c r="BC3082" s="5"/>
      <c r="BD3082" s="5"/>
      <c r="BE3082" s="5"/>
      <c r="BF3082" s="5"/>
      <c r="BG3082" s="2"/>
      <c r="BS3082" s="2"/>
      <c r="BU3082" s="2"/>
      <c r="CD3082" s="5"/>
    </row>
    <row r="3083" spans="41:82" x14ac:dyDescent="0.55000000000000004">
      <c r="AO3083" s="2"/>
      <c r="AP3083" s="4"/>
      <c r="AQ3083" s="5"/>
      <c r="AR3083" s="5"/>
      <c r="AS3083" s="5"/>
      <c r="AT3083" s="5"/>
      <c r="AU3083" s="5"/>
      <c r="AV3083" s="5"/>
      <c r="AW3083" s="5"/>
      <c r="AX3083" s="5"/>
      <c r="AY3083" s="5"/>
      <c r="AZ3083" s="5"/>
      <c r="BA3083" s="2"/>
      <c r="BB3083" s="4"/>
      <c r="BC3083" s="5"/>
      <c r="BD3083" s="5"/>
      <c r="BE3083" s="5"/>
      <c r="BF3083" s="5"/>
      <c r="BG3083" s="2"/>
      <c r="BS3083" s="2"/>
      <c r="BU3083" s="2"/>
      <c r="CD3083" s="5"/>
    </row>
    <row r="3084" spans="41:82" x14ac:dyDescent="0.55000000000000004">
      <c r="AO3084" s="2"/>
      <c r="AP3084" s="4"/>
      <c r="AQ3084" s="5"/>
      <c r="AR3084" s="5"/>
      <c r="AS3084" s="5"/>
      <c r="AT3084" s="5"/>
      <c r="AU3084" s="5"/>
      <c r="AV3084" s="5"/>
      <c r="AW3084" s="5"/>
      <c r="AX3084" s="5"/>
      <c r="AY3084" s="5"/>
      <c r="AZ3084" s="5"/>
      <c r="BA3084" s="2"/>
      <c r="BB3084" s="4"/>
      <c r="BC3084" s="5"/>
      <c r="BD3084" s="5"/>
      <c r="BE3084" s="5"/>
      <c r="BF3084" s="5"/>
      <c r="BG3084" s="2"/>
      <c r="BS3084" s="2"/>
      <c r="BU3084" s="2"/>
      <c r="CD3084" s="5"/>
    </row>
    <row r="3085" spans="41:82" x14ac:dyDescent="0.55000000000000004">
      <c r="AO3085" s="2"/>
      <c r="AP3085" s="4"/>
      <c r="AQ3085" s="5"/>
      <c r="AR3085" s="5"/>
      <c r="AS3085" s="5"/>
      <c r="AT3085" s="5"/>
      <c r="AU3085" s="5"/>
      <c r="AV3085" s="5"/>
      <c r="AW3085" s="5"/>
      <c r="AX3085" s="5"/>
      <c r="AY3085" s="5"/>
      <c r="AZ3085" s="5"/>
      <c r="BA3085" s="2"/>
      <c r="BB3085" s="4"/>
      <c r="BC3085" s="5"/>
      <c r="BD3085" s="5"/>
      <c r="BE3085" s="5"/>
      <c r="BF3085" s="5"/>
      <c r="BG3085" s="2"/>
      <c r="BS3085" s="2"/>
      <c r="BU3085" s="2"/>
      <c r="CD3085" s="5"/>
    </row>
    <row r="3086" spans="41:82" x14ac:dyDescent="0.55000000000000004">
      <c r="AO3086" s="2"/>
      <c r="AP3086" s="4"/>
      <c r="AQ3086" s="5"/>
      <c r="AR3086" s="5"/>
      <c r="AS3086" s="5"/>
      <c r="AT3086" s="5"/>
      <c r="AU3086" s="5"/>
      <c r="AV3086" s="5"/>
      <c r="AW3086" s="5"/>
      <c r="AX3086" s="5"/>
      <c r="AY3086" s="5"/>
      <c r="AZ3086" s="5"/>
      <c r="BA3086" s="2"/>
      <c r="BB3086" s="4"/>
      <c r="BC3086" s="5"/>
      <c r="BD3086" s="5"/>
      <c r="BE3086" s="5"/>
      <c r="BF3086" s="5"/>
      <c r="BG3086" s="2"/>
      <c r="BS3086" s="2"/>
      <c r="BU3086" s="2"/>
      <c r="CD3086" s="5"/>
    </row>
    <row r="3087" spans="41:82" x14ac:dyDescent="0.55000000000000004">
      <c r="AO3087" s="2"/>
      <c r="AP3087" s="4"/>
      <c r="AQ3087" s="5"/>
      <c r="AR3087" s="5"/>
      <c r="AS3087" s="5"/>
      <c r="AT3087" s="5"/>
      <c r="AU3087" s="5"/>
      <c r="AV3087" s="5"/>
      <c r="AW3087" s="5"/>
      <c r="AX3087" s="5"/>
      <c r="AY3087" s="5"/>
      <c r="AZ3087" s="5"/>
      <c r="BA3087" s="2"/>
      <c r="BB3087" s="4"/>
      <c r="BC3087" s="5"/>
      <c r="BD3087" s="5"/>
      <c r="BE3087" s="5"/>
      <c r="BF3087" s="5"/>
      <c r="BG3087" s="2"/>
      <c r="BS3087" s="2"/>
      <c r="BU3087" s="2"/>
      <c r="CD3087" s="5"/>
    </row>
    <row r="3088" spans="41:82" x14ac:dyDescent="0.55000000000000004">
      <c r="AO3088" s="2"/>
      <c r="AP3088" s="4"/>
      <c r="AQ3088" s="5"/>
      <c r="AR3088" s="5"/>
      <c r="AS3088" s="5"/>
      <c r="AT3088" s="5"/>
      <c r="AU3088" s="5"/>
      <c r="AV3088" s="5"/>
      <c r="AW3088" s="5"/>
      <c r="AX3088" s="5"/>
      <c r="AY3088" s="5"/>
      <c r="AZ3088" s="5"/>
      <c r="BA3088" s="2"/>
      <c r="BB3088" s="4"/>
      <c r="BC3088" s="5"/>
      <c r="BD3088" s="5"/>
      <c r="BE3088" s="5"/>
      <c r="BF3088" s="5"/>
      <c r="BG3088" s="2"/>
      <c r="BS3088" s="2"/>
      <c r="BU3088" s="2"/>
      <c r="CD3088" s="5"/>
    </row>
    <row r="3089" spans="41:82" x14ac:dyDescent="0.55000000000000004">
      <c r="AO3089" s="2"/>
      <c r="AP3089" s="4"/>
      <c r="AQ3089" s="5"/>
      <c r="AR3089" s="5"/>
      <c r="AS3089" s="5"/>
      <c r="AT3089" s="5"/>
      <c r="AU3089" s="5"/>
      <c r="AV3089" s="5"/>
      <c r="AW3089" s="5"/>
      <c r="AX3089" s="5"/>
      <c r="AY3089" s="5"/>
      <c r="AZ3089" s="5"/>
      <c r="BA3089" s="2"/>
      <c r="BB3089" s="4"/>
      <c r="BC3089" s="5"/>
      <c r="BD3089" s="5"/>
      <c r="BE3089" s="5"/>
      <c r="BF3089" s="5"/>
      <c r="BG3089" s="2"/>
      <c r="BS3089" s="2"/>
      <c r="BU3089" s="2"/>
      <c r="CD3089" s="5"/>
    </row>
    <row r="3090" spans="41:82" x14ac:dyDescent="0.55000000000000004">
      <c r="AO3090" s="2"/>
      <c r="AP3090" s="4"/>
      <c r="AQ3090" s="5"/>
      <c r="AR3090" s="5"/>
      <c r="AS3090" s="5"/>
      <c r="AT3090" s="5"/>
      <c r="AU3090" s="5"/>
      <c r="AV3090" s="5"/>
      <c r="AW3090" s="5"/>
      <c r="AX3090" s="5"/>
      <c r="AY3090" s="5"/>
      <c r="AZ3090" s="5"/>
      <c r="BA3090" s="2"/>
      <c r="BB3090" s="4"/>
      <c r="BC3090" s="5"/>
      <c r="BD3090" s="5"/>
      <c r="BE3090" s="5"/>
      <c r="BF3090" s="5"/>
      <c r="BG3090" s="2"/>
      <c r="BS3090" s="2"/>
      <c r="BU3090" s="2"/>
      <c r="CD3090" s="5"/>
    </row>
    <row r="3091" spans="41:82" x14ac:dyDescent="0.55000000000000004">
      <c r="AO3091" s="2"/>
      <c r="AP3091" s="4"/>
      <c r="AQ3091" s="5"/>
      <c r="AR3091" s="5"/>
      <c r="AS3091" s="5"/>
      <c r="AT3091" s="5"/>
      <c r="AU3091" s="5"/>
      <c r="AV3091" s="5"/>
      <c r="AW3091" s="5"/>
      <c r="AX3091" s="5"/>
      <c r="AY3091" s="5"/>
      <c r="AZ3091" s="5"/>
      <c r="BA3091" s="2"/>
      <c r="BB3091" s="4"/>
      <c r="BC3091" s="5"/>
      <c r="BD3091" s="5"/>
      <c r="BE3091" s="5"/>
      <c r="BF3091" s="5"/>
      <c r="BG3091" s="2"/>
      <c r="BS3091" s="2"/>
      <c r="BU3091" s="2"/>
      <c r="CD3091" s="5"/>
    </row>
    <row r="3092" spans="41:82" x14ac:dyDescent="0.55000000000000004">
      <c r="AO3092" s="2"/>
      <c r="AP3092" s="4"/>
      <c r="AQ3092" s="5"/>
      <c r="AR3092" s="5"/>
      <c r="AS3092" s="5"/>
      <c r="AT3092" s="5"/>
      <c r="AU3092" s="5"/>
      <c r="AV3092" s="5"/>
      <c r="AW3092" s="5"/>
      <c r="AX3092" s="5"/>
      <c r="AY3092" s="5"/>
      <c r="AZ3092" s="5"/>
      <c r="BA3092" s="2"/>
      <c r="BB3092" s="4"/>
      <c r="BC3092" s="5"/>
      <c r="BD3092" s="5"/>
      <c r="BE3092" s="5"/>
      <c r="BF3092" s="5"/>
      <c r="BG3092" s="2"/>
      <c r="BS3092" s="2"/>
      <c r="BU3092" s="2"/>
      <c r="CD3092" s="5"/>
    </row>
    <row r="3093" spans="41:82" x14ac:dyDescent="0.55000000000000004">
      <c r="AO3093" s="2"/>
      <c r="AP3093" s="4"/>
      <c r="AQ3093" s="5"/>
      <c r="AR3093" s="5"/>
      <c r="AS3093" s="5"/>
      <c r="AT3093" s="5"/>
      <c r="AU3093" s="5"/>
      <c r="AV3093" s="5"/>
      <c r="AW3093" s="5"/>
      <c r="AX3093" s="5"/>
      <c r="AY3093" s="5"/>
      <c r="AZ3093" s="5"/>
      <c r="BA3093" s="2"/>
      <c r="BB3093" s="4"/>
      <c r="BC3093" s="5"/>
      <c r="BD3093" s="5"/>
      <c r="BE3093" s="5"/>
      <c r="BF3093" s="5"/>
      <c r="BG3093" s="2"/>
      <c r="BS3093" s="2"/>
      <c r="BU3093" s="2"/>
      <c r="CD3093" s="5"/>
    </row>
    <row r="3094" spans="41:82" x14ac:dyDescent="0.55000000000000004">
      <c r="AO3094" s="2"/>
      <c r="AP3094" s="4"/>
      <c r="AQ3094" s="5"/>
      <c r="AR3094" s="5"/>
      <c r="AS3094" s="5"/>
      <c r="AT3094" s="5"/>
      <c r="AU3094" s="5"/>
      <c r="AV3094" s="5"/>
      <c r="AW3094" s="5"/>
      <c r="AX3094" s="5"/>
      <c r="AY3094" s="5"/>
      <c r="AZ3094" s="5"/>
      <c r="BA3094" s="2"/>
      <c r="BB3094" s="4"/>
      <c r="BC3094" s="5"/>
      <c r="BD3094" s="5"/>
      <c r="BE3094" s="5"/>
      <c r="BF3094" s="5"/>
      <c r="BG3094" s="2"/>
      <c r="BS3094" s="2"/>
      <c r="BU3094" s="2"/>
      <c r="CD3094" s="5"/>
    </row>
    <row r="3095" spans="41:82" x14ac:dyDescent="0.55000000000000004">
      <c r="AO3095" s="2"/>
      <c r="AP3095" s="4"/>
      <c r="AQ3095" s="5"/>
      <c r="AR3095" s="5"/>
      <c r="AS3095" s="5"/>
      <c r="AT3095" s="5"/>
      <c r="AU3095" s="5"/>
      <c r="AV3095" s="5"/>
      <c r="AW3095" s="5"/>
      <c r="AX3095" s="5"/>
      <c r="AY3095" s="5"/>
      <c r="AZ3095" s="5"/>
      <c r="BA3095" s="2"/>
      <c r="BB3095" s="4"/>
      <c r="BC3095" s="5"/>
      <c r="BD3095" s="5"/>
      <c r="BE3095" s="5"/>
      <c r="BF3095" s="5"/>
      <c r="BG3095" s="2"/>
      <c r="BS3095" s="2"/>
      <c r="BU3095" s="2"/>
      <c r="CD3095" s="5"/>
    </row>
    <row r="3096" spans="41:82" x14ac:dyDescent="0.55000000000000004">
      <c r="AO3096" s="2"/>
      <c r="AP3096" s="4"/>
      <c r="AQ3096" s="5"/>
      <c r="AR3096" s="5"/>
      <c r="AS3096" s="5"/>
      <c r="AT3096" s="5"/>
      <c r="AU3096" s="5"/>
      <c r="AV3096" s="5"/>
      <c r="AW3096" s="5"/>
      <c r="AX3096" s="5"/>
      <c r="AY3096" s="5"/>
      <c r="AZ3096" s="5"/>
      <c r="BA3096" s="2"/>
      <c r="BB3096" s="4"/>
      <c r="BC3096" s="5"/>
      <c r="BD3096" s="5"/>
      <c r="BE3096" s="5"/>
      <c r="BF3096" s="5"/>
      <c r="BG3096" s="2"/>
      <c r="BS3096" s="2"/>
      <c r="BU3096" s="2"/>
      <c r="CD3096" s="5"/>
    </row>
    <row r="3097" spans="41:82" x14ac:dyDescent="0.55000000000000004">
      <c r="AO3097" s="2"/>
      <c r="AP3097" s="4"/>
      <c r="AQ3097" s="5"/>
      <c r="AR3097" s="5"/>
      <c r="AS3097" s="5"/>
      <c r="AT3097" s="5"/>
      <c r="AU3097" s="5"/>
      <c r="AV3097" s="5"/>
      <c r="AW3097" s="5"/>
      <c r="AX3097" s="5"/>
      <c r="AY3097" s="5"/>
      <c r="AZ3097" s="5"/>
      <c r="BA3097" s="2"/>
      <c r="BB3097" s="4"/>
      <c r="BC3097" s="5"/>
      <c r="BD3097" s="5"/>
      <c r="BE3097" s="5"/>
      <c r="BF3097" s="5"/>
      <c r="BG3097" s="2"/>
      <c r="BS3097" s="2"/>
      <c r="BU3097" s="2"/>
      <c r="CD3097" s="5"/>
    </row>
    <row r="3098" spans="41:82" x14ac:dyDescent="0.55000000000000004">
      <c r="AO3098" s="2"/>
      <c r="AP3098" s="4"/>
      <c r="AQ3098" s="5"/>
      <c r="AR3098" s="5"/>
      <c r="AS3098" s="5"/>
      <c r="AT3098" s="5"/>
      <c r="AU3098" s="5"/>
      <c r="AV3098" s="5"/>
      <c r="AW3098" s="5"/>
      <c r="AX3098" s="5"/>
      <c r="AY3098" s="5"/>
      <c r="AZ3098" s="5"/>
      <c r="BA3098" s="2"/>
      <c r="BB3098" s="4"/>
      <c r="BC3098" s="5"/>
      <c r="BD3098" s="5"/>
      <c r="BE3098" s="5"/>
      <c r="BF3098" s="5"/>
      <c r="BG3098" s="2"/>
      <c r="BS3098" s="2"/>
      <c r="BU3098" s="2"/>
      <c r="CD3098" s="5"/>
    </row>
    <row r="3099" spans="41:82" x14ac:dyDescent="0.55000000000000004">
      <c r="AO3099" s="2"/>
      <c r="AP3099" s="4"/>
      <c r="AQ3099" s="5"/>
      <c r="AR3099" s="5"/>
      <c r="AS3099" s="5"/>
      <c r="AT3099" s="5"/>
      <c r="AU3099" s="5"/>
      <c r="AV3099" s="5"/>
      <c r="AW3099" s="5"/>
      <c r="AX3099" s="5"/>
      <c r="AY3099" s="5"/>
      <c r="AZ3099" s="5"/>
      <c r="BA3099" s="2"/>
      <c r="BB3099" s="4"/>
      <c r="BC3099" s="5"/>
      <c r="BD3099" s="5"/>
      <c r="BE3099" s="5"/>
      <c r="BF3099" s="5"/>
      <c r="BG3099" s="2"/>
      <c r="BS3099" s="2"/>
      <c r="BU3099" s="2"/>
      <c r="CD3099" s="5"/>
    </row>
    <row r="3100" spans="41:82" x14ac:dyDescent="0.55000000000000004">
      <c r="AO3100" s="2"/>
      <c r="AP3100" s="4"/>
      <c r="AQ3100" s="5"/>
      <c r="AR3100" s="5"/>
      <c r="AS3100" s="5"/>
      <c r="AT3100" s="5"/>
      <c r="AU3100" s="5"/>
      <c r="AV3100" s="5"/>
      <c r="AW3100" s="5"/>
      <c r="AX3100" s="5"/>
      <c r="AY3100" s="5"/>
      <c r="AZ3100" s="5"/>
      <c r="BA3100" s="2"/>
      <c r="BB3100" s="4"/>
      <c r="BC3100" s="5"/>
      <c r="BD3100" s="5"/>
      <c r="BE3100" s="5"/>
      <c r="BF3100" s="5"/>
      <c r="BG3100" s="2"/>
      <c r="BS3100" s="2"/>
      <c r="BU3100" s="2"/>
      <c r="CD3100" s="5"/>
    </row>
    <row r="3101" spans="41:82" x14ac:dyDescent="0.55000000000000004">
      <c r="AO3101" s="2"/>
      <c r="AP3101" s="4"/>
      <c r="AQ3101" s="5"/>
      <c r="AR3101" s="5"/>
      <c r="AS3101" s="5"/>
      <c r="AT3101" s="5"/>
      <c r="AU3101" s="5"/>
      <c r="AV3101" s="5"/>
      <c r="AW3101" s="5"/>
      <c r="AX3101" s="5"/>
      <c r="AY3101" s="5"/>
      <c r="AZ3101" s="5"/>
      <c r="BA3101" s="2"/>
      <c r="BB3101" s="4"/>
      <c r="BC3101" s="5"/>
      <c r="BD3101" s="5"/>
      <c r="BE3101" s="5"/>
      <c r="BF3101" s="5"/>
      <c r="BG3101" s="2"/>
      <c r="BS3101" s="2"/>
      <c r="BU3101" s="2"/>
      <c r="CD3101" s="5"/>
    </row>
    <row r="3102" spans="41:82" x14ac:dyDescent="0.55000000000000004">
      <c r="AO3102" s="2"/>
      <c r="AP3102" s="4"/>
      <c r="AQ3102" s="5"/>
      <c r="AR3102" s="5"/>
      <c r="AS3102" s="5"/>
      <c r="AT3102" s="5"/>
      <c r="AU3102" s="5"/>
      <c r="AV3102" s="5"/>
      <c r="AW3102" s="5"/>
      <c r="AX3102" s="5"/>
      <c r="AY3102" s="5"/>
      <c r="AZ3102" s="5"/>
      <c r="BA3102" s="2"/>
      <c r="BB3102" s="4"/>
      <c r="BC3102" s="5"/>
      <c r="BD3102" s="5"/>
      <c r="BE3102" s="5"/>
      <c r="BF3102" s="5"/>
      <c r="BG3102" s="2"/>
      <c r="BS3102" s="2"/>
      <c r="BU3102" s="2"/>
      <c r="CD3102" s="5"/>
    </row>
    <row r="3103" spans="41:82" x14ac:dyDescent="0.55000000000000004">
      <c r="AO3103" s="2"/>
      <c r="AP3103" s="4"/>
      <c r="AQ3103" s="5"/>
      <c r="AR3103" s="5"/>
      <c r="AS3103" s="5"/>
      <c r="AT3103" s="5"/>
      <c r="AU3103" s="5"/>
      <c r="AV3103" s="5"/>
      <c r="AW3103" s="5"/>
      <c r="AX3103" s="5"/>
      <c r="AY3103" s="5"/>
      <c r="AZ3103" s="5"/>
      <c r="BA3103" s="2"/>
      <c r="BB3103" s="4"/>
      <c r="BC3103" s="5"/>
      <c r="BD3103" s="5"/>
      <c r="BE3103" s="5"/>
      <c r="BF3103" s="5"/>
      <c r="BG3103" s="2"/>
      <c r="BS3103" s="2"/>
      <c r="BU3103" s="2"/>
      <c r="CD3103" s="5"/>
    </row>
    <row r="3104" spans="41:82" x14ac:dyDescent="0.55000000000000004">
      <c r="AO3104" s="2"/>
      <c r="AP3104" s="4"/>
      <c r="AQ3104" s="5"/>
      <c r="AR3104" s="5"/>
      <c r="AS3104" s="5"/>
      <c r="AT3104" s="5"/>
      <c r="AU3104" s="5"/>
      <c r="AV3104" s="5"/>
      <c r="AW3104" s="5"/>
      <c r="AX3104" s="5"/>
      <c r="AY3104" s="5"/>
      <c r="AZ3104" s="5"/>
      <c r="BA3104" s="2"/>
      <c r="BB3104" s="4"/>
      <c r="BC3104" s="5"/>
      <c r="BD3104" s="5"/>
      <c r="BE3104" s="5"/>
      <c r="BF3104" s="5"/>
      <c r="BG3104" s="2"/>
      <c r="BS3104" s="2"/>
      <c r="BU3104" s="2"/>
      <c r="CD3104" s="5"/>
    </row>
    <row r="3105" spans="41:82" x14ac:dyDescent="0.55000000000000004">
      <c r="AO3105" s="2"/>
      <c r="AP3105" s="4"/>
      <c r="AQ3105" s="5"/>
      <c r="AR3105" s="5"/>
      <c r="AS3105" s="5"/>
      <c r="AT3105" s="5"/>
      <c r="AU3105" s="5"/>
      <c r="AV3105" s="5"/>
      <c r="AW3105" s="5"/>
      <c r="AX3105" s="5"/>
      <c r="AY3105" s="5"/>
      <c r="AZ3105" s="5"/>
      <c r="BA3105" s="2"/>
      <c r="BB3105" s="4"/>
      <c r="BC3105" s="5"/>
      <c r="BD3105" s="5"/>
      <c r="BE3105" s="5"/>
      <c r="BF3105" s="5"/>
      <c r="BG3105" s="2"/>
      <c r="BS3105" s="2"/>
      <c r="BU3105" s="2"/>
      <c r="CD3105" s="5"/>
    </row>
    <row r="3106" spans="41:82" x14ac:dyDescent="0.55000000000000004">
      <c r="AO3106" s="2"/>
      <c r="AP3106" s="4"/>
      <c r="AQ3106" s="5"/>
      <c r="AR3106" s="5"/>
      <c r="AS3106" s="5"/>
      <c r="AT3106" s="5"/>
      <c r="AU3106" s="5"/>
      <c r="AV3106" s="5"/>
      <c r="AW3106" s="5"/>
      <c r="AX3106" s="5"/>
      <c r="AY3106" s="5"/>
      <c r="AZ3106" s="5"/>
      <c r="BA3106" s="2"/>
      <c r="BB3106" s="4"/>
      <c r="BC3106" s="5"/>
      <c r="BD3106" s="5"/>
      <c r="BE3106" s="5"/>
      <c r="BF3106" s="5"/>
      <c r="BG3106" s="2"/>
      <c r="BS3106" s="2"/>
      <c r="BU3106" s="2"/>
      <c r="CD3106" s="5"/>
    </row>
    <row r="3107" spans="41:82" x14ac:dyDescent="0.55000000000000004">
      <c r="AO3107" s="2"/>
      <c r="AP3107" s="4"/>
      <c r="AQ3107" s="5"/>
      <c r="AR3107" s="5"/>
      <c r="AS3107" s="5"/>
      <c r="AT3107" s="5"/>
      <c r="AU3107" s="5"/>
      <c r="AV3107" s="5"/>
      <c r="AW3107" s="5"/>
      <c r="AX3107" s="5"/>
      <c r="AY3107" s="5"/>
      <c r="AZ3107" s="5"/>
      <c r="BA3107" s="2"/>
      <c r="BB3107" s="4"/>
      <c r="BC3107" s="5"/>
      <c r="BD3107" s="5"/>
      <c r="BE3107" s="5"/>
      <c r="BF3107" s="5"/>
      <c r="BG3107" s="2"/>
      <c r="BS3107" s="2"/>
      <c r="BU3107" s="2"/>
      <c r="CD3107" s="5"/>
    </row>
    <row r="3108" spans="41:82" x14ac:dyDescent="0.55000000000000004">
      <c r="AO3108" s="2"/>
      <c r="AP3108" s="4"/>
      <c r="AQ3108" s="5"/>
      <c r="AR3108" s="5"/>
      <c r="AS3108" s="5"/>
      <c r="AT3108" s="5"/>
      <c r="AU3108" s="5"/>
      <c r="AV3108" s="5"/>
      <c r="AW3108" s="5"/>
      <c r="AX3108" s="5"/>
      <c r="AY3108" s="5"/>
      <c r="AZ3108" s="5"/>
      <c r="BA3108" s="2"/>
      <c r="BB3108" s="4"/>
      <c r="BC3108" s="5"/>
      <c r="BD3108" s="5"/>
      <c r="BE3108" s="5"/>
      <c r="BF3108" s="5"/>
      <c r="BG3108" s="2"/>
      <c r="BS3108" s="2"/>
      <c r="BU3108" s="2"/>
      <c r="CD3108" s="5"/>
    </row>
    <row r="3109" spans="41:82" x14ac:dyDescent="0.55000000000000004">
      <c r="AO3109" s="2"/>
      <c r="AP3109" s="4"/>
      <c r="AQ3109" s="5"/>
      <c r="AR3109" s="5"/>
      <c r="AS3109" s="5"/>
      <c r="AT3109" s="5"/>
      <c r="AU3109" s="5"/>
      <c r="AV3109" s="5"/>
      <c r="AW3109" s="5"/>
      <c r="AX3109" s="5"/>
      <c r="AY3109" s="5"/>
      <c r="AZ3109" s="5"/>
      <c r="BA3109" s="2"/>
      <c r="BB3109" s="4"/>
      <c r="BC3109" s="5"/>
      <c r="BD3109" s="5"/>
      <c r="BE3109" s="5"/>
      <c r="BF3109" s="5"/>
      <c r="BG3109" s="2"/>
      <c r="BS3109" s="2"/>
      <c r="BU3109" s="2"/>
      <c r="CD3109" s="5"/>
    </row>
    <row r="3110" spans="41:82" x14ac:dyDescent="0.55000000000000004">
      <c r="AO3110" s="2"/>
      <c r="AP3110" s="4"/>
      <c r="AQ3110" s="5"/>
      <c r="AR3110" s="5"/>
      <c r="AS3110" s="5"/>
      <c r="AT3110" s="5"/>
      <c r="AU3110" s="5"/>
      <c r="AV3110" s="5"/>
      <c r="AW3110" s="5"/>
      <c r="AX3110" s="5"/>
      <c r="AY3110" s="5"/>
      <c r="AZ3110" s="5"/>
      <c r="BA3110" s="2"/>
      <c r="BB3110" s="4"/>
      <c r="BC3110" s="5"/>
      <c r="BD3110" s="5"/>
      <c r="BE3110" s="5"/>
      <c r="BF3110" s="5"/>
      <c r="BG3110" s="2"/>
      <c r="BS3110" s="2"/>
      <c r="BU3110" s="2"/>
      <c r="CD3110" s="5"/>
    </row>
    <row r="3111" spans="41:82" x14ac:dyDescent="0.55000000000000004">
      <c r="AO3111" s="2"/>
      <c r="AP3111" s="4"/>
      <c r="AQ3111" s="5"/>
      <c r="AR3111" s="5"/>
      <c r="AS3111" s="5"/>
      <c r="AT3111" s="5"/>
      <c r="AU3111" s="5"/>
      <c r="AV3111" s="5"/>
      <c r="AW3111" s="5"/>
      <c r="AX3111" s="5"/>
      <c r="AY3111" s="5"/>
      <c r="AZ3111" s="5"/>
      <c r="BA3111" s="2"/>
      <c r="BB3111" s="4"/>
      <c r="BC3111" s="5"/>
      <c r="BD3111" s="5"/>
      <c r="BE3111" s="5"/>
      <c r="BF3111" s="5"/>
      <c r="BG3111" s="2"/>
      <c r="BS3111" s="2"/>
      <c r="BU3111" s="2"/>
      <c r="CD3111" s="5"/>
    </row>
    <row r="3112" spans="41:82" x14ac:dyDescent="0.55000000000000004">
      <c r="AO3112" s="2"/>
      <c r="AP3112" s="4"/>
      <c r="AQ3112" s="5"/>
      <c r="AR3112" s="5"/>
      <c r="AS3112" s="5"/>
      <c r="AT3112" s="5"/>
      <c r="AU3112" s="5"/>
      <c r="AV3112" s="5"/>
      <c r="AW3112" s="5"/>
      <c r="AX3112" s="5"/>
      <c r="AY3112" s="5"/>
      <c r="AZ3112" s="5"/>
      <c r="BA3112" s="2"/>
      <c r="BB3112" s="4"/>
      <c r="BC3112" s="5"/>
      <c r="BD3112" s="5"/>
      <c r="BE3112" s="5"/>
      <c r="BF3112" s="5"/>
      <c r="BG3112" s="2"/>
      <c r="BS3112" s="2"/>
      <c r="BU3112" s="2"/>
      <c r="CD3112" s="5"/>
    </row>
    <row r="3113" spans="41:82" x14ac:dyDescent="0.55000000000000004">
      <c r="AO3113" s="2"/>
      <c r="AP3113" s="4"/>
      <c r="AQ3113" s="5"/>
      <c r="AR3113" s="5"/>
      <c r="AS3113" s="5"/>
      <c r="AT3113" s="5"/>
      <c r="AU3113" s="5"/>
      <c r="AV3113" s="5"/>
      <c r="AW3113" s="5"/>
      <c r="AX3113" s="5"/>
      <c r="AY3113" s="5"/>
      <c r="AZ3113" s="5"/>
      <c r="BA3113" s="2"/>
      <c r="BB3113" s="4"/>
      <c r="BC3113" s="5"/>
      <c r="BD3113" s="5"/>
      <c r="BE3113" s="5"/>
      <c r="BF3113" s="5"/>
      <c r="BG3113" s="2"/>
      <c r="BS3113" s="2"/>
      <c r="BU3113" s="2"/>
      <c r="CD3113" s="5"/>
    </row>
    <row r="3114" spans="41:82" x14ac:dyDescent="0.55000000000000004">
      <c r="AO3114" s="2"/>
      <c r="AP3114" s="4"/>
      <c r="AQ3114" s="5"/>
      <c r="AR3114" s="5"/>
      <c r="AS3114" s="5"/>
      <c r="AT3114" s="5"/>
      <c r="AU3114" s="5"/>
      <c r="AV3114" s="5"/>
      <c r="AW3114" s="5"/>
      <c r="AX3114" s="5"/>
      <c r="AY3114" s="5"/>
      <c r="AZ3114" s="5"/>
      <c r="BA3114" s="2"/>
      <c r="BB3114" s="4"/>
      <c r="BC3114" s="5"/>
      <c r="BD3114" s="5"/>
      <c r="BE3114" s="5"/>
      <c r="BF3114" s="5"/>
      <c r="BG3114" s="2"/>
      <c r="BS3114" s="2"/>
      <c r="BU3114" s="2"/>
      <c r="CD3114" s="5"/>
    </row>
    <row r="3115" spans="41:82" x14ac:dyDescent="0.55000000000000004">
      <c r="AO3115" s="2"/>
      <c r="AP3115" s="4"/>
      <c r="AQ3115" s="5"/>
      <c r="AR3115" s="5"/>
      <c r="AS3115" s="5"/>
      <c r="AT3115" s="5"/>
      <c r="AU3115" s="5"/>
      <c r="AV3115" s="5"/>
      <c r="AW3115" s="5"/>
      <c r="AX3115" s="5"/>
      <c r="AY3115" s="5"/>
      <c r="AZ3115" s="5"/>
      <c r="BA3115" s="2"/>
      <c r="BB3115" s="4"/>
      <c r="BC3115" s="5"/>
      <c r="BD3115" s="5"/>
      <c r="BE3115" s="5"/>
      <c r="BF3115" s="5"/>
      <c r="BG3115" s="2"/>
      <c r="BS3115" s="2"/>
      <c r="BU3115" s="2"/>
      <c r="CD3115" s="5"/>
    </row>
    <row r="3116" spans="41:82" x14ac:dyDescent="0.55000000000000004">
      <c r="AO3116" s="2"/>
      <c r="AP3116" s="4"/>
      <c r="AQ3116" s="5"/>
      <c r="AR3116" s="5"/>
      <c r="AS3116" s="5"/>
      <c r="AT3116" s="5"/>
      <c r="AU3116" s="5"/>
      <c r="AV3116" s="5"/>
      <c r="AW3116" s="5"/>
      <c r="AX3116" s="5"/>
      <c r="AY3116" s="5"/>
      <c r="AZ3116" s="5"/>
      <c r="BA3116" s="2"/>
      <c r="BB3116" s="4"/>
      <c r="BC3116" s="5"/>
      <c r="BD3116" s="5"/>
      <c r="BE3116" s="5"/>
      <c r="BF3116" s="5"/>
      <c r="BG3116" s="2"/>
      <c r="BS3116" s="2"/>
      <c r="BU3116" s="2"/>
      <c r="CD3116" s="5"/>
    </row>
    <row r="3117" spans="41:82" x14ac:dyDescent="0.55000000000000004">
      <c r="AO3117" s="2"/>
      <c r="AP3117" s="4"/>
      <c r="AQ3117" s="5"/>
      <c r="AR3117" s="5"/>
      <c r="AS3117" s="5"/>
      <c r="AT3117" s="5"/>
      <c r="AU3117" s="5"/>
      <c r="AV3117" s="5"/>
      <c r="AW3117" s="5"/>
      <c r="AX3117" s="5"/>
      <c r="AY3117" s="5"/>
      <c r="AZ3117" s="5"/>
      <c r="BA3117" s="2"/>
      <c r="BB3117" s="4"/>
      <c r="BC3117" s="5"/>
      <c r="BD3117" s="5"/>
      <c r="BE3117" s="5"/>
      <c r="BF3117" s="5"/>
      <c r="BG3117" s="2"/>
      <c r="BS3117" s="2"/>
      <c r="BU3117" s="2"/>
      <c r="CD3117" s="5"/>
    </row>
    <row r="3118" spans="41:82" x14ac:dyDescent="0.55000000000000004">
      <c r="AO3118" s="2"/>
      <c r="AP3118" s="4"/>
      <c r="AQ3118" s="5"/>
      <c r="AR3118" s="5"/>
      <c r="AS3118" s="5"/>
      <c r="AT3118" s="5"/>
      <c r="AU3118" s="5"/>
      <c r="AV3118" s="5"/>
      <c r="AW3118" s="5"/>
      <c r="AX3118" s="5"/>
      <c r="AY3118" s="5"/>
      <c r="AZ3118" s="5"/>
      <c r="BA3118" s="2"/>
      <c r="BB3118" s="4"/>
      <c r="BC3118" s="5"/>
      <c r="BD3118" s="5"/>
      <c r="BE3118" s="5"/>
      <c r="BF3118" s="5"/>
      <c r="BG3118" s="2"/>
      <c r="BS3118" s="2"/>
      <c r="BU3118" s="2"/>
      <c r="CD3118" s="5"/>
    </row>
    <row r="3119" spans="41:82" x14ac:dyDescent="0.55000000000000004">
      <c r="AO3119" s="2"/>
      <c r="AP3119" s="4"/>
      <c r="AQ3119" s="5"/>
      <c r="AR3119" s="5"/>
      <c r="AS3119" s="5"/>
      <c r="AT3119" s="5"/>
      <c r="AU3119" s="5"/>
      <c r="AV3119" s="5"/>
      <c r="AW3119" s="5"/>
      <c r="AX3119" s="5"/>
      <c r="AY3119" s="5"/>
      <c r="AZ3119" s="5"/>
      <c r="BA3119" s="2"/>
      <c r="BB3119" s="4"/>
      <c r="BC3119" s="5"/>
      <c r="BD3119" s="5"/>
      <c r="BE3119" s="5"/>
      <c r="BF3119" s="5"/>
      <c r="BG3119" s="2"/>
      <c r="BS3119" s="2"/>
      <c r="BU3119" s="2"/>
      <c r="CD3119" s="5"/>
    </row>
    <row r="3120" spans="41:82" x14ac:dyDescent="0.55000000000000004">
      <c r="AO3120" s="2"/>
      <c r="AP3120" s="4"/>
      <c r="AQ3120" s="5"/>
      <c r="AR3120" s="5"/>
      <c r="AS3120" s="5"/>
      <c r="AT3120" s="5"/>
      <c r="AU3120" s="5"/>
      <c r="AV3120" s="5"/>
      <c r="AW3120" s="5"/>
      <c r="AX3120" s="5"/>
      <c r="AY3120" s="5"/>
      <c r="AZ3120" s="5"/>
      <c r="BA3120" s="2"/>
      <c r="BB3120" s="4"/>
      <c r="BC3120" s="5"/>
      <c r="BD3120" s="5"/>
      <c r="BE3120" s="5"/>
      <c r="BF3120" s="5"/>
      <c r="BG3120" s="2"/>
      <c r="BS3120" s="2"/>
      <c r="BU3120" s="2"/>
      <c r="CD3120" s="5"/>
    </row>
    <row r="3121" spans="41:82" x14ac:dyDescent="0.55000000000000004">
      <c r="AO3121" s="2"/>
      <c r="AP3121" s="4"/>
      <c r="AQ3121" s="5"/>
      <c r="AR3121" s="5"/>
      <c r="AS3121" s="5"/>
      <c r="AT3121" s="5"/>
      <c r="AU3121" s="5"/>
      <c r="AV3121" s="5"/>
      <c r="AW3121" s="5"/>
      <c r="AX3121" s="5"/>
      <c r="AY3121" s="5"/>
      <c r="AZ3121" s="5"/>
      <c r="BA3121" s="2"/>
      <c r="BB3121" s="4"/>
      <c r="BC3121" s="5"/>
      <c r="BD3121" s="5"/>
      <c r="BE3121" s="5"/>
      <c r="BF3121" s="5"/>
      <c r="BG3121" s="2"/>
      <c r="BS3121" s="2"/>
      <c r="BU3121" s="2"/>
      <c r="CD3121" s="5"/>
    </row>
    <row r="3122" spans="41:82" x14ac:dyDescent="0.55000000000000004">
      <c r="AO3122" s="2"/>
      <c r="AP3122" s="4"/>
      <c r="AQ3122" s="5"/>
      <c r="AR3122" s="5"/>
      <c r="AS3122" s="5"/>
      <c r="AT3122" s="5"/>
      <c r="AU3122" s="5"/>
      <c r="AV3122" s="5"/>
      <c r="AW3122" s="5"/>
      <c r="AX3122" s="5"/>
      <c r="AY3122" s="5"/>
      <c r="AZ3122" s="5"/>
      <c r="BA3122" s="2"/>
      <c r="BB3122" s="4"/>
      <c r="BC3122" s="5"/>
      <c r="BD3122" s="5"/>
      <c r="BE3122" s="5"/>
      <c r="BF3122" s="5"/>
      <c r="BG3122" s="2"/>
      <c r="BS3122" s="2"/>
      <c r="BU3122" s="2"/>
      <c r="CD3122" s="5"/>
    </row>
    <row r="3123" spans="41:82" x14ac:dyDescent="0.55000000000000004">
      <c r="AO3123" s="2"/>
      <c r="AP3123" s="4"/>
      <c r="AQ3123" s="5"/>
      <c r="AR3123" s="5"/>
      <c r="AS3123" s="5"/>
      <c r="AT3123" s="5"/>
      <c r="AU3123" s="5"/>
      <c r="AV3123" s="5"/>
      <c r="AW3123" s="5"/>
      <c r="AX3123" s="5"/>
      <c r="AY3123" s="5"/>
      <c r="AZ3123" s="5"/>
      <c r="BA3123" s="2"/>
      <c r="BB3123" s="4"/>
      <c r="BC3123" s="5"/>
      <c r="BD3123" s="5"/>
      <c r="BE3123" s="5"/>
      <c r="BF3123" s="5"/>
      <c r="BG3123" s="2"/>
      <c r="BS3123" s="2"/>
      <c r="BU3123" s="2"/>
      <c r="CD3123" s="5"/>
    </row>
    <row r="3124" spans="41:82" x14ac:dyDescent="0.55000000000000004">
      <c r="AO3124" s="2"/>
      <c r="AP3124" s="4"/>
      <c r="AQ3124" s="5"/>
      <c r="AR3124" s="5"/>
      <c r="AS3124" s="5"/>
      <c r="AT3124" s="5"/>
      <c r="AU3124" s="5"/>
      <c r="AV3124" s="5"/>
      <c r="AW3124" s="5"/>
      <c r="AX3124" s="5"/>
      <c r="AY3124" s="5"/>
      <c r="AZ3124" s="5"/>
      <c r="BA3124" s="2"/>
      <c r="BB3124" s="4"/>
      <c r="BC3124" s="5"/>
      <c r="BD3124" s="5"/>
      <c r="BE3124" s="5"/>
      <c r="BF3124" s="5"/>
      <c r="BG3124" s="2"/>
      <c r="BS3124" s="2"/>
      <c r="BU3124" s="2"/>
      <c r="CD3124" s="5"/>
    </row>
    <row r="3125" spans="41:82" x14ac:dyDescent="0.55000000000000004">
      <c r="AO3125" s="2"/>
      <c r="AP3125" s="4"/>
      <c r="AQ3125" s="5"/>
      <c r="AR3125" s="5"/>
      <c r="AS3125" s="5"/>
      <c r="AT3125" s="5"/>
      <c r="AU3125" s="5"/>
      <c r="AV3125" s="5"/>
      <c r="AW3125" s="5"/>
      <c r="AX3125" s="5"/>
      <c r="AY3125" s="5"/>
      <c r="AZ3125" s="5"/>
      <c r="BA3125" s="2"/>
      <c r="BB3125" s="4"/>
      <c r="BC3125" s="5"/>
      <c r="BD3125" s="5"/>
      <c r="BE3125" s="5"/>
      <c r="BF3125" s="5"/>
      <c r="BG3125" s="2"/>
      <c r="BS3125" s="2"/>
      <c r="BU3125" s="2"/>
      <c r="CD3125" s="5"/>
    </row>
    <row r="3126" spans="41:82" x14ac:dyDescent="0.55000000000000004">
      <c r="AO3126" s="2"/>
      <c r="AP3126" s="4"/>
      <c r="AQ3126" s="5"/>
      <c r="AR3126" s="5"/>
      <c r="AS3126" s="5"/>
      <c r="AT3126" s="5"/>
      <c r="AU3126" s="5"/>
      <c r="AV3126" s="5"/>
      <c r="AW3126" s="5"/>
      <c r="AX3126" s="5"/>
      <c r="AY3126" s="5"/>
      <c r="AZ3126" s="5"/>
      <c r="BA3126" s="2"/>
      <c r="BB3126" s="4"/>
      <c r="BC3126" s="5"/>
      <c r="BD3126" s="5"/>
      <c r="BE3126" s="5"/>
      <c r="BF3126" s="5"/>
      <c r="BG3126" s="2"/>
      <c r="BS3126" s="2"/>
      <c r="BU3126" s="2"/>
      <c r="CD3126" s="5"/>
    </row>
    <row r="3127" spans="41:82" x14ac:dyDescent="0.55000000000000004">
      <c r="AO3127" s="2"/>
      <c r="AP3127" s="4"/>
      <c r="AQ3127" s="5"/>
      <c r="AR3127" s="5"/>
      <c r="AS3127" s="5"/>
      <c r="AT3127" s="5"/>
      <c r="AU3127" s="5"/>
      <c r="AV3127" s="5"/>
      <c r="AW3127" s="5"/>
      <c r="AX3127" s="5"/>
      <c r="AY3127" s="5"/>
      <c r="AZ3127" s="5"/>
      <c r="BA3127" s="2"/>
      <c r="BB3127" s="4"/>
      <c r="BC3127" s="5"/>
      <c r="BD3127" s="5"/>
      <c r="BE3127" s="5"/>
      <c r="BF3127" s="5"/>
      <c r="BG3127" s="2"/>
      <c r="BS3127" s="2"/>
      <c r="BU3127" s="2"/>
      <c r="CD3127" s="5"/>
    </row>
    <row r="3128" spans="41:82" x14ac:dyDescent="0.55000000000000004">
      <c r="AO3128" s="2"/>
      <c r="AP3128" s="4"/>
      <c r="AQ3128" s="5"/>
      <c r="AR3128" s="5"/>
      <c r="AS3128" s="5"/>
      <c r="AT3128" s="5"/>
      <c r="AU3128" s="5"/>
      <c r="AV3128" s="5"/>
      <c r="AW3128" s="5"/>
      <c r="AX3128" s="5"/>
      <c r="AY3128" s="5"/>
      <c r="AZ3128" s="5"/>
      <c r="BA3128" s="2"/>
      <c r="BB3128" s="4"/>
      <c r="BC3128" s="5"/>
      <c r="BD3128" s="5"/>
      <c r="BE3128" s="5"/>
      <c r="BF3128" s="5"/>
      <c r="BG3128" s="2"/>
      <c r="BS3128" s="2"/>
      <c r="BU3128" s="2"/>
      <c r="CD3128" s="5"/>
    </row>
    <row r="3129" spans="41:82" x14ac:dyDescent="0.55000000000000004">
      <c r="AO3129" s="2"/>
      <c r="AP3129" s="4"/>
      <c r="AQ3129" s="5"/>
      <c r="AR3129" s="5"/>
      <c r="AS3129" s="5"/>
      <c r="AT3129" s="5"/>
      <c r="AU3129" s="5"/>
      <c r="AV3129" s="5"/>
      <c r="AW3129" s="5"/>
      <c r="AX3129" s="5"/>
      <c r="AY3129" s="5"/>
      <c r="AZ3129" s="5"/>
      <c r="BA3129" s="2"/>
      <c r="BB3129" s="4"/>
      <c r="BC3129" s="5"/>
      <c r="BD3129" s="5"/>
      <c r="BE3129" s="5"/>
      <c r="BF3129" s="5"/>
      <c r="BG3129" s="2"/>
      <c r="BS3129" s="2"/>
      <c r="BU3129" s="2"/>
      <c r="CD3129" s="5"/>
    </row>
    <row r="3130" spans="41:82" x14ac:dyDescent="0.55000000000000004">
      <c r="AO3130" s="2"/>
      <c r="AP3130" s="4"/>
      <c r="AQ3130" s="5"/>
      <c r="AR3130" s="5"/>
      <c r="AS3130" s="5"/>
      <c r="AT3130" s="5"/>
      <c r="AU3130" s="5"/>
      <c r="AV3130" s="5"/>
      <c r="AW3130" s="5"/>
      <c r="AX3130" s="5"/>
      <c r="AY3130" s="5"/>
      <c r="AZ3130" s="5"/>
      <c r="BA3130" s="2"/>
      <c r="BB3130" s="4"/>
      <c r="BC3130" s="5"/>
      <c r="BD3130" s="5"/>
      <c r="BE3130" s="5"/>
      <c r="BF3130" s="5"/>
      <c r="BG3130" s="2"/>
      <c r="BS3130" s="2"/>
      <c r="BU3130" s="2"/>
      <c r="CD3130" s="5"/>
    </row>
    <row r="3131" spans="41:82" x14ac:dyDescent="0.55000000000000004">
      <c r="AO3131" s="2"/>
      <c r="AP3131" s="4"/>
      <c r="AQ3131" s="5"/>
      <c r="AR3131" s="5"/>
      <c r="AS3131" s="5"/>
      <c r="AT3131" s="5"/>
      <c r="AU3131" s="5"/>
      <c r="AV3131" s="5"/>
      <c r="AW3131" s="5"/>
      <c r="AX3131" s="5"/>
      <c r="AY3131" s="5"/>
      <c r="AZ3131" s="5"/>
      <c r="BA3131" s="2"/>
      <c r="BB3131" s="4"/>
      <c r="BC3131" s="5"/>
      <c r="BD3131" s="5"/>
      <c r="BE3131" s="5"/>
      <c r="BF3131" s="5"/>
      <c r="BG3131" s="2"/>
      <c r="BS3131" s="2"/>
      <c r="BU3131" s="2"/>
      <c r="CD3131" s="5"/>
    </row>
    <row r="3132" spans="41:82" x14ac:dyDescent="0.55000000000000004">
      <c r="AO3132" s="2"/>
      <c r="AP3132" s="4"/>
      <c r="AQ3132" s="5"/>
      <c r="AR3132" s="5"/>
      <c r="AS3132" s="5"/>
      <c r="AT3132" s="5"/>
      <c r="AU3132" s="5"/>
      <c r="AV3132" s="5"/>
      <c r="AW3132" s="5"/>
      <c r="AX3132" s="5"/>
      <c r="AY3132" s="5"/>
      <c r="AZ3132" s="5"/>
      <c r="BA3132" s="2"/>
      <c r="BB3132" s="4"/>
      <c r="BC3132" s="5"/>
      <c r="BD3132" s="5"/>
      <c r="BE3132" s="5"/>
      <c r="BF3132" s="5"/>
      <c r="BG3132" s="2"/>
      <c r="BS3132" s="2"/>
      <c r="BU3132" s="2"/>
      <c r="CD3132" s="5"/>
    </row>
    <row r="3133" spans="41:82" x14ac:dyDescent="0.55000000000000004">
      <c r="AO3133" s="2"/>
      <c r="AP3133" s="4"/>
      <c r="AQ3133" s="5"/>
      <c r="AR3133" s="5"/>
      <c r="AS3133" s="5"/>
      <c r="AT3133" s="5"/>
      <c r="AU3133" s="5"/>
      <c r="AV3133" s="5"/>
      <c r="AW3133" s="5"/>
      <c r="AX3133" s="5"/>
      <c r="AY3133" s="5"/>
      <c r="AZ3133" s="5"/>
      <c r="BA3133" s="2"/>
      <c r="BB3133" s="4"/>
      <c r="BC3133" s="5"/>
      <c r="BD3133" s="5"/>
      <c r="BE3133" s="5"/>
      <c r="BF3133" s="5"/>
      <c r="BG3133" s="2"/>
      <c r="BS3133" s="2"/>
      <c r="BU3133" s="2"/>
      <c r="CD3133" s="5"/>
    </row>
    <row r="3134" spans="41:82" x14ac:dyDescent="0.55000000000000004">
      <c r="AO3134" s="2"/>
      <c r="AP3134" s="4"/>
      <c r="AQ3134" s="5"/>
      <c r="AR3134" s="5"/>
      <c r="AS3134" s="5"/>
      <c r="AT3134" s="5"/>
      <c r="AU3134" s="5"/>
      <c r="AV3134" s="5"/>
      <c r="AW3134" s="5"/>
      <c r="AX3134" s="5"/>
      <c r="AY3134" s="5"/>
      <c r="AZ3134" s="5"/>
      <c r="BA3134" s="2"/>
      <c r="BB3134" s="4"/>
      <c r="BC3134" s="5"/>
      <c r="BD3134" s="5"/>
      <c r="BE3134" s="5"/>
      <c r="BF3134" s="5"/>
      <c r="BG3134" s="2"/>
      <c r="BS3134" s="2"/>
      <c r="BU3134" s="2"/>
      <c r="CD3134" s="5"/>
    </row>
    <row r="3135" spans="41:82" x14ac:dyDescent="0.55000000000000004">
      <c r="AO3135" s="2"/>
      <c r="AP3135" s="4"/>
      <c r="AQ3135" s="5"/>
      <c r="AR3135" s="5"/>
      <c r="AS3135" s="5"/>
      <c r="AT3135" s="5"/>
      <c r="AU3135" s="5"/>
      <c r="AV3135" s="5"/>
      <c r="AW3135" s="5"/>
      <c r="AX3135" s="5"/>
      <c r="AY3135" s="5"/>
      <c r="AZ3135" s="5"/>
      <c r="BA3135" s="2"/>
      <c r="BB3135" s="4"/>
      <c r="BC3135" s="5"/>
      <c r="BD3135" s="5"/>
      <c r="BE3135" s="5"/>
      <c r="BF3135" s="5"/>
      <c r="BG3135" s="2"/>
      <c r="BS3135" s="2"/>
      <c r="BU3135" s="2"/>
      <c r="CD3135" s="5"/>
    </row>
    <row r="3136" spans="41:82" x14ac:dyDescent="0.55000000000000004">
      <c r="AO3136" s="2"/>
      <c r="AP3136" s="4"/>
      <c r="AQ3136" s="5"/>
      <c r="AR3136" s="5"/>
      <c r="AS3136" s="5"/>
      <c r="AT3136" s="5"/>
      <c r="AU3136" s="5"/>
      <c r="AV3136" s="5"/>
      <c r="AW3136" s="5"/>
      <c r="AX3136" s="5"/>
      <c r="AY3136" s="5"/>
      <c r="AZ3136" s="5"/>
      <c r="BA3136" s="2"/>
      <c r="BB3136" s="4"/>
      <c r="BC3136" s="5"/>
      <c r="BD3136" s="5"/>
      <c r="BE3136" s="5"/>
      <c r="BF3136" s="5"/>
      <c r="BG3136" s="2"/>
      <c r="BS3136" s="2"/>
      <c r="BU3136" s="2"/>
      <c r="CD3136" s="5"/>
    </row>
    <row r="3137" spans="41:82" x14ac:dyDescent="0.55000000000000004">
      <c r="AO3137" s="2"/>
      <c r="AP3137" s="4"/>
      <c r="AQ3137" s="5"/>
      <c r="AR3137" s="5"/>
      <c r="AS3137" s="5"/>
      <c r="AT3137" s="5"/>
      <c r="AU3137" s="5"/>
      <c r="AV3137" s="5"/>
      <c r="AW3137" s="5"/>
      <c r="AX3137" s="5"/>
      <c r="AY3137" s="5"/>
      <c r="AZ3137" s="5"/>
      <c r="BA3137" s="2"/>
      <c r="BB3137" s="4"/>
      <c r="BC3137" s="5"/>
      <c r="BD3137" s="5"/>
      <c r="BE3137" s="5"/>
      <c r="BF3137" s="5"/>
      <c r="BG3137" s="2"/>
      <c r="BS3137" s="2"/>
      <c r="BU3137" s="2"/>
      <c r="CD3137" s="5"/>
    </row>
    <row r="3138" spans="41:82" x14ac:dyDescent="0.55000000000000004">
      <c r="AO3138" s="2"/>
      <c r="AP3138" s="4"/>
      <c r="AQ3138" s="5"/>
      <c r="AR3138" s="5"/>
      <c r="AS3138" s="5"/>
      <c r="AT3138" s="5"/>
      <c r="AU3138" s="5"/>
      <c r="AV3138" s="5"/>
      <c r="AW3138" s="5"/>
      <c r="AX3138" s="5"/>
      <c r="AY3138" s="5"/>
      <c r="AZ3138" s="5"/>
      <c r="BA3138" s="2"/>
      <c r="BB3138" s="4"/>
      <c r="BC3138" s="5"/>
      <c r="BD3138" s="5"/>
      <c r="BE3138" s="5"/>
      <c r="BF3138" s="5"/>
      <c r="BG3138" s="2"/>
      <c r="BS3138" s="2"/>
      <c r="BU3138" s="2"/>
      <c r="CD3138" s="5"/>
    </row>
    <row r="3139" spans="41:82" x14ac:dyDescent="0.55000000000000004">
      <c r="AO3139" s="2"/>
      <c r="AP3139" s="4"/>
      <c r="AQ3139" s="5"/>
      <c r="AR3139" s="5"/>
      <c r="AS3139" s="5"/>
      <c r="AT3139" s="5"/>
      <c r="AU3139" s="5"/>
      <c r="AV3139" s="5"/>
      <c r="AW3139" s="5"/>
      <c r="AX3139" s="5"/>
      <c r="AY3139" s="5"/>
      <c r="AZ3139" s="5"/>
      <c r="BA3139" s="2"/>
      <c r="BB3139" s="4"/>
      <c r="BC3139" s="5"/>
      <c r="BD3139" s="5"/>
      <c r="BE3139" s="5"/>
      <c r="BF3139" s="5"/>
      <c r="BG3139" s="2"/>
      <c r="BS3139" s="2"/>
      <c r="BU3139" s="2"/>
      <c r="CD3139" s="5"/>
    </row>
    <row r="3140" spans="41:82" x14ac:dyDescent="0.55000000000000004">
      <c r="AO3140" s="2"/>
      <c r="AP3140" s="4"/>
      <c r="AQ3140" s="5"/>
      <c r="AR3140" s="5"/>
      <c r="AS3140" s="5"/>
      <c r="AT3140" s="5"/>
      <c r="AU3140" s="5"/>
      <c r="AV3140" s="5"/>
      <c r="AW3140" s="5"/>
      <c r="AX3140" s="5"/>
      <c r="AY3140" s="5"/>
      <c r="AZ3140" s="5"/>
      <c r="BA3140" s="2"/>
      <c r="BB3140" s="4"/>
      <c r="BC3140" s="5"/>
      <c r="BD3140" s="5"/>
      <c r="BE3140" s="5"/>
      <c r="BF3140" s="5"/>
      <c r="BG3140" s="2"/>
      <c r="BS3140" s="2"/>
      <c r="BU3140" s="2"/>
      <c r="CD3140" s="5"/>
    </row>
    <row r="3141" spans="41:82" x14ac:dyDescent="0.55000000000000004">
      <c r="AO3141" s="2"/>
      <c r="AP3141" s="4"/>
      <c r="AQ3141" s="5"/>
      <c r="AR3141" s="5"/>
      <c r="AS3141" s="5"/>
      <c r="AT3141" s="5"/>
      <c r="AU3141" s="5"/>
      <c r="AV3141" s="5"/>
      <c r="AW3141" s="5"/>
      <c r="AX3141" s="5"/>
      <c r="AY3141" s="5"/>
      <c r="AZ3141" s="5"/>
      <c r="BA3141" s="2"/>
      <c r="BB3141" s="4"/>
      <c r="BC3141" s="5"/>
      <c r="BD3141" s="5"/>
      <c r="BE3141" s="5"/>
      <c r="BF3141" s="5"/>
      <c r="BG3141" s="2"/>
      <c r="BS3141" s="2"/>
      <c r="BU3141" s="2"/>
      <c r="CD3141" s="5"/>
    </row>
    <row r="3142" spans="41:82" x14ac:dyDescent="0.55000000000000004">
      <c r="AO3142" s="2"/>
      <c r="AP3142" s="4"/>
      <c r="AQ3142" s="5"/>
      <c r="AR3142" s="5"/>
      <c r="AS3142" s="5"/>
      <c r="AT3142" s="5"/>
      <c r="AU3142" s="5"/>
      <c r="AV3142" s="5"/>
      <c r="AW3142" s="5"/>
      <c r="AX3142" s="5"/>
      <c r="AY3142" s="5"/>
      <c r="AZ3142" s="5"/>
      <c r="BA3142" s="2"/>
      <c r="BB3142" s="4"/>
      <c r="BC3142" s="5"/>
      <c r="BD3142" s="5"/>
      <c r="BE3142" s="5"/>
      <c r="BF3142" s="5"/>
      <c r="BG3142" s="2"/>
      <c r="BS3142" s="2"/>
      <c r="BU3142" s="2"/>
      <c r="CD3142" s="5"/>
    </row>
    <row r="3143" spans="41:82" x14ac:dyDescent="0.55000000000000004">
      <c r="AO3143" s="2"/>
      <c r="AP3143" s="4"/>
      <c r="AQ3143" s="5"/>
      <c r="AR3143" s="5"/>
      <c r="AS3143" s="5"/>
      <c r="AT3143" s="5"/>
      <c r="AU3143" s="5"/>
      <c r="AV3143" s="5"/>
      <c r="AW3143" s="5"/>
      <c r="AX3143" s="5"/>
      <c r="AY3143" s="5"/>
      <c r="AZ3143" s="5"/>
      <c r="BA3143" s="2"/>
      <c r="BB3143" s="4"/>
      <c r="BC3143" s="5"/>
      <c r="BD3143" s="5"/>
      <c r="BE3143" s="5"/>
      <c r="BF3143" s="5"/>
      <c r="BG3143" s="2"/>
      <c r="BS3143" s="2"/>
      <c r="BU3143" s="2"/>
      <c r="CD3143" s="5"/>
    </row>
    <row r="3144" spans="41:82" x14ac:dyDescent="0.55000000000000004">
      <c r="AO3144" s="2"/>
      <c r="AP3144" s="4"/>
      <c r="AQ3144" s="5"/>
      <c r="AR3144" s="5"/>
      <c r="AS3144" s="5"/>
      <c r="AT3144" s="5"/>
      <c r="AU3144" s="5"/>
      <c r="AV3144" s="5"/>
      <c r="AW3144" s="5"/>
      <c r="AX3144" s="5"/>
      <c r="AY3144" s="5"/>
      <c r="AZ3144" s="5"/>
      <c r="BA3144" s="2"/>
      <c r="BB3144" s="4"/>
      <c r="BC3144" s="5"/>
      <c r="BD3144" s="5"/>
      <c r="BE3144" s="5"/>
      <c r="BF3144" s="5"/>
      <c r="BG3144" s="2"/>
      <c r="BS3144" s="2"/>
      <c r="BU3144" s="2"/>
      <c r="CD3144" s="5"/>
    </row>
    <row r="3145" spans="41:82" x14ac:dyDescent="0.55000000000000004">
      <c r="AO3145" s="2"/>
      <c r="AP3145" s="4"/>
      <c r="AQ3145" s="5"/>
      <c r="AR3145" s="5"/>
      <c r="AS3145" s="5"/>
      <c r="AT3145" s="5"/>
      <c r="AU3145" s="5"/>
      <c r="AV3145" s="5"/>
      <c r="AW3145" s="5"/>
      <c r="AX3145" s="5"/>
      <c r="AY3145" s="5"/>
      <c r="AZ3145" s="5"/>
      <c r="BA3145" s="2"/>
      <c r="BB3145" s="4"/>
      <c r="BC3145" s="5"/>
      <c r="BD3145" s="5"/>
      <c r="BE3145" s="5"/>
      <c r="BF3145" s="5"/>
      <c r="BG3145" s="2"/>
      <c r="BS3145" s="2"/>
      <c r="BU3145" s="2"/>
      <c r="CD3145" s="5"/>
    </row>
    <row r="3146" spans="41:82" x14ac:dyDescent="0.55000000000000004">
      <c r="AO3146" s="2"/>
      <c r="AP3146" s="4"/>
      <c r="AQ3146" s="5"/>
      <c r="AR3146" s="5"/>
      <c r="AS3146" s="5"/>
      <c r="AT3146" s="5"/>
      <c r="AU3146" s="5"/>
      <c r="AV3146" s="5"/>
      <c r="AW3146" s="5"/>
      <c r="AX3146" s="5"/>
      <c r="AY3146" s="5"/>
      <c r="AZ3146" s="5"/>
      <c r="BA3146" s="2"/>
      <c r="BB3146" s="4"/>
      <c r="BC3146" s="5"/>
      <c r="BD3146" s="5"/>
      <c r="BE3146" s="5"/>
      <c r="BF3146" s="5"/>
      <c r="BG3146" s="2"/>
      <c r="BS3146" s="2"/>
      <c r="BU3146" s="2"/>
      <c r="CD3146" s="5"/>
    </row>
    <row r="3147" spans="41:82" x14ac:dyDescent="0.55000000000000004">
      <c r="AO3147" s="2"/>
      <c r="AP3147" s="4"/>
      <c r="AQ3147" s="5"/>
      <c r="AR3147" s="5"/>
      <c r="AS3147" s="5"/>
      <c r="AT3147" s="5"/>
      <c r="AU3147" s="5"/>
      <c r="AV3147" s="5"/>
      <c r="AW3147" s="5"/>
      <c r="AX3147" s="5"/>
      <c r="AY3147" s="5"/>
      <c r="AZ3147" s="5"/>
      <c r="BA3147" s="2"/>
      <c r="BB3147" s="4"/>
      <c r="BC3147" s="5"/>
      <c r="BD3147" s="5"/>
      <c r="BE3147" s="5"/>
      <c r="BF3147" s="5"/>
      <c r="BG3147" s="2"/>
      <c r="BS3147" s="2"/>
      <c r="BU3147" s="2"/>
      <c r="CD3147" s="5"/>
    </row>
    <row r="3148" spans="41:82" x14ac:dyDescent="0.55000000000000004">
      <c r="AO3148" s="2"/>
      <c r="AP3148" s="4"/>
      <c r="AQ3148" s="5"/>
      <c r="AR3148" s="5"/>
      <c r="AS3148" s="5"/>
      <c r="AT3148" s="5"/>
      <c r="AU3148" s="5"/>
      <c r="AV3148" s="5"/>
      <c r="AW3148" s="5"/>
      <c r="AX3148" s="5"/>
      <c r="AY3148" s="5"/>
      <c r="AZ3148" s="5"/>
      <c r="BA3148" s="2"/>
      <c r="BB3148" s="4"/>
      <c r="BC3148" s="5"/>
      <c r="BD3148" s="5"/>
      <c r="BE3148" s="5"/>
      <c r="BF3148" s="5"/>
      <c r="BG3148" s="2"/>
      <c r="BS3148" s="2"/>
      <c r="BU3148" s="2"/>
      <c r="CD3148" s="5"/>
    </row>
    <row r="3149" spans="41:82" x14ac:dyDescent="0.55000000000000004">
      <c r="AO3149" s="2"/>
      <c r="AP3149" s="4"/>
      <c r="AQ3149" s="5"/>
      <c r="AR3149" s="5"/>
      <c r="AS3149" s="5"/>
      <c r="AT3149" s="5"/>
      <c r="AU3149" s="5"/>
      <c r="AV3149" s="5"/>
      <c r="AW3149" s="5"/>
      <c r="AX3149" s="5"/>
      <c r="AY3149" s="5"/>
      <c r="AZ3149" s="5"/>
      <c r="BA3149" s="2"/>
      <c r="BB3149" s="4"/>
      <c r="BC3149" s="5"/>
      <c r="BD3149" s="5"/>
      <c r="BE3149" s="5"/>
      <c r="BF3149" s="5"/>
      <c r="BG3149" s="2"/>
      <c r="BS3149" s="2"/>
      <c r="BU3149" s="2"/>
      <c r="CD3149" s="5"/>
    </row>
    <row r="3150" spans="41:82" x14ac:dyDescent="0.55000000000000004">
      <c r="AO3150" s="2"/>
      <c r="AP3150" s="4"/>
      <c r="AQ3150" s="5"/>
      <c r="AR3150" s="5"/>
      <c r="AS3150" s="5"/>
      <c r="AT3150" s="5"/>
      <c r="AU3150" s="5"/>
      <c r="AV3150" s="5"/>
      <c r="AW3150" s="5"/>
      <c r="AX3150" s="5"/>
      <c r="AY3150" s="5"/>
      <c r="AZ3150" s="5"/>
      <c r="BA3150" s="2"/>
      <c r="BB3150" s="4"/>
      <c r="BC3150" s="5"/>
      <c r="BD3150" s="5"/>
      <c r="BE3150" s="5"/>
      <c r="BF3150" s="5"/>
      <c r="BG3150" s="2"/>
      <c r="BS3150" s="2"/>
      <c r="BU3150" s="2"/>
      <c r="CD3150" s="5"/>
    </row>
    <row r="3151" spans="41:82" x14ac:dyDescent="0.55000000000000004">
      <c r="AO3151" s="2"/>
      <c r="AP3151" s="4"/>
      <c r="AQ3151" s="5"/>
      <c r="AR3151" s="5"/>
      <c r="AS3151" s="5"/>
      <c r="AT3151" s="5"/>
      <c r="AU3151" s="5"/>
      <c r="AV3151" s="5"/>
      <c r="AW3151" s="5"/>
      <c r="AX3151" s="5"/>
      <c r="AY3151" s="5"/>
      <c r="AZ3151" s="5"/>
      <c r="BA3151" s="2"/>
      <c r="BB3151" s="4"/>
      <c r="BC3151" s="5"/>
      <c r="BD3151" s="5"/>
      <c r="BE3151" s="5"/>
      <c r="BF3151" s="5"/>
      <c r="BG3151" s="2"/>
      <c r="BS3151" s="2"/>
      <c r="BU3151" s="2"/>
      <c r="CD3151" s="5"/>
    </row>
    <row r="3152" spans="41:82" x14ac:dyDescent="0.55000000000000004">
      <c r="AO3152" s="2"/>
      <c r="AP3152" s="4"/>
      <c r="AQ3152" s="5"/>
      <c r="AR3152" s="5"/>
      <c r="AS3152" s="5"/>
      <c r="AT3152" s="5"/>
      <c r="AU3152" s="5"/>
      <c r="AV3152" s="5"/>
      <c r="AW3152" s="5"/>
      <c r="AX3152" s="5"/>
      <c r="AY3152" s="5"/>
      <c r="AZ3152" s="5"/>
      <c r="BA3152" s="2"/>
      <c r="BB3152" s="4"/>
      <c r="BC3152" s="5"/>
      <c r="BD3152" s="5"/>
      <c r="BE3152" s="5"/>
      <c r="BF3152" s="5"/>
      <c r="BG3152" s="2"/>
      <c r="BS3152" s="2"/>
      <c r="BU3152" s="2"/>
      <c r="CD3152" s="5"/>
    </row>
    <row r="3153" spans="41:82" x14ac:dyDescent="0.55000000000000004">
      <c r="AO3153" s="2"/>
      <c r="AP3153" s="4"/>
      <c r="AQ3153" s="5"/>
      <c r="AR3153" s="5"/>
      <c r="AS3153" s="5"/>
      <c r="AT3153" s="5"/>
      <c r="AU3153" s="5"/>
      <c r="AV3153" s="5"/>
      <c r="AW3153" s="5"/>
      <c r="AX3153" s="5"/>
      <c r="AY3153" s="5"/>
      <c r="AZ3153" s="5"/>
      <c r="BA3153" s="2"/>
      <c r="BB3153" s="4"/>
      <c r="BC3153" s="5"/>
      <c r="BD3153" s="5"/>
      <c r="BE3153" s="5"/>
      <c r="BF3153" s="5"/>
      <c r="BG3153" s="2"/>
      <c r="BS3153" s="2"/>
      <c r="BU3153" s="2"/>
      <c r="CD3153" s="5"/>
    </row>
    <row r="3154" spans="41:82" x14ac:dyDescent="0.55000000000000004">
      <c r="AO3154" s="2"/>
      <c r="AP3154" s="4"/>
      <c r="AQ3154" s="5"/>
      <c r="AR3154" s="5"/>
      <c r="AS3154" s="5"/>
      <c r="AT3154" s="5"/>
      <c r="AU3154" s="5"/>
      <c r="AV3154" s="5"/>
      <c r="AW3154" s="5"/>
      <c r="AX3154" s="5"/>
      <c r="AY3154" s="5"/>
      <c r="AZ3154" s="5"/>
      <c r="BA3154" s="2"/>
      <c r="BB3154" s="4"/>
      <c r="BC3154" s="5"/>
      <c r="BD3154" s="5"/>
      <c r="BE3154" s="5"/>
      <c r="BF3154" s="5"/>
      <c r="BG3154" s="2"/>
      <c r="BS3154" s="2"/>
      <c r="BU3154" s="2"/>
      <c r="CD3154" s="5"/>
    </row>
    <row r="3155" spans="41:82" x14ac:dyDescent="0.55000000000000004">
      <c r="AO3155" s="2"/>
      <c r="AP3155" s="4"/>
      <c r="AQ3155" s="5"/>
      <c r="AR3155" s="5"/>
      <c r="AS3155" s="5"/>
      <c r="AT3155" s="5"/>
      <c r="AU3155" s="5"/>
      <c r="AV3155" s="5"/>
      <c r="AW3155" s="5"/>
      <c r="AX3155" s="5"/>
      <c r="AY3155" s="5"/>
      <c r="AZ3155" s="5"/>
      <c r="BA3155" s="2"/>
      <c r="BB3155" s="4"/>
      <c r="BC3155" s="5"/>
      <c r="BD3155" s="5"/>
      <c r="BE3155" s="5"/>
      <c r="BF3155" s="5"/>
      <c r="BG3155" s="2"/>
      <c r="BS3155" s="2"/>
      <c r="BU3155" s="2"/>
      <c r="CD3155" s="5"/>
    </row>
    <row r="3156" spans="41:82" x14ac:dyDescent="0.55000000000000004">
      <c r="AO3156" s="2"/>
      <c r="AP3156" s="4"/>
      <c r="AQ3156" s="5"/>
      <c r="AR3156" s="5"/>
      <c r="AS3156" s="5"/>
      <c r="AT3156" s="5"/>
      <c r="AU3156" s="5"/>
      <c r="AV3156" s="5"/>
      <c r="AW3156" s="5"/>
      <c r="AX3156" s="5"/>
      <c r="AY3156" s="5"/>
      <c r="AZ3156" s="5"/>
      <c r="BA3156" s="2"/>
      <c r="BB3156" s="4"/>
      <c r="BC3156" s="5"/>
      <c r="BD3156" s="5"/>
      <c r="BE3156" s="5"/>
      <c r="BF3156" s="5"/>
      <c r="BG3156" s="2"/>
      <c r="BS3156" s="2"/>
      <c r="BU3156" s="2"/>
      <c r="CD3156" s="5"/>
    </row>
    <row r="3157" spans="41:82" x14ac:dyDescent="0.55000000000000004">
      <c r="AO3157" s="2"/>
      <c r="AP3157" s="4"/>
      <c r="AQ3157" s="5"/>
      <c r="AR3157" s="5"/>
      <c r="AS3157" s="5"/>
      <c r="AT3157" s="5"/>
      <c r="AU3157" s="5"/>
      <c r="AV3157" s="5"/>
      <c r="AW3157" s="5"/>
      <c r="AX3157" s="5"/>
      <c r="AY3157" s="5"/>
      <c r="AZ3157" s="5"/>
      <c r="BA3157" s="2"/>
      <c r="BB3157" s="4"/>
      <c r="BC3157" s="5"/>
      <c r="BD3157" s="5"/>
      <c r="BE3157" s="5"/>
      <c r="BF3157" s="5"/>
      <c r="BG3157" s="2"/>
      <c r="BS3157" s="2"/>
      <c r="BU3157" s="2"/>
      <c r="CD3157" s="5"/>
    </row>
    <row r="3158" spans="41:82" x14ac:dyDescent="0.55000000000000004">
      <c r="AO3158" s="2"/>
      <c r="AP3158" s="4"/>
      <c r="AQ3158" s="5"/>
      <c r="AR3158" s="5"/>
      <c r="AS3158" s="5"/>
      <c r="AT3158" s="5"/>
      <c r="AU3158" s="5"/>
      <c r="AV3158" s="5"/>
      <c r="AW3158" s="5"/>
      <c r="AX3158" s="5"/>
      <c r="AY3158" s="5"/>
      <c r="AZ3158" s="5"/>
      <c r="BA3158" s="2"/>
      <c r="BB3158" s="4"/>
      <c r="BC3158" s="5"/>
      <c r="BD3158" s="5"/>
      <c r="BE3158" s="5"/>
      <c r="BF3158" s="5"/>
      <c r="BG3158" s="2"/>
      <c r="BS3158" s="2"/>
      <c r="BU3158" s="2"/>
      <c r="CD3158" s="5"/>
    </row>
    <row r="3159" spans="41:82" x14ac:dyDescent="0.55000000000000004">
      <c r="AO3159" s="2"/>
      <c r="AP3159" s="4"/>
      <c r="AQ3159" s="5"/>
      <c r="AR3159" s="5"/>
      <c r="AS3159" s="5"/>
      <c r="AT3159" s="5"/>
      <c r="AU3159" s="5"/>
      <c r="AV3159" s="5"/>
      <c r="AW3159" s="5"/>
      <c r="AX3159" s="5"/>
      <c r="AY3159" s="5"/>
      <c r="AZ3159" s="5"/>
      <c r="BA3159" s="2"/>
      <c r="BB3159" s="4"/>
      <c r="BC3159" s="5"/>
      <c r="BD3159" s="5"/>
      <c r="BE3159" s="5"/>
      <c r="BF3159" s="5"/>
      <c r="BG3159" s="2"/>
      <c r="BS3159" s="2"/>
      <c r="BU3159" s="2"/>
      <c r="CD3159" s="5"/>
    </row>
    <row r="3160" spans="41:82" x14ac:dyDescent="0.55000000000000004">
      <c r="AO3160" s="2"/>
      <c r="AP3160" s="4"/>
      <c r="AQ3160" s="5"/>
      <c r="AR3160" s="5"/>
      <c r="AS3160" s="5"/>
      <c r="AT3160" s="5"/>
      <c r="AU3160" s="5"/>
      <c r="AV3160" s="5"/>
      <c r="AW3160" s="5"/>
      <c r="AX3160" s="5"/>
      <c r="AY3160" s="5"/>
      <c r="AZ3160" s="5"/>
      <c r="BA3160" s="2"/>
      <c r="BB3160" s="4"/>
      <c r="BC3160" s="5"/>
      <c r="BD3160" s="5"/>
      <c r="BE3160" s="5"/>
      <c r="BF3160" s="5"/>
      <c r="BG3160" s="2"/>
      <c r="BS3160" s="2"/>
      <c r="BU3160" s="2"/>
      <c r="CD3160" s="5"/>
    </row>
    <row r="3161" spans="41:82" x14ac:dyDescent="0.55000000000000004">
      <c r="AO3161" s="2"/>
      <c r="AP3161" s="4"/>
      <c r="AQ3161" s="5"/>
      <c r="AR3161" s="5"/>
      <c r="AS3161" s="5"/>
      <c r="AT3161" s="5"/>
      <c r="AU3161" s="5"/>
      <c r="AV3161" s="5"/>
      <c r="AW3161" s="5"/>
      <c r="AX3161" s="5"/>
      <c r="AY3161" s="5"/>
      <c r="AZ3161" s="5"/>
      <c r="BA3161" s="2"/>
      <c r="BB3161" s="4"/>
      <c r="BC3161" s="5"/>
      <c r="BD3161" s="5"/>
      <c r="BE3161" s="5"/>
      <c r="BF3161" s="5"/>
      <c r="BG3161" s="2"/>
      <c r="BS3161" s="2"/>
      <c r="BU3161" s="2"/>
      <c r="CD3161" s="5"/>
    </row>
    <row r="3162" spans="41:82" x14ac:dyDescent="0.55000000000000004">
      <c r="AO3162" s="2"/>
      <c r="AP3162" s="4"/>
      <c r="AQ3162" s="5"/>
      <c r="AR3162" s="5"/>
      <c r="AS3162" s="5"/>
      <c r="AT3162" s="5"/>
      <c r="AU3162" s="5"/>
      <c r="AV3162" s="5"/>
      <c r="AW3162" s="5"/>
      <c r="AX3162" s="5"/>
      <c r="AY3162" s="5"/>
      <c r="AZ3162" s="5"/>
      <c r="BA3162" s="2"/>
      <c r="BB3162" s="4"/>
      <c r="BC3162" s="5"/>
      <c r="BD3162" s="5"/>
      <c r="BE3162" s="5"/>
      <c r="BF3162" s="5"/>
      <c r="BG3162" s="2"/>
      <c r="BS3162" s="2"/>
      <c r="BU3162" s="2"/>
      <c r="CD3162" s="5"/>
    </row>
    <row r="3163" spans="41:82" x14ac:dyDescent="0.55000000000000004">
      <c r="AO3163" s="2"/>
      <c r="AP3163" s="4"/>
      <c r="AQ3163" s="5"/>
      <c r="AR3163" s="5"/>
      <c r="AS3163" s="5"/>
      <c r="AT3163" s="5"/>
      <c r="AU3163" s="5"/>
      <c r="AV3163" s="5"/>
      <c r="AW3163" s="5"/>
      <c r="AX3163" s="5"/>
      <c r="AY3163" s="5"/>
      <c r="AZ3163" s="5"/>
      <c r="BA3163" s="2"/>
      <c r="BB3163" s="4"/>
      <c r="BC3163" s="5"/>
      <c r="BD3163" s="5"/>
      <c r="BE3163" s="5"/>
      <c r="BF3163" s="5"/>
      <c r="BG3163" s="2"/>
      <c r="BS3163" s="2"/>
      <c r="BU3163" s="2"/>
      <c r="CD3163" s="5"/>
    </row>
    <row r="3164" spans="41:82" x14ac:dyDescent="0.55000000000000004">
      <c r="AO3164" s="2"/>
      <c r="AP3164" s="4"/>
      <c r="AQ3164" s="5"/>
      <c r="AR3164" s="5"/>
      <c r="AS3164" s="5"/>
      <c r="AT3164" s="5"/>
      <c r="AU3164" s="5"/>
      <c r="AV3164" s="5"/>
      <c r="AW3164" s="5"/>
      <c r="AX3164" s="5"/>
      <c r="AY3164" s="5"/>
      <c r="AZ3164" s="5"/>
      <c r="BA3164" s="2"/>
      <c r="BB3164" s="4"/>
      <c r="BC3164" s="5"/>
      <c r="BD3164" s="5"/>
      <c r="BE3164" s="5"/>
      <c r="BF3164" s="5"/>
      <c r="BG3164" s="2"/>
      <c r="BS3164" s="2"/>
      <c r="BU3164" s="2"/>
      <c r="CD3164" s="5"/>
    </row>
    <row r="3165" spans="41:82" x14ac:dyDescent="0.55000000000000004">
      <c r="AO3165" s="2"/>
      <c r="AP3165" s="4"/>
      <c r="AQ3165" s="5"/>
      <c r="AR3165" s="5"/>
      <c r="AS3165" s="5"/>
      <c r="AT3165" s="5"/>
      <c r="AU3165" s="5"/>
      <c r="AV3165" s="5"/>
      <c r="AW3165" s="5"/>
      <c r="AX3165" s="5"/>
      <c r="AY3165" s="5"/>
      <c r="AZ3165" s="5"/>
      <c r="BA3165" s="2"/>
      <c r="BB3165" s="4"/>
      <c r="BC3165" s="5"/>
      <c r="BD3165" s="5"/>
      <c r="BE3165" s="5"/>
      <c r="BF3165" s="5"/>
      <c r="BG3165" s="2"/>
      <c r="BS3165" s="2"/>
      <c r="BU3165" s="2"/>
      <c r="CD3165" s="5"/>
    </row>
    <row r="3166" spans="41:82" x14ac:dyDescent="0.55000000000000004">
      <c r="AO3166" s="2"/>
      <c r="AP3166" s="4"/>
      <c r="AQ3166" s="5"/>
      <c r="AR3166" s="5"/>
      <c r="AS3166" s="5"/>
      <c r="AT3166" s="5"/>
      <c r="AU3166" s="5"/>
      <c r="AV3166" s="5"/>
      <c r="AW3166" s="5"/>
      <c r="AX3166" s="5"/>
      <c r="AY3166" s="5"/>
      <c r="AZ3166" s="5"/>
      <c r="BA3166" s="2"/>
      <c r="BB3166" s="4"/>
      <c r="BC3166" s="5"/>
      <c r="BD3166" s="5"/>
      <c r="BE3166" s="5"/>
      <c r="BF3166" s="5"/>
      <c r="BG3166" s="2"/>
      <c r="BS3166" s="2"/>
      <c r="BU3166" s="2"/>
      <c r="CD3166" s="5"/>
    </row>
    <row r="3167" spans="41:82" x14ac:dyDescent="0.55000000000000004">
      <c r="AO3167" s="2"/>
      <c r="AP3167" s="4"/>
      <c r="AQ3167" s="5"/>
      <c r="AR3167" s="5"/>
      <c r="AS3167" s="5"/>
      <c r="AT3167" s="5"/>
      <c r="AU3167" s="5"/>
      <c r="AV3167" s="5"/>
      <c r="AW3167" s="5"/>
      <c r="AX3167" s="5"/>
      <c r="AY3167" s="5"/>
      <c r="AZ3167" s="5"/>
      <c r="BA3167" s="2"/>
      <c r="BB3167" s="4"/>
      <c r="BC3167" s="5"/>
      <c r="BD3167" s="5"/>
      <c r="BE3167" s="5"/>
      <c r="BF3167" s="5"/>
      <c r="BG3167" s="2"/>
      <c r="BS3167" s="2"/>
      <c r="BU3167" s="2"/>
      <c r="CD3167" s="5"/>
    </row>
    <row r="3168" spans="41:82" x14ac:dyDescent="0.55000000000000004">
      <c r="AO3168" s="2"/>
      <c r="AP3168" s="4"/>
      <c r="AQ3168" s="5"/>
      <c r="AR3168" s="5"/>
      <c r="AS3168" s="5"/>
      <c r="AT3168" s="5"/>
      <c r="AU3168" s="5"/>
      <c r="AV3168" s="5"/>
      <c r="AW3168" s="5"/>
      <c r="AX3168" s="5"/>
      <c r="AY3168" s="5"/>
      <c r="AZ3168" s="5"/>
      <c r="BA3168" s="2"/>
      <c r="BB3168" s="4"/>
      <c r="BC3168" s="5"/>
      <c r="BD3168" s="5"/>
      <c r="BE3168" s="5"/>
      <c r="BF3168" s="5"/>
      <c r="BG3168" s="2"/>
      <c r="BS3168" s="2"/>
      <c r="BU3168" s="2"/>
      <c r="CD3168" s="5"/>
    </row>
    <row r="3169" spans="41:82" x14ac:dyDescent="0.55000000000000004">
      <c r="AO3169" s="2"/>
      <c r="AP3169" s="4"/>
      <c r="AQ3169" s="5"/>
      <c r="AR3169" s="5"/>
      <c r="AS3169" s="5"/>
      <c r="AT3169" s="5"/>
      <c r="AU3169" s="5"/>
      <c r="AV3169" s="5"/>
      <c r="AW3169" s="5"/>
      <c r="AX3169" s="5"/>
      <c r="AY3169" s="5"/>
      <c r="AZ3169" s="5"/>
      <c r="BA3169" s="2"/>
      <c r="BB3169" s="4"/>
      <c r="BC3169" s="5"/>
      <c r="BD3169" s="5"/>
      <c r="BE3169" s="5"/>
      <c r="BF3169" s="5"/>
      <c r="BG3169" s="2"/>
      <c r="BS3169" s="2"/>
      <c r="BU3169" s="2"/>
      <c r="CD3169" s="5"/>
    </row>
    <row r="3170" spans="41:82" x14ac:dyDescent="0.55000000000000004">
      <c r="AO3170" s="2"/>
      <c r="AP3170" s="4"/>
      <c r="AQ3170" s="5"/>
      <c r="AR3170" s="5"/>
      <c r="AS3170" s="5"/>
      <c r="AT3170" s="5"/>
      <c r="AU3170" s="5"/>
      <c r="AV3170" s="5"/>
      <c r="AW3170" s="5"/>
      <c r="AX3170" s="5"/>
      <c r="AY3170" s="5"/>
      <c r="AZ3170" s="5"/>
      <c r="BA3170" s="2"/>
      <c r="BB3170" s="4"/>
      <c r="BC3170" s="5"/>
      <c r="BD3170" s="5"/>
      <c r="BE3170" s="5"/>
      <c r="BF3170" s="5"/>
      <c r="BG3170" s="2"/>
      <c r="BS3170" s="2"/>
      <c r="BU3170" s="2"/>
      <c r="CD3170" s="5"/>
    </row>
    <row r="3171" spans="41:82" x14ac:dyDescent="0.55000000000000004">
      <c r="AO3171" s="2"/>
      <c r="AP3171" s="4"/>
      <c r="AQ3171" s="5"/>
      <c r="AR3171" s="5"/>
      <c r="AS3171" s="5"/>
      <c r="AT3171" s="5"/>
      <c r="AU3171" s="5"/>
      <c r="AV3171" s="5"/>
      <c r="AW3171" s="5"/>
      <c r="AX3171" s="5"/>
      <c r="AY3171" s="5"/>
      <c r="AZ3171" s="5"/>
      <c r="BA3171" s="2"/>
      <c r="BB3171" s="4"/>
      <c r="BC3171" s="5"/>
      <c r="BD3171" s="5"/>
      <c r="BE3171" s="5"/>
      <c r="BF3171" s="5"/>
      <c r="BG3171" s="2"/>
      <c r="BS3171" s="2"/>
      <c r="BU3171" s="2"/>
      <c r="CD3171" s="5"/>
    </row>
    <row r="3172" spans="41:82" x14ac:dyDescent="0.55000000000000004">
      <c r="AO3172" s="2"/>
      <c r="AP3172" s="4"/>
      <c r="AQ3172" s="5"/>
      <c r="AR3172" s="5"/>
      <c r="AS3172" s="5"/>
      <c r="AT3172" s="5"/>
      <c r="AU3172" s="5"/>
      <c r="AV3172" s="5"/>
      <c r="AW3172" s="5"/>
      <c r="AX3172" s="5"/>
      <c r="AY3172" s="5"/>
      <c r="AZ3172" s="5"/>
      <c r="BA3172" s="2"/>
      <c r="BB3172" s="4"/>
      <c r="BC3172" s="5"/>
      <c r="BD3172" s="5"/>
      <c r="BE3172" s="5"/>
      <c r="BF3172" s="5"/>
      <c r="BG3172" s="2"/>
      <c r="BS3172" s="2"/>
      <c r="BU3172" s="2"/>
      <c r="CD3172" s="5"/>
    </row>
    <row r="3173" spans="41:82" x14ac:dyDescent="0.55000000000000004">
      <c r="AO3173" s="2"/>
      <c r="AP3173" s="4"/>
      <c r="AQ3173" s="5"/>
      <c r="AR3173" s="5"/>
      <c r="AS3173" s="5"/>
      <c r="AT3173" s="5"/>
      <c r="AU3173" s="5"/>
      <c r="AV3173" s="5"/>
      <c r="AW3173" s="5"/>
      <c r="AX3173" s="5"/>
      <c r="AY3173" s="5"/>
      <c r="AZ3173" s="5"/>
      <c r="BA3173" s="2"/>
      <c r="BB3173" s="4"/>
      <c r="BC3173" s="5"/>
      <c r="BD3173" s="5"/>
      <c r="BE3173" s="5"/>
      <c r="BF3173" s="5"/>
      <c r="BG3173" s="2"/>
      <c r="BS3173" s="2"/>
      <c r="BU3173" s="2"/>
      <c r="CD3173" s="5"/>
    </row>
    <row r="3174" spans="41:82" x14ac:dyDescent="0.55000000000000004">
      <c r="AO3174" s="2"/>
      <c r="AP3174" s="4"/>
      <c r="AQ3174" s="5"/>
      <c r="AR3174" s="5"/>
      <c r="AS3174" s="5"/>
      <c r="AT3174" s="5"/>
      <c r="AU3174" s="5"/>
      <c r="AV3174" s="5"/>
      <c r="AW3174" s="5"/>
      <c r="AX3174" s="5"/>
      <c r="AY3174" s="5"/>
      <c r="AZ3174" s="5"/>
      <c r="BA3174" s="2"/>
      <c r="BB3174" s="4"/>
      <c r="BC3174" s="5"/>
      <c r="BD3174" s="5"/>
      <c r="BE3174" s="5"/>
      <c r="BF3174" s="5"/>
      <c r="BG3174" s="2"/>
      <c r="BS3174" s="2"/>
      <c r="BU3174" s="2"/>
      <c r="CD3174" s="5"/>
    </row>
    <row r="3175" spans="41:82" x14ac:dyDescent="0.55000000000000004">
      <c r="AO3175" s="2"/>
      <c r="AP3175" s="4"/>
      <c r="AQ3175" s="5"/>
      <c r="AR3175" s="5"/>
      <c r="AS3175" s="5"/>
      <c r="AT3175" s="5"/>
      <c r="AU3175" s="5"/>
      <c r="AV3175" s="5"/>
      <c r="AW3175" s="5"/>
      <c r="AX3175" s="5"/>
      <c r="AY3175" s="5"/>
      <c r="AZ3175" s="5"/>
      <c r="BA3175" s="2"/>
      <c r="BB3175" s="4"/>
      <c r="BC3175" s="5"/>
      <c r="BD3175" s="5"/>
      <c r="BE3175" s="5"/>
      <c r="BF3175" s="5"/>
      <c r="BG3175" s="2"/>
      <c r="BS3175" s="2"/>
      <c r="BU3175" s="2"/>
      <c r="CD3175" s="5"/>
    </row>
    <row r="3176" spans="41:82" x14ac:dyDescent="0.55000000000000004">
      <c r="AO3176" s="2"/>
      <c r="AP3176" s="4"/>
      <c r="AQ3176" s="5"/>
      <c r="AR3176" s="5"/>
      <c r="AS3176" s="5"/>
      <c r="AT3176" s="5"/>
      <c r="AU3176" s="5"/>
      <c r="AV3176" s="5"/>
      <c r="AW3176" s="5"/>
      <c r="AX3176" s="5"/>
      <c r="AY3176" s="5"/>
      <c r="AZ3176" s="5"/>
      <c r="BA3176" s="2"/>
      <c r="BB3176" s="4"/>
      <c r="BC3176" s="5"/>
      <c r="BD3176" s="5"/>
      <c r="BE3176" s="5"/>
      <c r="BF3176" s="5"/>
      <c r="BG3176" s="2"/>
      <c r="BS3176" s="2"/>
      <c r="BU3176" s="2"/>
      <c r="CD3176" s="5"/>
    </row>
    <row r="3177" spans="41:82" x14ac:dyDescent="0.55000000000000004">
      <c r="AO3177" s="2"/>
      <c r="AP3177" s="4"/>
      <c r="AQ3177" s="5"/>
      <c r="AR3177" s="5"/>
      <c r="AS3177" s="5"/>
      <c r="AT3177" s="5"/>
      <c r="AU3177" s="5"/>
      <c r="AV3177" s="5"/>
      <c r="AW3177" s="5"/>
      <c r="AX3177" s="5"/>
      <c r="AY3177" s="5"/>
      <c r="AZ3177" s="5"/>
      <c r="BA3177" s="2"/>
      <c r="BB3177" s="4"/>
      <c r="BC3177" s="5"/>
      <c r="BD3177" s="5"/>
      <c r="BE3177" s="5"/>
      <c r="BF3177" s="5"/>
      <c r="BG3177" s="2"/>
      <c r="BS3177" s="2"/>
      <c r="BU3177" s="2"/>
      <c r="CD3177" s="5"/>
    </row>
    <row r="3178" spans="41:82" x14ac:dyDescent="0.55000000000000004">
      <c r="AO3178" s="2"/>
      <c r="AP3178" s="4"/>
      <c r="AQ3178" s="5"/>
      <c r="AR3178" s="5"/>
      <c r="AS3178" s="5"/>
      <c r="AT3178" s="5"/>
      <c r="AU3178" s="5"/>
      <c r="AV3178" s="5"/>
      <c r="AW3178" s="5"/>
      <c r="AX3178" s="5"/>
      <c r="AY3178" s="5"/>
      <c r="AZ3178" s="5"/>
      <c r="BA3178" s="2"/>
      <c r="BB3178" s="4"/>
      <c r="BC3178" s="5"/>
      <c r="BD3178" s="5"/>
      <c r="BE3178" s="5"/>
      <c r="BF3178" s="5"/>
      <c r="BG3178" s="2"/>
      <c r="BS3178" s="2"/>
      <c r="BU3178" s="2"/>
      <c r="CD3178" s="5"/>
    </row>
    <row r="3179" spans="41:82" x14ac:dyDescent="0.55000000000000004">
      <c r="AO3179" s="2"/>
      <c r="AP3179" s="4"/>
      <c r="AQ3179" s="5"/>
      <c r="AR3179" s="5"/>
      <c r="AS3179" s="5"/>
      <c r="AT3179" s="5"/>
      <c r="AU3179" s="5"/>
      <c r="AV3179" s="5"/>
      <c r="AW3179" s="5"/>
      <c r="AX3179" s="5"/>
      <c r="AY3179" s="5"/>
      <c r="AZ3179" s="5"/>
      <c r="BA3179" s="2"/>
      <c r="BB3179" s="4"/>
      <c r="BC3179" s="5"/>
      <c r="BD3179" s="5"/>
      <c r="BE3179" s="5"/>
      <c r="BF3179" s="5"/>
      <c r="BG3179" s="2"/>
      <c r="BS3179" s="2"/>
      <c r="BU3179" s="2"/>
      <c r="CD3179" s="5"/>
    </row>
    <row r="3180" spans="41:82" x14ac:dyDescent="0.55000000000000004">
      <c r="AO3180" s="2"/>
      <c r="AP3180" s="4"/>
      <c r="AQ3180" s="5"/>
      <c r="AR3180" s="5"/>
      <c r="AS3180" s="5"/>
      <c r="AT3180" s="5"/>
      <c r="AU3180" s="5"/>
      <c r="AV3180" s="5"/>
      <c r="AW3180" s="5"/>
      <c r="AX3180" s="5"/>
      <c r="AY3180" s="5"/>
      <c r="AZ3180" s="5"/>
      <c r="BA3180" s="2"/>
      <c r="BB3180" s="4"/>
      <c r="BC3180" s="5"/>
      <c r="BD3180" s="5"/>
      <c r="BE3180" s="5"/>
      <c r="BF3180" s="5"/>
      <c r="BG3180" s="2"/>
      <c r="BS3180" s="2"/>
      <c r="BU3180" s="2"/>
      <c r="CD3180" s="5"/>
    </row>
    <row r="3181" spans="41:82" x14ac:dyDescent="0.55000000000000004">
      <c r="AO3181" s="2"/>
      <c r="AP3181" s="4"/>
      <c r="AQ3181" s="5"/>
      <c r="AR3181" s="5"/>
      <c r="AS3181" s="5"/>
      <c r="AT3181" s="5"/>
      <c r="AU3181" s="5"/>
      <c r="AV3181" s="5"/>
      <c r="AW3181" s="5"/>
      <c r="AX3181" s="5"/>
      <c r="AY3181" s="5"/>
      <c r="AZ3181" s="5"/>
      <c r="BA3181" s="2"/>
      <c r="BB3181" s="4"/>
      <c r="BC3181" s="5"/>
      <c r="BD3181" s="5"/>
      <c r="BE3181" s="5"/>
      <c r="BF3181" s="5"/>
      <c r="BG3181" s="2"/>
      <c r="BS3181" s="2"/>
      <c r="BU3181" s="2"/>
      <c r="CD3181" s="5"/>
    </row>
    <row r="3182" spans="41:82" x14ac:dyDescent="0.55000000000000004">
      <c r="AO3182" s="2"/>
      <c r="AP3182" s="4"/>
      <c r="AQ3182" s="5"/>
      <c r="AR3182" s="5"/>
      <c r="AS3182" s="5"/>
      <c r="AT3182" s="5"/>
      <c r="AU3182" s="5"/>
      <c r="AV3182" s="5"/>
      <c r="AW3182" s="5"/>
      <c r="AX3182" s="5"/>
      <c r="AY3182" s="5"/>
      <c r="AZ3182" s="5"/>
      <c r="BA3182" s="2"/>
      <c r="BB3182" s="4"/>
      <c r="BC3182" s="5"/>
      <c r="BD3182" s="5"/>
      <c r="BE3182" s="5"/>
      <c r="BF3182" s="5"/>
      <c r="BG3182" s="2"/>
      <c r="BS3182" s="2"/>
      <c r="BU3182" s="2"/>
      <c r="CD3182" s="5"/>
    </row>
    <row r="3183" spans="41:82" x14ac:dyDescent="0.55000000000000004">
      <c r="AO3183" s="2"/>
      <c r="AP3183" s="4"/>
      <c r="AQ3183" s="5"/>
      <c r="AR3183" s="5"/>
      <c r="AS3183" s="5"/>
      <c r="AT3183" s="5"/>
      <c r="AU3183" s="5"/>
      <c r="AV3183" s="5"/>
      <c r="AW3183" s="5"/>
      <c r="AX3183" s="5"/>
      <c r="AY3183" s="5"/>
      <c r="AZ3183" s="5"/>
      <c r="BA3183" s="2"/>
      <c r="BB3183" s="4"/>
      <c r="BC3183" s="5"/>
      <c r="BD3183" s="5"/>
      <c r="BE3183" s="5"/>
      <c r="BF3183" s="5"/>
      <c r="BG3183" s="2"/>
      <c r="BS3183" s="2"/>
      <c r="BU3183" s="2"/>
      <c r="CD3183" s="5"/>
    </row>
    <row r="3184" spans="41:82" x14ac:dyDescent="0.55000000000000004">
      <c r="AO3184" s="2"/>
      <c r="AP3184" s="4"/>
      <c r="AQ3184" s="5"/>
      <c r="AR3184" s="5"/>
      <c r="AS3184" s="5"/>
      <c r="AT3184" s="5"/>
      <c r="AU3184" s="5"/>
      <c r="AV3184" s="5"/>
      <c r="AW3184" s="5"/>
      <c r="AX3184" s="5"/>
      <c r="AY3184" s="5"/>
      <c r="AZ3184" s="5"/>
      <c r="BA3184" s="2"/>
      <c r="BB3184" s="4"/>
      <c r="BC3184" s="5"/>
      <c r="BD3184" s="5"/>
      <c r="BE3184" s="5"/>
      <c r="BF3184" s="5"/>
      <c r="BG3184" s="2"/>
      <c r="BS3184" s="2"/>
      <c r="BU3184" s="2"/>
      <c r="CD3184" s="5"/>
    </row>
    <row r="3185" spans="41:82" x14ac:dyDescent="0.55000000000000004">
      <c r="AO3185" s="2"/>
      <c r="AP3185" s="4"/>
      <c r="AQ3185" s="5"/>
      <c r="AR3185" s="5"/>
      <c r="AS3185" s="5"/>
      <c r="AT3185" s="5"/>
      <c r="AU3185" s="5"/>
      <c r="AV3185" s="5"/>
      <c r="AW3185" s="5"/>
      <c r="AX3185" s="5"/>
      <c r="AY3185" s="5"/>
      <c r="AZ3185" s="5"/>
      <c r="BA3185" s="2"/>
      <c r="BB3185" s="4"/>
      <c r="BC3185" s="5"/>
      <c r="BD3185" s="5"/>
      <c r="BE3185" s="5"/>
      <c r="BF3185" s="5"/>
      <c r="BG3185" s="2"/>
      <c r="BS3185" s="2"/>
      <c r="BU3185" s="2"/>
      <c r="CD3185" s="5"/>
    </row>
    <row r="3186" spans="41:82" x14ac:dyDescent="0.55000000000000004">
      <c r="AO3186" s="2"/>
      <c r="AP3186" s="4"/>
      <c r="AQ3186" s="5"/>
      <c r="AR3186" s="5"/>
      <c r="AS3186" s="5"/>
      <c r="AT3186" s="5"/>
      <c r="AU3186" s="5"/>
      <c r="AV3186" s="5"/>
      <c r="AW3186" s="5"/>
      <c r="AX3186" s="5"/>
      <c r="AY3186" s="5"/>
      <c r="AZ3186" s="5"/>
      <c r="BA3186" s="2"/>
      <c r="BB3186" s="4"/>
      <c r="BC3186" s="5"/>
      <c r="BD3186" s="5"/>
      <c r="BE3186" s="5"/>
      <c r="BF3186" s="5"/>
      <c r="BG3186" s="2"/>
      <c r="BS3186" s="2"/>
      <c r="BU3186" s="2"/>
      <c r="CD3186" s="5"/>
    </row>
    <row r="3187" spans="41:82" x14ac:dyDescent="0.55000000000000004">
      <c r="AO3187" s="2"/>
      <c r="AP3187" s="4"/>
      <c r="AQ3187" s="5"/>
      <c r="AR3187" s="5"/>
      <c r="AS3187" s="5"/>
      <c r="AT3187" s="5"/>
      <c r="AU3187" s="5"/>
      <c r="AV3187" s="5"/>
      <c r="AW3187" s="5"/>
      <c r="AX3187" s="5"/>
      <c r="AY3187" s="5"/>
      <c r="AZ3187" s="5"/>
      <c r="BA3187" s="2"/>
      <c r="BB3187" s="4"/>
      <c r="BC3187" s="5"/>
      <c r="BD3187" s="5"/>
      <c r="BE3187" s="5"/>
      <c r="BF3187" s="5"/>
      <c r="BG3187" s="2"/>
      <c r="BS3187" s="2"/>
      <c r="BU3187" s="2"/>
      <c r="CD3187" s="5"/>
    </row>
    <row r="3188" spans="41:82" x14ac:dyDescent="0.55000000000000004">
      <c r="AO3188" s="2"/>
      <c r="AP3188" s="4"/>
      <c r="AQ3188" s="5"/>
      <c r="AR3188" s="5"/>
      <c r="AS3188" s="5"/>
      <c r="AT3188" s="5"/>
      <c r="AU3188" s="5"/>
      <c r="AV3188" s="5"/>
      <c r="AW3188" s="5"/>
      <c r="AX3188" s="5"/>
      <c r="AY3188" s="5"/>
      <c r="AZ3188" s="5"/>
      <c r="BA3188" s="2"/>
      <c r="BB3188" s="4"/>
      <c r="BC3188" s="5"/>
      <c r="BD3188" s="5"/>
      <c r="BE3188" s="5"/>
      <c r="BF3188" s="5"/>
      <c r="BG3188" s="2"/>
      <c r="BS3188" s="2"/>
      <c r="BU3188" s="2"/>
      <c r="CD3188" s="5"/>
    </row>
    <row r="3189" spans="41:82" x14ac:dyDescent="0.55000000000000004">
      <c r="AO3189" s="2"/>
      <c r="AP3189" s="4"/>
      <c r="AQ3189" s="5"/>
      <c r="AR3189" s="5"/>
      <c r="AS3189" s="5"/>
      <c r="AT3189" s="5"/>
      <c r="AU3189" s="5"/>
      <c r="AV3189" s="5"/>
      <c r="AW3189" s="5"/>
      <c r="AX3189" s="5"/>
      <c r="AY3189" s="5"/>
      <c r="AZ3189" s="5"/>
      <c r="BA3189" s="2"/>
      <c r="BB3189" s="4"/>
      <c r="BC3189" s="5"/>
      <c r="BD3189" s="5"/>
      <c r="BE3189" s="5"/>
      <c r="BF3189" s="5"/>
      <c r="BG3189" s="2"/>
      <c r="BS3189" s="2"/>
      <c r="BU3189" s="2"/>
      <c r="CD3189" s="5"/>
    </row>
    <row r="3190" spans="41:82" x14ac:dyDescent="0.55000000000000004">
      <c r="AO3190" s="2"/>
      <c r="AP3190" s="4"/>
      <c r="AQ3190" s="5"/>
      <c r="AR3190" s="5"/>
      <c r="AS3190" s="5"/>
      <c r="AT3190" s="5"/>
      <c r="AU3190" s="5"/>
      <c r="AV3190" s="5"/>
      <c r="AW3190" s="5"/>
      <c r="AX3190" s="5"/>
      <c r="AY3190" s="5"/>
      <c r="AZ3190" s="5"/>
      <c r="BA3190" s="2"/>
      <c r="BB3190" s="4"/>
      <c r="BC3190" s="5"/>
      <c r="BD3190" s="5"/>
      <c r="BE3190" s="5"/>
      <c r="BF3190" s="5"/>
      <c r="BG3190" s="2"/>
      <c r="BS3190" s="2"/>
      <c r="BU3190" s="2"/>
      <c r="CD3190" s="5"/>
    </row>
    <row r="3191" spans="41:82" x14ac:dyDescent="0.55000000000000004">
      <c r="AO3191" s="2"/>
      <c r="AP3191" s="4"/>
      <c r="AQ3191" s="5"/>
      <c r="AR3191" s="5"/>
      <c r="AS3191" s="5"/>
      <c r="AT3191" s="5"/>
      <c r="AU3191" s="5"/>
      <c r="AV3191" s="5"/>
      <c r="AW3191" s="5"/>
      <c r="AX3191" s="5"/>
      <c r="AY3191" s="5"/>
      <c r="AZ3191" s="5"/>
      <c r="BA3191" s="2"/>
      <c r="BB3191" s="4"/>
      <c r="BC3191" s="5"/>
      <c r="BD3191" s="5"/>
      <c r="BE3191" s="5"/>
      <c r="BF3191" s="5"/>
      <c r="BG3191" s="2"/>
      <c r="BS3191" s="2"/>
      <c r="BU3191" s="2"/>
      <c r="CD3191" s="5"/>
    </row>
    <row r="3192" spans="41:82" x14ac:dyDescent="0.55000000000000004">
      <c r="AO3192" s="2"/>
      <c r="AP3192" s="4"/>
      <c r="AQ3192" s="5"/>
      <c r="AR3192" s="5"/>
      <c r="AS3192" s="5"/>
      <c r="AT3192" s="5"/>
      <c r="AU3192" s="5"/>
      <c r="AV3192" s="5"/>
      <c r="AW3192" s="5"/>
      <c r="AX3192" s="5"/>
      <c r="AY3192" s="5"/>
      <c r="AZ3192" s="5"/>
      <c r="BA3192" s="2"/>
      <c r="BB3192" s="4"/>
      <c r="BC3192" s="5"/>
      <c r="BD3192" s="5"/>
      <c r="BE3192" s="5"/>
      <c r="BF3192" s="5"/>
      <c r="BG3192" s="2"/>
      <c r="BS3192" s="2"/>
      <c r="BU3192" s="2"/>
      <c r="CD3192" s="5"/>
    </row>
    <row r="3193" spans="41:82" x14ac:dyDescent="0.55000000000000004">
      <c r="AO3193" s="2"/>
      <c r="AP3193" s="4"/>
      <c r="AQ3193" s="5"/>
      <c r="AR3193" s="5"/>
      <c r="AS3193" s="5"/>
      <c r="AT3193" s="5"/>
      <c r="AU3193" s="5"/>
      <c r="AV3193" s="5"/>
      <c r="AW3193" s="5"/>
      <c r="AX3193" s="5"/>
      <c r="AY3193" s="5"/>
      <c r="AZ3193" s="5"/>
      <c r="BA3193" s="2"/>
      <c r="BB3193" s="4"/>
      <c r="BC3193" s="5"/>
      <c r="BD3193" s="5"/>
      <c r="BE3193" s="5"/>
      <c r="BF3193" s="5"/>
      <c r="BG3193" s="2"/>
      <c r="BS3193" s="2"/>
      <c r="BU3193" s="2"/>
      <c r="CD3193" s="5"/>
    </row>
    <row r="3194" spans="41:82" x14ac:dyDescent="0.55000000000000004">
      <c r="AO3194" s="2"/>
      <c r="AP3194" s="4"/>
      <c r="AQ3194" s="5"/>
      <c r="AR3194" s="5"/>
      <c r="AS3194" s="5"/>
      <c r="AT3194" s="5"/>
      <c r="AU3194" s="5"/>
      <c r="AV3194" s="5"/>
      <c r="AW3194" s="5"/>
      <c r="AX3194" s="5"/>
      <c r="AY3194" s="5"/>
      <c r="AZ3194" s="5"/>
      <c r="BA3194" s="2"/>
      <c r="BB3194" s="4"/>
      <c r="BC3194" s="5"/>
      <c r="BD3194" s="5"/>
      <c r="BE3194" s="5"/>
      <c r="BF3194" s="5"/>
      <c r="BG3194" s="2"/>
      <c r="BS3194" s="2"/>
      <c r="BU3194" s="2"/>
      <c r="CD3194" s="5"/>
    </row>
    <row r="3195" spans="41:82" x14ac:dyDescent="0.55000000000000004">
      <c r="AO3195" s="2"/>
      <c r="AP3195" s="4"/>
      <c r="AQ3195" s="5"/>
      <c r="AR3195" s="5"/>
      <c r="AS3195" s="5"/>
      <c r="AT3195" s="5"/>
      <c r="AU3195" s="5"/>
      <c r="AV3195" s="5"/>
      <c r="AW3195" s="5"/>
      <c r="AX3195" s="5"/>
      <c r="AY3195" s="5"/>
      <c r="AZ3195" s="5"/>
      <c r="BA3195" s="2"/>
      <c r="BB3195" s="4"/>
      <c r="BC3195" s="5"/>
      <c r="BD3195" s="5"/>
      <c r="BE3195" s="5"/>
      <c r="BF3195" s="5"/>
      <c r="BG3195" s="2"/>
      <c r="BS3195" s="2"/>
      <c r="BU3195" s="2"/>
      <c r="CD3195" s="5"/>
    </row>
    <row r="3196" spans="41:82" x14ac:dyDescent="0.55000000000000004">
      <c r="AO3196" s="2"/>
      <c r="AP3196" s="4"/>
      <c r="AQ3196" s="5"/>
      <c r="AR3196" s="5"/>
      <c r="AS3196" s="5"/>
      <c r="AT3196" s="5"/>
      <c r="AU3196" s="5"/>
      <c r="AV3196" s="5"/>
      <c r="AW3196" s="5"/>
      <c r="AX3196" s="5"/>
      <c r="AY3196" s="5"/>
      <c r="AZ3196" s="5"/>
      <c r="BA3196" s="2"/>
      <c r="BB3196" s="4"/>
      <c r="BC3196" s="5"/>
      <c r="BD3196" s="5"/>
      <c r="BE3196" s="5"/>
      <c r="BF3196" s="5"/>
      <c r="BG3196" s="2"/>
      <c r="BS3196" s="2"/>
      <c r="BU3196" s="2"/>
      <c r="CD3196" s="5"/>
    </row>
    <row r="3197" spans="41:82" x14ac:dyDescent="0.55000000000000004">
      <c r="AO3197" s="2"/>
      <c r="AP3197" s="4"/>
      <c r="AQ3197" s="5"/>
      <c r="AR3197" s="5"/>
      <c r="AS3197" s="5"/>
      <c r="AT3197" s="5"/>
      <c r="AU3197" s="5"/>
      <c r="AV3197" s="5"/>
      <c r="AW3197" s="5"/>
      <c r="AX3197" s="5"/>
      <c r="AY3197" s="5"/>
      <c r="AZ3197" s="5"/>
      <c r="BA3197" s="2"/>
      <c r="BB3197" s="4"/>
      <c r="BC3197" s="5"/>
      <c r="BD3197" s="5"/>
      <c r="BE3197" s="5"/>
      <c r="BF3197" s="5"/>
      <c r="BG3197" s="2"/>
      <c r="BS3197" s="2"/>
      <c r="BU3197" s="2"/>
      <c r="CD3197" s="5"/>
    </row>
    <row r="3198" spans="41:82" x14ac:dyDescent="0.55000000000000004">
      <c r="AO3198" s="2"/>
      <c r="AP3198" s="4"/>
      <c r="AQ3198" s="5"/>
      <c r="AR3198" s="5"/>
      <c r="AS3198" s="5"/>
      <c r="AT3198" s="5"/>
      <c r="AU3198" s="5"/>
      <c r="AV3198" s="5"/>
      <c r="AW3198" s="5"/>
      <c r="AX3198" s="5"/>
      <c r="AY3198" s="5"/>
      <c r="AZ3198" s="5"/>
      <c r="BA3198" s="2"/>
      <c r="BB3198" s="4"/>
      <c r="BC3198" s="5"/>
      <c r="BD3198" s="5"/>
      <c r="BE3198" s="5"/>
      <c r="BF3198" s="5"/>
      <c r="BG3198" s="2"/>
      <c r="BS3198" s="2"/>
      <c r="BU3198" s="2"/>
      <c r="CD3198" s="5"/>
    </row>
    <row r="3199" spans="41:82" x14ac:dyDescent="0.55000000000000004">
      <c r="AO3199" s="2"/>
      <c r="AP3199" s="4"/>
      <c r="AQ3199" s="5"/>
      <c r="AR3199" s="5"/>
      <c r="AS3199" s="5"/>
      <c r="AT3199" s="5"/>
      <c r="AU3199" s="5"/>
      <c r="AV3199" s="5"/>
      <c r="AW3199" s="5"/>
      <c r="AX3199" s="5"/>
      <c r="AY3199" s="5"/>
      <c r="AZ3199" s="5"/>
      <c r="BA3199" s="2"/>
      <c r="BB3199" s="4"/>
      <c r="BC3199" s="5"/>
      <c r="BD3199" s="5"/>
      <c r="BE3199" s="5"/>
      <c r="BF3199" s="5"/>
      <c r="BG3199" s="2"/>
      <c r="BS3199" s="2"/>
      <c r="BU3199" s="2"/>
      <c r="CD3199" s="5"/>
    </row>
    <row r="3200" spans="41:82" x14ac:dyDescent="0.55000000000000004">
      <c r="AO3200" s="2"/>
      <c r="AP3200" s="4"/>
      <c r="AQ3200" s="5"/>
      <c r="AR3200" s="5"/>
      <c r="AS3200" s="5"/>
      <c r="AT3200" s="5"/>
      <c r="AU3200" s="5"/>
      <c r="AV3200" s="5"/>
      <c r="AW3200" s="5"/>
      <c r="AX3200" s="5"/>
      <c r="AY3200" s="5"/>
      <c r="AZ3200" s="5"/>
      <c r="BA3200" s="2"/>
      <c r="BB3200" s="4"/>
      <c r="BC3200" s="5"/>
      <c r="BD3200" s="5"/>
      <c r="BE3200" s="5"/>
      <c r="BF3200" s="5"/>
      <c r="BG3200" s="2"/>
      <c r="BS3200" s="2"/>
      <c r="BU3200" s="2"/>
      <c r="CD3200" s="5"/>
    </row>
    <row r="3201" spans="41:82" x14ac:dyDescent="0.55000000000000004">
      <c r="AO3201" s="2"/>
      <c r="AP3201" s="4"/>
      <c r="AQ3201" s="5"/>
      <c r="AR3201" s="5"/>
      <c r="AS3201" s="5"/>
      <c r="AT3201" s="5"/>
      <c r="AU3201" s="5"/>
      <c r="AV3201" s="5"/>
      <c r="AW3201" s="5"/>
      <c r="AX3201" s="5"/>
      <c r="AY3201" s="5"/>
      <c r="AZ3201" s="5"/>
      <c r="BA3201" s="2"/>
      <c r="BB3201" s="4"/>
      <c r="BC3201" s="5"/>
      <c r="BD3201" s="5"/>
      <c r="BE3201" s="5"/>
      <c r="BF3201" s="5"/>
      <c r="BG3201" s="2"/>
      <c r="BS3201" s="2"/>
      <c r="BU3201" s="2"/>
      <c r="CD3201" s="5"/>
    </row>
    <row r="3202" spans="41:82" x14ac:dyDescent="0.55000000000000004">
      <c r="AO3202" s="2"/>
      <c r="AP3202" s="4"/>
      <c r="AQ3202" s="5"/>
      <c r="AR3202" s="5"/>
      <c r="AS3202" s="5"/>
      <c r="AT3202" s="5"/>
      <c r="AU3202" s="5"/>
      <c r="AV3202" s="5"/>
      <c r="AW3202" s="5"/>
      <c r="AX3202" s="5"/>
      <c r="AY3202" s="5"/>
      <c r="AZ3202" s="5"/>
      <c r="BA3202" s="2"/>
      <c r="BB3202" s="4"/>
      <c r="BC3202" s="5"/>
      <c r="BD3202" s="5"/>
      <c r="BE3202" s="5"/>
      <c r="BF3202" s="5"/>
      <c r="BG3202" s="2"/>
      <c r="BS3202" s="2"/>
      <c r="BU3202" s="2"/>
      <c r="CD3202" s="5"/>
    </row>
    <row r="3203" spans="41:82" x14ac:dyDescent="0.55000000000000004">
      <c r="AO3203" s="2"/>
      <c r="AP3203" s="4"/>
      <c r="AQ3203" s="5"/>
      <c r="AR3203" s="5"/>
      <c r="AS3203" s="5"/>
      <c r="AT3203" s="5"/>
      <c r="AU3203" s="5"/>
      <c r="AV3203" s="5"/>
      <c r="AW3203" s="5"/>
      <c r="AX3203" s="5"/>
      <c r="AY3203" s="5"/>
      <c r="AZ3203" s="5"/>
      <c r="BA3203" s="2"/>
      <c r="BB3203" s="4"/>
      <c r="BC3203" s="5"/>
      <c r="BD3203" s="5"/>
      <c r="BE3203" s="5"/>
      <c r="BF3203" s="5"/>
      <c r="BG3203" s="2"/>
      <c r="BS3203" s="2"/>
      <c r="BU3203" s="2"/>
      <c r="CD3203" s="5"/>
    </row>
    <row r="3204" spans="41:82" x14ac:dyDescent="0.55000000000000004">
      <c r="AO3204" s="2"/>
      <c r="AP3204" s="4"/>
      <c r="AQ3204" s="5"/>
      <c r="AR3204" s="5"/>
      <c r="AS3204" s="5"/>
      <c r="AT3204" s="5"/>
      <c r="AU3204" s="5"/>
      <c r="AV3204" s="5"/>
      <c r="AW3204" s="5"/>
      <c r="AX3204" s="5"/>
      <c r="AY3204" s="5"/>
      <c r="AZ3204" s="5"/>
      <c r="BA3204" s="2"/>
      <c r="BB3204" s="4"/>
      <c r="BC3204" s="5"/>
      <c r="BD3204" s="5"/>
      <c r="BE3204" s="5"/>
      <c r="BF3204" s="5"/>
      <c r="BG3204" s="2"/>
      <c r="BS3204" s="2"/>
      <c r="BU3204" s="2"/>
      <c r="CD3204" s="5"/>
    </row>
    <row r="3205" spans="41:82" x14ac:dyDescent="0.55000000000000004">
      <c r="AO3205" s="2"/>
      <c r="AP3205" s="4"/>
      <c r="AQ3205" s="5"/>
      <c r="AR3205" s="5"/>
      <c r="AS3205" s="5"/>
      <c r="AT3205" s="5"/>
      <c r="AU3205" s="5"/>
      <c r="AV3205" s="5"/>
      <c r="AW3205" s="5"/>
      <c r="AX3205" s="5"/>
      <c r="AY3205" s="5"/>
      <c r="AZ3205" s="5"/>
      <c r="BA3205" s="2"/>
      <c r="BB3205" s="4"/>
      <c r="BC3205" s="5"/>
      <c r="BD3205" s="5"/>
      <c r="BE3205" s="5"/>
      <c r="BF3205" s="5"/>
      <c r="BG3205" s="2"/>
      <c r="BS3205" s="2"/>
      <c r="BU3205" s="2"/>
      <c r="CD3205" s="5"/>
    </row>
    <row r="3206" spans="41:82" x14ac:dyDescent="0.55000000000000004">
      <c r="AO3206" s="2"/>
      <c r="AP3206" s="4"/>
      <c r="AQ3206" s="5"/>
      <c r="AR3206" s="5"/>
      <c r="AS3206" s="5"/>
      <c r="AT3206" s="5"/>
      <c r="AU3206" s="5"/>
      <c r="AV3206" s="5"/>
      <c r="AW3206" s="5"/>
      <c r="AX3206" s="5"/>
      <c r="AY3206" s="5"/>
      <c r="AZ3206" s="5"/>
      <c r="BA3206" s="2"/>
      <c r="BB3206" s="4"/>
      <c r="BC3206" s="5"/>
      <c r="BD3206" s="5"/>
      <c r="BE3206" s="5"/>
      <c r="BF3206" s="5"/>
      <c r="BG3206" s="2"/>
      <c r="BS3206" s="2"/>
      <c r="BU3206" s="2"/>
      <c r="CD3206" s="5"/>
    </row>
    <row r="3207" spans="41:82" x14ac:dyDescent="0.55000000000000004">
      <c r="AO3207" s="2"/>
      <c r="AP3207" s="4"/>
      <c r="AQ3207" s="5"/>
      <c r="AR3207" s="5"/>
      <c r="AS3207" s="5"/>
      <c r="AT3207" s="5"/>
      <c r="AU3207" s="5"/>
      <c r="AV3207" s="5"/>
      <c r="AW3207" s="5"/>
      <c r="AX3207" s="5"/>
      <c r="AY3207" s="5"/>
      <c r="AZ3207" s="5"/>
      <c r="BA3207" s="2"/>
      <c r="BB3207" s="4"/>
      <c r="BC3207" s="5"/>
      <c r="BD3207" s="5"/>
      <c r="BE3207" s="5"/>
      <c r="BF3207" s="5"/>
      <c r="BG3207" s="2"/>
      <c r="BS3207" s="2"/>
      <c r="BU3207" s="2"/>
      <c r="CD3207" s="5"/>
    </row>
    <row r="3208" spans="41:82" x14ac:dyDescent="0.55000000000000004">
      <c r="AO3208" s="2"/>
      <c r="AP3208" s="4"/>
      <c r="AQ3208" s="5"/>
      <c r="AR3208" s="5"/>
      <c r="AS3208" s="5"/>
      <c r="AT3208" s="5"/>
      <c r="AU3208" s="5"/>
      <c r="AV3208" s="5"/>
      <c r="AW3208" s="5"/>
      <c r="AX3208" s="5"/>
      <c r="AY3208" s="5"/>
      <c r="AZ3208" s="5"/>
      <c r="BA3208" s="2"/>
      <c r="BB3208" s="4"/>
      <c r="BC3208" s="5"/>
      <c r="BD3208" s="5"/>
      <c r="BE3208" s="5"/>
      <c r="BF3208" s="5"/>
      <c r="BG3208" s="2"/>
      <c r="BS3208" s="2"/>
      <c r="BU3208" s="2"/>
      <c r="CD3208" s="5"/>
    </row>
    <row r="3209" spans="41:82" x14ac:dyDescent="0.55000000000000004">
      <c r="AO3209" s="2"/>
      <c r="AP3209" s="4"/>
      <c r="AQ3209" s="5"/>
      <c r="AR3209" s="5"/>
      <c r="AS3209" s="5"/>
      <c r="AT3209" s="5"/>
      <c r="AU3209" s="5"/>
      <c r="AV3209" s="5"/>
      <c r="AW3209" s="5"/>
      <c r="AX3209" s="5"/>
      <c r="AY3209" s="5"/>
      <c r="AZ3209" s="5"/>
      <c r="BA3209" s="2"/>
      <c r="BB3209" s="4"/>
      <c r="BC3209" s="5"/>
      <c r="BD3209" s="5"/>
      <c r="BE3209" s="5"/>
      <c r="BF3209" s="5"/>
      <c r="BG3209" s="2"/>
      <c r="BS3209" s="2"/>
      <c r="BU3209" s="2"/>
      <c r="CD3209" s="5"/>
    </row>
    <row r="3210" spans="41:82" x14ac:dyDescent="0.55000000000000004">
      <c r="AO3210" s="2"/>
      <c r="AP3210" s="4"/>
      <c r="AQ3210" s="5"/>
      <c r="AR3210" s="5"/>
      <c r="AS3210" s="5"/>
      <c r="AT3210" s="5"/>
      <c r="AU3210" s="5"/>
      <c r="AV3210" s="5"/>
      <c r="AW3210" s="5"/>
      <c r="AX3210" s="5"/>
      <c r="AY3210" s="5"/>
      <c r="AZ3210" s="5"/>
      <c r="BA3210" s="2"/>
      <c r="BB3210" s="4"/>
      <c r="BC3210" s="5"/>
      <c r="BD3210" s="5"/>
      <c r="BE3210" s="5"/>
      <c r="BF3210" s="5"/>
      <c r="BG3210" s="2"/>
      <c r="BS3210" s="2"/>
      <c r="BU3210" s="2"/>
      <c r="CD3210" s="5"/>
    </row>
    <row r="3211" spans="41:82" x14ac:dyDescent="0.55000000000000004">
      <c r="AO3211" s="2"/>
      <c r="AP3211" s="4"/>
      <c r="AQ3211" s="5"/>
      <c r="AR3211" s="5"/>
      <c r="AS3211" s="5"/>
      <c r="AT3211" s="5"/>
      <c r="AU3211" s="5"/>
      <c r="AV3211" s="5"/>
      <c r="AW3211" s="5"/>
      <c r="AX3211" s="5"/>
      <c r="AY3211" s="5"/>
      <c r="AZ3211" s="5"/>
      <c r="BA3211" s="2"/>
      <c r="BB3211" s="4"/>
      <c r="BC3211" s="5"/>
      <c r="BD3211" s="5"/>
      <c r="BE3211" s="5"/>
      <c r="BF3211" s="5"/>
      <c r="BG3211" s="2"/>
      <c r="BS3211" s="2"/>
      <c r="BU3211" s="2"/>
      <c r="CD3211" s="5"/>
    </row>
    <row r="3212" spans="41:82" x14ac:dyDescent="0.55000000000000004">
      <c r="AO3212" s="2"/>
      <c r="AP3212" s="4"/>
      <c r="AQ3212" s="5"/>
      <c r="AR3212" s="5"/>
      <c r="AS3212" s="5"/>
      <c r="AT3212" s="5"/>
      <c r="AU3212" s="5"/>
      <c r="AV3212" s="5"/>
      <c r="AW3212" s="5"/>
      <c r="AX3212" s="5"/>
      <c r="AY3212" s="5"/>
      <c r="AZ3212" s="5"/>
      <c r="BA3212" s="2"/>
      <c r="BB3212" s="4"/>
      <c r="BC3212" s="5"/>
      <c r="BD3212" s="5"/>
      <c r="BE3212" s="5"/>
      <c r="BF3212" s="5"/>
      <c r="BG3212" s="2"/>
      <c r="BS3212" s="2"/>
      <c r="BU3212" s="2"/>
      <c r="CD3212" s="5"/>
    </row>
    <row r="3213" spans="41:82" x14ac:dyDescent="0.55000000000000004">
      <c r="AO3213" s="2"/>
      <c r="AP3213" s="4"/>
      <c r="AQ3213" s="5"/>
      <c r="AR3213" s="5"/>
      <c r="AS3213" s="5"/>
      <c r="AT3213" s="5"/>
      <c r="AU3213" s="5"/>
      <c r="AV3213" s="5"/>
      <c r="AW3213" s="5"/>
      <c r="AX3213" s="5"/>
      <c r="AY3213" s="5"/>
      <c r="AZ3213" s="5"/>
      <c r="BA3213" s="2"/>
      <c r="BB3213" s="4"/>
      <c r="BC3213" s="5"/>
      <c r="BD3213" s="5"/>
      <c r="BE3213" s="5"/>
      <c r="BF3213" s="5"/>
      <c r="BG3213" s="2"/>
      <c r="BS3213" s="2"/>
      <c r="BU3213" s="2"/>
      <c r="CD3213" s="5"/>
    </row>
    <row r="3214" spans="41:82" x14ac:dyDescent="0.55000000000000004">
      <c r="AO3214" s="2"/>
      <c r="AP3214" s="4"/>
      <c r="AQ3214" s="5"/>
      <c r="AR3214" s="5"/>
      <c r="AS3214" s="5"/>
      <c r="AT3214" s="5"/>
      <c r="AU3214" s="5"/>
      <c r="AV3214" s="5"/>
      <c r="AW3214" s="5"/>
      <c r="AX3214" s="5"/>
      <c r="AY3214" s="5"/>
      <c r="AZ3214" s="5"/>
      <c r="BA3214" s="2"/>
      <c r="BB3214" s="4"/>
      <c r="BC3214" s="5"/>
      <c r="BD3214" s="5"/>
      <c r="BE3214" s="5"/>
      <c r="BF3214" s="5"/>
      <c r="BG3214" s="2"/>
      <c r="BS3214" s="2"/>
      <c r="BU3214" s="2"/>
      <c r="CD3214" s="5"/>
    </row>
    <row r="3215" spans="41:82" x14ac:dyDescent="0.55000000000000004">
      <c r="AO3215" s="2"/>
      <c r="AP3215" s="4"/>
      <c r="AQ3215" s="5"/>
      <c r="AR3215" s="5"/>
      <c r="AS3215" s="5"/>
      <c r="AT3215" s="5"/>
      <c r="AU3215" s="5"/>
      <c r="AV3215" s="5"/>
      <c r="AW3215" s="5"/>
      <c r="AX3215" s="5"/>
      <c r="AY3215" s="5"/>
      <c r="AZ3215" s="5"/>
      <c r="BA3215" s="2"/>
      <c r="BB3215" s="4"/>
      <c r="BC3215" s="5"/>
      <c r="BD3215" s="5"/>
      <c r="BE3215" s="5"/>
      <c r="BF3215" s="5"/>
      <c r="BG3215" s="2"/>
      <c r="BS3215" s="2"/>
      <c r="BU3215" s="2"/>
      <c r="CD3215" s="5"/>
    </row>
    <row r="3216" spans="41:82" x14ac:dyDescent="0.55000000000000004">
      <c r="AO3216" s="2"/>
      <c r="AP3216" s="4"/>
      <c r="AQ3216" s="5"/>
      <c r="AR3216" s="5"/>
      <c r="AS3216" s="5"/>
      <c r="AT3216" s="5"/>
      <c r="AU3216" s="5"/>
      <c r="AV3216" s="5"/>
      <c r="AW3216" s="5"/>
      <c r="AX3216" s="5"/>
      <c r="AY3216" s="5"/>
      <c r="AZ3216" s="5"/>
      <c r="BA3216" s="2"/>
      <c r="BB3216" s="4"/>
      <c r="BC3216" s="5"/>
      <c r="BD3216" s="5"/>
      <c r="BE3216" s="5"/>
      <c r="BF3216" s="5"/>
      <c r="BG3216" s="2"/>
      <c r="BS3216" s="2"/>
      <c r="BU3216" s="2"/>
      <c r="CD3216" s="5"/>
    </row>
    <row r="3217" spans="41:82" x14ac:dyDescent="0.55000000000000004">
      <c r="AO3217" s="2"/>
      <c r="AP3217" s="4"/>
      <c r="AQ3217" s="5"/>
      <c r="AR3217" s="5"/>
      <c r="AS3217" s="5"/>
      <c r="AT3217" s="5"/>
      <c r="AU3217" s="5"/>
      <c r="AV3217" s="5"/>
      <c r="AW3217" s="5"/>
      <c r="AX3217" s="5"/>
      <c r="AY3217" s="5"/>
      <c r="AZ3217" s="5"/>
      <c r="BA3217" s="2"/>
      <c r="BB3217" s="4"/>
      <c r="BC3217" s="5"/>
      <c r="BD3217" s="5"/>
      <c r="BE3217" s="5"/>
      <c r="BF3217" s="5"/>
      <c r="BG3217" s="2"/>
      <c r="BS3217" s="2"/>
      <c r="BU3217" s="2"/>
      <c r="CD3217" s="5"/>
    </row>
    <row r="3218" spans="41:82" x14ac:dyDescent="0.55000000000000004">
      <c r="AO3218" s="2"/>
      <c r="AP3218" s="4"/>
      <c r="AQ3218" s="5"/>
      <c r="AR3218" s="5"/>
      <c r="AS3218" s="5"/>
      <c r="AT3218" s="5"/>
      <c r="AU3218" s="5"/>
      <c r="AV3218" s="5"/>
      <c r="AW3218" s="5"/>
      <c r="AX3218" s="5"/>
      <c r="AY3218" s="5"/>
      <c r="AZ3218" s="5"/>
      <c r="BA3218" s="2"/>
      <c r="BB3218" s="4"/>
      <c r="BC3218" s="5"/>
      <c r="BD3218" s="5"/>
      <c r="BE3218" s="5"/>
      <c r="BF3218" s="5"/>
      <c r="BG3218" s="2"/>
      <c r="BS3218" s="2"/>
      <c r="BU3218" s="2"/>
      <c r="CD3218" s="5"/>
    </row>
    <row r="3219" spans="41:82" x14ac:dyDescent="0.55000000000000004">
      <c r="AO3219" s="2"/>
      <c r="AP3219" s="4"/>
      <c r="AQ3219" s="5"/>
      <c r="AR3219" s="5"/>
      <c r="AS3219" s="5"/>
      <c r="AT3219" s="5"/>
      <c r="AU3219" s="5"/>
      <c r="AV3219" s="5"/>
      <c r="AW3219" s="5"/>
      <c r="AX3219" s="5"/>
      <c r="AY3219" s="5"/>
      <c r="AZ3219" s="5"/>
      <c r="BA3219" s="2"/>
      <c r="BB3219" s="4"/>
      <c r="BC3219" s="5"/>
      <c r="BD3219" s="5"/>
      <c r="BE3219" s="5"/>
      <c r="BF3219" s="5"/>
      <c r="BG3219" s="2"/>
      <c r="BS3219" s="2"/>
      <c r="BU3219" s="2"/>
      <c r="CD3219" s="5"/>
    </row>
    <row r="3220" spans="41:82" x14ac:dyDescent="0.55000000000000004">
      <c r="AO3220" s="2"/>
      <c r="AP3220" s="4"/>
      <c r="AQ3220" s="5"/>
      <c r="AR3220" s="5"/>
      <c r="AS3220" s="5"/>
      <c r="AT3220" s="5"/>
      <c r="AU3220" s="5"/>
      <c r="AV3220" s="5"/>
      <c r="AW3220" s="5"/>
      <c r="AX3220" s="5"/>
      <c r="AY3220" s="5"/>
      <c r="AZ3220" s="5"/>
      <c r="BA3220" s="2"/>
      <c r="BB3220" s="4"/>
      <c r="BC3220" s="5"/>
      <c r="BD3220" s="5"/>
      <c r="BE3220" s="5"/>
      <c r="BF3220" s="5"/>
      <c r="BG3220" s="2"/>
      <c r="BS3220" s="2"/>
      <c r="BU3220" s="2"/>
      <c r="CD3220" s="5"/>
    </row>
    <row r="3221" spans="41:82" x14ac:dyDescent="0.55000000000000004">
      <c r="AO3221" s="2"/>
      <c r="AP3221" s="4"/>
      <c r="AQ3221" s="5"/>
      <c r="AR3221" s="5"/>
      <c r="AS3221" s="5"/>
      <c r="AT3221" s="5"/>
      <c r="AU3221" s="5"/>
      <c r="AV3221" s="5"/>
      <c r="AW3221" s="5"/>
      <c r="AX3221" s="5"/>
      <c r="AY3221" s="5"/>
      <c r="AZ3221" s="5"/>
      <c r="BA3221" s="2"/>
      <c r="BB3221" s="4"/>
      <c r="BC3221" s="5"/>
      <c r="BD3221" s="5"/>
      <c r="BE3221" s="5"/>
      <c r="BF3221" s="5"/>
      <c r="BG3221" s="2"/>
      <c r="BS3221" s="2"/>
      <c r="BU3221" s="2"/>
      <c r="CD3221" s="5"/>
    </row>
    <row r="3222" spans="41:82" x14ac:dyDescent="0.55000000000000004">
      <c r="AO3222" s="2"/>
      <c r="AP3222" s="4"/>
      <c r="AQ3222" s="5"/>
      <c r="AR3222" s="5"/>
      <c r="AS3222" s="5"/>
      <c r="AT3222" s="5"/>
      <c r="AU3222" s="5"/>
      <c r="AV3222" s="5"/>
      <c r="AW3222" s="5"/>
      <c r="AX3222" s="5"/>
      <c r="AY3222" s="5"/>
      <c r="AZ3222" s="5"/>
      <c r="BA3222" s="2"/>
      <c r="BB3222" s="4"/>
      <c r="BC3222" s="5"/>
      <c r="BD3222" s="5"/>
      <c r="BE3222" s="5"/>
      <c r="BF3222" s="5"/>
      <c r="BG3222" s="2"/>
      <c r="BS3222" s="2"/>
      <c r="BU3222" s="2"/>
      <c r="CD3222" s="5"/>
    </row>
    <row r="3223" spans="41:82" x14ac:dyDescent="0.55000000000000004">
      <c r="AO3223" s="2"/>
      <c r="AP3223" s="4"/>
      <c r="AQ3223" s="5"/>
      <c r="AR3223" s="5"/>
      <c r="AS3223" s="5"/>
      <c r="AT3223" s="5"/>
      <c r="AU3223" s="5"/>
      <c r="AV3223" s="5"/>
      <c r="AW3223" s="5"/>
      <c r="AX3223" s="5"/>
      <c r="AY3223" s="5"/>
      <c r="AZ3223" s="5"/>
      <c r="BA3223" s="2"/>
      <c r="BB3223" s="4"/>
      <c r="BC3223" s="5"/>
      <c r="BD3223" s="5"/>
      <c r="BE3223" s="5"/>
      <c r="BF3223" s="5"/>
      <c r="BG3223" s="2"/>
      <c r="BS3223" s="2"/>
      <c r="BU3223" s="2"/>
      <c r="CD3223" s="5"/>
    </row>
    <row r="3224" spans="41:82" x14ac:dyDescent="0.55000000000000004">
      <c r="AO3224" s="2"/>
      <c r="AP3224" s="4"/>
      <c r="AQ3224" s="5"/>
      <c r="AR3224" s="5"/>
      <c r="AS3224" s="5"/>
      <c r="AT3224" s="5"/>
      <c r="AU3224" s="5"/>
      <c r="AV3224" s="5"/>
      <c r="AW3224" s="5"/>
      <c r="AX3224" s="5"/>
      <c r="AY3224" s="5"/>
      <c r="AZ3224" s="5"/>
      <c r="BA3224" s="2"/>
      <c r="BB3224" s="4"/>
      <c r="BC3224" s="5"/>
      <c r="BD3224" s="5"/>
      <c r="BE3224" s="5"/>
      <c r="BF3224" s="5"/>
      <c r="BG3224" s="2"/>
      <c r="BS3224" s="2"/>
      <c r="BU3224" s="2"/>
      <c r="CD3224" s="5"/>
    </row>
    <row r="3225" spans="41:82" x14ac:dyDescent="0.55000000000000004">
      <c r="AO3225" s="2"/>
      <c r="AP3225" s="4"/>
      <c r="AQ3225" s="5"/>
      <c r="AR3225" s="5"/>
      <c r="AS3225" s="5"/>
      <c r="AT3225" s="5"/>
      <c r="AU3225" s="5"/>
      <c r="AV3225" s="5"/>
      <c r="AW3225" s="5"/>
      <c r="AX3225" s="5"/>
      <c r="AY3225" s="5"/>
      <c r="AZ3225" s="5"/>
      <c r="BA3225" s="2"/>
      <c r="BB3225" s="4"/>
      <c r="BC3225" s="5"/>
      <c r="BD3225" s="5"/>
      <c r="BE3225" s="5"/>
      <c r="BF3225" s="5"/>
      <c r="BG3225" s="2"/>
      <c r="BS3225" s="2"/>
      <c r="BU3225" s="2"/>
      <c r="CD3225" s="5"/>
    </row>
    <row r="3226" spans="41:82" x14ac:dyDescent="0.55000000000000004">
      <c r="AO3226" s="2"/>
      <c r="AP3226" s="4"/>
      <c r="AQ3226" s="5"/>
      <c r="AR3226" s="5"/>
      <c r="AS3226" s="5"/>
      <c r="AT3226" s="5"/>
      <c r="AU3226" s="5"/>
      <c r="AV3226" s="5"/>
      <c r="AW3226" s="5"/>
      <c r="AX3226" s="5"/>
      <c r="AY3226" s="5"/>
      <c r="AZ3226" s="5"/>
      <c r="BA3226" s="2"/>
      <c r="BB3226" s="4"/>
      <c r="BC3226" s="5"/>
      <c r="BD3226" s="5"/>
      <c r="BE3226" s="5"/>
      <c r="BF3226" s="5"/>
      <c r="BG3226" s="2"/>
      <c r="BS3226" s="2"/>
      <c r="BU3226" s="2"/>
      <c r="CD3226" s="5"/>
    </row>
    <row r="3227" spans="41:82" x14ac:dyDescent="0.55000000000000004">
      <c r="AO3227" s="2"/>
      <c r="AP3227" s="4"/>
      <c r="AQ3227" s="5"/>
      <c r="AR3227" s="5"/>
      <c r="AS3227" s="5"/>
      <c r="AT3227" s="5"/>
      <c r="AU3227" s="5"/>
      <c r="AV3227" s="5"/>
      <c r="AW3227" s="5"/>
      <c r="AX3227" s="5"/>
      <c r="AY3227" s="5"/>
      <c r="AZ3227" s="5"/>
      <c r="BA3227" s="2"/>
      <c r="BB3227" s="4"/>
      <c r="BC3227" s="5"/>
      <c r="BD3227" s="5"/>
      <c r="BE3227" s="5"/>
      <c r="BF3227" s="5"/>
      <c r="BG3227" s="2"/>
      <c r="BS3227" s="2"/>
      <c r="BU3227" s="2"/>
      <c r="CD3227" s="5"/>
    </row>
    <row r="3228" spans="41:82" x14ac:dyDescent="0.55000000000000004">
      <c r="AO3228" s="2"/>
      <c r="AP3228" s="4"/>
      <c r="AQ3228" s="5"/>
      <c r="AR3228" s="5"/>
      <c r="AS3228" s="5"/>
      <c r="AT3228" s="5"/>
      <c r="AU3228" s="5"/>
      <c r="AV3228" s="5"/>
      <c r="AW3228" s="5"/>
      <c r="AX3228" s="5"/>
      <c r="AY3228" s="5"/>
      <c r="AZ3228" s="5"/>
      <c r="BA3228" s="2"/>
      <c r="BB3228" s="4"/>
      <c r="BC3228" s="5"/>
      <c r="BD3228" s="5"/>
      <c r="BE3228" s="5"/>
      <c r="BF3228" s="5"/>
      <c r="BG3228" s="2"/>
      <c r="BS3228" s="2"/>
      <c r="BU3228" s="2"/>
      <c r="CD3228" s="5"/>
    </row>
    <row r="3229" spans="41:82" x14ac:dyDescent="0.55000000000000004">
      <c r="AO3229" s="2"/>
      <c r="AP3229" s="4"/>
      <c r="AQ3229" s="5"/>
      <c r="AR3229" s="5"/>
      <c r="AS3229" s="5"/>
      <c r="AT3229" s="5"/>
      <c r="AU3229" s="5"/>
      <c r="AV3229" s="5"/>
      <c r="AW3229" s="5"/>
      <c r="AX3229" s="5"/>
      <c r="AY3229" s="5"/>
      <c r="AZ3229" s="5"/>
      <c r="BA3229" s="2"/>
      <c r="BB3229" s="4"/>
      <c r="BC3229" s="5"/>
      <c r="BD3229" s="5"/>
      <c r="BE3229" s="5"/>
      <c r="BF3229" s="5"/>
      <c r="BG3229" s="2"/>
      <c r="BS3229" s="2"/>
      <c r="BU3229" s="2"/>
      <c r="CD3229" s="5"/>
    </row>
    <row r="3230" spans="41:82" x14ac:dyDescent="0.55000000000000004">
      <c r="AO3230" s="2"/>
      <c r="AP3230" s="4"/>
      <c r="AQ3230" s="5"/>
      <c r="AR3230" s="5"/>
      <c r="AS3230" s="5"/>
      <c r="AT3230" s="5"/>
      <c r="AU3230" s="5"/>
      <c r="AV3230" s="5"/>
      <c r="AW3230" s="5"/>
      <c r="AX3230" s="5"/>
      <c r="AY3230" s="5"/>
      <c r="AZ3230" s="5"/>
      <c r="BA3230" s="2"/>
      <c r="BB3230" s="4"/>
      <c r="BC3230" s="5"/>
      <c r="BD3230" s="5"/>
      <c r="BE3230" s="5"/>
      <c r="BF3230" s="5"/>
      <c r="BG3230" s="2"/>
      <c r="BS3230" s="2"/>
      <c r="BU3230" s="2"/>
      <c r="CD3230" s="5"/>
    </row>
    <row r="3231" spans="41:82" x14ac:dyDescent="0.55000000000000004">
      <c r="AO3231" s="2"/>
      <c r="AP3231" s="4"/>
      <c r="AQ3231" s="5"/>
      <c r="AR3231" s="5"/>
      <c r="AS3231" s="5"/>
      <c r="AT3231" s="5"/>
      <c r="AU3231" s="5"/>
      <c r="AV3231" s="5"/>
      <c r="AW3231" s="5"/>
      <c r="AX3231" s="5"/>
      <c r="AY3231" s="5"/>
      <c r="AZ3231" s="5"/>
      <c r="BA3231" s="2"/>
      <c r="BB3231" s="4"/>
      <c r="BC3231" s="5"/>
      <c r="BD3231" s="5"/>
      <c r="BE3231" s="5"/>
      <c r="BF3231" s="5"/>
      <c r="BG3231" s="2"/>
      <c r="BS3231" s="2"/>
      <c r="BU3231" s="2"/>
      <c r="CD3231" s="5"/>
    </row>
    <row r="3232" spans="41:82" x14ac:dyDescent="0.55000000000000004">
      <c r="AO3232" s="2"/>
      <c r="AP3232" s="4"/>
      <c r="AQ3232" s="5"/>
      <c r="AR3232" s="5"/>
      <c r="AS3232" s="5"/>
      <c r="AT3232" s="5"/>
      <c r="AU3232" s="5"/>
      <c r="AV3232" s="5"/>
      <c r="AW3232" s="5"/>
      <c r="AX3232" s="5"/>
      <c r="AY3232" s="5"/>
      <c r="AZ3232" s="5"/>
      <c r="BA3232" s="2"/>
      <c r="BB3232" s="4"/>
      <c r="BC3232" s="5"/>
      <c r="BD3232" s="5"/>
      <c r="BE3232" s="5"/>
      <c r="BF3232" s="5"/>
      <c r="BG3232" s="2"/>
      <c r="BS3232" s="2"/>
      <c r="BU3232" s="2"/>
      <c r="CD3232" s="5"/>
    </row>
    <row r="3233" spans="41:82" x14ac:dyDescent="0.55000000000000004">
      <c r="AO3233" s="2"/>
      <c r="AP3233" s="4"/>
      <c r="AQ3233" s="5"/>
      <c r="AR3233" s="5"/>
      <c r="AS3233" s="5"/>
      <c r="AT3233" s="5"/>
      <c r="AU3233" s="5"/>
      <c r="AV3233" s="5"/>
      <c r="AW3233" s="5"/>
      <c r="AX3233" s="5"/>
      <c r="AY3233" s="5"/>
      <c r="AZ3233" s="5"/>
      <c r="BA3233" s="2"/>
      <c r="BB3233" s="4"/>
      <c r="BC3233" s="5"/>
      <c r="BD3233" s="5"/>
      <c r="BE3233" s="5"/>
      <c r="BF3233" s="5"/>
      <c r="BG3233" s="2"/>
      <c r="BS3233" s="2"/>
      <c r="BU3233" s="2"/>
      <c r="CD3233" s="5"/>
    </row>
    <row r="3234" spans="41:82" x14ac:dyDescent="0.55000000000000004">
      <c r="AO3234" s="2"/>
      <c r="AP3234" s="4"/>
      <c r="AQ3234" s="5"/>
      <c r="AR3234" s="5"/>
      <c r="AS3234" s="5"/>
      <c r="AT3234" s="5"/>
      <c r="AU3234" s="5"/>
      <c r="AV3234" s="5"/>
      <c r="AW3234" s="5"/>
      <c r="AX3234" s="5"/>
      <c r="AY3234" s="5"/>
      <c r="AZ3234" s="5"/>
      <c r="BA3234" s="2"/>
      <c r="BB3234" s="4"/>
      <c r="BC3234" s="5"/>
      <c r="BD3234" s="5"/>
      <c r="BE3234" s="5"/>
      <c r="BF3234" s="5"/>
      <c r="BG3234" s="2"/>
      <c r="BS3234" s="2"/>
      <c r="BU3234" s="2"/>
      <c r="CD3234" s="5"/>
    </row>
    <row r="3235" spans="41:82" x14ac:dyDescent="0.55000000000000004">
      <c r="AO3235" s="2"/>
      <c r="AP3235" s="4"/>
      <c r="AQ3235" s="5"/>
      <c r="AR3235" s="5"/>
      <c r="AS3235" s="5"/>
      <c r="AT3235" s="5"/>
      <c r="AU3235" s="5"/>
      <c r="AV3235" s="5"/>
      <c r="AW3235" s="5"/>
      <c r="AX3235" s="5"/>
      <c r="AY3235" s="5"/>
      <c r="AZ3235" s="5"/>
      <c r="BA3235" s="2"/>
      <c r="BB3235" s="4"/>
      <c r="BC3235" s="5"/>
      <c r="BD3235" s="5"/>
      <c r="BE3235" s="5"/>
      <c r="BF3235" s="5"/>
      <c r="BG3235" s="2"/>
      <c r="BS3235" s="2"/>
      <c r="BU3235" s="2"/>
      <c r="CD3235" s="5"/>
    </row>
    <row r="3236" spans="41:82" x14ac:dyDescent="0.55000000000000004">
      <c r="AO3236" s="2"/>
      <c r="AP3236" s="4"/>
      <c r="AQ3236" s="5"/>
      <c r="AR3236" s="5"/>
      <c r="AS3236" s="5"/>
      <c r="AT3236" s="5"/>
      <c r="AU3236" s="5"/>
      <c r="AV3236" s="5"/>
      <c r="AW3236" s="5"/>
      <c r="AX3236" s="5"/>
      <c r="AY3236" s="5"/>
      <c r="AZ3236" s="5"/>
      <c r="BA3236" s="2"/>
      <c r="BB3236" s="4"/>
      <c r="BC3236" s="5"/>
      <c r="BD3236" s="5"/>
      <c r="BE3236" s="5"/>
      <c r="BF3236" s="5"/>
      <c r="BG3236" s="2"/>
      <c r="BS3236" s="2"/>
      <c r="BU3236" s="2"/>
      <c r="CD3236" s="5"/>
    </row>
    <row r="3237" spans="41:82" x14ac:dyDescent="0.55000000000000004">
      <c r="AO3237" s="2"/>
      <c r="AP3237" s="4"/>
      <c r="AQ3237" s="5"/>
      <c r="AR3237" s="5"/>
      <c r="AS3237" s="5"/>
      <c r="AT3237" s="5"/>
      <c r="AU3237" s="5"/>
      <c r="AV3237" s="5"/>
      <c r="AW3237" s="5"/>
      <c r="AX3237" s="5"/>
      <c r="AY3237" s="5"/>
      <c r="AZ3237" s="5"/>
      <c r="BA3237" s="2"/>
      <c r="BB3237" s="4"/>
      <c r="BC3237" s="5"/>
      <c r="BD3237" s="5"/>
      <c r="BE3237" s="5"/>
      <c r="BF3237" s="5"/>
      <c r="BG3237" s="2"/>
      <c r="BS3237" s="2"/>
      <c r="BU3237" s="2"/>
      <c r="CD3237" s="5"/>
    </row>
    <row r="3238" spans="41:82" x14ac:dyDescent="0.55000000000000004">
      <c r="AO3238" s="2"/>
      <c r="AP3238" s="4"/>
      <c r="AQ3238" s="5"/>
      <c r="AR3238" s="5"/>
      <c r="AS3238" s="5"/>
      <c r="AT3238" s="5"/>
      <c r="AU3238" s="5"/>
      <c r="AV3238" s="5"/>
      <c r="AW3238" s="5"/>
      <c r="AX3238" s="5"/>
      <c r="AY3238" s="5"/>
      <c r="AZ3238" s="5"/>
      <c r="BA3238" s="2"/>
      <c r="BB3238" s="4"/>
      <c r="BC3238" s="5"/>
      <c r="BD3238" s="5"/>
      <c r="BE3238" s="5"/>
      <c r="BF3238" s="5"/>
      <c r="BG3238" s="2"/>
      <c r="BS3238" s="2"/>
      <c r="BU3238" s="2"/>
      <c r="CD3238" s="5"/>
    </row>
    <row r="3239" spans="41:82" x14ac:dyDescent="0.55000000000000004">
      <c r="AO3239" s="2"/>
      <c r="AP3239" s="4"/>
      <c r="AQ3239" s="5"/>
      <c r="AR3239" s="5"/>
      <c r="AS3239" s="5"/>
      <c r="AT3239" s="5"/>
      <c r="AU3239" s="5"/>
      <c r="AV3239" s="5"/>
      <c r="AW3239" s="5"/>
      <c r="AX3239" s="5"/>
      <c r="AY3239" s="5"/>
      <c r="AZ3239" s="5"/>
      <c r="BA3239" s="2"/>
      <c r="BB3239" s="4"/>
      <c r="BC3239" s="5"/>
      <c r="BD3239" s="5"/>
      <c r="BE3239" s="5"/>
      <c r="BF3239" s="5"/>
      <c r="BG3239" s="2"/>
      <c r="BS3239" s="2"/>
      <c r="BU3239" s="2"/>
      <c r="CD3239" s="5"/>
    </row>
    <row r="3240" spans="41:82" x14ac:dyDescent="0.55000000000000004">
      <c r="AO3240" s="2"/>
      <c r="AP3240" s="4"/>
      <c r="AQ3240" s="5"/>
      <c r="AR3240" s="5"/>
      <c r="AS3240" s="5"/>
      <c r="AT3240" s="5"/>
      <c r="AU3240" s="5"/>
      <c r="AV3240" s="5"/>
      <c r="AW3240" s="5"/>
      <c r="AX3240" s="5"/>
      <c r="AY3240" s="5"/>
      <c r="AZ3240" s="5"/>
      <c r="BA3240" s="2"/>
      <c r="BB3240" s="4"/>
      <c r="BC3240" s="5"/>
      <c r="BD3240" s="5"/>
      <c r="BE3240" s="5"/>
      <c r="BF3240" s="5"/>
      <c r="BG3240" s="2"/>
      <c r="BS3240" s="2"/>
      <c r="BU3240" s="2"/>
      <c r="CD3240" s="5"/>
    </row>
    <row r="3241" spans="41:82" x14ac:dyDescent="0.55000000000000004">
      <c r="AO3241" s="2"/>
      <c r="AP3241" s="4"/>
      <c r="AQ3241" s="5"/>
      <c r="AR3241" s="5"/>
      <c r="AS3241" s="5"/>
      <c r="AT3241" s="5"/>
      <c r="AU3241" s="5"/>
      <c r="AV3241" s="5"/>
      <c r="AW3241" s="5"/>
      <c r="AX3241" s="5"/>
      <c r="AY3241" s="5"/>
      <c r="AZ3241" s="5"/>
      <c r="BA3241" s="2"/>
      <c r="BB3241" s="4"/>
      <c r="BC3241" s="5"/>
      <c r="BD3241" s="5"/>
      <c r="BE3241" s="5"/>
      <c r="BF3241" s="5"/>
      <c r="BG3241" s="2"/>
      <c r="BS3241" s="2"/>
      <c r="BU3241" s="2"/>
      <c r="CD3241" s="5"/>
    </row>
    <row r="3242" spans="41:82" x14ac:dyDescent="0.55000000000000004">
      <c r="AO3242" s="2"/>
      <c r="AP3242" s="4"/>
      <c r="AQ3242" s="5"/>
      <c r="AR3242" s="5"/>
      <c r="AS3242" s="5"/>
      <c r="AT3242" s="5"/>
      <c r="AU3242" s="5"/>
      <c r="AV3242" s="5"/>
      <c r="AW3242" s="5"/>
      <c r="AX3242" s="5"/>
      <c r="AY3242" s="5"/>
      <c r="AZ3242" s="5"/>
      <c r="BA3242" s="2"/>
      <c r="BB3242" s="4"/>
      <c r="BC3242" s="5"/>
      <c r="BD3242" s="5"/>
      <c r="BE3242" s="5"/>
      <c r="BF3242" s="5"/>
      <c r="BG3242" s="2"/>
      <c r="BS3242" s="2"/>
      <c r="BU3242" s="2"/>
      <c r="CD3242" s="5"/>
    </row>
    <row r="3243" spans="41:82" x14ac:dyDescent="0.55000000000000004">
      <c r="AO3243" s="2"/>
      <c r="AP3243" s="4"/>
      <c r="AQ3243" s="5"/>
      <c r="AR3243" s="5"/>
      <c r="AS3243" s="5"/>
      <c r="AT3243" s="5"/>
      <c r="AU3243" s="5"/>
      <c r="AV3243" s="5"/>
      <c r="AW3243" s="5"/>
      <c r="AX3243" s="5"/>
      <c r="AY3243" s="5"/>
      <c r="AZ3243" s="5"/>
      <c r="BA3243" s="2"/>
      <c r="BB3243" s="4"/>
      <c r="BC3243" s="5"/>
      <c r="BD3243" s="5"/>
      <c r="BE3243" s="5"/>
      <c r="BF3243" s="5"/>
      <c r="BG3243" s="2"/>
      <c r="BS3243" s="2"/>
      <c r="BU3243" s="2"/>
      <c r="CD3243" s="5"/>
    </row>
    <row r="3244" spans="41:82" x14ac:dyDescent="0.55000000000000004">
      <c r="AO3244" s="2"/>
      <c r="AP3244" s="4"/>
      <c r="AQ3244" s="5"/>
      <c r="AR3244" s="5"/>
      <c r="AS3244" s="5"/>
      <c r="AT3244" s="5"/>
      <c r="AU3244" s="5"/>
      <c r="AV3244" s="5"/>
      <c r="AW3244" s="5"/>
      <c r="AX3244" s="5"/>
      <c r="AY3244" s="5"/>
      <c r="AZ3244" s="5"/>
      <c r="BA3244" s="2"/>
      <c r="BB3244" s="4"/>
      <c r="BC3244" s="5"/>
      <c r="BD3244" s="5"/>
      <c r="BE3244" s="5"/>
      <c r="BF3244" s="5"/>
      <c r="BG3244" s="2"/>
      <c r="BS3244" s="2"/>
      <c r="BU3244" s="2"/>
      <c r="CD3244" s="5"/>
    </row>
    <row r="3245" spans="41:82" x14ac:dyDescent="0.55000000000000004">
      <c r="AO3245" s="2"/>
      <c r="AP3245" s="4"/>
      <c r="AQ3245" s="5"/>
      <c r="AR3245" s="5"/>
      <c r="AS3245" s="5"/>
      <c r="AT3245" s="5"/>
      <c r="AU3245" s="5"/>
      <c r="AV3245" s="5"/>
      <c r="AW3245" s="5"/>
      <c r="AX3245" s="5"/>
      <c r="AY3245" s="5"/>
      <c r="AZ3245" s="5"/>
      <c r="BA3245" s="2"/>
      <c r="BB3245" s="4"/>
      <c r="BC3245" s="5"/>
      <c r="BD3245" s="5"/>
      <c r="BE3245" s="5"/>
      <c r="BF3245" s="5"/>
      <c r="BG3245" s="2"/>
      <c r="BS3245" s="2"/>
      <c r="BU3245" s="2"/>
      <c r="CD3245" s="5"/>
    </row>
    <row r="3246" spans="41:82" x14ac:dyDescent="0.55000000000000004">
      <c r="AO3246" s="2"/>
      <c r="AP3246" s="4"/>
      <c r="AQ3246" s="5"/>
      <c r="AR3246" s="5"/>
      <c r="AS3246" s="5"/>
      <c r="AT3246" s="5"/>
      <c r="AU3246" s="5"/>
      <c r="AV3246" s="5"/>
      <c r="AW3246" s="5"/>
      <c r="AX3246" s="5"/>
      <c r="AY3246" s="5"/>
      <c r="AZ3246" s="5"/>
      <c r="BA3246" s="2"/>
      <c r="BB3246" s="4"/>
      <c r="BC3246" s="5"/>
      <c r="BD3246" s="5"/>
      <c r="BE3246" s="5"/>
      <c r="BF3246" s="5"/>
      <c r="BG3246" s="2"/>
      <c r="BS3246" s="2"/>
      <c r="BU3246" s="2"/>
      <c r="CD3246" s="5"/>
    </row>
    <row r="3247" spans="41:82" x14ac:dyDescent="0.55000000000000004">
      <c r="AO3247" s="2"/>
      <c r="AP3247" s="4"/>
      <c r="AQ3247" s="5"/>
      <c r="AR3247" s="5"/>
      <c r="AS3247" s="5"/>
      <c r="AT3247" s="5"/>
      <c r="AU3247" s="5"/>
      <c r="AV3247" s="5"/>
      <c r="AW3247" s="5"/>
      <c r="AX3247" s="5"/>
      <c r="AY3247" s="5"/>
      <c r="AZ3247" s="5"/>
      <c r="BA3247" s="2"/>
      <c r="BB3247" s="4"/>
      <c r="BC3247" s="5"/>
      <c r="BD3247" s="5"/>
      <c r="BE3247" s="5"/>
      <c r="BF3247" s="5"/>
      <c r="BG3247" s="2"/>
      <c r="BS3247" s="2"/>
      <c r="BU3247" s="2"/>
      <c r="CD3247" s="5"/>
    </row>
    <row r="3248" spans="41:82" x14ac:dyDescent="0.55000000000000004">
      <c r="AO3248" s="2"/>
      <c r="AP3248" s="4"/>
      <c r="AQ3248" s="5"/>
      <c r="AR3248" s="5"/>
      <c r="AS3248" s="5"/>
      <c r="AT3248" s="5"/>
      <c r="AU3248" s="5"/>
      <c r="AV3248" s="5"/>
      <c r="AW3248" s="5"/>
      <c r="AX3248" s="5"/>
      <c r="AY3248" s="5"/>
      <c r="AZ3248" s="5"/>
      <c r="BA3248" s="2"/>
      <c r="BB3248" s="4"/>
      <c r="BC3248" s="5"/>
      <c r="BD3248" s="5"/>
      <c r="BE3248" s="5"/>
      <c r="BF3248" s="5"/>
      <c r="BG3248" s="2"/>
      <c r="BS3248" s="2"/>
      <c r="BU3248" s="2"/>
      <c r="CD3248" s="5"/>
    </row>
    <row r="3249" spans="41:82" x14ac:dyDescent="0.55000000000000004">
      <c r="AO3249" s="2"/>
      <c r="AP3249" s="4"/>
      <c r="AQ3249" s="5"/>
      <c r="AR3249" s="5"/>
      <c r="AS3249" s="5"/>
      <c r="AT3249" s="5"/>
      <c r="AU3249" s="5"/>
      <c r="AV3249" s="5"/>
      <c r="AW3249" s="5"/>
      <c r="AX3249" s="5"/>
      <c r="AY3249" s="5"/>
      <c r="AZ3249" s="5"/>
      <c r="BA3249" s="2"/>
      <c r="BB3249" s="4"/>
      <c r="BC3249" s="5"/>
      <c r="BD3249" s="5"/>
      <c r="BE3249" s="5"/>
      <c r="BF3249" s="5"/>
      <c r="BG3249" s="2"/>
      <c r="BS3249" s="2"/>
      <c r="BU3249" s="2"/>
      <c r="CD3249" s="5"/>
    </row>
    <row r="3250" spans="41:82" x14ac:dyDescent="0.55000000000000004">
      <c r="AO3250" s="2"/>
      <c r="AP3250" s="4"/>
      <c r="AQ3250" s="5"/>
      <c r="AR3250" s="5"/>
      <c r="AS3250" s="5"/>
      <c r="AT3250" s="5"/>
      <c r="AU3250" s="5"/>
      <c r="AV3250" s="5"/>
      <c r="AW3250" s="5"/>
      <c r="AX3250" s="5"/>
      <c r="AY3250" s="5"/>
      <c r="AZ3250" s="5"/>
      <c r="BA3250" s="2"/>
      <c r="BB3250" s="4"/>
      <c r="BC3250" s="5"/>
      <c r="BD3250" s="5"/>
      <c r="BE3250" s="5"/>
      <c r="BF3250" s="5"/>
      <c r="BG3250" s="2"/>
      <c r="BS3250" s="2"/>
      <c r="BU3250" s="2"/>
      <c r="CD3250" s="5"/>
    </row>
    <row r="3251" spans="41:82" x14ac:dyDescent="0.55000000000000004">
      <c r="AO3251" s="2"/>
      <c r="AP3251" s="4"/>
      <c r="AQ3251" s="5"/>
      <c r="AR3251" s="5"/>
      <c r="AS3251" s="5"/>
      <c r="AT3251" s="5"/>
      <c r="AU3251" s="5"/>
      <c r="AV3251" s="5"/>
      <c r="AW3251" s="5"/>
      <c r="AX3251" s="5"/>
      <c r="AY3251" s="5"/>
      <c r="AZ3251" s="5"/>
      <c r="BA3251" s="2"/>
      <c r="BB3251" s="4"/>
      <c r="BC3251" s="5"/>
      <c r="BD3251" s="5"/>
      <c r="BE3251" s="5"/>
      <c r="BF3251" s="5"/>
      <c r="BG3251" s="2"/>
      <c r="BS3251" s="2"/>
      <c r="BU3251" s="2"/>
      <c r="CD3251" s="5"/>
    </row>
    <row r="3252" spans="41:82" x14ac:dyDescent="0.55000000000000004">
      <c r="AO3252" s="2"/>
      <c r="AP3252" s="4"/>
      <c r="AQ3252" s="5"/>
      <c r="AR3252" s="5"/>
      <c r="AS3252" s="5"/>
      <c r="AT3252" s="5"/>
      <c r="AU3252" s="5"/>
      <c r="AV3252" s="5"/>
      <c r="AW3252" s="5"/>
      <c r="AX3252" s="5"/>
      <c r="AY3252" s="5"/>
      <c r="AZ3252" s="5"/>
      <c r="BA3252" s="2"/>
      <c r="BB3252" s="4"/>
      <c r="BC3252" s="5"/>
      <c r="BD3252" s="5"/>
      <c r="BE3252" s="5"/>
      <c r="BF3252" s="5"/>
      <c r="BG3252" s="2"/>
      <c r="BS3252" s="2"/>
      <c r="BU3252" s="2"/>
      <c r="CD3252" s="5"/>
    </row>
    <row r="3253" spans="41:82" x14ac:dyDescent="0.55000000000000004">
      <c r="AO3253" s="2"/>
      <c r="AP3253" s="4"/>
      <c r="AQ3253" s="5"/>
      <c r="AR3253" s="5"/>
      <c r="AS3253" s="5"/>
      <c r="AT3253" s="5"/>
      <c r="AU3253" s="5"/>
      <c r="AV3253" s="5"/>
      <c r="AW3253" s="5"/>
      <c r="AX3253" s="5"/>
      <c r="AY3253" s="5"/>
      <c r="AZ3253" s="5"/>
      <c r="BA3253" s="2"/>
      <c r="BB3253" s="4"/>
      <c r="BC3253" s="5"/>
      <c r="BD3253" s="5"/>
      <c r="BE3253" s="5"/>
      <c r="BF3253" s="5"/>
      <c r="BG3253" s="2"/>
      <c r="BS3253" s="2"/>
      <c r="BU3253" s="2"/>
      <c r="CD3253" s="5"/>
    </row>
    <row r="3254" spans="41:82" x14ac:dyDescent="0.55000000000000004">
      <c r="AO3254" s="2"/>
      <c r="AP3254" s="4"/>
      <c r="AQ3254" s="5"/>
      <c r="AR3254" s="5"/>
      <c r="AS3254" s="5"/>
      <c r="AT3254" s="5"/>
      <c r="AU3254" s="5"/>
      <c r="AV3254" s="5"/>
      <c r="AW3254" s="5"/>
      <c r="AX3254" s="5"/>
      <c r="AY3254" s="5"/>
      <c r="AZ3254" s="5"/>
      <c r="BA3254" s="2"/>
      <c r="BB3254" s="4"/>
      <c r="BC3254" s="5"/>
      <c r="BD3254" s="5"/>
      <c r="BE3254" s="5"/>
      <c r="BF3254" s="5"/>
      <c r="BG3254" s="2"/>
      <c r="BS3254" s="2"/>
      <c r="BU3254" s="2"/>
      <c r="CD3254" s="5"/>
    </row>
    <row r="3255" spans="41:82" x14ac:dyDescent="0.55000000000000004">
      <c r="AO3255" s="2"/>
      <c r="AP3255" s="4"/>
      <c r="AQ3255" s="5"/>
      <c r="AR3255" s="5"/>
      <c r="AS3255" s="5"/>
      <c r="AT3255" s="5"/>
      <c r="AU3255" s="5"/>
      <c r="AV3255" s="5"/>
      <c r="AW3255" s="5"/>
      <c r="AX3255" s="5"/>
      <c r="AY3255" s="5"/>
      <c r="AZ3255" s="5"/>
      <c r="BA3255" s="2"/>
      <c r="BB3255" s="4"/>
      <c r="BC3255" s="5"/>
      <c r="BD3255" s="5"/>
      <c r="BE3255" s="5"/>
      <c r="BF3255" s="5"/>
      <c r="BG3255" s="2"/>
      <c r="BS3255" s="2"/>
      <c r="BU3255" s="2"/>
      <c r="CD3255" s="5"/>
    </row>
    <row r="3256" spans="41:82" x14ac:dyDescent="0.55000000000000004">
      <c r="AO3256" s="2"/>
      <c r="AP3256" s="4"/>
      <c r="AQ3256" s="5"/>
      <c r="AR3256" s="5"/>
      <c r="AS3256" s="5"/>
      <c r="AT3256" s="5"/>
      <c r="AU3256" s="5"/>
      <c r="AV3256" s="5"/>
      <c r="AW3256" s="5"/>
      <c r="AX3256" s="5"/>
      <c r="AY3256" s="5"/>
      <c r="AZ3256" s="5"/>
      <c r="BA3256" s="2"/>
      <c r="BB3256" s="4"/>
      <c r="BC3256" s="5"/>
      <c r="BD3256" s="5"/>
      <c r="BE3256" s="5"/>
      <c r="BF3256" s="5"/>
      <c r="BG3256" s="2"/>
      <c r="BS3256" s="2"/>
      <c r="BU3256" s="2"/>
      <c r="CD3256" s="5"/>
    </row>
    <row r="3257" spans="41:82" x14ac:dyDescent="0.55000000000000004">
      <c r="AO3257" s="2"/>
      <c r="AP3257" s="4"/>
      <c r="AQ3257" s="5"/>
      <c r="AR3257" s="5"/>
      <c r="AS3257" s="5"/>
      <c r="AT3257" s="5"/>
      <c r="AU3257" s="5"/>
      <c r="AV3257" s="5"/>
      <c r="AW3257" s="5"/>
      <c r="AX3257" s="5"/>
      <c r="AY3257" s="5"/>
      <c r="AZ3257" s="5"/>
      <c r="BA3257" s="2"/>
      <c r="BB3257" s="4"/>
      <c r="BC3257" s="5"/>
      <c r="BD3257" s="5"/>
      <c r="BE3257" s="5"/>
      <c r="BF3257" s="5"/>
      <c r="BG3257" s="2"/>
      <c r="BS3257" s="2"/>
      <c r="BU3257" s="2"/>
      <c r="CD3257" s="5"/>
    </row>
    <row r="3258" spans="41:82" x14ac:dyDescent="0.55000000000000004">
      <c r="AO3258" s="2"/>
      <c r="AP3258" s="4"/>
      <c r="AQ3258" s="5"/>
      <c r="AR3258" s="5"/>
      <c r="AS3258" s="5"/>
      <c r="AT3258" s="5"/>
      <c r="AU3258" s="5"/>
      <c r="AV3258" s="5"/>
      <c r="AW3258" s="5"/>
      <c r="AX3258" s="5"/>
      <c r="AY3258" s="5"/>
      <c r="AZ3258" s="5"/>
      <c r="BA3258" s="2"/>
      <c r="BB3258" s="4"/>
      <c r="BC3258" s="5"/>
      <c r="BD3258" s="5"/>
      <c r="BE3258" s="5"/>
      <c r="BF3258" s="5"/>
      <c r="BG3258" s="2"/>
      <c r="BS3258" s="2"/>
      <c r="BU3258" s="2"/>
      <c r="CD3258" s="5"/>
    </row>
    <row r="3259" spans="41:82" x14ac:dyDescent="0.55000000000000004">
      <c r="AO3259" s="2"/>
      <c r="AP3259" s="4"/>
      <c r="AQ3259" s="5"/>
      <c r="AR3259" s="5"/>
      <c r="AS3259" s="5"/>
      <c r="AT3259" s="5"/>
      <c r="AU3259" s="5"/>
      <c r="AV3259" s="5"/>
      <c r="AW3259" s="5"/>
      <c r="AX3259" s="5"/>
      <c r="AY3259" s="5"/>
      <c r="AZ3259" s="5"/>
      <c r="BA3259" s="2"/>
      <c r="BB3259" s="4"/>
      <c r="BC3259" s="5"/>
      <c r="BD3259" s="5"/>
      <c r="BE3259" s="5"/>
      <c r="BF3259" s="5"/>
      <c r="BG3259" s="2"/>
      <c r="BS3259" s="2"/>
      <c r="BU3259" s="2"/>
      <c r="CD3259" s="5"/>
    </row>
    <row r="3260" spans="41:82" x14ac:dyDescent="0.55000000000000004">
      <c r="AO3260" s="2"/>
      <c r="AP3260" s="4"/>
      <c r="AQ3260" s="5"/>
      <c r="AR3260" s="5"/>
      <c r="AS3260" s="5"/>
      <c r="AT3260" s="5"/>
      <c r="AU3260" s="5"/>
      <c r="AV3260" s="5"/>
      <c r="AW3260" s="5"/>
      <c r="AX3260" s="5"/>
      <c r="AY3260" s="5"/>
      <c r="AZ3260" s="5"/>
      <c r="BA3260" s="2"/>
      <c r="BB3260" s="4"/>
      <c r="BC3260" s="5"/>
      <c r="BD3260" s="5"/>
      <c r="BE3260" s="5"/>
      <c r="BF3260" s="5"/>
      <c r="BG3260" s="2"/>
      <c r="BS3260" s="2"/>
      <c r="BU3260" s="2"/>
      <c r="CD3260" s="5"/>
    </row>
    <row r="3261" spans="41:82" x14ac:dyDescent="0.55000000000000004">
      <c r="AO3261" s="2"/>
      <c r="AP3261" s="4"/>
      <c r="AQ3261" s="5"/>
      <c r="AR3261" s="5"/>
      <c r="AS3261" s="5"/>
      <c r="AT3261" s="5"/>
      <c r="AU3261" s="5"/>
      <c r="AV3261" s="5"/>
      <c r="AW3261" s="5"/>
      <c r="AX3261" s="5"/>
      <c r="AY3261" s="5"/>
      <c r="AZ3261" s="5"/>
      <c r="BA3261" s="2"/>
      <c r="BB3261" s="4"/>
      <c r="BC3261" s="5"/>
      <c r="BD3261" s="5"/>
      <c r="BE3261" s="5"/>
      <c r="BF3261" s="5"/>
      <c r="BG3261" s="2"/>
      <c r="BS3261" s="2"/>
      <c r="BU3261" s="2"/>
      <c r="CD3261" s="5"/>
    </row>
    <row r="3262" spans="41:82" x14ac:dyDescent="0.55000000000000004">
      <c r="AO3262" s="2"/>
      <c r="AP3262" s="4"/>
      <c r="AQ3262" s="5"/>
      <c r="AR3262" s="5"/>
      <c r="AS3262" s="5"/>
      <c r="AT3262" s="5"/>
      <c r="AU3262" s="5"/>
      <c r="AV3262" s="5"/>
      <c r="AW3262" s="5"/>
      <c r="AX3262" s="5"/>
      <c r="AY3262" s="5"/>
      <c r="AZ3262" s="5"/>
      <c r="BA3262" s="2"/>
      <c r="BB3262" s="4"/>
      <c r="BC3262" s="5"/>
      <c r="BD3262" s="5"/>
      <c r="BE3262" s="5"/>
      <c r="BF3262" s="5"/>
      <c r="BG3262" s="2"/>
      <c r="BS3262" s="2"/>
      <c r="BU3262" s="2"/>
      <c r="CD3262" s="5"/>
    </row>
    <row r="3263" spans="41:82" x14ac:dyDescent="0.55000000000000004">
      <c r="AO3263" s="2"/>
      <c r="AP3263" s="4"/>
      <c r="AQ3263" s="5"/>
      <c r="AR3263" s="5"/>
      <c r="AS3263" s="5"/>
      <c r="AT3263" s="5"/>
      <c r="AU3263" s="5"/>
      <c r="AV3263" s="5"/>
      <c r="AW3263" s="5"/>
      <c r="AX3263" s="5"/>
      <c r="AY3263" s="5"/>
      <c r="AZ3263" s="5"/>
      <c r="BA3263" s="2"/>
      <c r="BB3263" s="4"/>
      <c r="BC3263" s="5"/>
      <c r="BD3263" s="5"/>
      <c r="BE3263" s="5"/>
      <c r="BF3263" s="5"/>
      <c r="BG3263" s="2"/>
      <c r="BS3263" s="2"/>
      <c r="BU3263" s="2"/>
      <c r="CD3263" s="5"/>
    </row>
    <row r="3264" spans="41:82" x14ac:dyDescent="0.55000000000000004">
      <c r="AO3264" s="2"/>
      <c r="AP3264" s="4"/>
      <c r="AQ3264" s="5"/>
      <c r="AR3264" s="5"/>
      <c r="AS3264" s="5"/>
      <c r="AT3264" s="5"/>
      <c r="AU3264" s="5"/>
      <c r="AV3264" s="5"/>
      <c r="AW3264" s="5"/>
      <c r="AX3264" s="5"/>
      <c r="AY3264" s="5"/>
      <c r="AZ3264" s="5"/>
      <c r="BA3264" s="2"/>
      <c r="BB3264" s="4"/>
      <c r="BC3264" s="5"/>
      <c r="BD3264" s="5"/>
      <c r="BE3264" s="5"/>
      <c r="BF3264" s="5"/>
      <c r="BG3264" s="2"/>
      <c r="BS3264" s="2"/>
      <c r="BU3264" s="2"/>
      <c r="CD3264" s="5"/>
    </row>
    <row r="3265" spans="41:82" x14ac:dyDescent="0.55000000000000004">
      <c r="AO3265" s="2"/>
      <c r="AP3265" s="4"/>
      <c r="AQ3265" s="5"/>
      <c r="AR3265" s="5"/>
      <c r="AS3265" s="5"/>
      <c r="AT3265" s="5"/>
      <c r="AU3265" s="5"/>
      <c r="AV3265" s="5"/>
      <c r="AW3265" s="5"/>
      <c r="AX3265" s="5"/>
      <c r="AY3265" s="5"/>
      <c r="AZ3265" s="5"/>
      <c r="BA3265" s="2"/>
      <c r="BB3265" s="4"/>
      <c r="BC3265" s="5"/>
      <c r="BD3265" s="5"/>
      <c r="BE3265" s="5"/>
      <c r="BF3265" s="5"/>
      <c r="BG3265" s="2"/>
      <c r="BS3265" s="2"/>
      <c r="BU3265" s="2"/>
      <c r="CD3265" s="5"/>
    </row>
    <row r="3266" spans="41:82" x14ac:dyDescent="0.55000000000000004">
      <c r="AO3266" s="2"/>
      <c r="AP3266" s="4"/>
      <c r="AQ3266" s="5"/>
      <c r="AR3266" s="5"/>
      <c r="AS3266" s="5"/>
      <c r="AT3266" s="5"/>
      <c r="AU3266" s="5"/>
      <c r="AV3266" s="5"/>
      <c r="AW3266" s="5"/>
      <c r="AX3266" s="5"/>
      <c r="AY3266" s="5"/>
      <c r="AZ3266" s="5"/>
      <c r="BA3266" s="2"/>
      <c r="BB3266" s="4"/>
      <c r="BC3266" s="5"/>
      <c r="BD3266" s="5"/>
      <c r="BE3266" s="5"/>
      <c r="BF3266" s="5"/>
      <c r="BG3266" s="2"/>
      <c r="BS3266" s="2"/>
      <c r="BU3266" s="2"/>
      <c r="CD3266" s="5"/>
    </row>
    <row r="3267" spans="41:82" x14ac:dyDescent="0.55000000000000004">
      <c r="AO3267" s="2"/>
      <c r="AP3267" s="4"/>
      <c r="AQ3267" s="5"/>
      <c r="AR3267" s="5"/>
      <c r="AS3267" s="5"/>
      <c r="AT3267" s="5"/>
      <c r="AU3267" s="5"/>
      <c r="AV3267" s="5"/>
      <c r="AW3267" s="5"/>
      <c r="AX3267" s="5"/>
      <c r="AY3267" s="5"/>
      <c r="AZ3267" s="5"/>
      <c r="BA3267" s="2"/>
      <c r="BB3267" s="4"/>
      <c r="BC3267" s="5"/>
      <c r="BD3267" s="5"/>
      <c r="BE3267" s="5"/>
      <c r="BF3267" s="5"/>
      <c r="BG3267" s="2"/>
      <c r="BS3267" s="2"/>
      <c r="BU3267" s="2"/>
      <c r="CD3267" s="5"/>
    </row>
    <row r="3268" spans="41:82" x14ac:dyDescent="0.55000000000000004">
      <c r="AO3268" s="2"/>
      <c r="AP3268" s="4"/>
      <c r="AQ3268" s="5"/>
      <c r="AR3268" s="5"/>
      <c r="AS3268" s="5"/>
      <c r="AT3268" s="5"/>
      <c r="AU3268" s="5"/>
      <c r="AV3268" s="5"/>
      <c r="AW3268" s="5"/>
      <c r="AX3268" s="5"/>
      <c r="AY3268" s="5"/>
      <c r="AZ3268" s="5"/>
      <c r="BA3268" s="2"/>
      <c r="BB3268" s="4"/>
      <c r="BC3268" s="5"/>
      <c r="BD3268" s="5"/>
      <c r="BE3268" s="5"/>
      <c r="BF3268" s="5"/>
      <c r="BG3268" s="2"/>
      <c r="BS3268" s="2"/>
      <c r="BU3268" s="2"/>
      <c r="CD3268" s="5"/>
    </row>
    <row r="3269" spans="41:82" x14ac:dyDescent="0.55000000000000004">
      <c r="AO3269" s="2"/>
      <c r="AP3269" s="4"/>
      <c r="AQ3269" s="5"/>
      <c r="AR3269" s="5"/>
      <c r="AS3269" s="5"/>
      <c r="AT3269" s="5"/>
      <c r="AU3269" s="5"/>
      <c r="AV3269" s="5"/>
      <c r="AW3269" s="5"/>
      <c r="AX3269" s="5"/>
      <c r="AY3269" s="5"/>
      <c r="AZ3269" s="5"/>
      <c r="BA3269" s="2"/>
      <c r="BB3269" s="4"/>
      <c r="BC3269" s="5"/>
      <c r="BD3269" s="5"/>
      <c r="BE3269" s="5"/>
      <c r="BF3269" s="5"/>
      <c r="BG3269" s="2"/>
      <c r="BS3269" s="2"/>
      <c r="BU3269" s="2"/>
      <c r="CD3269" s="5"/>
    </row>
    <row r="3270" spans="41:82" x14ac:dyDescent="0.55000000000000004">
      <c r="AO3270" s="2"/>
      <c r="AP3270" s="4"/>
      <c r="AQ3270" s="5"/>
      <c r="AR3270" s="5"/>
      <c r="AS3270" s="5"/>
      <c r="AT3270" s="5"/>
      <c r="AU3270" s="5"/>
      <c r="AV3270" s="5"/>
      <c r="AW3270" s="5"/>
      <c r="AX3270" s="5"/>
      <c r="AY3270" s="5"/>
      <c r="AZ3270" s="5"/>
      <c r="BA3270" s="2"/>
      <c r="BB3270" s="4"/>
      <c r="BC3270" s="5"/>
      <c r="BD3270" s="5"/>
      <c r="BE3270" s="5"/>
      <c r="BF3270" s="5"/>
      <c r="BG3270" s="2"/>
      <c r="BS3270" s="2"/>
      <c r="BU3270" s="2"/>
      <c r="CD3270" s="5"/>
    </row>
    <row r="3271" spans="41:82" x14ac:dyDescent="0.55000000000000004">
      <c r="AO3271" s="2"/>
      <c r="AP3271" s="4"/>
      <c r="AQ3271" s="5"/>
      <c r="AR3271" s="5"/>
      <c r="AS3271" s="5"/>
      <c r="AT3271" s="5"/>
      <c r="AU3271" s="5"/>
      <c r="AV3271" s="5"/>
      <c r="AW3271" s="5"/>
      <c r="AX3271" s="5"/>
      <c r="AY3271" s="5"/>
      <c r="AZ3271" s="5"/>
      <c r="BA3271" s="2"/>
      <c r="BB3271" s="4"/>
      <c r="BC3271" s="5"/>
      <c r="BD3271" s="5"/>
      <c r="BE3271" s="5"/>
      <c r="BF3271" s="5"/>
      <c r="BG3271" s="2"/>
      <c r="BS3271" s="2"/>
      <c r="BU3271" s="2"/>
      <c r="CD3271" s="5"/>
    </row>
    <row r="3272" spans="41:82" x14ac:dyDescent="0.55000000000000004">
      <c r="AO3272" s="2"/>
      <c r="AP3272" s="4"/>
      <c r="AQ3272" s="5"/>
      <c r="AR3272" s="5"/>
      <c r="AS3272" s="5"/>
      <c r="AT3272" s="5"/>
      <c r="AU3272" s="5"/>
      <c r="AV3272" s="5"/>
      <c r="AW3272" s="5"/>
      <c r="AX3272" s="5"/>
      <c r="AY3272" s="5"/>
      <c r="AZ3272" s="5"/>
      <c r="BA3272" s="2"/>
      <c r="BB3272" s="4"/>
      <c r="BC3272" s="5"/>
      <c r="BD3272" s="5"/>
      <c r="BE3272" s="5"/>
      <c r="BF3272" s="5"/>
      <c r="BG3272" s="2"/>
      <c r="BS3272" s="2"/>
      <c r="BU3272" s="2"/>
      <c r="CD3272" s="5"/>
    </row>
    <row r="3273" spans="41:82" x14ac:dyDescent="0.55000000000000004">
      <c r="AO3273" s="2"/>
      <c r="AP3273" s="4"/>
      <c r="AQ3273" s="5"/>
      <c r="AR3273" s="5"/>
      <c r="AS3273" s="5"/>
      <c r="AT3273" s="5"/>
      <c r="AU3273" s="5"/>
      <c r="AV3273" s="5"/>
      <c r="AW3273" s="5"/>
      <c r="AX3273" s="5"/>
      <c r="AY3273" s="5"/>
      <c r="AZ3273" s="5"/>
      <c r="BA3273" s="2"/>
      <c r="BB3273" s="4"/>
      <c r="BC3273" s="5"/>
      <c r="BD3273" s="5"/>
      <c r="BE3273" s="5"/>
      <c r="BF3273" s="5"/>
      <c r="BG3273" s="2"/>
      <c r="BS3273" s="2"/>
      <c r="BU3273" s="2"/>
      <c r="CD3273" s="5"/>
    </row>
    <row r="3274" spans="41:82" x14ac:dyDescent="0.55000000000000004">
      <c r="AO3274" s="2"/>
      <c r="AP3274" s="4"/>
      <c r="AQ3274" s="5"/>
      <c r="AR3274" s="5"/>
      <c r="AS3274" s="5"/>
      <c r="AT3274" s="5"/>
      <c r="AU3274" s="5"/>
      <c r="AV3274" s="5"/>
      <c r="AW3274" s="5"/>
      <c r="AX3274" s="5"/>
      <c r="AY3274" s="5"/>
      <c r="AZ3274" s="5"/>
      <c r="BA3274" s="2"/>
      <c r="BB3274" s="4"/>
      <c r="BC3274" s="5"/>
      <c r="BD3274" s="5"/>
      <c r="BE3274" s="5"/>
      <c r="BF3274" s="5"/>
      <c r="BG3274" s="2"/>
      <c r="BS3274" s="2"/>
      <c r="BU3274" s="2"/>
      <c r="CD3274" s="5"/>
    </row>
    <row r="3275" spans="41:82" x14ac:dyDescent="0.55000000000000004">
      <c r="AO3275" s="2"/>
      <c r="AP3275" s="4"/>
      <c r="AQ3275" s="5"/>
      <c r="AR3275" s="5"/>
      <c r="AS3275" s="5"/>
      <c r="AT3275" s="5"/>
      <c r="AU3275" s="5"/>
      <c r="AV3275" s="5"/>
      <c r="AW3275" s="5"/>
      <c r="AX3275" s="5"/>
      <c r="AY3275" s="5"/>
      <c r="AZ3275" s="5"/>
      <c r="BA3275" s="2"/>
      <c r="BB3275" s="4"/>
      <c r="BC3275" s="5"/>
      <c r="BD3275" s="5"/>
      <c r="BE3275" s="5"/>
      <c r="BF3275" s="5"/>
      <c r="BG3275" s="2"/>
      <c r="BS3275" s="2"/>
      <c r="BU3275" s="2"/>
      <c r="CD3275" s="5"/>
    </row>
    <row r="3276" spans="41:82" x14ac:dyDescent="0.55000000000000004">
      <c r="AO3276" s="2"/>
      <c r="AP3276" s="4"/>
      <c r="AQ3276" s="5"/>
      <c r="AR3276" s="5"/>
      <c r="AS3276" s="5"/>
      <c r="AT3276" s="5"/>
      <c r="AU3276" s="5"/>
      <c r="AV3276" s="5"/>
      <c r="AW3276" s="5"/>
      <c r="AX3276" s="5"/>
      <c r="AY3276" s="5"/>
      <c r="AZ3276" s="5"/>
      <c r="BA3276" s="2"/>
      <c r="BB3276" s="4"/>
      <c r="BC3276" s="5"/>
      <c r="BD3276" s="5"/>
      <c r="BE3276" s="5"/>
      <c r="BF3276" s="5"/>
      <c r="BG3276" s="2"/>
      <c r="BS3276" s="2"/>
      <c r="BU3276" s="2"/>
      <c r="CD3276" s="5"/>
    </row>
    <row r="3277" spans="41:82" x14ac:dyDescent="0.55000000000000004">
      <c r="AO3277" s="2"/>
      <c r="AP3277" s="4"/>
      <c r="AQ3277" s="5"/>
      <c r="AR3277" s="5"/>
      <c r="AS3277" s="5"/>
      <c r="AT3277" s="5"/>
      <c r="AU3277" s="5"/>
      <c r="AV3277" s="5"/>
      <c r="AW3277" s="5"/>
      <c r="AX3277" s="5"/>
      <c r="AY3277" s="5"/>
      <c r="AZ3277" s="5"/>
      <c r="BA3277" s="2"/>
      <c r="BB3277" s="4"/>
      <c r="BC3277" s="5"/>
      <c r="BD3277" s="5"/>
      <c r="BE3277" s="5"/>
      <c r="BF3277" s="5"/>
      <c r="BG3277" s="2"/>
      <c r="BS3277" s="2"/>
      <c r="BU3277" s="2"/>
      <c r="CD3277" s="5"/>
    </row>
    <row r="3278" spans="41:82" x14ac:dyDescent="0.55000000000000004">
      <c r="AO3278" s="2"/>
      <c r="AP3278" s="4"/>
      <c r="AQ3278" s="5"/>
      <c r="AR3278" s="5"/>
      <c r="AS3278" s="5"/>
      <c r="AT3278" s="5"/>
      <c r="AU3278" s="5"/>
      <c r="AV3278" s="5"/>
      <c r="AW3278" s="5"/>
      <c r="AX3278" s="5"/>
      <c r="AY3278" s="5"/>
      <c r="AZ3278" s="5"/>
      <c r="BA3278" s="2"/>
      <c r="BB3278" s="4"/>
      <c r="BC3278" s="5"/>
      <c r="BD3278" s="5"/>
      <c r="BE3278" s="5"/>
      <c r="BF3278" s="5"/>
      <c r="BG3278" s="2"/>
      <c r="BS3278" s="2"/>
      <c r="BU3278" s="2"/>
      <c r="CD3278" s="5"/>
    </row>
    <row r="3279" spans="41:82" x14ac:dyDescent="0.55000000000000004">
      <c r="AO3279" s="2"/>
      <c r="AP3279" s="4"/>
      <c r="AQ3279" s="5"/>
      <c r="AR3279" s="5"/>
      <c r="AS3279" s="5"/>
      <c r="AT3279" s="5"/>
      <c r="AU3279" s="5"/>
      <c r="AV3279" s="5"/>
      <c r="AW3279" s="5"/>
      <c r="AX3279" s="5"/>
      <c r="AY3279" s="5"/>
      <c r="AZ3279" s="5"/>
      <c r="BA3279" s="2"/>
      <c r="BB3279" s="4"/>
      <c r="BC3279" s="5"/>
      <c r="BD3279" s="5"/>
      <c r="BE3279" s="5"/>
      <c r="BF3279" s="5"/>
      <c r="BG3279" s="2"/>
      <c r="BS3279" s="2"/>
      <c r="BU3279" s="2"/>
      <c r="CD3279" s="5"/>
    </row>
    <row r="3280" spans="41:82" x14ac:dyDescent="0.55000000000000004">
      <c r="AO3280" s="2"/>
      <c r="AP3280" s="4"/>
      <c r="AQ3280" s="5"/>
      <c r="AR3280" s="5"/>
      <c r="AS3280" s="5"/>
      <c r="AT3280" s="5"/>
      <c r="AU3280" s="5"/>
      <c r="AV3280" s="5"/>
      <c r="AW3280" s="5"/>
      <c r="AX3280" s="5"/>
      <c r="AY3280" s="5"/>
      <c r="AZ3280" s="5"/>
      <c r="BA3280" s="2"/>
      <c r="BB3280" s="4"/>
      <c r="BC3280" s="5"/>
      <c r="BD3280" s="5"/>
      <c r="BE3280" s="5"/>
      <c r="BF3280" s="5"/>
      <c r="BG3280" s="2"/>
      <c r="BS3280" s="2"/>
      <c r="BU3280" s="2"/>
      <c r="CD3280" s="5"/>
    </row>
    <row r="3281" spans="41:82" x14ac:dyDescent="0.55000000000000004">
      <c r="AO3281" s="2"/>
      <c r="AP3281" s="4"/>
      <c r="AQ3281" s="5"/>
      <c r="AR3281" s="5"/>
      <c r="AS3281" s="5"/>
      <c r="AT3281" s="5"/>
      <c r="AU3281" s="5"/>
      <c r="AV3281" s="5"/>
      <c r="AW3281" s="5"/>
      <c r="AX3281" s="5"/>
      <c r="AY3281" s="5"/>
      <c r="AZ3281" s="5"/>
      <c r="BA3281" s="2"/>
      <c r="BB3281" s="4"/>
      <c r="BC3281" s="5"/>
      <c r="BD3281" s="5"/>
      <c r="BE3281" s="5"/>
      <c r="BF3281" s="5"/>
      <c r="BG3281" s="2"/>
      <c r="BS3281" s="2"/>
      <c r="BU3281" s="2"/>
      <c r="CD3281" s="5"/>
    </row>
    <row r="3282" spans="41:82" x14ac:dyDescent="0.55000000000000004">
      <c r="AO3282" s="2"/>
      <c r="AP3282" s="4"/>
      <c r="AQ3282" s="5"/>
      <c r="AR3282" s="5"/>
      <c r="AS3282" s="5"/>
      <c r="AT3282" s="5"/>
      <c r="AU3282" s="5"/>
      <c r="AV3282" s="5"/>
      <c r="AW3282" s="5"/>
      <c r="AX3282" s="5"/>
      <c r="AY3282" s="5"/>
      <c r="AZ3282" s="5"/>
      <c r="BA3282" s="2"/>
      <c r="BB3282" s="4"/>
      <c r="BC3282" s="5"/>
      <c r="BD3282" s="5"/>
      <c r="BE3282" s="5"/>
      <c r="BF3282" s="5"/>
      <c r="BG3282" s="2"/>
      <c r="BS3282" s="2"/>
      <c r="BU3282" s="2"/>
      <c r="CD3282" s="5"/>
    </row>
    <row r="3283" spans="41:82" x14ac:dyDescent="0.55000000000000004">
      <c r="AO3283" s="2"/>
      <c r="AP3283" s="4"/>
      <c r="AQ3283" s="5"/>
      <c r="AR3283" s="5"/>
      <c r="AS3283" s="5"/>
      <c r="AT3283" s="5"/>
      <c r="AU3283" s="5"/>
      <c r="AV3283" s="5"/>
      <c r="AW3283" s="5"/>
      <c r="AX3283" s="5"/>
      <c r="AY3283" s="5"/>
      <c r="AZ3283" s="5"/>
      <c r="BA3283" s="2"/>
      <c r="BB3283" s="4"/>
      <c r="BC3283" s="5"/>
      <c r="BD3283" s="5"/>
      <c r="BE3283" s="5"/>
      <c r="BF3283" s="5"/>
      <c r="BG3283" s="2"/>
      <c r="BS3283" s="2"/>
      <c r="BU3283" s="2"/>
      <c r="CD3283" s="5"/>
    </row>
    <row r="3284" spans="41:82" x14ac:dyDescent="0.55000000000000004">
      <c r="AO3284" s="2"/>
      <c r="AP3284" s="4"/>
      <c r="AQ3284" s="5"/>
      <c r="AR3284" s="5"/>
      <c r="AS3284" s="5"/>
      <c r="AT3284" s="5"/>
      <c r="AU3284" s="5"/>
      <c r="AV3284" s="5"/>
      <c r="AW3284" s="5"/>
      <c r="AX3284" s="5"/>
      <c r="AY3284" s="5"/>
      <c r="AZ3284" s="5"/>
      <c r="BA3284" s="2"/>
      <c r="BB3284" s="4"/>
      <c r="BC3284" s="5"/>
      <c r="BD3284" s="5"/>
      <c r="BE3284" s="5"/>
      <c r="BF3284" s="5"/>
      <c r="BG3284" s="2"/>
      <c r="BS3284" s="2"/>
      <c r="BU3284" s="2"/>
      <c r="CD3284" s="5"/>
    </row>
    <row r="3285" spans="41:82" x14ac:dyDescent="0.55000000000000004">
      <c r="AO3285" s="2"/>
      <c r="AP3285" s="4"/>
      <c r="AQ3285" s="5"/>
      <c r="AR3285" s="5"/>
      <c r="AS3285" s="5"/>
      <c r="AT3285" s="5"/>
      <c r="AU3285" s="5"/>
      <c r="AV3285" s="5"/>
      <c r="AW3285" s="5"/>
      <c r="AX3285" s="5"/>
      <c r="AY3285" s="5"/>
      <c r="AZ3285" s="5"/>
      <c r="BA3285" s="2"/>
      <c r="BB3285" s="4"/>
      <c r="BC3285" s="5"/>
      <c r="BD3285" s="5"/>
      <c r="BE3285" s="5"/>
      <c r="BF3285" s="5"/>
      <c r="BG3285" s="2"/>
      <c r="BS3285" s="2"/>
      <c r="BU3285" s="2"/>
      <c r="CD3285" s="5"/>
    </row>
    <row r="3286" spans="41:82" x14ac:dyDescent="0.55000000000000004">
      <c r="AO3286" s="2"/>
      <c r="AP3286" s="4"/>
      <c r="AQ3286" s="5"/>
      <c r="AR3286" s="5"/>
      <c r="AS3286" s="5"/>
      <c r="AT3286" s="5"/>
      <c r="AU3286" s="5"/>
      <c r="AV3286" s="5"/>
      <c r="AW3286" s="5"/>
      <c r="AX3286" s="5"/>
      <c r="AY3286" s="5"/>
      <c r="AZ3286" s="5"/>
      <c r="BA3286" s="2"/>
      <c r="BB3286" s="4"/>
      <c r="BC3286" s="5"/>
      <c r="BD3286" s="5"/>
      <c r="BE3286" s="5"/>
      <c r="BF3286" s="5"/>
      <c r="BG3286" s="2"/>
      <c r="BS3286" s="2"/>
      <c r="BU3286" s="2"/>
      <c r="CD3286" s="5"/>
    </row>
    <row r="3287" spans="41:82" x14ac:dyDescent="0.55000000000000004">
      <c r="AO3287" s="2"/>
      <c r="AP3287" s="4"/>
      <c r="AQ3287" s="5"/>
      <c r="AR3287" s="5"/>
      <c r="AS3287" s="5"/>
      <c r="AT3287" s="5"/>
      <c r="AU3287" s="5"/>
      <c r="AV3287" s="5"/>
      <c r="AW3287" s="5"/>
      <c r="AX3287" s="5"/>
      <c r="AY3287" s="5"/>
      <c r="AZ3287" s="5"/>
      <c r="BA3287" s="2"/>
      <c r="BB3287" s="4"/>
      <c r="BC3287" s="5"/>
      <c r="BD3287" s="5"/>
      <c r="BE3287" s="5"/>
      <c r="BF3287" s="5"/>
      <c r="BG3287" s="2"/>
      <c r="BS3287" s="2"/>
      <c r="BU3287" s="2"/>
      <c r="CD3287" s="5"/>
    </row>
    <row r="3288" spans="41:82" x14ac:dyDescent="0.55000000000000004">
      <c r="AO3288" s="2"/>
      <c r="AP3288" s="4"/>
      <c r="AQ3288" s="5"/>
      <c r="AR3288" s="5"/>
      <c r="AS3288" s="5"/>
      <c r="AT3288" s="5"/>
      <c r="AU3288" s="5"/>
      <c r="AV3288" s="5"/>
      <c r="AW3288" s="5"/>
      <c r="AX3288" s="5"/>
      <c r="AY3288" s="5"/>
      <c r="AZ3288" s="5"/>
      <c r="BA3288" s="2"/>
      <c r="BB3288" s="4"/>
      <c r="BC3288" s="5"/>
      <c r="BD3288" s="5"/>
      <c r="BE3288" s="5"/>
      <c r="BF3288" s="5"/>
      <c r="BG3288" s="2"/>
      <c r="BS3288" s="2"/>
      <c r="BU3288" s="2"/>
      <c r="CD3288" s="5"/>
    </row>
    <row r="3289" spans="41:82" x14ac:dyDescent="0.55000000000000004">
      <c r="AO3289" s="2"/>
      <c r="AP3289" s="4"/>
      <c r="AQ3289" s="5"/>
      <c r="AR3289" s="5"/>
      <c r="AS3289" s="5"/>
      <c r="AT3289" s="5"/>
      <c r="AU3289" s="5"/>
      <c r="AV3289" s="5"/>
      <c r="AW3289" s="5"/>
      <c r="AX3289" s="5"/>
      <c r="AY3289" s="5"/>
      <c r="AZ3289" s="5"/>
      <c r="BA3289" s="2"/>
      <c r="BB3289" s="4"/>
      <c r="BC3289" s="5"/>
      <c r="BD3289" s="5"/>
      <c r="BE3289" s="5"/>
      <c r="BF3289" s="5"/>
      <c r="BG3289" s="2"/>
      <c r="BS3289" s="2"/>
      <c r="BU3289" s="2"/>
      <c r="CD3289" s="5"/>
    </row>
    <row r="3290" spans="41:82" x14ac:dyDescent="0.55000000000000004">
      <c r="AO3290" s="2"/>
      <c r="AP3290" s="4"/>
      <c r="AQ3290" s="5"/>
      <c r="AR3290" s="5"/>
      <c r="AS3290" s="5"/>
      <c r="AT3290" s="5"/>
      <c r="AU3290" s="5"/>
      <c r="AV3290" s="5"/>
      <c r="AW3290" s="5"/>
      <c r="AX3290" s="5"/>
      <c r="AY3290" s="5"/>
      <c r="AZ3290" s="5"/>
      <c r="BA3290" s="2"/>
      <c r="BB3290" s="4"/>
      <c r="BC3290" s="5"/>
      <c r="BD3290" s="5"/>
      <c r="BE3290" s="5"/>
      <c r="BF3290" s="5"/>
      <c r="BG3290" s="2"/>
      <c r="BS3290" s="2"/>
      <c r="BU3290" s="2"/>
      <c r="CD3290" s="5"/>
    </row>
    <row r="3291" spans="41:82" x14ac:dyDescent="0.55000000000000004">
      <c r="AO3291" s="2"/>
      <c r="AP3291" s="4"/>
      <c r="AQ3291" s="5"/>
      <c r="AR3291" s="5"/>
      <c r="AS3291" s="5"/>
      <c r="AT3291" s="5"/>
      <c r="AU3291" s="5"/>
      <c r="AV3291" s="5"/>
      <c r="AW3291" s="5"/>
      <c r="AX3291" s="5"/>
      <c r="AY3291" s="5"/>
      <c r="AZ3291" s="5"/>
      <c r="BA3291" s="2"/>
      <c r="BB3291" s="4"/>
      <c r="BC3291" s="5"/>
      <c r="BD3291" s="5"/>
      <c r="BE3291" s="5"/>
      <c r="BF3291" s="5"/>
      <c r="BG3291" s="2"/>
      <c r="BS3291" s="2"/>
      <c r="BU3291" s="2"/>
      <c r="CD3291" s="5"/>
    </row>
    <row r="3292" spans="41:82" x14ac:dyDescent="0.55000000000000004">
      <c r="AO3292" s="2"/>
      <c r="AP3292" s="4"/>
      <c r="AQ3292" s="5"/>
      <c r="AR3292" s="5"/>
      <c r="AS3292" s="5"/>
      <c r="AT3292" s="5"/>
      <c r="AU3292" s="5"/>
      <c r="AV3292" s="5"/>
      <c r="AW3292" s="5"/>
      <c r="AX3292" s="5"/>
      <c r="AY3292" s="5"/>
      <c r="AZ3292" s="5"/>
      <c r="BA3292" s="2"/>
      <c r="BB3292" s="4"/>
      <c r="BC3292" s="5"/>
      <c r="BD3292" s="5"/>
      <c r="BE3292" s="5"/>
      <c r="BF3292" s="5"/>
      <c r="BG3292" s="2"/>
      <c r="BS3292" s="2"/>
      <c r="BU3292" s="2"/>
      <c r="CD3292" s="5"/>
    </row>
    <row r="3293" spans="41:82" x14ac:dyDescent="0.55000000000000004">
      <c r="AO3293" s="2"/>
      <c r="AP3293" s="4"/>
      <c r="AQ3293" s="5"/>
      <c r="AR3293" s="5"/>
      <c r="AS3293" s="5"/>
      <c r="AT3293" s="5"/>
      <c r="AU3293" s="5"/>
      <c r="AV3293" s="5"/>
      <c r="AW3293" s="5"/>
      <c r="AX3293" s="5"/>
      <c r="AY3293" s="5"/>
      <c r="AZ3293" s="5"/>
      <c r="BA3293" s="2"/>
      <c r="BB3293" s="4"/>
      <c r="BC3293" s="5"/>
      <c r="BD3293" s="5"/>
      <c r="BE3293" s="5"/>
      <c r="BF3293" s="5"/>
      <c r="BG3293" s="2"/>
      <c r="BS3293" s="2"/>
      <c r="BU3293" s="2"/>
      <c r="CD3293" s="5"/>
    </row>
    <row r="3294" spans="41:82" x14ac:dyDescent="0.55000000000000004">
      <c r="AO3294" s="2"/>
      <c r="AP3294" s="4"/>
      <c r="AQ3294" s="5"/>
      <c r="AR3294" s="5"/>
      <c r="AS3294" s="5"/>
      <c r="AT3294" s="5"/>
      <c r="AU3294" s="5"/>
      <c r="AV3294" s="5"/>
      <c r="AW3294" s="5"/>
      <c r="AX3294" s="5"/>
      <c r="AY3294" s="5"/>
      <c r="AZ3294" s="5"/>
      <c r="BA3294" s="2"/>
      <c r="BB3294" s="4"/>
      <c r="BC3294" s="5"/>
      <c r="BD3294" s="5"/>
      <c r="BE3294" s="5"/>
      <c r="BF3294" s="5"/>
      <c r="BG3294" s="2"/>
      <c r="BS3294" s="2"/>
      <c r="BU3294" s="2"/>
      <c r="CD3294" s="5"/>
    </row>
    <row r="3295" spans="41:82" x14ac:dyDescent="0.55000000000000004">
      <c r="AO3295" s="2"/>
      <c r="AP3295" s="4"/>
      <c r="AQ3295" s="5"/>
      <c r="AR3295" s="5"/>
      <c r="AS3295" s="5"/>
      <c r="AT3295" s="5"/>
      <c r="AU3295" s="5"/>
      <c r="AV3295" s="5"/>
      <c r="AW3295" s="5"/>
      <c r="AX3295" s="5"/>
      <c r="AY3295" s="5"/>
      <c r="AZ3295" s="5"/>
      <c r="BA3295" s="2"/>
      <c r="BB3295" s="4"/>
      <c r="BC3295" s="5"/>
      <c r="BD3295" s="5"/>
      <c r="BE3295" s="5"/>
      <c r="BF3295" s="5"/>
      <c r="BG3295" s="2"/>
      <c r="BS3295" s="2"/>
      <c r="BU3295" s="2"/>
      <c r="CD3295" s="5"/>
    </row>
    <row r="3296" spans="41:82" x14ac:dyDescent="0.55000000000000004">
      <c r="AO3296" s="2"/>
      <c r="AP3296" s="4"/>
      <c r="AQ3296" s="5"/>
      <c r="AR3296" s="5"/>
      <c r="AS3296" s="5"/>
      <c r="AT3296" s="5"/>
      <c r="AU3296" s="5"/>
      <c r="AV3296" s="5"/>
      <c r="AW3296" s="5"/>
      <c r="AX3296" s="5"/>
      <c r="AY3296" s="5"/>
      <c r="AZ3296" s="5"/>
      <c r="BA3296" s="2"/>
      <c r="BB3296" s="4"/>
      <c r="BC3296" s="5"/>
      <c r="BD3296" s="5"/>
      <c r="BE3296" s="5"/>
      <c r="BF3296" s="5"/>
      <c r="BG3296" s="2"/>
      <c r="BS3296" s="2"/>
      <c r="BU3296" s="2"/>
      <c r="CD3296" s="5"/>
    </row>
    <row r="3297" spans="41:82" x14ac:dyDescent="0.55000000000000004">
      <c r="AO3297" s="2"/>
      <c r="AP3297" s="4"/>
      <c r="AQ3297" s="5"/>
      <c r="AR3297" s="5"/>
      <c r="AS3297" s="5"/>
      <c r="AT3297" s="5"/>
      <c r="AU3297" s="5"/>
      <c r="AV3297" s="5"/>
      <c r="AW3297" s="5"/>
      <c r="AX3297" s="5"/>
      <c r="AY3297" s="5"/>
      <c r="AZ3297" s="5"/>
      <c r="BA3297" s="2"/>
      <c r="BB3297" s="4"/>
      <c r="BC3297" s="5"/>
      <c r="BD3297" s="5"/>
      <c r="BE3297" s="5"/>
      <c r="BF3297" s="5"/>
      <c r="BG3297" s="2"/>
      <c r="BS3297" s="2"/>
      <c r="BU3297" s="2"/>
      <c r="CD3297" s="5"/>
    </row>
    <row r="3298" spans="41:82" x14ac:dyDescent="0.55000000000000004">
      <c r="AO3298" s="2"/>
      <c r="AP3298" s="4"/>
      <c r="AQ3298" s="5"/>
      <c r="AR3298" s="5"/>
      <c r="AS3298" s="5"/>
      <c r="AT3298" s="5"/>
      <c r="AU3298" s="5"/>
      <c r="AV3298" s="5"/>
      <c r="AW3298" s="5"/>
      <c r="AX3298" s="5"/>
      <c r="AY3298" s="5"/>
      <c r="AZ3298" s="5"/>
      <c r="BA3298" s="2"/>
      <c r="BB3298" s="4"/>
      <c r="BC3298" s="5"/>
      <c r="BD3298" s="5"/>
      <c r="BE3298" s="5"/>
      <c r="BF3298" s="5"/>
      <c r="BG3298" s="2"/>
      <c r="BS3298" s="2"/>
      <c r="BU3298" s="2"/>
      <c r="CD3298" s="5"/>
    </row>
    <row r="3299" spans="41:82" x14ac:dyDescent="0.55000000000000004">
      <c r="AO3299" s="2"/>
      <c r="AP3299" s="4"/>
      <c r="AQ3299" s="5"/>
      <c r="AR3299" s="5"/>
      <c r="AS3299" s="5"/>
      <c r="AT3299" s="5"/>
      <c r="AU3299" s="5"/>
      <c r="AV3299" s="5"/>
      <c r="AW3299" s="5"/>
      <c r="AX3299" s="5"/>
      <c r="AY3299" s="5"/>
      <c r="AZ3299" s="5"/>
      <c r="BA3299" s="2"/>
      <c r="BB3299" s="4"/>
      <c r="BC3299" s="5"/>
      <c r="BD3299" s="5"/>
      <c r="BE3299" s="5"/>
      <c r="BF3299" s="5"/>
      <c r="BG3299" s="2"/>
      <c r="BS3299" s="2"/>
      <c r="BU3299" s="2"/>
      <c r="CD3299" s="5"/>
    </row>
    <row r="3300" spans="41:82" x14ac:dyDescent="0.55000000000000004">
      <c r="AO3300" s="2"/>
      <c r="AP3300" s="4"/>
      <c r="AQ3300" s="5"/>
      <c r="AR3300" s="5"/>
      <c r="AS3300" s="5"/>
      <c r="AT3300" s="5"/>
      <c r="AU3300" s="5"/>
      <c r="AV3300" s="5"/>
      <c r="AW3300" s="5"/>
      <c r="AX3300" s="5"/>
      <c r="AY3300" s="5"/>
      <c r="AZ3300" s="5"/>
      <c r="BA3300" s="2"/>
      <c r="BB3300" s="4"/>
      <c r="BC3300" s="5"/>
      <c r="BD3300" s="5"/>
      <c r="BE3300" s="5"/>
      <c r="BF3300" s="5"/>
      <c r="BG3300" s="2"/>
      <c r="BS3300" s="2"/>
      <c r="BU3300" s="2"/>
      <c r="CD3300" s="5"/>
    </row>
    <row r="3301" spans="41:82" x14ac:dyDescent="0.55000000000000004">
      <c r="AO3301" s="2"/>
      <c r="AP3301" s="4"/>
      <c r="AQ3301" s="5"/>
      <c r="AR3301" s="5"/>
      <c r="AS3301" s="5"/>
      <c r="AT3301" s="5"/>
      <c r="AU3301" s="5"/>
      <c r="AV3301" s="5"/>
      <c r="AW3301" s="5"/>
      <c r="AX3301" s="5"/>
      <c r="AY3301" s="5"/>
      <c r="AZ3301" s="5"/>
      <c r="BA3301" s="2"/>
      <c r="BB3301" s="4"/>
      <c r="BC3301" s="5"/>
      <c r="BD3301" s="5"/>
      <c r="BE3301" s="5"/>
      <c r="BF3301" s="5"/>
      <c r="BG3301" s="2"/>
      <c r="BS3301" s="2"/>
      <c r="BU3301" s="2"/>
      <c r="CD3301" s="5"/>
    </row>
    <row r="3302" spans="41:82" x14ac:dyDescent="0.55000000000000004">
      <c r="AO3302" s="2"/>
      <c r="AP3302" s="4"/>
      <c r="AQ3302" s="5"/>
      <c r="AR3302" s="5"/>
      <c r="AS3302" s="5"/>
      <c r="AT3302" s="5"/>
      <c r="AU3302" s="5"/>
      <c r="AV3302" s="5"/>
      <c r="AW3302" s="5"/>
      <c r="AX3302" s="5"/>
      <c r="AY3302" s="5"/>
      <c r="AZ3302" s="5"/>
      <c r="BA3302" s="2"/>
      <c r="BB3302" s="4"/>
      <c r="BC3302" s="5"/>
      <c r="BD3302" s="5"/>
      <c r="BE3302" s="5"/>
      <c r="BF3302" s="5"/>
      <c r="BG3302" s="2"/>
      <c r="BS3302" s="2"/>
      <c r="BU3302" s="2"/>
      <c r="CD3302" s="5"/>
    </row>
    <row r="3303" spans="41:82" x14ac:dyDescent="0.55000000000000004">
      <c r="AO3303" s="2"/>
      <c r="AP3303" s="4"/>
      <c r="AQ3303" s="5"/>
      <c r="AR3303" s="5"/>
      <c r="AS3303" s="5"/>
      <c r="AT3303" s="5"/>
      <c r="AU3303" s="5"/>
      <c r="AV3303" s="5"/>
      <c r="AW3303" s="5"/>
      <c r="AX3303" s="5"/>
      <c r="AY3303" s="5"/>
      <c r="AZ3303" s="5"/>
      <c r="BA3303" s="2"/>
      <c r="BB3303" s="4"/>
      <c r="BC3303" s="5"/>
      <c r="BD3303" s="5"/>
      <c r="BE3303" s="5"/>
      <c r="BF3303" s="5"/>
      <c r="BG3303" s="2"/>
      <c r="BS3303" s="2"/>
      <c r="BU3303" s="2"/>
      <c r="CD3303" s="5"/>
    </row>
    <row r="3304" spans="41:82" x14ac:dyDescent="0.55000000000000004">
      <c r="AO3304" s="2"/>
      <c r="AP3304" s="4"/>
      <c r="AQ3304" s="5"/>
      <c r="AR3304" s="5"/>
      <c r="AS3304" s="5"/>
      <c r="AT3304" s="5"/>
      <c r="AU3304" s="5"/>
      <c r="AV3304" s="5"/>
      <c r="AW3304" s="5"/>
      <c r="AX3304" s="5"/>
      <c r="AY3304" s="5"/>
      <c r="AZ3304" s="5"/>
      <c r="BA3304" s="2"/>
      <c r="BB3304" s="4"/>
      <c r="BC3304" s="5"/>
      <c r="BD3304" s="5"/>
      <c r="BE3304" s="5"/>
      <c r="BF3304" s="5"/>
      <c r="BG3304" s="2"/>
      <c r="BS3304" s="2"/>
      <c r="BU3304" s="2"/>
      <c r="CD3304" s="5"/>
    </row>
    <row r="3305" spans="41:82" x14ac:dyDescent="0.55000000000000004">
      <c r="AO3305" s="2"/>
      <c r="AP3305" s="4"/>
      <c r="AQ3305" s="5"/>
      <c r="AR3305" s="5"/>
      <c r="AS3305" s="5"/>
      <c r="AT3305" s="5"/>
      <c r="AU3305" s="5"/>
      <c r="AV3305" s="5"/>
      <c r="AW3305" s="5"/>
      <c r="AX3305" s="5"/>
      <c r="AY3305" s="5"/>
      <c r="AZ3305" s="5"/>
      <c r="BA3305" s="2"/>
      <c r="BB3305" s="4"/>
      <c r="BC3305" s="5"/>
      <c r="BD3305" s="5"/>
      <c r="BE3305" s="5"/>
      <c r="BF3305" s="5"/>
      <c r="BG3305" s="2"/>
      <c r="BS3305" s="2"/>
      <c r="BU3305" s="2"/>
      <c r="CD3305" s="5"/>
    </row>
    <row r="3306" spans="41:82" x14ac:dyDescent="0.55000000000000004">
      <c r="AO3306" s="2"/>
      <c r="AP3306" s="4"/>
      <c r="AQ3306" s="5"/>
      <c r="AR3306" s="5"/>
      <c r="AS3306" s="5"/>
      <c r="AT3306" s="5"/>
      <c r="AU3306" s="5"/>
      <c r="AV3306" s="5"/>
      <c r="AW3306" s="5"/>
      <c r="AX3306" s="5"/>
      <c r="AY3306" s="5"/>
      <c r="AZ3306" s="5"/>
      <c r="BA3306" s="2"/>
      <c r="BB3306" s="4"/>
      <c r="BC3306" s="5"/>
      <c r="BD3306" s="5"/>
      <c r="BE3306" s="5"/>
      <c r="BF3306" s="5"/>
      <c r="BG3306" s="2"/>
      <c r="BS3306" s="2"/>
      <c r="BU3306" s="2"/>
      <c r="CD3306" s="5"/>
    </row>
    <row r="3307" spans="41:82" x14ac:dyDescent="0.55000000000000004">
      <c r="AO3307" s="2"/>
      <c r="AP3307" s="4"/>
      <c r="AQ3307" s="5"/>
      <c r="AR3307" s="5"/>
      <c r="AS3307" s="5"/>
      <c r="AT3307" s="5"/>
      <c r="AU3307" s="5"/>
      <c r="AV3307" s="5"/>
      <c r="AW3307" s="5"/>
      <c r="AX3307" s="5"/>
      <c r="AY3307" s="5"/>
      <c r="AZ3307" s="5"/>
      <c r="BA3307" s="2"/>
      <c r="BB3307" s="4"/>
      <c r="BC3307" s="5"/>
      <c r="BD3307" s="5"/>
      <c r="BE3307" s="5"/>
      <c r="BF3307" s="5"/>
      <c r="BG3307" s="2"/>
      <c r="BS3307" s="2"/>
      <c r="BU3307" s="2"/>
      <c r="CD3307" s="5"/>
    </row>
    <row r="3308" spans="41:82" x14ac:dyDescent="0.55000000000000004">
      <c r="AO3308" s="2"/>
      <c r="AP3308" s="4"/>
      <c r="AQ3308" s="5"/>
      <c r="AR3308" s="5"/>
      <c r="AS3308" s="5"/>
      <c r="AT3308" s="5"/>
      <c r="AU3308" s="5"/>
      <c r="AV3308" s="5"/>
      <c r="AW3308" s="5"/>
      <c r="AX3308" s="5"/>
      <c r="AY3308" s="5"/>
      <c r="AZ3308" s="5"/>
      <c r="BA3308" s="2"/>
      <c r="BB3308" s="4"/>
      <c r="BC3308" s="5"/>
      <c r="BD3308" s="5"/>
      <c r="BE3308" s="5"/>
      <c r="BF3308" s="5"/>
      <c r="BG3308" s="2"/>
      <c r="BS3308" s="2"/>
      <c r="BU3308" s="2"/>
      <c r="CD3308" s="5"/>
    </row>
    <row r="3309" spans="41:82" x14ac:dyDescent="0.55000000000000004">
      <c r="AO3309" s="2"/>
      <c r="AP3309" s="4"/>
      <c r="AQ3309" s="5"/>
      <c r="AR3309" s="5"/>
      <c r="AS3309" s="5"/>
      <c r="AT3309" s="5"/>
      <c r="AU3309" s="5"/>
      <c r="AV3309" s="5"/>
      <c r="AW3309" s="5"/>
      <c r="AX3309" s="5"/>
      <c r="AY3309" s="5"/>
      <c r="AZ3309" s="5"/>
      <c r="BA3309" s="2"/>
      <c r="BB3309" s="4"/>
      <c r="BC3309" s="5"/>
      <c r="BD3309" s="5"/>
      <c r="BE3309" s="5"/>
      <c r="BF3309" s="5"/>
      <c r="BG3309" s="2"/>
      <c r="BS3309" s="2"/>
      <c r="BU3309" s="2"/>
      <c r="CD3309" s="5"/>
    </row>
    <row r="3310" spans="41:82" x14ac:dyDescent="0.55000000000000004">
      <c r="AO3310" s="2"/>
      <c r="AP3310" s="4"/>
      <c r="AQ3310" s="5"/>
      <c r="AR3310" s="5"/>
      <c r="AS3310" s="5"/>
      <c r="AT3310" s="5"/>
      <c r="AU3310" s="5"/>
      <c r="AV3310" s="5"/>
      <c r="AW3310" s="5"/>
      <c r="AX3310" s="5"/>
      <c r="AY3310" s="5"/>
      <c r="AZ3310" s="5"/>
      <c r="BA3310" s="2"/>
      <c r="BB3310" s="4"/>
      <c r="BC3310" s="5"/>
      <c r="BD3310" s="5"/>
      <c r="BE3310" s="5"/>
      <c r="BF3310" s="5"/>
      <c r="BG3310" s="2"/>
      <c r="BS3310" s="2"/>
      <c r="BU3310" s="2"/>
      <c r="CD3310" s="5"/>
    </row>
    <row r="3311" spans="41:82" x14ac:dyDescent="0.55000000000000004">
      <c r="AO3311" s="2"/>
      <c r="AP3311" s="4"/>
      <c r="AQ3311" s="5"/>
      <c r="AR3311" s="5"/>
      <c r="AS3311" s="5"/>
      <c r="AT3311" s="5"/>
      <c r="AU3311" s="5"/>
      <c r="AV3311" s="5"/>
      <c r="AW3311" s="5"/>
      <c r="AX3311" s="5"/>
      <c r="AY3311" s="5"/>
      <c r="AZ3311" s="5"/>
      <c r="BA3311" s="2"/>
      <c r="BB3311" s="4"/>
      <c r="BC3311" s="5"/>
      <c r="BD3311" s="5"/>
      <c r="BE3311" s="5"/>
      <c r="BF3311" s="5"/>
      <c r="BG3311" s="2"/>
      <c r="BS3311" s="2"/>
      <c r="BU3311" s="2"/>
      <c r="CD3311" s="5"/>
    </row>
    <row r="3312" spans="41:82" x14ac:dyDescent="0.55000000000000004">
      <c r="AO3312" s="2"/>
      <c r="AP3312" s="4"/>
      <c r="AQ3312" s="5"/>
      <c r="AR3312" s="5"/>
      <c r="AS3312" s="5"/>
      <c r="AT3312" s="5"/>
      <c r="AU3312" s="5"/>
      <c r="AV3312" s="5"/>
      <c r="AW3312" s="5"/>
      <c r="AX3312" s="5"/>
      <c r="AY3312" s="5"/>
      <c r="AZ3312" s="5"/>
      <c r="BA3312" s="2"/>
      <c r="BB3312" s="4"/>
      <c r="BC3312" s="5"/>
      <c r="BD3312" s="5"/>
      <c r="BE3312" s="5"/>
      <c r="BF3312" s="5"/>
      <c r="BG3312" s="2"/>
      <c r="BS3312" s="2"/>
      <c r="BU3312" s="2"/>
      <c r="CD3312" s="5"/>
    </row>
    <row r="3313" spans="41:82" x14ac:dyDescent="0.55000000000000004">
      <c r="AO3313" s="2"/>
      <c r="AP3313" s="4"/>
      <c r="AQ3313" s="5"/>
      <c r="AR3313" s="5"/>
      <c r="AS3313" s="5"/>
      <c r="AT3313" s="5"/>
      <c r="AU3313" s="5"/>
      <c r="AV3313" s="5"/>
      <c r="AW3313" s="5"/>
      <c r="AX3313" s="5"/>
      <c r="AY3313" s="5"/>
      <c r="AZ3313" s="5"/>
      <c r="BA3313" s="2"/>
      <c r="BB3313" s="4"/>
      <c r="BC3313" s="5"/>
      <c r="BD3313" s="5"/>
      <c r="BE3313" s="5"/>
      <c r="BF3313" s="5"/>
      <c r="BG3313" s="2"/>
      <c r="BS3313" s="2"/>
      <c r="BU3313" s="2"/>
      <c r="CD3313" s="5"/>
    </row>
    <row r="3314" spans="41:82" x14ac:dyDescent="0.55000000000000004">
      <c r="AO3314" s="2"/>
      <c r="AP3314" s="4"/>
      <c r="AQ3314" s="5"/>
      <c r="AR3314" s="5"/>
      <c r="AS3314" s="5"/>
      <c r="AT3314" s="5"/>
      <c r="AU3314" s="5"/>
      <c r="AV3314" s="5"/>
      <c r="AW3314" s="5"/>
      <c r="AX3314" s="5"/>
      <c r="AY3314" s="5"/>
      <c r="AZ3314" s="5"/>
      <c r="BA3314" s="2"/>
      <c r="BB3314" s="4"/>
      <c r="BC3314" s="5"/>
      <c r="BD3314" s="5"/>
      <c r="BE3314" s="5"/>
      <c r="BF3314" s="5"/>
      <c r="BG3314" s="2"/>
      <c r="BS3314" s="2"/>
      <c r="BU3314" s="2"/>
      <c r="CD3314" s="5"/>
    </row>
    <row r="3315" spans="41:82" x14ac:dyDescent="0.55000000000000004">
      <c r="AO3315" s="2"/>
      <c r="AP3315" s="4"/>
      <c r="AQ3315" s="5"/>
      <c r="AR3315" s="5"/>
      <c r="AS3315" s="5"/>
      <c r="AT3315" s="5"/>
      <c r="AU3315" s="5"/>
      <c r="AV3315" s="5"/>
      <c r="AW3315" s="5"/>
      <c r="AX3315" s="5"/>
      <c r="AY3315" s="5"/>
      <c r="AZ3315" s="5"/>
      <c r="BA3315" s="2"/>
      <c r="BB3315" s="4"/>
      <c r="BC3315" s="5"/>
      <c r="BD3315" s="5"/>
      <c r="BE3315" s="5"/>
      <c r="BF3315" s="5"/>
      <c r="BG3315" s="2"/>
      <c r="BS3315" s="2"/>
      <c r="BU3315" s="2"/>
      <c r="CD3315" s="5"/>
    </row>
    <row r="3316" spans="41:82" x14ac:dyDescent="0.55000000000000004">
      <c r="AO3316" s="2"/>
      <c r="AP3316" s="4"/>
      <c r="AQ3316" s="5"/>
      <c r="AR3316" s="5"/>
      <c r="AS3316" s="5"/>
      <c r="AT3316" s="5"/>
      <c r="AU3316" s="5"/>
      <c r="AV3316" s="5"/>
      <c r="AW3316" s="5"/>
      <c r="AX3316" s="5"/>
      <c r="AY3316" s="5"/>
      <c r="AZ3316" s="5"/>
      <c r="BA3316" s="2"/>
      <c r="BB3316" s="4"/>
      <c r="BC3316" s="5"/>
      <c r="BD3316" s="5"/>
      <c r="BE3316" s="5"/>
      <c r="BF3316" s="5"/>
      <c r="BG3316" s="2"/>
      <c r="BS3316" s="2"/>
      <c r="BU3316" s="2"/>
      <c r="CD3316" s="5"/>
    </row>
    <row r="3317" spans="41:82" x14ac:dyDescent="0.55000000000000004">
      <c r="AO3317" s="2"/>
      <c r="AP3317" s="4"/>
      <c r="AQ3317" s="5"/>
      <c r="AR3317" s="5"/>
      <c r="AS3317" s="5"/>
      <c r="AT3317" s="5"/>
      <c r="AU3317" s="5"/>
      <c r="AV3317" s="5"/>
      <c r="AW3317" s="5"/>
      <c r="AX3317" s="5"/>
      <c r="AY3317" s="5"/>
      <c r="AZ3317" s="5"/>
      <c r="BA3317" s="2"/>
      <c r="BB3317" s="4"/>
      <c r="BC3317" s="5"/>
      <c r="BD3317" s="5"/>
      <c r="BE3317" s="5"/>
      <c r="BF3317" s="5"/>
      <c r="BG3317" s="2"/>
      <c r="BS3317" s="2"/>
      <c r="BU3317" s="2"/>
      <c r="CD3317" s="5"/>
    </row>
    <row r="3318" spans="41:82" x14ac:dyDescent="0.55000000000000004">
      <c r="AO3318" s="2"/>
      <c r="AP3318" s="4"/>
      <c r="AQ3318" s="5"/>
      <c r="AR3318" s="5"/>
      <c r="AS3318" s="5"/>
      <c r="AT3318" s="5"/>
      <c r="AU3318" s="5"/>
      <c r="AV3318" s="5"/>
      <c r="AW3318" s="5"/>
      <c r="AX3318" s="5"/>
      <c r="AY3318" s="5"/>
      <c r="AZ3318" s="5"/>
      <c r="BA3318" s="2"/>
      <c r="BB3318" s="4"/>
      <c r="BC3318" s="5"/>
      <c r="BD3318" s="5"/>
      <c r="BE3318" s="5"/>
      <c r="BF3318" s="5"/>
      <c r="BG3318" s="2"/>
      <c r="BS3318" s="2"/>
      <c r="BU3318" s="2"/>
      <c r="CD3318" s="5"/>
    </row>
    <row r="3319" spans="41:82" x14ac:dyDescent="0.55000000000000004">
      <c r="AO3319" s="2"/>
      <c r="AP3319" s="4"/>
      <c r="AQ3319" s="5"/>
      <c r="AR3319" s="5"/>
      <c r="AS3319" s="5"/>
      <c r="AT3319" s="5"/>
      <c r="AU3319" s="5"/>
      <c r="AV3319" s="5"/>
      <c r="AW3319" s="5"/>
      <c r="AX3319" s="5"/>
      <c r="AY3319" s="5"/>
      <c r="AZ3319" s="5"/>
      <c r="BA3319" s="2"/>
      <c r="BB3319" s="4"/>
      <c r="BC3319" s="5"/>
      <c r="BD3319" s="5"/>
      <c r="BE3319" s="5"/>
      <c r="BF3319" s="5"/>
      <c r="BG3319" s="2"/>
      <c r="BS3319" s="2"/>
      <c r="BU3319" s="2"/>
      <c r="CD3319" s="5"/>
    </row>
    <row r="3320" spans="41:82" x14ac:dyDescent="0.55000000000000004">
      <c r="AO3320" s="2"/>
      <c r="AP3320" s="4"/>
      <c r="AQ3320" s="5"/>
      <c r="AR3320" s="5"/>
      <c r="AS3320" s="5"/>
      <c r="AT3320" s="5"/>
      <c r="AU3320" s="5"/>
      <c r="AV3320" s="5"/>
      <c r="AW3320" s="5"/>
      <c r="AX3320" s="5"/>
      <c r="AY3320" s="5"/>
      <c r="AZ3320" s="5"/>
      <c r="BA3320" s="2"/>
      <c r="BB3320" s="4"/>
      <c r="BC3320" s="5"/>
      <c r="BD3320" s="5"/>
      <c r="BE3320" s="5"/>
      <c r="BF3320" s="5"/>
      <c r="BG3320" s="2"/>
      <c r="BS3320" s="2"/>
      <c r="BU3320" s="2"/>
      <c r="CD3320" s="5"/>
    </row>
    <row r="3321" spans="41:82" x14ac:dyDescent="0.55000000000000004">
      <c r="AO3321" s="2"/>
      <c r="AP3321" s="4"/>
      <c r="AQ3321" s="5"/>
      <c r="AR3321" s="5"/>
      <c r="AS3321" s="5"/>
      <c r="AT3321" s="5"/>
      <c r="AU3321" s="5"/>
      <c r="AV3321" s="5"/>
      <c r="AW3321" s="5"/>
      <c r="AX3321" s="5"/>
      <c r="AY3321" s="5"/>
      <c r="AZ3321" s="5"/>
      <c r="BA3321" s="2"/>
      <c r="BB3321" s="4"/>
      <c r="BC3321" s="5"/>
      <c r="BD3321" s="5"/>
      <c r="BE3321" s="5"/>
      <c r="BF3321" s="5"/>
      <c r="BG3321" s="2"/>
      <c r="BS3321" s="2"/>
      <c r="BU3321" s="2"/>
      <c r="CD3321" s="5"/>
    </row>
    <row r="3322" spans="41:82" x14ac:dyDescent="0.55000000000000004">
      <c r="AO3322" s="2"/>
      <c r="AP3322" s="4"/>
      <c r="AQ3322" s="5"/>
      <c r="AR3322" s="5"/>
      <c r="AS3322" s="5"/>
      <c r="AT3322" s="5"/>
      <c r="AU3322" s="5"/>
      <c r="AV3322" s="5"/>
      <c r="AW3322" s="5"/>
      <c r="AX3322" s="5"/>
      <c r="AY3322" s="5"/>
      <c r="AZ3322" s="5"/>
      <c r="BA3322" s="2"/>
      <c r="BB3322" s="4"/>
      <c r="BC3322" s="5"/>
      <c r="BD3322" s="5"/>
      <c r="BE3322" s="5"/>
      <c r="BF3322" s="5"/>
      <c r="BG3322" s="2"/>
      <c r="BS3322" s="2"/>
      <c r="BU3322" s="2"/>
      <c r="CD3322" s="5"/>
    </row>
    <row r="3323" spans="41:82" x14ac:dyDescent="0.55000000000000004">
      <c r="AO3323" s="2"/>
      <c r="AP3323" s="4"/>
      <c r="AQ3323" s="5"/>
      <c r="AR3323" s="5"/>
      <c r="AS3323" s="5"/>
      <c r="AT3323" s="5"/>
      <c r="AU3323" s="5"/>
      <c r="AV3323" s="5"/>
      <c r="AW3323" s="5"/>
      <c r="AX3323" s="5"/>
      <c r="AY3323" s="5"/>
      <c r="AZ3323" s="5"/>
      <c r="BA3323" s="2"/>
      <c r="BB3323" s="4"/>
      <c r="BC3323" s="5"/>
      <c r="BD3323" s="5"/>
      <c r="BE3323" s="5"/>
      <c r="BF3323" s="5"/>
      <c r="BG3323" s="2"/>
      <c r="BS3323" s="2"/>
      <c r="BU3323" s="2"/>
      <c r="CD3323" s="5"/>
    </row>
    <row r="3324" spans="41:82" x14ac:dyDescent="0.55000000000000004">
      <c r="AO3324" s="2"/>
      <c r="AP3324" s="4"/>
      <c r="AQ3324" s="5"/>
      <c r="AR3324" s="5"/>
      <c r="AS3324" s="5"/>
      <c r="AT3324" s="5"/>
      <c r="AU3324" s="5"/>
      <c r="AV3324" s="5"/>
      <c r="AW3324" s="5"/>
      <c r="AX3324" s="5"/>
      <c r="AY3324" s="5"/>
      <c r="AZ3324" s="5"/>
      <c r="BA3324" s="2"/>
      <c r="BB3324" s="4"/>
      <c r="BC3324" s="5"/>
      <c r="BD3324" s="5"/>
      <c r="BE3324" s="5"/>
      <c r="BF3324" s="5"/>
      <c r="BG3324" s="2"/>
      <c r="BS3324" s="2"/>
      <c r="BU3324" s="2"/>
      <c r="CD3324" s="5"/>
    </row>
    <row r="3325" spans="41:82" x14ac:dyDescent="0.55000000000000004">
      <c r="AO3325" s="2"/>
      <c r="AP3325" s="4"/>
      <c r="AQ3325" s="5"/>
      <c r="AR3325" s="5"/>
      <c r="AS3325" s="5"/>
      <c r="AT3325" s="5"/>
      <c r="AU3325" s="5"/>
      <c r="AV3325" s="5"/>
      <c r="AW3325" s="5"/>
      <c r="AX3325" s="5"/>
      <c r="AY3325" s="5"/>
      <c r="AZ3325" s="5"/>
      <c r="BA3325" s="2"/>
      <c r="BB3325" s="4"/>
      <c r="BC3325" s="5"/>
      <c r="BD3325" s="5"/>
      <c r="BE3325" s="5"/>
      <c r="BF3325" s="5"/>
      <c r="BG3325" s="2"/>
      <c r="BS3325" s="2"/>
      <c r="BU3325" s="2"/>
      <c r="CD3325" s="5"/>
    </row>
    <row r="3326" spans="41:82" x14ac:dyDescent="0.55000000000000004">
      <c r="AO3326" s="2"/>
      <c r="AP3326" s="4"/>
      <c r="AQ3326" s="5"/>
      <c r="AR3326" s="5"/>
      <c r="AS3326" s="5"/>
      <c r="AT3326" s="5"/>
      <c r="AU3326" s="5"/>
      <c r="AV3326" s="5"/>
      <c r="AW3326" s="5"/>
      <c r="AX3326" s="5"/>
      <c r="AY3326" s="5"/>
      <c r="AZ3326" s="5"/>
      <c r="BA3326" s="2"/>
      <c r="BB3326" s="4"/>
      <c r="BC3326" s="5"/>
      <c r="BD3326" s="5"/>
      <c r="BE3326" s="5"/>
      <c r="BF3326" s="5"/>
      <c r="BG3326" s="2"/>
      <c r="BS3326" s="2"/>
      <c r="BU3326" s="2"/>
      <c r="CD3326" s="5"/>
    </row>
    <row r="3327" spans="41:82" x14ac:dyDescent="0.55000000000000004">
      <c r="AO3327" s="2"/>
      <c r="AP3327" s="4"/>
      <c r="AQ3327" s="5"/>
      <c r="AR3327" s="5"/>
      <c r="AS3327" s="5"/>
      <c r="AT3327" s="5"/>
      <c r="AU3327" s="5"/>
      <c r="AV3327" s="5"/>
      <c r="AW3327" s="5"/>
      <c r="AX3327" s="5"/>
      <c r="AY3327" s="5"/>
      <c r="AZ3327" s="5"/>
      <c r="BA3327" s="2"/>
      <c r="BB3327" s="4"/>
      <c r="BC3327" s="5"/>
      <c r="BD3327" s="5"/>
      <c r="BE3327" s="5"/>
      <c r="BF3327" s="5"/>
      <c r="BG3327" s="2"/>
      <c r="BS3327" s="2"/>
      <c r="BU3327" s="2"/>
      <c r="CD3327" s="5"/>
    </row>
    <row r="3328" spans="41:82" x14ac:dyDescent="0.55000000000000004">
      <c r="AO3328" s="2"/>
      <c r="AP3328" s="4"/>
      <c r="AQ3328" s="5"/>
      <c r="AR3328" s="5"/>
      <c r="AS3328" s="5"/>
      <c r="AT3328" s="5"/>
      <c r="AU3328" s="5"/>
      <c r="AV3328" s="5"/>
      <c r="AW3328" s="5"/>
      <c r="AX3328" s="5"/>
      <c r="AY3328" s="5"/>
      <c r="AZ3328" s="5"/>
      <c r="BA3328" s="2"/>
      <c r="BB3328" s="4"/>
      <c r="BC3328" s="5"/>
      <c r="BD3328" s="5"/>
      <c r="BE3328" s="5"/>
      <c r="BF3328" s="5"/>
      <c r="BG3328" s="2"/>
      <c r="BS3328" s="2"/>
      <c r="BU3328" s="2"/>
      <c r="CD3328" s="5"/>
    </row>
    <row r="3329" spans="41:82" x14ac:dyDescent="0.55000000000000004">
      <c r="AO3329" s="2"/>
      <c r="AP3329" s="4"/>
      <c r="AQ3329" s="5"/>
      <c r="AR3329" s="5"/>
      <c r="AS3329" s="5"/>
      <c r="AT3329" s="5"/>
      <c r="AU3329" s="5"/>
      <c r="AV3329" s="5"/>
      <c r="AW3329" s="5"/>
      <c r="AX3329" s="5"/>
      <c r="AY3329" s="5"/>
      <c r="AZ3329" s="5"/>
      <c r="BA3329" s="2"/>
      <c r="BB3329" s="4"/>
      <c r="BC3329" s="5"/>
      <c r="BD3329" s="5"/>
      <c r="BE3329" s="5"/>
      <c r="BF3329" s="5"/>
      <c r="BG3329" s="2"/>
      <c r="BS3329" s="2"/>
      <c r="BU3329" s="2"/>
      <c r="CD3329" s="5"/>
    </row>
    <row r="3330" spans="41:82" x14ac:dyDescent="0.55000000000000004">
      <c r="AO3330" s="2"/>
      <c r="AP3330" s="4"/>
      <c r="AQ3330" s="5"/>
      <c r="AR3330" s="5"/>
      <c r="AS3330" s="5"/>
      <c r="AT3330" s="5"/>
      <c r="AU3330" s="5"/>
      <c r="AV3330" s="5"/>
      <c r="AW3330" s="5"/>
      <c r="AX3330" s="5"/>
      <c r="AY3330" s="5"/>
      <c r="AZ3330" s="5"/>
      <c r="BA3330" s="2"/>
      <c r="BB3330" s="4"/>
      <c r="BC3330" s="5"/>
      <c r="BD3330" s="5"/>
      <c r="BE3330" s="5"/>
      <c r="BF3330" s="5"/>
      <c r="BG3330" s="2"/>
      <c r="BS3330" s="2"/>
      <c r="BU3330" s="2"/>
      <c r="CD3330" s="5"/>
    </row>
    <row r="3331" spans="41:82" x14ac:dyDescent="0.55000000000000004">
      <c r="AO3331" s="2"/>
      <c r="AP3331" s="4"/>
      <c r="AQ3331" s="5"/>
      <c r="AR3331" s="5"/>
      <c r="AS3331" s="5"/>
      <c r="AT3331" s="5"/>
      <c r="AU3331" s="5"/>
      <c r="AV3331" s="5"/>
      <c r="AW3331" s="5"/>
      <c r="AX3331" s="5"/>
      <c r="AY3331" s="5"/>
      <c r="AZ3331" s="5"/>
      <c r="BA3331" s="2"/>
      <c r="BB3331" s="4"/>
      <c r="BC3331" s="5"/>
      <c r="BD3331" s="5"/>
      <c r="BE3331" s="5"/>
      <c r="BF3331" s="5"/>
      <c r="BG3331" s="2"/>
      <c r="BS3331" s="2"/>
      <c r="BU3331" s="2"/>
      <c r="CD3331" s="5"/>
    </row>
    <row r="3332" spans="41:82" x14ac:dyDescent="0.55000000000000004">
      <c r="AO3332" s="2"/>
      <c r="AP3332" s="4"/>
      <c r="AQ3332" s="5"/>
      <c r="AR3332" s="5"/>
      <c r="AS3332" s="5"/>
      <c r="AT3332" s="5"/>
      <c r="AU3332" s="5"/>
      <c r="AV3332" s="5"/>
      <c r="AW3332" s="5"/>
      <c r="AX3332" s="5"/>
      <c r="AY3332" s="5"/>
      <c r="AZ3332" s="5"/>
      <c r="BA3332" s="2"/>
      <c r="BB3332" s="4"/>
      <c r="BC3332" s="5"/>
      <c r="BD3332" s="5"/>
      <c r="BE3332" s="5"/>
      <c r="BF3332" s="5"/>
      <c r="BG3332" s="2"/>
      <c r="BS3332" s="2"/>
      <c r="BU3332" s="2"/>
      <c r="CD3332" s="5"/>
    </row>
    <row r="3333" spans="41:82" x14ac:dyDescent="0.55000000000000004">
      <c r="AO3333" s="2"/>
      <c r="AP3333" s="4"/>
      <c r="AQ3333" s="5"/>
      <c r="AR3333" s="5"/>
      <c r="AS3333" s="5"/>
      <c r="AT3333" s="5"/>
      <c r="AU3333" s="5"/>
      <c r="AV3333" s="5"/>
      <c r="AW3333" s="5"/>
      <c r="AX3333" s="5"/>
      <c r="AY3333" s="5"/>
      <c r="AZ3333" s="5"/>
      <c r="BA3333" s="2"/>
      <c r="BB3333" s="4"/>
      <c r="BC3333" s="5"/>
      <c r="BD3333" s="5"/>
      <c r="BE3333" s="5"/>
      <c r="BF3333" s="5"/>
      <c r="BG3333" s="2"/>
      <c r="BS3333" s="2"/>
      <c r="BU3333" s="2"/>
      <c r="CD3333" s="5"/>
    </row>
    <row r="3334" spans="41:82" x14ac:dyDescent="0.55000000000000004">
      <c r="AO3334" s="2"/>
      <c r="AP3334" s="4"/>
      <c r="AQ3334" s="5"/>
      <c r="AR3334" s="5"/>
      <c r="AS3334" s="5"/>
      <c r="AT3334" s="5"/>
      <c r="AU3334" s="5"/>
      <c r="AV3334" s="5"/>
      <c r="AW3334" s="5"/>
      <c r="AX3334" s="5"/>
      <c r="AY3334" s="5"/>
      <c r="AZ3334" s="5"/>
      <c r="BA3334" s="2"/>
      <c r="BB3334" s="4"/>
      <c r="BC3334" s="5"/>
      <c r="BD3334" s="5"/>
      <c r="BE3334" s="5"/>
      <c r="BF3334" s="5"/>
      <c r="BG3334" s="2"/>
      <c r="BS3334" s="2"/>
      <c r="BU3334" s="2"/>
      <c r="CD3334" s="5"/>
    </row>
    <row r="3335" spans="41:82" x14ac:dyDescent="0.55000000000000004">
      <c r="AO3335" s="2"/>
      <c r="AP3335" s="4"/>
      <c r="AQ3335" s="5"/>
      <c r="AR3335" s="5"/>
      <c r="AS3335" s="5"/>
      <c r="AT3335" s="5"/>
      <c r="AU3335" s="5"/>
      <c r="AV3335" s="5"/>
      <c r="AW3335" s="5"/>
      <c r="AX3335" s="5"/>
      <c r="AY3335" s="5"/>
      <c r="AZ3335" s="5"/>
      <c r="BA3335" s="2"/>
      <c r="BB3335" s="4"/>
      <c r="BC3335" s="5"/>
      <c r="BD3335" s="5"/>
      <c r="BE3335" s="5"/>
      <c r="BF3335" s="5"/>
      <c r="BG3335" s="2"/>
      <c r="BS3335" s="2"/>
      <c r="BU3335" s="2"/>
      <c r="CD3335" s="5"/>
    </row>
    <row r="3336" spans="41:82" x14ac:dyDescent="0.55000000000000004">
      <c r="AO3336" s="2"/>
      <c r="AP3336" s="4"/>
      <c r="AQ3336" s="5"/>
      <c r="AR3336" s="5"/>
      <c r="AS3336" s="5"/>
      <c r="AT3336" s="5"/>
      <c r="AU3336" s="5"/>
      <c r="AV3336" s="5"/>
      <c r="AW3336" s="5"/>
      <c r="AX3336" s="5"/>
      <c r="AY3336" s="5"/>
      <c r="AZ3336" s="5"/>
      <c r="BA3336" s="2"/>
      <c r="BB3336" s="4"/>
      <c r="BC3336" s="5"/>
      <c r="BD3336" s="5"/>
      <c r="BE3336" s="5"/>
      <c r="BF3336" s="5"/>
      <c r="BG3336" s="2"/>
      <c r="BS3336" s="2"/>
      <c r="BU3336" s="2"/>
      <c r="CD3336" s="5"/>
    </row>
    <row r="3337" spans="41:82" x14ac:dyDescent="0.55000000000000004">
      <c r="AO3337" s="2"/>
      <c r="AP3337" s="4"/>
      <c r="AQ3337" s="5"/>
      <c r="AR3337" s="5"/>
      <c r="AS3337" s="5"/>
      <c r="AT3337" s="5"/>
      <c r="AU3337" s="5"/>
      <c r="AV3337" s="5"/>
      <c r="AW3337" s="5"/>
      <c r="AX3337" s="5"/>
      <c r="AY3337" s="5"/>
      <c r="AZ3337" s="5"/>
      <c r="BA3337" s="2"/>
      <c r="BB3337" s="4"/>
      <c r="BC3337" s="5"/>
      <c r="BD3337" s="5"/>
      <c r="BE3337" s="5"/>
      <c r="BF3337" s="5"/>
      <c r="BG3337" s="2"/>
      <c r="BS3337" s="2"/>
      <c r="BU3337" s="2"/>
      <c r="CD3337" s="5"/>
    </row>
    <row r="3338" spans="41:82" x14ac:dyDescent="0.55000000000000004">
      <c r="AO3338" s="2"/>
      <c r="AP3338" s="4"/>
      <c r="AQ3338" s="5"/>
      <c r="AR3338" s="5"/>
      <c r="AS3338" s="5"/>
      <c r="AT3338" s="5"/>
      <c r="AU3338" s="5"/>
      <c r="AV3338" s="5"/>
      <c r="AW3338" s="5"/>
      <c r="AX3338" s="5"/>
      <c r="AY3338" s="5"/>
      <c r="AZ3338" s="5"/>
      <c r="BA3338" s="2"/>
      <c r="BB3338" s="4"/>
      <c r="BC3338" s="5"/>
      <c r="BD3338" s="5"/>
      <c r="BE3338" s="5"/>
      <c r="BF3338" s="5"/>
      <c r="BG3338" s="2"/>
      <c r="BS3338" s="2"/>
      <c r="BU3338" s="2"/>
      <c r="CD3338" s="5"/>
    </row>
    <row r="3339" spans="41:82" x14ac:dyDescent="0.55000000000000004">
      <c r="AO3339" s="2"/>
      <c r="AP3339" s="4"/>
      <c r="AQ3339" s="5"/>
      <c r="AR3339" s="5"/>
      <c r="AS3339" s="5"/>
      <c r="AT3339" s="5"/>
      <c r="AU3339" s="5"/>
      <c r="AV3339" s="5"/>
      <c r="AW3339" s="5"/>
      <c r="AX3339" s="5"/>
      <c r="AY3339" s="5"/>
      <c r="AZ3339" s="5"/>
      <c r="BA3339" s="2"/>
      <c r="BB3339" s="4"/>
      <c r="BC3339" s="5"/>
      <c r="BD3339" s="5"/>
      <c r="BE3339" s="5"/>
      <c r="BF3339" s="5"/>
      <c r="BG3339" s="2"/>
      <c r="BS3339" s="2"/>
      <c r="BU3339" s="2"/>
      <c r="CD3339" s="5"/>
    </row>
    <row r="3340" spans="41:82" x14ac:dyDescent="0.55000000000000004">
      <c r="AO3340" s="2"/>
      <c r="AP3340" s="4"/>
      <c r="AQ3340" s="5"/>
      <c r="AR3340" s="5"/>
      <c r="AS3340" s="5"/>
      <c r="AT3340" s="5"/>
      <c r="AU3340" s="5"/>
      <c r="AV3340" s="5"/>
      <c r="AW3340" s="5"/>
      <c r="AX3340" s="5"/>
      <c r="AY3340" s="5"/>
      <c r="AZ3340" s="5"/>
      <c r="BA3340" s="2"/>
      <c r="BB3340" s="4"/>
      <c r="BC3340" s="5"/>
      <c r="BD3340" s="5"/>
      <c r="BE3340" s="5"/>
      <c r="BF3340" s="5"/>
      <c r="BG3340" s="2"/>
      <c r="BS3340" s="2"/>
      <c r="BU3340" s="2"/>
      <c r="CD3340" s="5"/>
    </row>
    <row r="3341" spans="41:82" x14ac:dyDescent="0.55000000000000004">
      <c r="AO3341" s="2"/>
      <c r="AP3341" s="4"/>
      <c r="AQ3341" s="5"/>
      <c r="AR3341" s="5"/>
      <c r="AS3341" s="5"/>
      <c r="AT3341" s="5"/>
      <c r="AU3341" s="5"/>
      <c r="AV3341" s="5"/>
      <c r="AW3341" s="5"/>
      <c r="AX3341" s="5"/>
      <c r="AY3341" s="5"/>
      <c r="AZ3341" s="5"/>
      <c r="BA3341" s="2"/>
      <c r="BB3341" s="4"/>
      <c r="BC3341" s="5"/>
      <c r="BD3341" s="5"/>
      <c r="BE3341" s="5"/>
      <c r="BF3341" s="5"/>
      <c r="BG3341" s="2"/>
      <c r="BS3341" s="2"/>
      <c r="BU3341" s="2"/>
      <c r="CD3341" s="5"/>
    </row>
    <row r="3342" spans="41:82" x14ac:dyDescent="0.55000000000000004">
      <c r="AO3342" s="2"/>
      <c r="AP3342" s="4"/>
      <c r="AQ3342" s="5"/>
      <c r="AR3342" s="5"/>
      <c r="AS3342" s="5"/>
      <c r="AT3342" s="5"/>
      <c r="AU3342" s="5"/>
      <c r="AV3342" s="5"/>
      <c r="AW3342" s="5"/>
      <c r="AX3342" s="5"/>
      <c r="AY3342" s="5"/>
      <c r="AZ3342" s="5"/>
      <c r="BA3342" s="2"/>
      <c r="BB3342" s="4"/>
      <c r="BC3342" s="5"/>
      <c r="BD3342" s="5"/>
      <c r="BE3342" s="5"/>
      <c r="BF3342" s="5"/>
      <c r="BG3342" s="2"/>
      <c r="BS3342" s="2"/>
      <c r="BU3342" s="2"/>
      <c r="CD3342" s="5"/>
    </row>
    <row r="3343" spans="41:82" x14ac:dyDescent="0.55000000000000004">
      <c r="AO3343" s="2"/>
      <c r="AP3343" s="4"/>
      <c r="AQ3343" s="5"/>
      <c r="AR3343" s="5"/>
      <c r="AS3343" s="5"/>
      <c r="AT3343" s="5"/>
      <c r="AU3343" s="5"/>
      <c r="AV3343" s="5"/>
      <c r="AW3343" s="5"/>
      <c r="AX3343" s="5"/>
      <c r="AY3343" s="5"/>
      <c r="AZ3343" s="5"/>
      <c r="BA3343" s="2"/>
      <c r="BB3343" s="4"/>
      <c r="BC3343" s="5"/>
      <c r="BD3343" s="5"/>
      <c r="BE3343" s="5"/>
      <c r="BF3343" s="5"/>
      <c r="BG3343" s="2"/>
      <c r="BS3343" s="2"/>
      <c r="BU3343" s="2"/>
      <c r="CD3343" s="5"/>
    </row>
    <row r="3344" spans="41:82" x14ac:dyDescent="0.55000000000000004">
      <c r="AO3344" s="2"/>
      <c r="AP3344" s="4"/>
      <c r="AQ3344" s="5"/>
      <c r="AR3344" s="5"/>
      <c r="AS3344" s="5"/>
      <c r="AT3344" s="5"/>
      <c r="AU3344" s="5"/>
      <c r="AV3344" s="5"/>
      <c r="AW3344" s="5"/>
      <c r="AX3344" s="5"/>
      <c r="AY3344" s="5"/>
      <c r="AZ3344" s="5"/>
      <c r="BA3344" s="2"/>
      <c r="BB3344" s="4"/>
      <c r="BC3344" s="5"/>
      <c r="BD3344" s="5"/>
      <c r="BE3344" s="5"/>
      <c r="BF3344" s="5"/>
      <c r="BG3344" s="2"/>
      <c r="BS3344" s="2"/>
      <c r="BU3344" s="2"/>
      <c r="CD3344" s="5"/>
    </row>
    <row r="3345" spans="41:82" x14ac:dyDescent="0.55000000000000004">
      <c r="AO3345" s="2"/>
      <c r="AP3345" s="4"/>
      <c r="AQ3345" s="5"/>
      <c r="AR3345" s="5"/>
      <c r="AS3345" s="5"/>
      <c r="AT3345" s="5"/>
      <c r="AU3345" s="5"/>
      <c r="AV3345" s="5"/>
      <c r="AW3345" s="5"/>
      <c r="AX3345" s="5"/>
      <c r="AY3345" s="5"/>
      <c r="AZ3345" s="5"/>
      <c r="BA3345" s="2"/>
      <c r="BB3345" s="4"/>
      <c r="BC3345" s="5"/>
      <c r="BD3345" s="5"/>
      <c r="BE3345" s="5"/>
      <c r="BF3345" s="5"/>
      <c r="BG3345" s="2"/>
      <c r="BS3345" s="2"/>
      <c r="BU3345" s="2"/>
      <c r="CD3345" s="5"/>
    </row>
    <row r="3346" spans="41:82" x14ac:dyDescent="0.55000000000000004">
      <c r="AO3346" s="2"/>
      <c r="AP3346" s="4"/>
      <c r="AQ3346" s="5"/>
      <c r="AR3346" s="5"/>
      <c r="AS3346" s="5"/>
      <c r="AT3346" s="5"/>
      <c r="AU3346" s="5"/>
      <c r="AV3346" s="5"/>
      <c r="AW3346" s="5"/>
      <c r="AX3346" s="5"/>
      <c r="AY3346" s="5"/>
      <c r="AZ3346" s="5"/>
      <c r="BA3346" s="2"/>
      <c r="BB3346" s="4"/>
      <c r="BC3346" s="5"/>
      <c r="BD3346" s="5"/>
      <c r="BE3346" s="5"/>
      <c r="BF3346" s="5"/>
      <c r="BG3346" s="2"/>
      <c r="BS3346" s="2"/>
      <c r="BU3346" s="2"/>
      <c r="CD3346" s="5"/>
    </row>
    <row r="3347" spans="41:82" x14ac:dyDescent="0.55000000000000004">
      <c r="AO3347" s="2"/>
      <c r="AP3347" s="4"/>
      <c r="AQ3347" s="5"/>
      <c r="AR3347" s="5"/>
      <c r="AS3347" s="5"/>
      <c r="AT3347" s="5"/>
      <c r="AU3347" s="5"/>
      <c r="AV3347" s="5"/>
      <c r="AW3347" s="5"/>
      <c r="AX3347" s="5"/>
      <c r="AY3347" s="5"/>
      <c r="AZ3347" s="5"/>
      <c r="BA3347" s="2"/>
      <c r="BB3347" s="4"/>
      <c r="BC3347" s="5"/>
      <c r="BD3347" s="5"/>
      <c r="BE3347" s="5"/>
      <c r="BF3347" s="5"/>
      <c r="BG3347" s="2"/>
      <c r="BS3347" s="2"/>
      <c r="BU3347" s="2"/>
      <c r="CD3347" s="5"/>
    </row>
    <row r="3348" spans="41:82" x14ac:dyDescent="0.55000000000000004">
      <c r="AO3348" s="2"/>
      <c r="AP3348" s="4"/>
      <c r="AQ3348" s="5"/>
      <c r="AR3348" s="5"/>
      <c r="AS3348" s="5"/>
      <c r="AT3348" s="5"/>
      <c r="AU3348" s="5"/>
      <c r="AV3348" s="5"/>
      <c r="AW3348" s="5"/>
      <c r="AX3348" s="5"/>
      <c r="AY3348" s="5"/>
      <c r="AZ3348" s="5"/>
      <c r="BA3348" s="2"/>
      <c r="BB3348" s="4"/>
      <c r="BC3348" s="5"/>
      <c r="BD3348" s="5"/>
      <c r="BE3348" s="5"/>
      <c r="BF3348" s="5"/>
      <c r="BG3348" s="2"/>
      <c r="BS3348" s="2"/>
      <c r="BU3348" s="2"/>
      <c r="CD3348" s="5"/>
    </row>
    <row r="3349" spans="41:82" x14ac:dyDescent="0.55000000000000004">
      <c r="AO3349" s="2"/>
      <c r="AP3349" s="4"/>
      <c r="AQ3349" s="5"/>
      <c r="AR3349" s="5"/>
      <c r="AS3349" s="5"/>
      <c r="AT3349" s="5"/>
      <c r="AU3349" s="5"/>
      <c r="AV3349" s="5"/>
      <c r="AW3349" s="5"/>
      <c r="AX3349" s="5"/>
      <c r="AY3349" s="5"/>
      <c r="AZ3349" s="5"/>
      <c r="BA3349" s="2"/>
      <c r="BB3349" s="4"/>
      <c r="BC3349" s="5"/>
      <c r="BD3349" s="5"/>
      <c r="BE3349" s="5"/>
      <c r="BF3349" s="5"/>
      <c r="BG3349" s="2"/>
      <c r="BS3349" s="2"/>
      <c r="BU3349" s="2"/>
      <c r="CD3349" s="5"/>
    </row>
    <row r="3350" spans="41:82" x14ac:dyDescent="0.55000000000000004">
      <c r="AO3350" s="2"/>
      <c r="AP3350" s="4"/>
      <c r="AQ3350" s="5"/>
      <c r="AR3350" s="5"/>
      <c r="AS3350" s="5"/>
      <c r="AT3350" s="5"/>
      <c r="AU3350" s="5"/>
      <c r="AV3350" s="5"/>
      <c r="AW3350" s="5"/>
      <c r="AX3350" s="5"/>
      <c r="AY3350" s="5"/>
      <c r="AZ3350" s="5"/>
      <c r="BA3350" s="2"/>
      <c r="BB3350" s="4"/>
      <c r="BC3350" s="5"/>
      <c r="BD3350" s="5"/>
      <c r="BE3350" s="5"/>
      <c r="BF3350" s="5"/>
      <c r="BG3350" s="2"/>
      <c r="BS3350" s="2"/>
      <c r="BU3350" s="2"/>
      <c r="CD3350" s="5"/>
    </row>
    <row r="3351" spans="41:82" x14ac:dyDescent="0.55000000000000004">
      <c r="AO3351" s="2"/>
      <c r="AP3351" s="4"/>
      <c r="AQ3351" s="5"/>
      <c r="AR3351" s="5"/>
      <c r="AS3351" s="5"/>
      <c r="AT3351" s="5"/>
      <c r="AU3351" s="5"/>
      <c r="AV3351" s="5"/>
      <c r="AW3351" s="5"/>
      <c r="AX3351" s="5"/>
      <c r="AY3351" s="5"/>
      <c r="AZ3351" s="5"/>
      <c r="BA3351" s="2"/>
      <c r="BB3351" s="4"/>
      <c r="BC3351" s="5"/>
      <c r="BD3351" s="5"/>
      <c r="BE3351" s="5"/>
      <c r="BF3351" s="5"/>
      <c r="BG3351" s="2"/>
      <c r="BS3351" s="2"/>
      <c r="BU3351" s="2"/>
      <c r="CD3351" s="5"/>
    </row>
    <row r="3352" spans="41:82" x14ac:dyDescent="0.55000000000000004">
      <c r="AO3352" s="2"/>
      <c r="AP3352" s="4"/>
      <c r="AQ3352" s="5"/>
      <c r="AR3352" s="5"/>
      <c r="AS3352" s="5"/>
      <c r="AT3352" s="5"/>
      <c r="AU3352" s="5"/>
      <c r="AV3352" s="5"/>
      <c r="AW3352" s="5"/>
      <c r="AX3352" s="5"/>
      <c r="AY3352" s="5"/>
      <c r="AZ3352" s="5"/>
      <c r="BA3352" s="2"/>
      <c r="BB3352" s="4"/>
      <c r="BC3352" s="5"/>
      <c r="BD3352" s="5"/>
      <c r="BE3352" s="5"/>
      <c r="BF3352" s="5"/>
      <c r="BG3352" s="2"/>
      <c r="BS3352" s="2"/>
      <c r="BU3352" s="2"/>
      <c r="CD3352" s="5"/>
    </row>
    <row r="3353" spans="41:82" x14ac:dyDescent="0.55000000000000004">
      <c r="AO3353" s="2"/>
      <c r="AP3353" s="4"/>
      <c r="AQ3353" s="5"/>
      <c r="AR3353" s="5"/>
      <c r="AS3353" s="5"/>
      <c r="AT3353" s="5"/>
      <c r="AU3353" s="5"/>
      <c r="AV3353" s="5"/>
      <c r="AW3353" s="5"/>
      <c r="AX3353" s="5"/>
      <c r="AY3353" s="5"/>
      <c r="AZ3353" s="5"/>
      <c r="BA3353" s="2"/>
      <c r="BB3353" s="4"/>
      <c r="BC3353" s="5"/>
      <c r="BD3353" s="5"/>
      <c r="BE3353" s="5"/>
      <c r="BF3353" s="5"/>
      <c r="BG3353" s="2"/>
      <c r="BS3353" s="2"/>
      <c r="BU3353" s="2"/>
      <c r="CD3353" s="5"/>
    </row>
    <row r="3354" spans="41:82" x14ac:dyDescent="0.55000000000000004">
      <c r="AO3354" s="2"/>
      <c r="AP3354" s="4"/>
      <c r="AQ3354" s="5"/>
      <c r="AR3354" s="5"/>
      <c r="AS3354" s="5"/>
      <c r="AT3354" s="5"/>
      <c r="AU3354" s="5"/>
      <c r="AV3354" s="5"/>
      <c r="AW3354" s="5"/>
      <c r="AX3354" s="5"/>
      <c r="AY3354" s="5"/>
      <c r="AZ3354" s="5"/>
      <c r="BA3354" s="2"/>
      <c r="BB3354" s="4"/>
      <c r="BC3354" s="5"/>
      <c r="BD3354" s="5"/>
      <c r="BE3354" s="5"/>
      <c r="BF3354" s="5"/>
      <c r="BG3354" s="2"/>
      <c r="BS3354" s="2"/>
      <c r="BU3354" s="2"/>
      <c r="CD3354" s="5"/>
    </row>
    <row r="3355" spans="41:82" x14ac:dyDescent="0.55000000000000004">
      <c r="AO3355" s="2"/>
      <c r="AP3355" s="4"/>
      <c r="AQ3355" s="5"/>
      <c r="AR3355" s="5"/>
      <c r="AS3355" s="5"/>
      <c r="AT3355" s="5"/>
      <c r="AU3355" s="5"/>
      <c r="AV3355" s="5"/>
      <c r="AW3355" s="5"/>
      <c r="AX3355" s="5"/>
      <c r="AY3355" s="5"/>
      <c r="AZ3355" s="5"/>
      <c r="BA3355" s="2"/>
      <c r="BB3355" s="4"/>
      <c r="BC3355" s="5"/>
      <c r="BD3355" s="5"/>
      <c r="BE3355" s="5"/>
      <c r="BF3355" s="5"/>
      <c r="BG3355" s="2"/>
      <c r="BS3355" s="2"/>
      <c r="BU3355" s="2"/>
      <c r="CD3355" s="5"/>
    </row>
    <row r="3356" spans="41:82" x14ac:dyDescent="0.55000000000000004">
      <c r="AO3356" s="2"/>
      <c r="AP3356" s="4"/>
      <c r="AQ3356" s="5"/>
      <c r="AR3356" s="5"/>
      <c r="AS3356" s="5"/>
      <c r="AT3356" s="5"/>
      <c r="AU3356" s="5"/>
      <c r="AV3356" s="5"/>
      <c r="AW3356" s="5"/>
      <c r="AX3356" s="5"/>
      <c r="AY3356" s="5"/>
      <c r="AZ3356" s="5"/>
      <c r="BA3356" s="2"/>
      <c r="BB3356" s="4"/>
      <c r="BC3356" s="5"/>
      <c r="BD3356" s="5"/>
      <c r="BE3356" s="5"/>
      <c r="BF3356" s="5"/>
      <c r="BG3356" s="2"/>
      <c r="BS3356" s="2"/>
      <c r="BU3356" s="2"/>
      <c r="CD3356" s="5"/>
    </row>
    <row r="3357" spans="41:82" x14ac:dyDescent="0.55000000000000004">
      <c r="AO3357" s="2"/>
      <c r="AP3357" s="4"/>
      <c r="AQ3357" s="5"/>
      <c r="AR3357" s="5"/>
      <c r="AS3357" s="5"/>
      <c r="AT3357" s="5"/>
      <c r="AU3357" s="5"/>
      <c r="AV3357" s="5"/>
      <c r="AW3357" s="5"/>
      <c r="AX3357" s="5"/>
      <c r="AY3357" s="5"/>
      <c r="AZ3357" s="5"/>
      <c r="BA3357" s="2"/>
      <c r="BB3357" s="4"/>
      <c r="BC3357" s="5"/>
      <c r="BD3357" s="5"/>
      <c r="BE3357" s="5"/>
      <c r="BF3357" s="5"/>
      <c r="BG3357" s="2"/>
      <c r="BS3357" s="2"/>
      <c r="BU3357" s="2"/>
      <c r="CD3357" s="5"/>
    </row>
    <row r="3358" spans="41:82" x14ac:dyDescent="0.55000000000000004">
      <c r="AO3358" s="2"/>
      <c r="AP3358" s="4"/>
      <c r="AQ3358" s="5"/>
      <c r="AR3358" s="5"/>
      <c r="AS3358" s="5"/>
      <c r="AT3358" s="5"/>
      <c r="AU3358" s="5"/>
      <c r="AV3358" s="5"/>
      <c r="AW3358" s="5"/>
      <c r="AX3358" s="5"/>
      <c r="AY3358" s="5"/>
      <c r="AZ3358" s="5"/>
      <c r="BA3358" s="2"/>
      <c r="BB3358" s="4"/>
      <c r="BC3358" s="5"/>
      <c r="BD3358" s="5"/>
      <c r="BE3358" s="5"/>
      <c r="BF3358" s="5"/>
      <c r="BG3358" s="2"/>
      <c r="BS3358" s="2"/>
      <c r="BU3358" s="2"/>
      <c r="CD3358" s="5"/>
    </row>
    <row r="3359" spans="41:82" x14ac:dyDescent="0.55000000000000004">
      <c r="AO3359" s="2"/>
      <c r="AP3359" s="4"/>
      <c r="AQ3359" s="5"/>
      <c r="AR3359" s="5"/>
      <c r="AS3359" s="5"/>
      <c r="AT3359" s="5"/>
      <c r="AU3359" s="5"/>
      <c r="AV3359" s="5"/>
      <c r="AW3359" s="5"/>
      <c r="AX3359" s="5"/>
      <c r="AY3359" s="5"/>
      <c r="AZ3359" s="5"/>
      <c r="BA3359" s="2"/>
      <c r="BB3359" s="4"/>
      <c r="BC3359" s="5"/>
      <c r="BD3359" s="5"/>
      <c r="BE3359" s="5"/>
      <c r="BF3359" s="5"/>
      <c r="BG3359" s="2"/>
      <c r="BS3359" s="2"/>
      <c r="BU3359" s="2"/>
      <c r="CD3359" s="5"/>
    </row>
    <row r="3360" spans="41:82" x14ac:dyDescent="0.55000000000000004">
      <c r="AO3360" s="2"/>
      <c r="AP3360" s="4"/>
      <c r="AQ3360" s="5"/>
      <c r="AR3360" s="5"/>
      <c r="AS3360" s="5"/>
      <c r="AT3360" s="5"/>
      <c r="AU3360" s="5"/>
      <c r="AV3360" s="5"/>
      <c r="AW3360" s="5"/>
      <c r="AX3360" s="5"/>
      <c r="AY3360" s="5"/>
      <c r="AZ3360" s="5"/>
      <c r="BA3360" s="2"/>
      <c r="BB3360" s="4"/>
      <c r="BC3360" s="5"/>
      <c r="BD3360" s="5"/>
      <c r="BE3360" s="5"/>
      <c r="BF3360" s="5"/>
      <c r="BG3360" s="2"/>
      <c r="BS3360" s="2"/>
      <c r="BU3360" s="2"/>
      <c r="CD3360" s="5"/>
    </row>
    <row r="3361" spans="41:82" x14ac:dyDescent="0.55000000000000004">
      <c r="AO3361" s="2"/>
      <c r="AP3361" s="4"/>
      <c r="AQ3361" s="5"/>
      <c r="AR3361" s="5"/>
      <c r="AS3361" s="5"/>
      <c r="AT3361" s="5"/>
      <c r="AU3361" s="5"/>
      <c r="AV3361" s="5"/>
      <c r="AW3361" s="5"/>
      <c r="AX3361" s="5"/>
      <c r="AY3361" s="5"/>
      <c r="AZ3361" s="5"/>
      <c r="BA3361" s="2"/>
      <c r="BB3361" s="4"/>
      <c r="BC3361" s="5"/>
      <c r="BD3361" s="5"/>
      <c r="BE3361" s="5"/>
      <c r="BF3361" s="5"/>
      <c r="BG3361" s="2"/>
      <c r="BS3361" s="2"/>
      <c r="BU3361" s="2"/>
      <c r="CD3361" s="5"/>
    </row>
    <row r="3362" spans="41:82" x14ac:dyDescent="0.55000000000000004">
      <c r="AO3362" s="2"/>
      <c r="AP3362" s="4"/>
      <c r="AQ3362" s="5"/>
      <c r="AR3362" s="5"/>
      <c r="AS3362" s="5"/>
      <c r="AT3362" s="5"/>
      <c r="AU3362" s="5"/>
      <c r="AV3362" s="5"/>
      <c r="AW3362" s="5"/>
      <c r="AX3362" s="5"/>
      <c r="AY3362" s="5"/>
      <c r="AZ3362" s="5"/>
      <c r="BA3362" s="2"/>
      <c r="BB3362" s="4"/>
      <c r="BC3362" s="5"/>
      <c r="BD3362" s="5"/>
      <c r="BE3362" s="5"/>
      <c r="BF3362" s="5"/>
      <c r="BG3362" s="2"/>
      <c r="BS3362" s="2"/>
      <c r="BU3362" s="2"/>
      <c r="CD3362" s="5"/>
    </row>
    <row r="3363" spans="41:82" x14ac:dyDescent="0.55000000000000004">
      <c r="AO3363" s="2"/>
      <c r="AP3363" s="4"/>
      <c r="AQ3363" s="5"/>
      <c r="AR3363" s="5"/>
      <c r="AS3363" s="5"/>
      <c r="AT3363" s="5"/>
      <c r="AU3363" s="5"/>
      <c r="AV3363" s="5"/>
      <c r="AW3363" s="5"/>
      <c r="AX3363" s="5"/>
      <c r="AY3363" s="5"/>
      <c r="AZ3363" s="5"/>
      <c r="BA3363" s="2"/>
      <c r="BB3363" s="4"/>
      <c r="BC3363" s="5"/>
      <c r="BD3363" s="5"/>
      <c r="BE3363" s="5"/>
      <c r="BF3363" s="5"/>
      <c r="BG3363" s="2"/>
      <c r="BS3363" s="2"/>
      <c r="BU3363" s="2"/>
      <c r="CD3363" s="5"/>
    </row>
    <row r="3364" spans="41:82" x14ac:dyDescent="0.55000000000000004">
      <c r="AO3364" s="2"/>
      <c r="AP3364" s="4"/>
      <c r="AQ3364" s="5"/>
      <c r="AR3364" s="5"/>
      <c r="AS3364" s="5"/>
      <c r="AT3364" s="5"/>
      <c r="AU3364" s="5"/>
      <c r="AV3364" s="5"/>
      <c r="AW3364" s="5"/>
      <c r="AX3364" s="5"/>
      <c r="AY3364" s="5"/>
      <c r="AZ3364" s="5"/>
      <c r="BA3364" s="2"/>
      <c r="BB3364" s="4"/>
      <c r="BC3364" s="5"/>
      <c r="BD3364" s="5"/>
      <c r="BE3364" s="5"/>
      <c r="BF3364" s="5"/>
      <c r="BG3364" s="2"/>
      <c r="BS3364" s="2"/>
      <c r="BU3364" s="2"/>
      <c r="CD3364" s="5"/>
    </row>
    <row r="3365" spans="41:82" x14ac:dyDescent="0.55000000000000004">
      <c r="AO3365" s="2"/>
      <c r="AP3365" s="4"/>
      <c r="AQ3365" s="5"/>
      <c r="AR3365" s="5"/>
      <c r="AS3365" s="5"/>
      <c r="AT3365" s="5"/>
      <c r="AU3365" s="5"/>
      <c r="AV3365" s="5"/>
      <c r="AW3365" s="5"/>
      <c r="AX3365" s="5"/>
      <c r="AY3365" s="5"/>
      <c r="AZ3365" s="5"/>
      <c r="BA3365" s="2"/>
      <c r="BB3365" s="4"/>
      <c r="BC3365" s="5"/>
      <c r="BD3365" s="5"/>
      <c r="BE3365" s="5"/>
      <c r="BF3365" s="5"/>
      <c r="BG3365" s="2"/>
      <c r="BS3365" s="2"/>
      <c r="BU3365" s="2"/>
      <c r="CD3365" s="5"/>
    </row>
    <row r="3366" spans="41:82" x14ac:dyDescent="0.55000000000000004">
      <c r="AO3366" s="2"/>
      <c r="AP3366" s="4"/>
      <c r="AQ3366" s="5"/>
      <c r="AR3366" s="5"/>
      <c r="AS3366" s="5"/>
      <c r="AT3366" s="5"/>
      <c r="AU3366" s="5"/>
      <c r="AV3366" s="5"/>
      <c r="AW3366" s="5"/>
      <c r="AX3366" s="5"/>
      <c r="AY3366" s="5"/>
      <c r="AZ3366" s="5"/>
      <c r="BA3366" s="2"/>
      <c r="BB3366" s="4"/>
      <c r="BC3366" s="5"/>
      <c r="BD3366" s="5"/>
      <c r="BE3366" s="5"/>
      <c r="BF3366" s="5"/>
      <c r="BG3366" s="2"/>
      <c r="BS3366" s="2"/>
      <c r="BU3366" s="2"/>
      <c r="CD3366" s="5"/>
    </row>
    <row r="3367" spans="41:82" x14ac:dyDescent="0.55000000000000004">
      <c r="AO3367" s="2"/>
      <c r="AP3367" s="4"/>
      <c r="AQ3367" s="5"/>
      <c r="AR3367" s="5"/>
      <c r="AS3367" s="5"/>
      <c r="AT3367" s="5"/>
      <c r="AU3367" s="5"/>
      <c r="AV3367" s="5"/>
      <c r="AW3367" s="5"/>
      <c r="AX3367" s="5"/>
      <c r="AY3367" s="5"/>
      <c r="AZ3367" s="5"/>
      <c r="BA3367" s="2"/>
      <c r="BB3367" s="4"/>
      <c r="BC3367" s="5"/>
      <c r="BD3367" s="5"/>
      <c r="BE3367" s="5"/>
      <c r="BF3367" s="5"/>
      <c r="BG3367" s="2"/>
      <c r="BS3367" s="2"/>
      <c r="BU3367" s="2"/>
      <c r="CD3367" s="5"/>
    </row>
    <row r="3368" spans="41:82" x14ac:dyDescent="0.55000000000000004">
      <c r="AO3368" s="2"/>
      <c r="AP3368" s="4"/>
      <c r="AQ3368" s="5"/>
      <c r="AR3368" s="5"/>
      <c r="AS3368" s="5"/>
      <c r="AT3368" s="5"/>
      <c r="AU3368" s="5"/>
      <c r="AV3368" s="5"/>
      <c r="AW3368" s="5"/>
      <c r="AX3368" s="5"/>
      <c r="AY3368" s="5"/>
      <c r="AZ3368" s="5"/>
      <c r="BA3368" s="2"/>
      <c r="BB3368" s="4"/>
      <c r="BC3368" s="5"/>
      <c r="BD3368" s="5"/>
      <c r="BE3368" s="5"/>
      <c r="BF3368" s="5"/>
      <c r="BG3368" s="2"/>
      <c r="BS3368" s="2"/>
      <c r="BU3368" s="2"/>
      <c r="CD3368" s="5"/>
    </row>
    <row r="3369" spans="41:82" x14ac:dyDescent="0.55000000000000004">
      <c r="AO3369" s="2"/>
      <c r="AP3369" s="4"/>
      <c r="AQ3369" s="5"/>
      <c r="AR3369" s="5"/>
      <c r="AS3369" s="5"/>
      <c r="AT3369" s="5"/>
      <c r="AU3369" s="5"/>
      <c r="AV3369" s="5"/>
      <c r="AW3369" s="5"/>
      <c r="AX3369" s="5"/>
      <c r="AY3369" s="5"/>
      <c r="AZ3369" s="5"/>
      <c r="BA3369" s="2"/>
      <c r="BB3369" s="4"/>
      <c r="BC3369" s="5"/>
      <c r="BD3369" s="5"/>
      <c r="BE3369" s="5"/>
      <c r="BF3369" s="5"/>
      <c r="BG3369" s="2"/>
      <c r="BS3369" s="2"/>
      <c r="BU3369" s="2"/>
      <c r="CD3369" s="5"/>
    </row>
    <row r="3370" spans="41:82" x14ac:dyDescent="0.55000000000000004">
      <c r="AO3370" s="2"/>
      <c r="AP3370" s="4"/>
      <c r="AQ3370" s="5"/>
      <c r="AR3370" s="5"/>
      <c r="AS3370" s="5"/>
      <c r="AT3370" s="5"/>
      <c r="AU3370" s="5"/>
      <c r="AV3370" s="5"/>
      <c r="AW3370" s="5"/>
      <c r="AX3370" s="5"/>
      <c r="AY3370" s="5"/>
      <c r="AZ3370" s="5"/>
      <c r="BA3370" s="2"/>
      <c r="BB3370" s="4"/>
      <c r="BC3370" s="5"/>
      <c r="BD3370" s="5"/>
      <c r="BE3370" s="5"/>
      <c r="BF3370" s="5"/>
      <c r="BG3370" s="2"/>
      <c r="BS3370" s="2"/>
      <c r="BU3370" s="2"/>
      <c r="CD3370" s="5"/>
    </row>
    <row r="3371" spans="41:82" x14ac:dyDescent="0.55000000000000004">
      <c r="AO3371" s="2"/>
      <c r="AP3371" s="4"/>
      <c r="AQ3371" s="5"/>
      <c r="AR3371" s="5"/>
      <c r="AS3371" s="5"/>
      <c r="AT3371" s="5"/>
      <c r="AU3371" s="5"/>
      <c r="AV3371" s="5"/>
      <c r="AW3371" s="5"/>
      <c r="AX3371" s="5"/>
      <c r="AY3371" s="5"/>
      <c r="AZ3371" s="5"/>
      <c r="BA3371" s="2"/>
      <c r="BB3371" s="4"/>
      <c r="BC3371" s="5"/>
      <c r="BD3371" s="5"/>
      <c r="BE3371" s="5"/>
      <c r="BF3371" s="5"/>
      <c r="BG3371" s="2"/>
      <c r="BS3371" s="2"/>
      <c r="BU3371" s="2"/>
      <c r="CD3371" s="5"/>
    </row>
    <row r="3372" spans="41:82" x14ac:dyDescent="0.55000000000000004">
      <c r="AO3372" s="2"/>
      <c r="AP3372" s="4"/>
      <c r="AQ3372" s="5"/>
      <c r="AR3372" s="5"/>
      <c r="AS3372" s="5"/>
      <c r="AT3372" s="5"/>
      <c r="AU3372" s="5"/>
      <c r="AV3372" s="5"/>
      <c r="AW3372" s="5"/>
      <c r="AX3372" s="5"/>
      <c r="AY3372" s="5"/>
      <c r="AZ3372" s="5"/>
      <c r="BA3372" s="2"/>
      <c r="BB3372" s="4"/>
      <c r="BC3372" s="5"/>
      <c r="BD3372" s="5"/>
      <c r="BE3372" s="5"/>
      <c r="BF3372" s="5"/>
      <c r="BG3372" s="2"/>
      <c r="BS3372" s="2"/>
      <c r="BU3372" s="2"/>
      <c r="CD3372" s="5"/>
    </row>
    <row r="3373" spans="41:82" x14ac:dyDescent="0.55000000000000004">
      <c r="AO3373" s="2"/>
      <c r="AP3373" s="4"/>
      <c r="AQ3373" s="5"/>
      <c r="AR3373" s="5"/>
      <c r="AS3373" s="5"/>
      <c r="AT3373" s="5"/>
      <c r="AU3373" s="5"/>
      <c r="AV3373" s="5"/>
      <c r="AW3373" s="5"/>
      <c r="AX3373" s="5"/>
      <c r="AY3373" s="5"/>
      <c r="AZ3373" s="5"/>
      <c r="BA3373" s="2"/>
      <c r="BB3373" s="4"/>
      <c r="BC3373" s="5"/>
      <c r="BD3373" s="5"/>
      <c r="BE3373" s="5"/>
      <c r="BF3373" s="5"/>
      <c r="BG3373" s="2"/>
      <c r="BS3373" s="2"/>
      <c r="BU3373" s="2"/>
      <c r="CD3373" s="5"/>
    </row>
    <row r="3374" spans="41:82" x14ac:dyDescent="0.55000000000000004">
      <c r="AO3374" s="2"/>
      <c r="AP3374" s="4"/>
      <c r="AQ3374" s="5"/>
      <c r="AR3374" s="5"/>
      <c r="AS3374" s="5"/>
      <c r="AT3374" s="5"/>
      <c r="AU3374" s="5"/>
      <c r="AV3374" s="5"/>
      <c r="AW3374" s="5"/>
      <c r="AX3374" s="5"/>
      <c r="AY3374" s="5"/>
      <c r="AZ3374" s="5"/>
      <c r="BA3374" s="2"/>
      <c r="BB3374" s="4"/>
      <c r="BC3374" s="5"/>
      <c r="BD3374" s="5"/>
      <c r="BE3374" s="5"/>
      <c r="BF3374" s="5"/>
      <c r="BG3374" s="2"/>
      <c r="BS3374" s="2"/>
      <c r="BU3374" s="2"/>
      <c r="CD3374" s="5"/>
    </row>
    <row r="3375" spans="41:82" x14ac:dyDescent="0.55000000000000004">
      <c r="AO3375" s="2"/>
      <c r="AP3375" s="4"/>
      <c r="AQ3375" s="5"/>
      <c r="AR3375" s="5"/>
      <c r="AS3375" s="5"/>
      <c r="AT3375" s="5"/>
      <c r="AU3375" s="5"/>
      <c r="AV3375" s="5"/>
      <c r="AW3375" s="5"/>
      <c r="AX3375" s="5"/>
      <c r="AY3375" s="5"/>
      <c r="AZ3375" s="5"/>
      <c r="BA3375" s="2"/>
      <c r="BB3375" s="4"/>
      <c r="BC3375" s="5"/>
      <c r="BD3375" s="5"/>
      <c r="BE3375" s="5"/>
      <c r="BF3375" s="5"/>
      <c r="BG3375" s="2"/>
      <c r="BS3375" s="2"/>
      <c r="BU3375" s="2"/>
      <c r="CD3375" s="5"/>
    </row>
    <row r="3376" spans="41:82" x14ac:dyDescent="0.55000000000000004">
      <c r="AO3376" s="2"/>
      <c r="AP3376" s="4"/>
      <c r="AQ3376" s="5"/>
      <c r="AR3376" s="5"/>
      <c r="AS3376" s="5"/>
      <c r="AT3376" s="5"/>
      <c r="AU3376" s="5"/>
      <c r="AV3376" s="5"/>
      <c r="AW3376" s="5"/>
      <c r="AX3376" s="5"/>
      <c r="AY3376" s="5"/>
      <c r="AZ3376" s="5"/>
      <c r="BA3376" s="2"/>
      <c r="BB3376" s="4"/>
      <c r="BC3376" s="5"/>
      <c r="BD3376" s="5"/>
      <c r="BE3376" s="5"/>
      <c r="BF3376" s="5"/>
      <c r="BG3376" s="2"/>
      <c r="BS3376" s="2"/>
      <c r="BU3376" s="2"/>
      <c r="CD3376" s="5"/>
    </row>
    <row r="3377" spans="41:82" x14ac:dyDescent="0.55000000000000004">
      <c r="AO3377" s="2"/>
      <c r="AP3377" s="4"/>
      <c r="AQ3377" s="5"/>
      <c r="AR3377" s="5"/>
      <c r="AS3377" s="5"/>
      <c r="AT3377" s="5"/>
      <c r="AU3377" s="5"/>
      <c r="AV3377" s="5"/>
      <c r="AW3377" s="5"/>
      <c r="AX3377" s="5"/>
      <c r="AY3377" s="5"/>
      <c r="AZ3377" s="5"/>
      <c r="BA3377" s="2"/>
      <c r="BB3377" s="4"/>
      <c r="BC3377" s="5"/>
      <c r="BD3377" s="5"/>
      <c r="BE3377" s="5"/>
      <c r="BF3377" s="5"/>
      <c r="BG3377" s="2"/>
      <c r="BS3377" s="2"/>
      <c r="BU3377" s="2"/>
      <c r="CD3377" s="5"/>
    </row>
    <row r="3378" spans="41:82" x14ac:dyDescent="0.55000000000000004">
      <c r="AO3378" s="2"/>
      <c r="AP3378" s="4"/>
      <c r="AQ3378" s="5"/>
      <c r="AR3378" s="5"/>
      <c r="AS3378" s="5"/>
      <c r="AT3378" s="5"/>
      <c r="AU3378" s="5"/>
      <c r="AV3378" s="5"/>
      <c r="AW3378" s="5"/>
      <c r="AX3378" s="5"/>
      <c r="AY3378" s="5"/>
      <c r="AZ3378" s="5"/>
      <c r="BA3378" s="2"/>
      <c r="BB3378" s="4"/>
      <c r="BC3378" s="5"/>
      <c r="BD3378" s="5"/>
      <c r="BE3378" s="5"/>
      <c r="BF3378" s="5"/>
      <c r="BG3378" s="2"/>
      <c r="BS3378" s="2"/>
      <c r="BU3378" s="2"/>
      <c r="CD3378" s="5"/>
    </row>
    <row r="3379" spans="41:82" x14ac:dyDescent="0.55000000000000004">
      <c r="AO3379" s="2"/>
      <c r="AP3379" s="4"/>
      <c r="AQ3379" s="5"/>
      <c r="AR3379" s="5"/>
      <c r="AS3379" s="5"/>
      <c r="AT3379" s="5"/>
      <c r="AU3379" s="5"/>
      <c r="AV3379" s="5"/>
      <c r="AW3379" s="5"/>
      <c r="AX3379" s="5"/>
      <c r="AY3379" s="5"/>
      <c r="AZ3379" s="5"/>
      <c r="BA3379" s="2"/>
      <c r="BB3379" s="4"/>
      <c r="BC3379" s="5"/>
      <c r="BD3379" s="5"/>
      <c r="BE3379" s="5"/>
      <c r="BF3379" s="5"/>
      <c r="BG3379" s="2"/>
      <c r="BS3379" s="2"/>
      <c r="BU3379" s="2"/>
      <c r="CD3379" s="5"/>
    </row>
    <row r="3380" spans="41:82" x14ac:dyDescent="0.55000000000000004">
      <c r="AO3380" s="2"/>
      <c r="AP3380" s="4"/>
      <c r="AQ3380" s="5"/>
      <c r="AR3380" s="5"/>
      <c r="AS3380" s="5"/>
      <c r="AT3380" s="5"/>
      <c r="AU3380" s="5"/>
      <c r="AV3380" s="5"/>
      <c r="AW3380" s="5"/>
      <c r="AX3380" s="5"/>
      <c r="AY3380" s="5"/>
      <c r="AZ3380" s="5"/>
      <c r="BA3380" s="2"/>
      <c r="BB3380" s="4"/>
      <c r="BC3380" s="5"/>
      <c r="BD3380" s="5"/>
      <c r="BE3380" s="5"/>
      <c r="BF3380" s="5"/>
      <c r="BG3380" s="2"/>
      <c r="BS3380" s="2"/>
      <c r="BU3380" s="2"/>
      <c r="CD3380" s="5"/>
    </row>
    <row r="3381" spans="41:82" x14ac:dyDescent="0.55000000000000004">
      <c r="AO3381" s="2"/>
      <c r="AP3381" s="4"/>
      <c r="AQ3381" s="5"/>
      <c r="AR3381" s="5"/>
      <c r="AS3381" s="5"/>
      <c r="AT3381" s="5"/>
      <c r="AU3381" s="5"/>
      <c r="AV3381" s="5"/>
      <c r="AW3381" s="5"/>
      <c r="AX3381" s="5"/>
      <c r="AY3381" s="5"/>
      <c r="AZ3381" s="5"/>
      <c r="BA3381" s="2"/>
      <c r="BB3381" s="4"/>
      <c r="BC3381" s="5"/>
      <c r="BD3381" s="5"/>
      <c r="BE3381" s="5"/>
      <c r="BF3381" s="5"/>
      <c r="BG3381" s="2"/>
      <c r="BS3381" s="2"/>
      <c r="BU3381" s="2"/>
      <c r="CD3381" s="5"/>
    </row>
    <row r="3382" spans="41:82" x14ac:dyDescent="0.55000000000000004">
      <c r="AO3382" s="2"/>
      <c r="AP3382" s="4"/>
      <c r="AQ3382" s="5"/>
      <c r="AR3382" s="5"/>
      <c r="AS3382" s="5"/>
      <c r="AT3382" s="5"/>
      <c r="AU3382" s="5"/>
      <c r="AV3382" s="5"/>
      <c r="AW3382" s="5"/>
      <c r="AX3382" s="5"/>
      <c r="AY3382" s="5"/>
      <c r="AZ3382" s="5"/>
      <c r="BA3382" s="2"/>
      <c r="BB3382" s="4"/>
      <c r="BC3382" s="5"/>
      <c r="BD3382" s="5"/>
      <c r="BE3382" s="5"/>
      <c r="BF3382" s="5"/>
      <c r="BG3382" s="2"/>
      <c r="BS3382" s="2"/>
      <c r="BU3382" s="2"/>
      <c r="CD3382" s="5"/>
    </row>
    <row r="3383" spans="41:82" x14ac:dyDescent="0.55000000000000004">
      <c r="AO3383" s="2"/>
      <c r="AP3383" s="4"/>
      <c r="AQ3383" s="5"/>
      <c r="AR3383" s="5"/>
      <c r="AS3383" s="5"/>
      <c r="AT3383" s="5"/>
      <c r="AU3383" s="5"/>
      <c r="AV3383" s="5"/>
      <c r="AW3383" s="5"/>
      <c r="AX3383" s="5"/>
      <c r="AY3383" s="5"/>
      <c r="AZ3383" s="5"/>
      <c r="BA3383" s="2"/>
      <c r="BB3383" s="4"/>
      <c r="BC3383" s="5"/>
      <c r="BD3383" s="5"/>
      <c r="BE3383" s="5"/>
      <c r="BF3383" s="5"/>
      <c r="BG3383" s="2"/>
      <c r="BS3383" s="2"/>
      <c r="BU3383" s="2"/>
      <c r="CD3383" s="5"/>
    </row>
    <row r="3384" spans="41:82" x14ac:dyDescent="0.55000000000000004">
      <c r="AO3384" s="2"/>
      <c r="AP3384" s="4"/>
      <c r="AQ3384" s="5"/>
      <c r="AR3384" s="5"/>
      <c r="AS3384" s="5"/>
      <c r="AT3384" s="5"/>
      <c r="AU3384" s="5"/>
      <c r="AV3384" s="5"/>
      <c r="AW3384" s="5"/>
      <c r="AX3384" s="5"/>
      <c r="AY3384" s="5"/>
      <c r="AZ3384" s="5"/>
      <c r="BA3384" s="2"/>
      <c r="BB3384" s="4"/>
      <c r="BC3384" s="5"/>
      <c r="BD3384" s="5"/>
      <c r="BE3384" s="5"/>
      <c r="BF3384" s="5"/>
      <c r="BG3384" s="2"/>
      <c r="BS3384" s="2"/>
      <c r="BU3384" s="2"/>
      <c r="CD3384" s="5"/>
    </row>
    <row r="3385" spans="41:82" x14ac:dyDescent="0.55000000000000004">
      <c r="AO3385" s="2"/>
      <c r="AP3385" s="4"/>
      <c r="AQ3385" s="5"/>
      <c r="AR3385" s="5"/>
      <c r="AS3385" s="5"/>
      <c r="AT3385" s="5"/>
      <c r="AU3385" s="5"/>
      <c r="AV3385" s="5"/>
      <c r="AW3385" s="5"/>
      <c r="AX3385" s="5"/>
      <c r="AY3385" s="5"/>
      <c r="AZ3385" s="5"/>
      <c r="BA3385" s="2"/>
      <c r="BB3385" s="4"/>
      <c r="BC3385" s="5"/>
      <c r="BD3385" s="5"/>
      <c r="BE3385" s="5"/>
      <c r="BF3385" s="5"/>
      <c r="BG3385" s="2"/>
      <c r="BS3385" s="2"/>
      <c r="BU3385" s="2"/>
      <c r="CD3385" s="5"/>
    </row>
    <row r="3386" spans="41:82" x14ac:dyDescent="0.55000000000000004">
      <c r="AO3386" s="2"/>
      <c r="AP3386" s="4"/>
      <c r="AQ3386" s="5"/>
      <c r="AR3386" s="5"/>
      <c r="AS3386" s="5"/>
      <c r="AT3386" s="5"/>
      <c r="AU3386" s="5"/>
      <c r="AV3386" s="5"/>
      <c r="AW3386" s="5"/>
      <c r="AX3386" s="5"/>
      <c r="AY3386" s="5"/>
      <c r="AZ3386" s="5"/>
      <c r="BA3386" s="2"/>
      <c r="BB3386" s="4"/>
      <c r="BC3386" s="5"/>
      <c r="BD3386" s="5"/>
      <c r="BE3386" s="5"/>
      <c r="BF3386" s="5"/>
      <c r="BG3386" s="2"/>
      <c r="BS3386" s="2"/>
      <c r="BU3386" s="2"/>
      <c r="CD3386" s="5"/>
    </row>
    <row r="3387" spans="41:82" x14ac:dyDescent="0.55000000000000004">
      <c r="AO3387" s="2"/>
      <c r="AP3387" s="4"/>
      <c r="AQ3387" s="5"/>
      <c r="AR3387" s="5"/>
      <c r="AS3387" s="5"/>
      <c r="AT3387" s="5"/>
      <c r="AU3387" s="5"/>
      <c r="AV3387" s="5"/>
      <c r="AW3387" s="5"/>
      <c r="AX3387" s="5"/>
      <c r="AY3387" s="5"/>
      <c r="AZ3387" s="5"/>
      <c r="BA3387" s="2"/>
      <c r="BB3387" s="4"/>
      <c r="BC3387" s="5"/>
      <c r="BD3387" s="5"/>
      <c r="BE3387" s="5"/>
      <c r="BF3387" s="5"/>
      <c r="BG3387" s="2"/>
      <c r="BS3387" s="2"/>
      <c r="BU3387" s="2"/>
      <c r="CD3387" s="5"/>
    </row>
    <row r="3388" spans="41:82" x14ac:dyDescent="0.55000000000000004">
      <c r="AO3388" s="2"/>
      <c r="AP3388" s="4"/>
      <c r="AQ3388" s="5"/>
      <c r="AR3388" s="5"/>
      <c r="AS3388" s="5"/>
      <c r="AT3388" s="5"/>
      <c r="AU3388" s="5"/>
      <c r="AV3388" s="5"/>
      <c r="AW3388" s="5"/>
      <c r="AX3388" s="5"/>
      <c r="AY3388" s="5"/>
      <c r="AZ3388" s="5"/>
      <c r="BA3388" s="2"/>
      <c r="BB3388" s="4"/>
      <c r="BC3388" s="5"/>
      <c r="BD3388" s="5"/>
      <c r="BE3388" s="5"/>
      <c r="BF3388" s="5"/>
      <c r="BG3388" s="2"/>
      <c r="BS3388" s="2"/>
      <c r="BU3388" s="2"/>
      <c r="CD3388" s="5"/>
    </row>
    <row r="3389" spans="41:82" x14ac:dyDescent="0.55000000000000004">
      <c r="AO3389" s="2"/>
      <c r="AP3389" s="4"/>
      <c r="AQ3389" s="5"/>
      <c r="AR3389" s="5"/>
      <c r="AS3389" s="5"/>
      <c r="AT3389" s="5"/>
      <c r="AU3389" s="5"/>
      <c r="AV3389" s="5"/>
      <c r="AW3389" s="5"/>
      <c r="AX3389" s="5"/>
      <c r="AY3389" s="5"/>
      <c r="AZ3389" s="5"/>
      <c r="BA3389" s="2"/>
      <c r="BB3389" s="4"/>
      <c r="BC3389" s="5"/>
      <c r="BD3389" s="5"/>
      <c r="BE3389" s="5"/>
      <c r="BF3389" s="5"/>
      <c r="BG3389" s="2"/>
      <c r="BS3389" s="2"/>
      <c r="BU3389" s="2"/>
      <c r="CD3389" s="5"/>
    </row>
    <row r="3390" spans="41:82" x14ac:dyDescent="0.55000000000000004">
      <c r="AO3390" s="2"/>
      <c r="AP3390" s="4"/>
      <c r="AQ3390" s="5"/>
      <c r="AR3390" s="5"/>
      <c r="AS3390" s="5"/>
      <c r="AT3390" s="5"/>
      <c r="AU3390" s="5"/>
      <c r="AV3390" s="5"/>
      <c r="AW3390" s="5"/>
      <c r="AX3390" s="5"/>
      <c r="AY3390" s="5"/>
      <c r="AZ3390" s="5"/>
      <c r="BA3390" s="2"/>
      <c r="BB3390" s="4"/>
      <c r="BC3390" s="5"/>
      <c r="BD3390" s="5"/>
      <c r="BE3390" s="5"/>
      <c r="BF3390" s="5"/>
      <c r="BG3390" s="2"/>
      <c r="BS3390" s="2"/>
      <c r="BU3390" s="2"/>
      <c r="CD3390" s="5"/>
    </row>
    <row r="3391" spans="41:82" x14ac:dyDescent="0.55000000000000004">
      <c r="AO3391" s="2"/>
      <c r="AP3391" s="4"/>
      <c r="AQ3391" s="5"/>
      <c r="AR3391" s="5"/>
      <c r="AS3391" s="5"/>
      <c r="AT3391" s="5"/>
      <c r="AU3391" s="5"/>
      <c r="AV3391" s="5"/>
      <c r="AW3391" s="5"/>
      <c r="AX3391" s="5"/>
      <c r="AY3391" s="5"/>
      <c r="AZ3391" s="5"/>
      <c r="BA3391" s="2"/>
      <c r="BB3391" s="4"/>
      <c r="BC3391" s="5"/>
      <c r="BD3391" s="5"/>
      <c r="BE3391" s="5"/>
      <c r="BF3391" s="5"/>
      <c r="BG3391" s="2"/>
      <c r="BS3391" s="2"/>
      <c r="BU3391" s="2"/>
      <c r="CD3391" s="5"/>
    </row>
    <row r="3392" spans="41:82" x14ac:dyDescent="0.55000000000000004">
      <c r="AO3392" s="2"/>
      <c r="AP3392" s="4"/>
      <c r="AQ3392" s="5"/>
      <c r="AR3392" s="5"/>
      <c r="AS3392" s="5"/>
      <c r="AT3392" s="5"/>
      <c r="AU3392" s="5"/>
      <c r="AV3392" s="5"/>
      <c r="AW3392" s="5"/>
      <c r="AX3392" s="5"/>
      <c r="AY3392" s="5"/>
      <c r="AZ3392" s="5"/>
      <c r="BA3392" s="2"/>
      <c r="BB3392" s="4"/>
      <c r="BC3392" s="5"/>
      <c r="BD3392" s="5"/>
      <c r="BE3392" s="5"/>
      <c r="BF3392" s="5"/>
      <c r="BG3392" s="2"/>
      <c r="BS3392" s="2"/>
      <c r="BU3392" s="2"/>
      <c r="CD3392" s="5"/>
    </row>
    <row r="3393" spans="41:82" x14ac:dyDescent="0.55000000000000004">
      <c r="AO3393" s="2"/>
      <c r="AP3393" s="4"/>
      <c r="AQ3393" s="5"/>
      <c r="AR3393" s="5"/>
      <c r="AS3393" s="5"/>
      <c r="AT3393" s="5"/>
      <c r="AU3393" s="5"/>
      <c r="AV3393" s="5"/>
      <c r="AW3393" s="5"/>
      <c r="AX3393" s="5"/>
      <c r="AY3393" s="5"/>
      <c r="AZ3393" s="5"/>
      <c r="BA3393" s="2"/>
      <c r="BB3393" s="4"/>
      <c r="BC3393" s="5"/>
      <c r="BD3393" s="5"/>
      <c r="BE3393" s="5"/>
      <c r="BF3393" s="5"/>
      <c r="BG3393" s="2"/>
      <c r="BS3393" s="2"/>
      <c r="BU3393" s="2"/>
      <c r="CD3393" s="5"/>
    </row>
    <row r="3394" spans="41:82" x14ac:dyDescent="0.55000000000000004">
      <c r="AO3394" s="2"/>
      <c r="AP3394" s="4"/>
      <c r="AQ3394" s="5"/>
      <c r="AR3394" s="5"/>
      <c r="AS3394" s="5"/>
      <c r="AT3394" s="5"/>
      <c r="AU3394" s="5"/>
      <c r="AV3394" s="5"/>
      <c r="AW3394" s="5"/>
      <c r="AX3394" s="5"/>
      <c r="AY3394" s="5"/>
      <c r="AZ3394" s="5"/>
      <c r="BA3394" s="2"/>
      <c r="BB3394" s="4"/>
      <c r="BC3394" s="5"/>
      <c r="BD3394" s="5"/>
      <c r="BE3394" s="5"/>
      <c r="BF3394" s="5"/>
      <c r="BG3394" s="2"/>
      <c r="BS3394" s="2"/>
      <c r="BU3394" s="2"/>
      <c r="CD3394" s="5"/>
    </row>
    <row r="3395" spans="41:82" x14ac:dyDescent="0.55000000000000004">
      <c r="AO3395" s="2"/>
      <c r="AP3395" s="4"/>
      <c r="AQ3395" s="5"/>
      <c r="AR3395" s="5"/>
      <c r="AS3395" s="5"/>
      <c r="AT3395" s="5"/>
      <c r="AU3395" s="5"/>
      <c r="AV3395" s="5"/>
      <c r="AW3395" s="5"/>
      <c r="AX3395" s="5"/>
      <c r="AY3395" s="5"/>
      <c r="AZ3395" s="5"/>
      <c r="BA3395" s="2"/>
      <c r="BB3395" s="4"/>
      <c r="BC3395" s="5"/>
      <c r="BD3395" s="5"/>
      <c r="BE3395" s="5"/>
      <c r="BF3395" s="5"/>
      <c r="BG3395" s="2"/>
      <c r="BS3395" s="2"/>
      <c r="BU3395" s="2"/>
      <c r="CD3395" s="5"/>
    </row>
    <row r="3396" spans="41:82" x14ac:dyDescent="0.55000000000000004">
      <c r="AO3396" s="2"/>
      <c r="AP3396" s="4"/>
      <c r="AQ3396" s="5"/>
      <c r="AR3396" s="5"/>
      <c r="AS3396" s="5"/>
      <c r="AT3396" s="5"/>
      <c r="AU3396" s="5"/>
      <c r="AV3396" s="5"/>
      <c r="AW3396" s="5"/>
      <c r="AX3396" s="5"/>
      <c r="AY3396" s="5"/>
      <c r="AZ3396" s="5"/>
      <c r="BA3396" s="2"/>
      <c r="BB3396" s="4"/>
      <c r="BC3396" s="5"/>
      <c r="BD3396" s="5"/>
      <c r="BE3396" s="5"/>
      <c r="BF3396" s="5"/>
      <c r="BG3396" s="2"/>
      <c r="BS3396" s="2"/>
      <c r="BU3396" s="2"/>
      <c r="CD3396" s="5"/>
    </row>
    <row r="3397" spans="41:82" x14ac:dyDescent="0.55000000000000004">
      <c r="AO3397" s="2"/>
      <c r="AP3397" s="4"/>
      <c r="AQ3397" s="5"/>
      <c r="AR3397" s="5"/>
      <c r="AS3397" s="5"/>
      <c r="AT3397" s="5"/>
      <c r="AU3397" s="5"/>
      <c r="AV3397" s="5"/>
      <c r="AW3397" s="5"/>
      <c r="AX3397" s="5"/>
      <c r="AY3397" s="5"/>
      <c r="AZ3397" s="5"/>
      <c r="BA3397" s="2"/>
      <c r="BB3397" s="4"/>
      <c r="BC3397" s="5"/>
      <c r="BD3397" s="5"/>
      <c r="BE3397" s="5"/>
      <c r="BF3397" s="5"/>
      <c r="BG3397" s="2"/>
      <c r="BS3397" s="2"/>
      <c r="BU3397" s="2"/>
      <c r="CD3397" s="5"/>
    </row>
    <row r="3398" spans="41:82" x14ac:dyDescent="0.55000000000000004">
      <c r="AO3398" s="2"/>
      <c r="AP3398" s="4"/>
      <c r="AQ3398" s="5"/>
      <c r="AR3398" s="5"/>
      <c r="AS3398" s="5"/>
      <c r="AT3398" s="5"/>
      <c r="AU3398" s="5"/>
      <c r="AV3398" s="5"/>
      <c r="AW3398" s="5"/>
      <c r="AX3398" s="5"/>
      <c r="AY3398" s="5"/>
      <c r="AZ3398" s="5"/>
      <c r="BA3398" s="2"/>
      <c r="BB3398" s="4"/>
      <c r="BC3398" s="5"/>
      <c r="BD3398" s="5"/>
      <c r="BE3398" s="5"/>
      <c r="BF3398" s="5"/>
      <c r="BG3398" s="2"/>
      <c r="BS3398" s="2"/>
      <c r="BU3398" s="2"/>
      <c r="CD3398" s="5"/>
    </row>
    <row r="3399" spans="41:82" x14ac:dyDescent="0.55000000000000004">
      <c r="AO3399" s="2"/>
      <c r="AP3399" s="4"/>
      <c r="AQ3399" s="5"/>
      <c r="AR3399" s="5"/>
      <c r="AS3399" s="5"/>
      <c r="AT3399" s="5"/>
      <c r="AU3399" s="5"/>
      <c r="AV3399" s="5"/>
      <c r="AW3399" s="5"/>
      <c r="AX3399" s="5"/>
      <c r="AY3399" s="5"/>
      <c r="AZ3399" s="5"/>
      <c r="BA3399" s="2"/>
      <c r="BB3399" s="4"/>
      <c r="BC3399" s="5"/>
      <c r="BD3399" s="5"/>
      <c r="BE3399" s="5"/>
      <c r="BF3399" s="5"/>
      <c r="BG3399" s="2"/>
      <c r="BS3399" s="2"/>
      <c r="BU3399" s="2"/>
      <c r="CD3399" s="5"/>
    </row>
    <row r="3400" spans="41:82" x14ac:dyDescent="0.55000000000000004">
      <c r="AO3400" s="2"/>
      <c r="AP3400" s="4"/>
      <c r="AQ3400" s="5"/>
      <c r="AR3400" s="5"/>
      <c r="AS3400" s="5"/>
      <c r="AT3400" s="5"/>
      <c r="AU3400" s="5"/>
      <c r="AV3400" s="5"/>
      <c r="AW3400" s="5"/>
      <c r="AX3400" s="5"/>
      <c r="AY3400" s="5"/>
      <c r="AZ3400" s="5"/>
      <c r="BA3400" s="2"/>
      <c r="BB3400" s="4"/>
      <c r="BC3400" s="5"/>
      <c r="BD3400" s="5"/>
      <c r="BE3400" s="5"/>
      <c r="BF3400" s="5"/>
      <c r="BG3400" s="2"/>
      <c r="BS3400" s="2"/>
      <c r="BU3400" s="2"/>
      <c r="CD3400" s="5"/>
    </row>
    <row r="3401" spans="41:82" x14ac:dyDescent="0.55000000000000004">
      <c r="AO3401" s="2"/>
      <c r="AP3401" s="4"/>
      <c r="AQ3401" s="5"/>
      <c r="AR3401" s="5"/>
      <c r="AS3401" s="5"/>
      <c r="AT3401" s="5"/>
      <c r="AU3401" s="5"/>
      <c r="AV3401" s="5"/>
      <c r="AW3401" s="5"/>
      <c r="AX3401" s="5"/>
      <c r="AY3401" s="5"/>
      <c r="AZ3401" s="5"/>
      <c r="BA3401" s="2"/>
      <c r="BB3401" s="4"/>
      <c r="BC3401" s="5"/>
      <c r="BD3401" s="5"/>
      <c r="BE3401" s="5"/>
      <c r="BF3401" s="5"/>
      <c r="BG3401" s="2"/>
      <c r="BS3401" s="2"/>
      <c r="BU3401" s="2"/>
      <c r="CD3401" s="5"/>
    </row>
    <row r="3402" spans="41:82" x14ac:dyDescent="0.55000000000000004">
      <c r="AO3402" s="2"/>
      <c r="AP3402" s="4"/>
      <c r="AQ3402" s="5"/>
      <c r="AR3402" s="5"/>
      <c r="AS3402" s="5"/>
      <c r="AT3402" s="5"/>
      <c r="AU3402" s="5"/>
      <c r="AV3402" s="5"/>
      <c r="AW3402" s="5"/>
      <c r="AX3402" s="5"/>
      <c r="AY3402" s="5"/>
      <c r="AZ3402" s="5"/>
      <c r="BA3402" s="2"/>
      <c r="BB3402" s="4"/>
      <c r="BC3402" s="5"/>
      <c r="BD3402" s="5"/>
      <c r="BE3402" s="5"/>
      <c r="BF3402" s="5"/>
      <c r="BG3402" s="2"/>
      <c r="BS3402" s="2"/>
      <c r="BU3402" s="2"/>
      <c r="CD3402" s="5"/>
    </row>
    <row r="3403" spans="41:82" x14ac:dyDescent="0.55000000000000004">
      <c r="AO3403" s="2"/>
      <c r="AP3403" s="4"/>
      <c r="AQ3403" s="5"/>
      <c r="AR3403" s="5"/>
      <c r="AS3403" s="5"/>
      <c r="AT3403" s="5"/>
      <c r="AU3403" s="5"/>
      <c r="AV3403" s="5"/>
      <c r="AW3403" s="5"/>
      <c r="AX3403" s="5"/>
      <c r="AY3403" s="5"/>
      <c r="AZ3403" s="5"/>
      <c r="BA3403" s="2"/>
      <c r="BB3403" s="4"/>
      <c r="BC3403" s="5"/>
      <c r="BD3403" s="5"/>
      <c r="BE3403" s="5"/>
      <c r="BF3403" s="5"/>
      <c r="BG3403" s="2"/>
      <c r="BS3403" s="2"/>
      <c r="BU3403" s="2"/>
      <c r="CD3403" s="5"/>
    </row>
    <row r="3404" spans="41:82" x14ac:dyDescent="0.55000000000000004">
      <c r="AO3404" s="2"/>
      <c r="AP3404" s="4"/>
      <c r="AQ3404" s="5"/>
      <c r="AR3404" s="5"/>
      <c r="AS3404" s="5"/>
      <c r="AT3404" s="5"/>
      <c r="AU3404" s="5"/>
      <c r="AV3404" s="5"/>
      <c r="AW3404" s="5"/>
      <c r="AX3404" s="5"/>
      <c r="AY3404" s="5"/>
      <c r="AZ3404" s="5"/>
      <c r="BA3404" s="2"/>
      <c r="BB3404" s="4"/>
      <c r="BC3404" s="5"/>
      <c r="BD3404" s="5"/>
      <c r="BE3404" s="5"/>
      <c r="BF3404" s="5"/>
      <c r="BG3404" s="2"/>
      <c r="BS3404" s="2"/>
      <c r="BU3404" s="2"/>
      <c r="CD3404" s="5"/>
    </row>
    <row r="3405" spans="41:82" x14ac:dyDescent="0.55000000000000004">
      <c r="AO3405" s="2"/>
      <c r="AP3405" s="4"/>
      <c r="AQ3405" s="5"/>
      <c r="AR3405" s="5"/>
      <c r="AS3405" s="5"/>
      <c r="AT3405" s="5"/>
      <c r="AU3405" s="5"/>
      <c r="AV3405" s="5"/>
      <c r="AW3405" s="5"/>
      <c r="AX3405" s="5"/>
      <c r="AY3405" s="5"/>
      <c r="AZ3405" s="5"/>
      <c r="BA3405" s="2"/>
      <c r="BB3405" s="4"/>
      <c r="BC3405" s="5"/>
      <c r="BD3405" s="5"/>
      <c r="BE3405" s="5"/>
      <c r="BF3405" s="5"/>
      <c r="BG3405" s="2"/>
      <c r="BS3405" s="2"/>
      <c r="BU3405" s="2"/>
      <c r="CD3405" s="5"/>
    </row>
    <row r="3406" spans="41:82" x14ac:dyDescent="0.55000000000000004">
      <c r="AO3406" s="2"/>
      <c r="AP3406" s="4"/>
      <c r="AQ3406" s="5"/>
      <c r="AR3406" s="5"/>
      <c r="AS3406" s="5"/>
      <c r="AT3406" s="5"/>
      <c r="AU3406" s="5"/>
      <c r="AV3406" s="5"/>
      <c r="AW3406" s="5"/>
      <c r="AX3406" s="5"/>
      <c r="AY3406" s="5"/>
      <c r="AZ3406" s="5"/>
      <c r="BA3406" s="2"/>
      <c r="BB3406" s="4"/>
      <c r="BC3406" s="5"/>
      <c r="BD3406" s="5"/>
      <c r="BE3406" s="5"/>
      <c r="BF3406" s="5"/>
      <c r="BG3406" s="2"/>
      <c r="BS3406" s="2"/>
      <c r="BU3406" s="2"/>
      <c r="CD3406" s="5"/>
    </row>
    <row r="3407" spans="41:82" x14ac:dyDescent="0.55000000000000004">
      <c r="AO3407" s="2"/>
      <c r="AP3407" s="4"/>
      <c r="AQ3407" s="5"/>
      <c r="AR3407" s="5"/>
      <c r="AS3407" s="5"/>
      <c r="AT3407" s="5"/>
      <c r="AU3407" s="5"/>
      <c r="AV3407" s="5"/>
      <c r="AW3407" s="5"/>
      <c r="AX3407" s="5"/>
      <c r="AY3407" s="5"/>
      <c r="AZ3407" s="5"/>
      <c r="BA3407" s="2"/>
      <c r="BB3407" s="4"/>
      <c r="BC3407" s="5"/>
      <c r="BD3407" s="5"/>
      <c r="BE3407" s="5"/>
      <c r="BF3407" s="5"/>
      <c r="BG3407" s="2"/>
      <c r="BS3407" s="2"/>
      <c r="BU3407" s="2"/>
      <c r="CD3407" s="5"/>
    </row>
    <row r="3408" spans="41:82" x14ac:dyDescent="0.55000000000000004">
      <c r="AO3408" s="2"/>
      <c r="AP3408" s="4"/>
      <c r="AQ3408" s="5"/>
      <c r="AR3408" s="5"/>
      <c r="AS3408" s="5"/>
      <c r="AT3408" s="5"/>
      <c r="AU3408" s="5"/>
      <c r="AV3408" s="5"/>
      <c r="AW3408" s="5"/>
      <c r="AX3408" s="5"/>
      <c r="AY3408" s="5"/>
      <c r="AZ3408" s="5"/>
      <c r="BA3408" s="2"/>
      <c r="BB3408" s="4"/>
      <c r="BC3408" s="5"/>
      <c r="BD3408" s="5"/>
      <c r="BE3408" s="5"/>
      <c r="BF3408" s="5"/>
      <c r="BG3408" s="2"/>
      <c r="BS3408" s="2"/>
      <c r="BU3408" s="2"/>
      <c r="CD3408" s="5"/>
    </row>
    <row r="3409" spans="41:82" x14ac:dyDescent="0.55000000000000004">
      <c r="AO3409" s="2"/>
      <c r="AP3409" s="4"/>
      <c r="AQ3409" s="5"/>
      <c r="AR3409" s="5"/>
      <c r="AS3409" s="5"/>
      <c r="AT3409" s="5"/>
      <c r="AU3409" s="5"/>
      <c r="AV3409" s="5"/>
      <c r="AW3409" s="5"/>
      <c r="AX3409" s="5"/>
      <c r="AY3409" s="5"/>
      <c r="AZ3409" s="5"/>
      <c r="BA3409" s="2"/>
      <c r="BB3409" s="4"/>
      <c r="BC3409" s="5"/>
      <c r="BD3409" s="5"/>
      <c r="BE3409" s="5"/>
      <c r="BF3409" s="5"/>
      <c r="BG3409" s="2"/>
      <c r="BS3409" s="2"/>
      <c r="BU3409" s="2"/>
      <c r="CD3409" s="5"/>
    </row>
    <row r="3410" spans="41:82" x14ac:dyDescent="0.55000000000000004">
      <c r="AO3410" s="2"/>
      <c r="AP3410" s="4"/>
      <c r="AQ3410" s="5"/>
      <c r="AR3410" s="5"/>
      <c r="AS3410" s="5"/>
      <c r="AT3410" s="5"/>
      <c r="AU3410" s="5"/>
      <c r="AV3410" s="5"/>
      <c r="AW3410" s="5"/>
      <c r="AX3410" s="5"/>
      <c r="AY3410" s="5"/>
      <c r="AZ3410" s="5"/>
      <c r="BA3410" s="2"/>
      <c r="BB3410" s="4"/>
      <c r="BC3410" s="5"/>
      <c r="BD3410" s="5"/>
      <c r="BE3410" s="5"/>
      <c r="BF3410" s="5"/>
      <c r="BG3410" s="2"/>
      <c r="BS3410" s="2"/>
      <c r="BU3410" s="2"/>
      <c r="CD3410" s="5"/>
    </row>
    <row r="3411" spans="41:82" x14ac:dyDescent="0.55000000000000004">
      <c r="AO3411" s="2"/>
      <c r="AP3411" s="4"/>
      <c r="AQ3411" s="5"/>
      <c r="AR3411" s="5"/>
      <c r="AS3411" s="5"/>
      <c r="AT3411" s="5"/>
      <c r="AU3411" s="5"/>
      <c r="AV3411" s="5"/>
      <c r="AW3411" s="5"/>
      <c r="AX3411" s="5"/>
      <c r="AY3411" s="5"/>
      <c r="AZ3411" s="5"/>
      <c r="BA3411" s="2"/>
      <c r="BB3411" s="4"/>
      <c r="BC3411" s="5"/>
      <c r="BD3411" s="5"/>
      <c r="BE3411" s="5"/>
      <c r="BF3411" s="5"/>
      <c r="BG3411" s="2"/>
      <c r="BS3411" s="2"/>
      <c r="BU3411" s="2"/>
      <c r="CD3411" s="5"/>
    </row>
    <row r="3412" spans="41:82" x14ac:dyDescent="0.55000000000000004">
      <c r="AO3412" s="2"/>
      <c r="AP3412" s="4"/>
      <c r="AQ3412" s="5"/>
      <c r="AR3412" s="5"/>
      <c r="AS3412" s="5"/>
      <c r="AT3412" s="5"/>
      <c r="AU3412" s="5"/>
      <c r="AV3412" s="5"/>
      <c r="AW3412" s="5"/>
      <c r="AX3412" s="5"/>
      <c r="AY3412" s="5"/>
      <c r="AZ3412" s="5"/>
      <c r="BA3412" s="2"/>
      <c r="BB3412" s="4"/>
      <c r="BC3412" s="5"/>
      <c r="BD3412" s="5"/>
      <c r="BE3412" s="5"/>
      <c r="BF3412" s="5"/>
      <c r="BG3412" s="2"/>
      <c r="BS3412" s="2"/>
      <c r="BU3412" s="2"/>
      <c r="CD3412" s="5"/>
    </row>
    <row r="3413" spans="41:82" x14ac:dyDescent="0.55000000000000004">
      <c r="AO3413" s="2"/>
      <c r="AP3413" s="4"/>
      <c r="AQ3413" s="5"/>
      <c r="AR3413" s="5"/>
      <c r="AS3413" s="5"/>
      <c r="AT3413" s="5"/>
      <c r="AU3413" s="5"/>
      <c r="AV3413" s="5"/>
      <c r="AW3413" s="5"/>
      <c r="AX3413" s="5"/>
      <c r="AY3413" s="5"/>
      <c r="AZ3413" s="5"/>
      <c r="BA3413" s="2"/>
      <c r="BB3413" s="4"/>
      <c r="BC3413" s="5"/>
      <c r="BD3413" s="5"/>
      <c r="BE3413" s="5"/>
      <c r="BF3413" s="5"/>
      <c r="BG3413" s="2"/>
      <c r="BS3413" s="2"/>
      <c r="BU3413" s="2"/>
      <c r="CD3413" s="5"/>
    </row>
    <row r="3414" spans="41:82" x14ac:dyDescent="0.55000000000000004">
      <c r="AO3414" s="2"/>
      <c r="AP3414" s="4"/>
      <c r="AQ3414" s="5"/>
      <c r="AR3414" s="5"/>
      <c r="AS3414" s="5"/>
      <c r="AT3414" s="5"/>
      <c r="AU3414" s="5"/>
      <c r="AV3414" s="5"/>
      <c r="AW3414" s="5"/>
      <c r="AX3414" s="5"/>
      <c r="AY3414" s="5"/>
      <c r="AZ3414" s="5"/>
      <c r="BA3414" s="2"/>
      <c r="BB3414" s="4"/>
      <c r="BC3414" s="5"/>
      <c r="BD3414" s="5"/>
      <c r="BE3414" s="5"/>
      <c r="BF3414" s="5"/>
      <c r="BG3414" s="2"/>
      <c r="BS3414" s="2"/>
      <c r="BU3414" s="2"/>
      <c r="CD3414" s="5"/>
    </row>
    <row r="3415" spans="41:82" x14ac:dyDescent="0.55000000000000004">
      <c r="AO3415" s="2"/>
      <c r="AP3415" s="4"/>
      <c r="AQ3415" s="5"/>
      <c r="AR3415" s="5"/>
      <c r="AS3415" s="5"/>
      <c r="AT3415" s="5"/>
      <c r="AU3415" s="5"/>
      <c r="AV3415" s="5"/>
      <c r="AW3415" s="5"/>
      <c r="AX3415" s="5"/>
      <c r="AY3415" s="5"/>
      <c r="AZ3415" s="5"/>
      <c r="BA3415" s="2"/>
      <c r="BB3415" s="4"/>
      <c r="BC3415" s="5"/>
      <c r="BD3415" s="5"/>
      <c r="BE3415" s="5"/>
      <c r="BF3415" s="5"/>
      <c r="BG3415" s="2"/>
      <c r="BS3415" s="2"/>
      <c r="BU3415" s="2"/>
      <c r="CD3415" s="5"/>
    </row>
    <row r="3416" spans="41:82" x14ac:dyDescent="0.55000000000000004">
      <c r="AO3416" s="2"/>
      <c r="AP3416" s="4"/>
      <c r="AQ3416" s="5"/>
      <c r="AR3416" s="5"/>
      <c r="AS3416" s="5"/>
      <c r="AT3416" s="5"/>
      <c r="AU3416" s="5"/>
      <c r="AV3416" s="5"/>
      <c r="AW3416" s="5"/>
      <c r="AX3416" s="5"/>
      <c r="AY3416" s="5"/>
      <c r="AZ3416" s="5"/>
      <c r="BA3416" s="2"/>
      <c r="BB3416" s="4"/>
      <c r="BC3416" s="5"/>
      <c r="BD3416" s="5"/>
      <c r="BE3416" s="5"/>
      <c r="BF3416" s="5"/>
      <c r="BG3416" s="2"/>
      <c r="BS3416" s="2"/>
      <c r="BU3416" s="2"/>
      <c r="CD3416" s="5"/>
    </row>
    <row r="3417" spans="41:82" x14ac:dyDescent="0.55000000000000004">
      <c r="AO3417" s="2"/>
      <c r="AP3417" s="4"/>
      <c r="AQ3417" s="5"/>
      <c r="AR3417" s="5"/>
      <c r="AS3417" s="5"/>
      <c r="AT3417" s="5"/>
      <c r="AU3417" s="5"/>
      <c r="AV3417" s="5"/>
      <c r="AW3417" s="5"/>
      <c r="AX3417" s="5"/>
      <c r="AY3417" s="5"/>
      <c r="AZ3417" s="5"/>
      <c r="BA3417" s="2"/>
      <c r="BB3417" s="4"/>
      <c r="BC3417" s="5"/>
      <c r="BD3417" s="5"/>
      <c r="BE3417" s="5"/>
      <c r="BF3417" s="5"/>
      <c r="BG3417" s="2"/>
      <c r="BS3417" s="2"/>
      <c r="BU3417" s="2"/>
      <c r="CD3417" s="5"/>
    </row>
    <row r="3418" spans="41:82" x14ac:dyDescent="0.55000000000000004">
      <c r="AO3418" s="2"/>
      <c r="AP3418" s="4"/>
      <c r="AQ3418" s="5"/>
      <c r="AR3418" s="5"/>
      <c r="AS3418" s="5"/>
      <c r="AT3418" s="5"/>
      <c r="AU3418" s="5"/>
      <c r="AV3418" s="5"/>
      <c r="AW3418" s="5"/>
      <c r="AX3418" s="5"/>
      <c r="AY3418" s="5"/>
      <c r="AZ3418" s="5"/>
      <c r="BA3418" s="2"/>
      <c r="BB3418" s="4"/>
      <c r="BC3418" s="5"/>
      <c r="BD3418" s="5"/>
      <c r="BE3418" s="5"/>
      <c r="BF3418" s="5"/>
      <c r="BG3418" s="2"/>
      <c r="BS3418" s="2"/>
      <c r="BU3418" s="2"/>
      <c r="CD3418" s="5"/>
    </row>
    <row r="3419" spans="41:82" x14ac:dyDescent="0.55000000000000004">
      <c r="AO3419" s="2"/>
      <c r="AP3419" s="4"/>
      <c r="AQ3419" s="5"/>
      <c r="AR3419" s="5"/>
      <c r="AS3419" s="5"/>
      <c r="AT3419" s="5"/>
      <c r="AU3419" s="5"/>
      <c r="AV3419" s="5"/>
      <c r="AW3419" s="5"/>
      <c r="AX3419" s="5"/>
      <c r="AY3419" s="5"/>
      <c r="AZ3419" s="5"/>
      <c r="BA3419" s="2"/>
      <c r="BB3419" s="4"/>
      <c r="BC3419" s="5"/>
      <c r="BD3419" s="5"/>
      <c r="BE3419" s="5"/>
      <c r="BF3419" s="5"/>
      <c r="BG3419" s="2"/>
      <c r="BS3419" s="2"/>
      <c r="BU3419" s="2"/>
      <c r="CD3419" s="5"/>
    </row>
    <row r="3420" spans="41:82" x14ac:dyDescent="0.55000000000000004">
      <c r="AO3420" s="2"/>
      <c r="AP3420" s="4"/>
      <c r="AQ3420" s="5"/>
      <c r="AR3420" s="5"/>
      <c r="AS3420" s="5"/>
      <c r="AT3420" s="5"/>
      <c r="AU3420" s="5"/>
      <c r="AV3420" s="5"/>
      <c r="AW3420" s="5"/>
      <c r="AX3420" s="5"/>
      <c r="AY3420" s="5"/>
      <c r="AZ3420" s="5"/>
      <c r="BA3420" s="2"/>
      <c r="BB3420" s="4"/>
      <c r="BC3420" s="5"/>
      <c r="BD3420" s="5"/>
      <c r="BE3420" s="5"/>
      <c r="BF3420" s="5"/>
      <c r="BG3420" s="2"/>
      <c r="BS3420" s="2"/>
      <c r="BU3420" s="2"/>
      <c r="CD3420" s="5"/>
    </row>
    <row r="3421" spans="41:82" x14ac:dyDescent="0.55000000000000004">
      <c r="AO3421" s="2"/>
      <c r="AP3421" s="4"/>
      <c r="AQ3421" s="5"/>
      <c r="AR3421" s="5"/>
      <c r="AS3421" s="5"/>
      <c r="AT3421" s="5"/>
      <c r="AU3421" s="5"/>
      <c r="AV3421" s="5"/>
      <c r="AW3421" s="5"/>
      <c r="AX3421" s="5"/>
      <c r="AY3421" s="5"/>
      <c r="AZ3421" s="5"/>
      <c r="BA3421" s="2"/>
      <c r="BB3421" s="4"/>
      <c r="BC3421" s="5"/>
      <c r="BD3421" s="5"/>
      <c r="BE3421" s="5"/>
      <c r="BF3421" s="5"/>
      <c r="BG3421" s="2"/>
      <c r="BS3421" s="2"/>
      <c r="BU3421" s="2"/>
      <c r="CD3421" s="5"/>
    </row>
    <row r="3422" spans="41:82" x14ac:dyDescent="0.55000000000000004">
      <c r="AO3422" s="2"/>
      <c r="AP3422" s="4"/>
      <c r="AQ3422" s="5"/>
      <c r="AR3422" s="5"/>
      <c r="AS3422" s="5"/>
      <c r="AT3422" s="5"/>
      <c r="AU3422" s="5"/>
      <c r="AV3422" s="5"/>
      <c r="AW3422" s="5"/>
      <c r="AX3422" s="5"/>
      <c r="AY3422" s="5"/>
      <c r="AZ3422" s="5"/>
      <c r="BA3422" s="2"/>
      <c r="BB3422" s="4"/>
      <c r="BC3422" s="5"/>
      <c r="BD3422" s="5"/>
      <c r="BE3422" s="5"/>
      <c r="BF3422" s="5"/>
      <c r="BG3422" s="2"/>
      <c r="BS3422" s="2"/>
      <c r="BU3422" s="2"/>
      <c r="CD3422" s="5"/>
    </row>
    <row r="3423" spans="41:82" x14ac:dyDescent="0.55000000000000004">
      <c r="AO3423" s="2"/>
      <c r="AP3423" s="4"/>
      <c r="AQ3423" s="5"/>
      <c r="AR3423" s="5"/>
      <c r="AS3423" s="5"/>
      <c r="AT3423" s="5"/>
      <c r="AU3423" s="5"/>
      <c r="AV3423" s="5"/>
      <c r="AW3423" s="5"/>
      <c r="AX3423" s="5"/>
      <c r="AY3423" s="5"/>
      <c r="AZ3423" s="5"/>
      <c r="BA3423" s="2"/>
      <c r="BB3423" s="4"/>
      <c r="BC3423" s="5"/>
      <c r="BD3423" s="5"/>
      <c r="BE3423" s="5"/>
      <c r="BF3423" s="5"/>
      <c r="BG3423" s="2"/>
      <c r="BS3423" s="2"/>
      <c r="BU3423" s="2"/>
      <c r="CD3423" s="5"/>
    </row>
    <row r="3424" spans="41:82" x14ac:dyDescent="0.55000000000000004">
      <c r="AO3424" s="2"/>
      <c r="AP3424" s="4"/>
      <c r="AQ3424" s="5"/>
      <c r="AR3424" s="5"/>
      <c r="AS3424" s="5"/>
      <c r="AT3424" s="5"/>
      <c r="AU3424" s="5"/>
      <c r="AV3424" s="5"/>
      <c r="AW3424" s="5"/>
      <c r="AX3424" s="5"/>
      <c r="AY3424" s="5"/>
      <c r="AZ3424" s="5"/>
      <c r="BA3424" s="2"/>
      <c r="BB3424" s="4"/>
      <c r="BC3424" s="5"/>
      <c r="BD3424" s="5"/>
      <c r="BE3424" s="5"/>
      <c r="BF3424" s="5"/>
      <c r="BG3424" s="2"/>
      <c r="BS3424" s="2"/>
      <c r="BU3424" s="2"/>
      <c r="CD3424" s="5"/>
    </row>
    <row r="3425" spans="41:82" x14ac:dyDescent="0.55000000000000004">
      <c r="AO3425" s="2"/>
      <c r="AP3425" s="4"/>
      <c r="AQ3425" s="5"/>
      <c r="AR3425" s="5"/>
      <c r="AS3425" s="5"/>
      <c r="AT3425" s="5"/>
      <c r="AU3425" s="5"/>
      <c r="AV3425" s="5"/>
      <c r="AW3425" s="5"/>
      <c r="AX3425" s="5"/>
      <c r="AY3425" s="5"/>
      <c r="AZ3425" s="5"/>
      <c r="BA3425" s="2"/>
      <c r="BB3425" s="4"/>
      <c r="BC3425" s="5"/>
      <c r="BD3425" s="5"/>
      <c r="BE3425" s="5"/>
      <c r="BF3425" s="5"/>
      <c r="BG3425" s="2"/>
      <c r="BS3425" s="2"/>
      <c r="BU3425" s="2"/>
      <c r="CD3425" s="5"/>
    </row>
    <row r="3426" spans="41:82" x14ac:dyDescent="0.55000000000000004">
      <c r="AO3426" s="2"/>
      <c r="AP3426" s="4"/>
      <c r="AQ3426" s="5"/>
      <c r="AR3426" s="5"/>
      <c r="AS3426" s="5"/>
      <c r="AT3426" s="5"/>
      <c r="AU3426" s="5"/>
      <c r="AV3426" s="5"/>
      <c r="AW3426" s="5"/>
      <c r="AX3426" s="5"/>
      <c r="AY3426" s="5"/>
      <c r="AZ3426" s="5"/>
      <c r="BA3426" s="2"/>
      <c r="BB3426" s="4"/>
      <c r="BC3426" s="5"/>
      <c r="BD3426" s="5"/>
      <c r="BE3426" s="5"/>
      <c r="BF3426" s="5"/>
      <c r="BG3426" s="2"/>
      <c r="BS3426" s="2"/>
      <c r="BU3426" s="2"/>
      <c r="CD3426" s="5"/>
    </row>
    <row r="3427" spans="41:82" x14ac:dyDescent="0.55000000000000004">
      <c r="AO3427" s="2"/>
      <c r="AP3427" s="4"/>
      <c r="AQ3427" s="5"/>
      <c r="AR3427" s="5"/>
      <c r="AS3427" s="5"/>
      <c r="AT3427" s="5"/>
      <c r="AU3427" s="5"/>
      <c r="AV3427" s="5"/>
      <c r="AW3427" s="5"/>
      <c r="AX3427" s="5"/>
      <c r="AY3427" s="5"/>
      <c r="AZ3427" s="5"/>
      <c r="BA3427" s="2"/>
      <c r="BB3427" s="4"/>
      <c r="BC3427" s="5"/>
      <c r="BD3427" s="5"/>
      <c r="BE3427" s="5"/>
      <c r="BF3427" s="5"/>
      <c r="BG3427" s="2"/>
      <c r="BS3427" s="2"/>
      <c r="BU3427" s="2"/>
      <c r="CD3427" s="5"/>
    </row>
    <row r="3428" spans="41:82" x14ac:dyDescent="0.55000000000000004">
      <c r="AO3428" s="2"/>
      <c r="AP3428" s="4"/>
      <c r="AQ3428" s="5"/>
      <c r="AR3428" s="5"/>
      <c r="AS3428" s="5"/>
      <c r="AT3428" s="5"/>
      <c r="AU3428" s="5"/>
      <c r="AV3428" s="5"/>
      <c r="AW3428" s="5"/>
      <c r="AX3428" s="5"/>
      <c r="AY3428" s="5"/>
      <c r="AZ3428" s="5"/>
      <c r="BA3428" s="2"/>
      <c r="BB3428" s="4"/>
      <c r="BC3428" s="5"/>
      <c r="BD3428" s="5"/>
      <c r="BE3428" s="5"/>
      <c r="BF3428" s="5"/>
      <c r="BG3428" s="2"/>
      <c r="BS3428" s="2"/>
      <c r="BU3428" s="2"/>
      <c r="CD3428" s="5"/>
    </row>
    <row r="3429" spans="41:82" x14ac:dyDescent="0.55000000000000004">
      <c r="AO3429" s="2"/>
      <c r="AP3429" s="4"/>
      <c r="AQ3429" s="5"/>
      <c r="AR3429" s="5"/>
      <c r="AS3429" s="5"/>
      <c r="AT3429" s="5"/>
      <c r="AU3429" s="5"/>
      <c r="AV3429" s="5"/>
      <c r="AW3429" s="5"/>
      <c r="AX3429" s="5"/>
      <c r="AY3429" s="5"/>
      <c r="AZ3429" s="5"/>
      <c r="BA3429" s="2"/>
      <c r="BB3429" s="4"/>
      <c r="BC3429" s="5"/>
      <c r="BD3429" s="5"/>
      <c r="BE3429" s="5"/>
      <c r="BF3429" s="5"/>
      <c r="BG3429" s="2"/>
      <c r="BS3429" s="2"/>
      <c r="BU3429" s="2"/>
      <c r="CD3429" s="5"/>
    </row>
    <row r="3430" spans="41:82" x14ac:dyDescent="0.55000000000000004">
      <c r="AO3430" s="2"/>
      <c r="AP3430" s="4"/>
      <c r="AQ3430" s="5"/>
      <c r="AR3430" s="5"/>
      <c r="AS3430" s="5"/>
      <c r="AT3430" s="5"/>
      <c r="AU3430" s="5"/>
      <c r="AV3430" s="5"/>
      <c r="AW3430" s="5"/>
      <c r="AX3430" s="5"/>
      <c r="AY3430" s="5"/>
      <c r="AZ3430" s="5"/>
      <c r="BA3430" s="2"/>
      <c r="BB3430" s="4"/>
      <c r="BC3430" s="5"/>
      <c r="BD3430" s="5"/>
      <c r="BE3430" s="5"/>
      <c r="BF3430" s="5"/>
      <c r="BG3430" s="2"/>
      <c r="BS3430" s="2"/>
      <c r="BU3430" s="2"/>
      <c r="CD3430" s="5"/>
    </row>
    <row r="3431" spans="41:82" x14ac:dyDescent="0.55000000000000004">
      <c r="AO3431" s="2"/>
      <c r="AP3431" s="4"/>
      <c r="AQ3431" s="5"/>
      <c r="AR3431" s="5"/>
      <c r="AS3431" s="5"/>
      <c r="AT3431" s="5"/>
      <c r="AU3431" s="5"/>
      <c r="AV3431" s="5"/>
      <c r="AW3431" s="5"/>
      <c r="AX3431" s="5"/>
      <c r="AY3431" s="5"/>
      <c r="AZ3431" s="5"/>
      <c r="BA3431" s="2"/>
      <c r="BB3431" s="4"/>
      <c r="BC3431" s="5"/>
      <c r="BD3431" s="5"/>
      <c r="BE3431" s="5"/>
      <c r="BF3431" s="5"/>
      <c r="BG3431" s="2"/>
      <c r="BS3431" s="2"/>
      <c r="BU3431" s="2"/>
      <c r="CD3431" s="5"/>
    </row>
    <row r="3432" spans="41:82" x14ac:dyDescent="0.55000000000000004">
      <c r="AO3432" s="2"/>
      <c r="AP3432" s="4"/>
      <c r="AQ3432" s="5"/>
      <c r="AR3432" s="5"/>
      <c r="AS3432" s="5"/>
      <c r="AT3432" s="5"/>
      <c r="AU3432" s="5"/>
      <c r="AV3432" s="5"/>
      <c r="AW3432" s="5"/>
      <c r="AX3432" s="5"/>
      <c r="AY3432" s="5"/>
      <c r="AZ3432" s="5"/>
      <c r="BA3432" s="2"/>
      <c r="BB3432" s="4"/>
      <c r="BC3432" s="5"/>
      <c r="BD3432" s="5"/>
      <c r="BE3432" s="5"/>
      <c r="BF3432" s="5"/>
      <c r="BG3432" s="2"/>
      <c r="BS3432" s="2"/>
      <c r="BU3432" s="2"/>
      <c r="CD3432" s="5"/>
    </row>
    <row r="3433" spans="41:82" x14ac:dyDescent="0.55000000000000004">
      <c r="AO3433" s="2"/>
      <c r="AP3433" s="4"/>
      <c r="AQ3433" s="5"/>
      <c r="AR3433" s="5"/>
      <c r="AS3433" s="5"/>
      <c r="AT3433" s="5"/>
      <c r="AU3433" s="5"/>
      <c r="AV3433" s="5"/>
      <c r="AW3433" s="5"/>
      <c r="AX3433" s="5"/>
      <c r="AY3433" s="5"/>
      <c r="AZ3433" s="5"/>
      <c r="BA3433" s="2"/>
      <c r="BB3433" s="4"/>
      <c r="BC3433" s="5"/>
      <c r="BD3433" s="5"/>
      <c r="BE3433" s="5"/>
      <c r="BF3433" s="5"/>
      <c r="BG3433" s="2"/>
      <c r="BS3433" s="2"/>
      <c r="BU3433" s="2"/>
      <c r="CD3433" s="5"/>
    </row>
    <row r="3434" spans="41:82" x14ac:dyDescent="0.55000000000000004">
      <c r="AO3434" s="2"/>
      <c r="AP3434" s="4"/>
      <c r="AQ3434" s="5"/>
      <c r="AR3434" s="5"/>
      <c r="AS3434" s="5"/>
      <c r="AT3434" s="5"/>
      <c r="AU3434" s="5"/>
      <c r="AV3434" s="5"/>
      <c r="AW3434" s="5"/>
      <c r="AX3434" s="5"/>
      <c r="AY3434" s="5"/>
      <c r="AZ3434" s="5"/>
      <c r="BA3434" s="2"/>
      <c r="BB3434" s="4"/>
      <c r="BC3434" s="5"/>
      <c r="BD3434" s="5"/>
      <c r="BE3434" s="5"/>
      <c r="BF3434" s="5"/>
      <c r="BG3434" s="2"/>
      <c r="BS3434" s="2"/>
      <c r="BU3434" s="2"/>
      <c r="CD3434" s="5"/>
    </row>
    <row r="3435" spans="41:82" x14ac:dyDescent="0.55000000000000004">
      <c r="AO3435" s="2"/>
      <c r="AP3435" s="4"/>
      <c r="AQ3435" s="5"/>
      <c r="AR3435" s="5"/>
      <c r="AS3435" s="5"/>
      <c r="AT3435" s="5"/>
      <c r="AU3435" s="5"/>
      <c r="AV3435" s="5"/>
      <c r="AW3435" s="5"/>
      <c r="AX3435" s="5"/>
      <c r="AY3435" s="5"/>
      <c r="AZ3435" s="5"/>
      <c r="BA3435" s="2"/>
      <c r="BB3435" s="4"/>
      <c r="BC3435" s="5"/>
      <c r="BD3435" s="5"/>
      <c r="BE3435" s="5"/>
      <c r="BF3435" s="5"/>
      <c r="BG3435" s="2"/>
      <c r="BS3435" s="2"/>
      <c r="BU3435" s="2"/>
      <c r="CD3435" s="5"/>
    </row>
    <row r="3436" spans="41:82" x14ac:dyDescent="0.55000000000000004">
      <c r="AO3436" s="2"/>
      <c r="AP3436" s="4"/>
      <c r="AQ3436" s="5"/>
      <c r="AR3436" s="5"/>
      <c r="AS3436" s="5"/>
      <c r="AT3436" s="5"/>
      <c r="AU3436" s="5"/>
      <c r="AV3436" s="5"/>
      <c r="AW3436" s="5"/>
      <c r="AX3436" s="5"/>
      <c r="AY3436" s="5"/>
      <c r="AZ3436" s="5"/>
      <c r="BA3436" s="2"/>
      <c r="BB3436" s="4"/>
      <c r="BC3436" s="5"/>
      <c r="BD3436" s="5"/>
      <c r="BE3436" s="5"/>
      <c r="BF3436" s="5"/>
      <c r="BG3436" s="2"/>
      <c r="BS3436" s="2"/>
      <c r="BU3436" s="2"/>
      <c r="CD3436" s="5"/>
    </row>
    <row r="3437" spans="41:82" x14ac:dyDescent="0.55000000000000004">
      <c r="AO3437" s="2"/>
      <c r="AP3437" s="4"/>
      <c r="AQ3437" s="5"/>
      <c r="AR3437" s="5"/>
      <c r="AS3437" s="5"/>
      <c r="AT3437" s="5"/>
      <c r="AU3437" s="5"/>
      <c r="AV3437" s="5"/>
      <c r="AW3437" s="5"/>
      <c r="AX3437" s="5"/>
      <c r="AY3437" s="5"/>
      <c r="AZ3437" s="5"/>
      <c r="BA3437" s="2"/>
      <c r="BB3437" s="4"/>
      <c r="BC3437" s="5"/>
      <c r="BD3437" s="5"/>
      <c r="BE3437" s="5"/>
      <c r="BF3437" s="5"/>
      <c r="BG3437" s="2"/>
      <c r="BS3437" s="2"/>
      <c r="BU3437" s="2"/>
      <c r="CD3437" s="5"/>
    </row>
    <row r="3438" spans="41:82" x14ac:dyDescent="0.55000000000000004">
      <c r="AO3438" s="2"/>
      <c r="AP3438" s="4"/>
      <c r="AQ3438" s="5"/>
      <c r="AR3438" s="5"/>
      <c r="AS3438" s="5"/>
      <c r="AT3438" s="5"/>
      <c r="AU3438" s="5"/>
      <c r="AV3438" s="5"/>
      <c r="AW3438" s="5"/>
      <c r="AX3438" s="5"/>
      <c r="AY3438" s="5"/>
      <c r="AZ3438" s="5"/>
      <c r="BA3438" s="2"/>
      <c r="BB3438" s="4"/>
      <c r="BC3438" s="5"/>
      <c r="BD3438" s="5"/>
      <c r="BE3438" s="5"/>
      <c r="BF3438" s="5"/>
      <c r="BG3438" s="2"/>
      <c r="BS3438" s="2"/>
      <c r="BU3438" s="2"/>
      <c r="CD3438" s="5"/>
    </row>
    <row r="3439" spans="41:82" x14ac:dyDescent="0.55000000000000004">
      <c r="AO3439" s="2"/>
      <c r="AP3439" s="4"/>
      <c r="AQ3439" s="5"/>
      <c r="AR3439" s="5"/>
      <c r="AS3439" s="5"/>
      <c r="AT3439" s="5"/>
      <c r="AU3439" s="5"/>
      <c r="AV3439" s="5"/>
      <c r="AW3439" s="5"/>
      <c r="AX3439" s="5"/>
      <c r="AY3439" s="5"/>
      <c r="AZ3439" s="5"/>
      <c r="BA3439" s="2"/>
      <c r="BB3439" s="4"/>
      <c r="BC3439" s="5"/>
      <c r="BD3439" s="5"/>
      <c r="BE3439" s="5"/>
      <c r="BF3439" s="5"/>
      <c r="BG3439" s="2"/>
      <c r="BS3439" s="2"/>
      <c r="BU3439" s="2"/>
      <c r="CD3439" s="5"/>
    </row>
    <row r="3440" spans="41:82" x14ac:dyDescent="0.55000000000000004">
      <c r="AO3440" s="2"/>
      <c r="AP3440" s="4"/>
      <c r="AQ3440" s="5"/>
      <c r="AR3440" s="5"/>
      <c r="AS3440" s="5"/>
      <c r="AT3440" s="5"/>
      <c r="AU3440" s="5"/>
      <c r="AV3440" s="5"/>
      <c r="AW3440" s="5"/>
      <c r="AX3440" s="5"/>
      <c r="AY3440" s="5"/>
      <c r="AZ3440" s="5"/>
      <c r="BA3440" s="2"/>
      <c r="BB3440" s="4"/>
      <c r="BC3440" s="5"/>
      <c r="BD3440" s="5"/>
      <c r="BE3440" s="5"/>
      <c r="BF3440" s="5"/>
      <c r="BG3440" s="2"/>
      <c r="BS3440" s="2"/>
      <c r="BU3440" s="2"/>
      <c r="CD3440" s="5"/>
    </row>
    <row r="3441" spans="41:82" x14ac:dyDescent="0.55000000000000004">
      <c r="AO3441" s="2"/>
      <c r="AP3441" s="4"/>
      <c r="AQ3441" s="5"/>
      <c r="AR3441" s="5"/>
      <c r="AS3441" s="5"/>
      <c r="AT3441" s="5"/>
      <c r="AU3441" s="5"/>
      <c r="AV3441" s="5"/>
      <c r="AW3441" s="5"/>
      <c r="AX3441" s="5"/>
      <c r="AY3441" s="5"/>
      <c r="AZ3441" s="5"/>
      <c r="BA3441" s="2"/>
      <c r="BB3441" s="4"/>
      <c r="BC3441" s="5"/>
      <c r="BD3441" s="5"/>
      <c r="BE3441" s="5"/>
      <c r="BF3441" s="5"/>
      <c r="BG3441" s="2"/>
      <c r="BS3441" s="2"/>
      <c r="BU3441" s="2"/>
      <c r="CD3441" s="5"/>
    </row>
    <row r="3442" spans="41:82" x14ac:dyDescent="0.55000000000000004">
      <c r="AO3442" s="2"/>
      <c r="AP3442" s="4"/>
      <c r="AQ3442" s="5"/>
      <c r="AR3442" s="5"/>
      <c r="AS3442" s="5"/>
      <c r="AT3442" s="5"/>
      <c r="AU3442" s="5"/>
      <c r="AV3442" s="5"/>
      <c r="AW3442" s="5"/>
      <c r="AX3442" s="5"/>
      <c r="AY3442" s="5"/>
      <c r="AZ3442" s="5"/>
      <c r="BA3442" s="2"/>
      <c r="BB3442" s="4"/>
      <c r="BC3442" s="5"/>
      <c r="BD3442" s="5"/>
      <c r="BE3442" s="5"/>
      <c r="BF3442" s="5"/>
      <c r="BG3442" s="2"/>
      <c r="BS3442" s="2"/>
      <c r="BU3442" s="2"/>
      <c r="CD3442" s="5"/>
    </row>
    <row r="3443" spans="41:82" x14ac:dyDescent="0.55000000000000004">
      <c r="AO3443" s="2"/>
      <c r="AP3443" s="4"/>
      <c r="AQ3443" s="5"/>
      <c r="AR3443" s="5"/>
      <c r="AS3443" s="5"/>
      <c r="AT3443" s="5"/>
      <c r="AU3443" s="5"/>
      <c r="AV3443" s="5"/>
      <c r="AW3443" s="5"/>
      <c r="AX3443" s="5"/>
      <c r="AY3443" s="5"/>
      <c r="AZ3443" s="5"/>
      <c r="BA3443" s="2"/>
      <c r="BB3443" s="4"/>
      <c r="BC3443" s="5"/>
      <c r="BD3443" s="5"/>
      <c r="BE3443" s="5"/>
      <c r="BF3443" s="5"/>
      <c r="BG3443" s="2"/>
      <c r="BS3443" s="2"/>
      <c r="BU3443" s="2"/>
      <c r="CD3443" s="5"/>
    </row>
    <row r="3444" spans="41:82" x14ac:dyDescent="0.55000000000000004">
      <c r="AO3444" s="2"/>
      <c r="AP3444" s="4"/>
      <c r="AQ3444" s="5"/>
      <c r="AR3444" s="5"/>
      <c r="AS3444" s="5"/>
      <c r="AT3444" s="5"/>
      <c r="AU3444" s="5"/>
      <c r="AV3444" s="5"/>
      <c r="AW3444" s="5"/>
      <c r="AX3444" s="5"/>
      <c r="AY3444" s="5"/>
      <c r="AZ3444" s="5"/>
      <c r="BA3444" s="2"/>
      <c r="BB3444" s="4"/>
      <c r="BC3444" s="5"/>
      <c r="BD3444" s="5"/>
      <c r="BE3444" s="5"/>
      <c r="BF3444" s="5"/>
      <c r="BG3444" s="2"/>
      <c r="BS3444" s="2"/>
      <c r="BU3444" s="2"/>
      <c r="CD3444" s="5"/>
    </row>
    <row r="3445" spans="41:82" x14ac:dyDescent="0.55000000000000004">
      <c r="AO3445" s="2"/>
      <c r="AP3445" s="4"/>
      <c r="AQ3445" s="5"/>
      <c r="AR3445" s="5"/>
      <c r="AS3445" s="5"/>
      <c r="AT3445" s="5"/>
      <c r="AU3445" s="5"/>
      <c r="AV3445" s="5"/>
      <c r="AW3445" s="5"/>
      <c r="AX3445" s="5"/>
      <c r="AY3445" s="5"/>
      <c r="AZ3445" s="5"/>
      <c r="BA3445" s="2"/>
      <c r="BB3445" s="4"/>
      <c r="BC3445" s="5"/>
      <c r="BD3445" s="5"/>
      <c r="BE3445" s="5"/>
      <c r="BF3445" s="5"/>
      <c r="BG3445" s="2"/>
      <c r="BS3445" s="2"/>
      <c r="BU3445" s="2"/>
      <c r="CD3445" s="5"/>
    </row>
    <row r="3446" spans="41:82" x14ac:dyDescent="0.55000000000000004">
      <c r="AO3446" s="2"/>
      <c r="AP3446" s="4"/>
      <c r="AQ3446" s="5"/>
      <c r="AR3446" s="5"/>
      <c r="AS3446" s="5"/>
      <c r="AT3446" s="5"/>
      <c r="AU3446" s="5"/>
      <c r="AV3446" s="5"/>
      <c r="AW3446" s="5"/>
      <c r="AX3446" s="5"/>
      <c r="AY3446" s="5"/>
      <c r="AZ3446" s="5"/>
      <c r="BA3446" s="2"/>
      <c r="BB3446" s="4"/>
      <c r="BC3446" s="5"/>
      <c r="BD3446" s="5"/>
      <c r="BE3446" s="5"/>
      <c r="BF3446" s="5"/>
      <c r="BG3446" s="2"/>
      <c r="BS3446" s="2"/>
      <c r="BU3446" s="2"/>
      <c r="CD3446" s="5"/>
    </row>
    <row r="3447" spans="41:82" x14ac:dyDescent="0.55000000000000004">
      <c r="AO3447" s="2"/>
      <c r="AP3447" s="4"/>
      <c r="AQ3447" s="5"/>
      <c r="AR3447" s="5"/>
      <c r="AS3447" s="5"/>
      <c r="AT3447" s="5"/>
      <c r="AU3447" s="5"/>
      <c r="AV3447" s="5"/>
      <c r="AW3447" s="5"/>
      <c r="AX3447" s="5"/>
      <c r="AY3447" s="5"/>
      <c r="AZ3447" s="5"/>
      <c r="BA3447" s="2"/>
      <c r="BB3447" s="4"/>
      <c r="BC3447" s="5"/>
      <c r="BD3447" s="5"/>
      <c r="BE3447" s="5"/>
      <c r="BF3447" s="5"/>
      <c r="BG3447" s="2"/>
      <c r="BS3447" s="2"/>
      <c r="BU3447" s="2"/>
      <c r="CD3447" s="5"/>
    </row>
    <row r="3448" spans="41:82" x14ac:dyDescent="0.55000000000000004">
      <c r="AO3448" s="2"/>
      <c r="AP3448" s="4"/>
      <c r="AQ3448" s="5"/>
      <c r="AR3448" s="5"/>
      <c r="AS3448" s="5"/>
      <c r="AT3448" s="5"/>
      <c r="AU3448" s="5"/>
      <c r="AV3448" s="5"/>
      <c r="AW3448" s="5"/>
      <c r="AX3448" s="5"/>
      <c r="AY3448" s="5"/>
      <c r="AZ3448" s="5"/>
      <c r="BA3448" s="2"/>
      <c r="BB3448" s="4"/>
      <c r="BC3448" s="5"/>
      <c r="BD3448" s="5"/>
      <c r="BE3448" s="5"/>
      <c r="BF3448" s="5"/>
      <c r="BG3448" s="2"/>
      <c r="BS3448" s="2"/>
      <c r="BU3448" s="2"/>
      <c r="CD3448" s="5"/>
    </row>
    <row r="3449" spans="41:82" x14ac:dyDescent="0.55000000000000004">
      <c r="AO3449" s="2"/>
      <c r="AP3449" s="4"/>
      <c r="AQ3449" s="5"/>
      <c r="AR3449" s="5"/>
      <c r="AS3449" s="5"/>
      <c r="AT3449" s="5"/>
      <c r="AU3449" s="5"/>
      <c r="AV3449" s="5"/>
      <c r="AW3449" s="5"/>
      <c r="AX3449" s="5"/>
      <c r="AY3449" s="5"/>
      <c r="AZ3449" s="5"/>
      <c r="BA3449" s="2"/>
      <c r="BB3449" s="4"/>
      <c r="BC3449" s="5"/>
      <c r="BD3449" s="5"/>
      <c r="BE3449" s="5"/>
      <c r="BF3449" s="5"/>
      <c r="BG3449" s="2"/>
      <c r="BS3449" s="2"/>
      <c r="BU3449" s="2"/>
      <c r="CD3449" s="5"/>
    </row>
    <row r="3450" spans="41:82" x14ac:dyDescent="0.55000000000000004">
      <c r="AO3450" s="2"/>
      <c r="AP3450" s="4"/>
      <c r="AQ3450" s="5"/>
      <c r="AR3450" s="5"/>
      <c r="AS3450" s="5"/>
      <c r="AT3450" s="5"/>
      <c r="AU3450" s="5"/>
      <c r="AV3450" s="5"/>
      <c r="AW3450" s="5"/>
      <c r="AX3450" s="5"/>
      <c r="AY3450" s="5"/>
      <c r="AZ3450" s="5"/>
      <c r="BA3450" s="2"/>
      <c r="BB3450" s="4"/>
      <c r="BC3450" s="5"/>
      <c r="BD3450" s="5"/>
      <c r="BE3450" s="5"/>
      <c r="BF3450" s="5"/>
      <c r="BG3450" s="2"/>
      <c r="BS3450" s="2"/>
      <c r="BU3450" s="2"/>
      <c r="CD3450" s="5"/>
    </row>
    <row r="3451" spans="41:82" x14ac:dyDescent="0.55000000000000004">
      <c r="AO3451" s="2"/>
      <c r="AP3451" s="4"/>
      <c r="AQ3451" s="5"/>
      <c r="AR3451" s="5"/>
      <c r="AS3451" s="5"/>
      <c r="AT3451" s="5"/>
      <c r="AU3451" s="5"/>
      <c r="AV3451" s="5"/>
      <c r="AW3451" s="5"/>
      <c r="AX3451" s="5"/>
      <c r="AY3451" s="5"/>
      <c r="AZ3451" s="5"/>
      <c r="BA3451" s="2"/>
      <c r="BB3451" s="4"/>
      <c r="BC3451" s="5"/>
      <c r="BD3451" s="5"/>
      <c r="BE3451" s="5"/>
      <c r="BF3451" s="5"/>
      <c r="BG3451" s="2"/>
      <c r="BS3451" s="2"/>
      <c r="BU3451" s="2"/>
      <c r="CD3451" s="5"/>
    </row>
    <row r="3452" spans="41:82" x14ac:dyDescent="0.55000000000000004">
      <c r="AO3452" s="2"/>
      <c r="AP3452" s="4"/>
      <c r="AQ3452" s="5"/>
      <c r="AR3452" s="5"/>
      <c r="AS3452" s="5"/>
      <c r="AT3452" s="5"/>
      <c r="AU3452" s="5"/>
      <c r="AV3452" s="5"/>
      <c r="AW3452" s="5"/>
      <c r="AX3452" s="5"/>
      <c r="AY3452" s="5"/>
      <c r="AZ3452" s="5"/>
      <c r="BA3452" s="2"/>
      <c r="BB3452" s="4"/>
      <c r="BC3452" s="5"/>
      <c r="BD3452" s="5"/>
      <c r="BE3452" s="5"/>
      <c r="BF3452" s="5"/>
      <c r="BG3452" s="2"/>
      <c r="BS3452" s="2"/>
      <c r="BU3452" s="2"/>
      <c r="CD3452" s="5"/>
    </row>
    <row r="3453" spans="41:82" x14ac:dyDescent="0.55000000000000004">
      <c r="AO3453" s="2"/>
      <c r="AP3453" s="4"/>
      <c r="AQ3453" s="5"/>
      <c r="AR3453" s="5"/>
      <c r="AS3453" s="5"/>
      <c r="AT3453" s="5"/>
      <c r="AU3453" s="5"/>
      <c r="AV3453" s="5"/>
      <c r="AW3453" s="5"/>
      <c r="AX3453" s="5"/>
      <c r="AY3453" s="5"/>
      <c r="AZ3453" s="5"/>
      <c r="BA3453" s="2"/>
      <c r="BB3453" s="4"/>
      <c r="BC3453" s="5"/>
      <c r="BD3453" s="5"/>
      <c r="BE3453" s="5"/>
      <c r="BF3453" s="5"/>
      <c r="BG3453" s="2"/>
      <c r="BS3453" s="2"/>
      <c r="BU3453" s="2"/>
      <c r="CD3453" s="5"/>
    </row>
    <row r="3454" spans="41:82" x14ac:dyDescent="0.55000000000000004">
      <c r="AO3454" s="2"/>
      <c r="AP3454" s="4"/>
      <c r="AQ3454" s="5"/>
      <c r="AR3454" s="5"/>
      <c r="AS3454" s="5"/>
      <c r="AT3454" s="5"/>
      <c r="AU3454" s="5"/>
      <c r="AV3454" s="5"/>
      <c r="AW3454" s="5"/>
      <c r="AX3454" s="5"/>
      <c r="AY3454" s="5"/>
      <c r="AZ3454" s="5"/>
      <c r="BA3454" s="2"/>
      <c r="BB3454" s="4"/>
      <c r="BC3454" s="5"/>
      <c r="BD3454" s="5"/>
      <c r="BE3454" s="5"/>
      <c r="BF3454" s="5"/>
      <c r="BG3454" s="2"/>
      <c r="BS3454" s="2"/>
      <c r="BU3454" s="2"/>
      <c r="CD3454" s="5"/>
    </row>
    <row r="3455" spans="41:82" x14ac:dyDescent="0.55000000000000004">
      <c r="AO3455" s="2"/>
      <c r="AP3455" s="4"/>
      <c r="AQ3455" s="5"/>
      <c r="AR3455" s="5"/>
      <c r="AS3455" s="5"/>
      <c r="AT3455" s="5"/>
      <c r="AU3455" s="5"/>
      <c r="AV3455" s="5"/>
      <c r="AW3455" s="5"/>
      <c r="AX3455" s="5"/>
      <c r="AY3455" s="5"/>
      <c r="AZ3455" s="5"/>
      <c r="BA3455" s="2"/>
      <c r="BB3455" s="4"/>
      <c r="BC3455" s="5"/>
      <c r="BD3455" s="5"/>
      <c r="BE3455" s="5"/>
      <c r="BF3455" s="5"/>
      <c r="BG3455" s="2"/>
      <c r="BS3455" s="2"/>
      <c r="BU3455" s="2"/>
      <c r="CD3455" s="5"/>
    </row>
    <row r="3456" spans="41:82" x14ac:dyDescent="0.55000000000000004">
      <c r="AO3456" s="2"/>
      <c r="AP3456" s="4"/>
      <c r="AQ3456" s="5"/>
      <c r="AR3456" s="5"/>
      <c r="AS3456" s="5"/>
      <c r="AT3456" s="5"/>
      <c r="AU3456" s="5"/>
      <c r="AV3456" s="5"/>
      <c r="AW3456" s="5"/>
      <c r="AX3456" s="5"/>
      <c r="AY3456" s="5"/>
      <c r="AZ3456" s="5"/>
      <c r="BA3456" s="2"/>
      <c r="BB3456" s="4"/>
      <c r="BC3456" s="5"/>
      <c r="BD3456" s="5"/>
      <c r="BE3456" s="5"/>
      <c r="BF3456" s="5"/>
      <c r="BG3456" s="2"/>
      <c r="BS3456" s="2"/>
      <c r="BU3456" s="2"/>
      <c r="CD3456" s="5"/>
    </row>
    <row r="3457" spans="41:82" x14ac:dyDescent="0.55000000000000004">
      <c r="AO3457" s="2"/>
      <c r="AP3457" s="4"/>
      <c r="AQ3457" s="5"/>
      <c r="AR3457" s="5"/>
      <c r="AS3457" s="5"/>
      <c r="AT3457" s="5"/>
      <c r="AU3457" s="5"/>
      <c r="AV3457" s="5"/>
      <c r="AW3457" s="5"/>
      <c r="AX3457" s="5"/>
      <c r="AY3457" s="5"/>
      <c r="AZ3457" s="5"/>
      <c r="BA3457" s="2"/>
      <c r="BB3457" s="4"/>
      <c r="BC3457" s="5"/>
      <c r="BD3457" s="5"/>
      <c r="BE3457" s="5"/>
      <c r="BF3457" s="5"/>
      <c r="BG3457" s="2"/>
      <c r="BS3457" s="2"/>
      <c r="BU3457" s="2"/>
      <c r="CD3457" s="5"/>
    </row>
    <row r="3458" spans="41:82" x14ac:dyDescent="0.55000000000000004">
      <c r="AO3458" s="2"/>
      <c r="AP3458" s="4"/>
      <c r="AQ3458" s="5"/>
      <c r="AR3458" s="5"/>
      <c r="AS3458" s="5"/>
      <c r="AT3458" s="5"/>
      <c r="AU3458" s="5"/>
      <c r="AV3458" s="5"/>
      <c r="AW3458" s="5"/>
      <c r="AX3458" s="5"/>
      <c r="AY3458" s="5"/>
      <c r="AZ3458" s="5"/>
      <c r="BA3458" s="2"/>
      <c r="BB3458" s="4"/>
      <c r="BC3458" s="5"/>
      <c r="BD3458" s="5"/>
      <c r="BE3458" s="5"/>
      <c r="BF3458" s="5"/>
      <c r="BG3458" s="2"/>
      <c r="BS3458" s="2"/>
      <c r="BU3458" s="2"/>
      <c r="CD3458" s="5"/>
    </row>
    <row r="3459" spans="41:82" x14ac:dyDescent="0.55000000000000004">
      <c r="AO3459" s="2"/>
      <c r="AP3459" s="4"/>
      <c r="AQ3459" s="5"/>
      <c r="AR3459" s="5"/>
      <c r="AS3459" s="5"/>
      <c r="AT3459" s="5"/>
      <c r="AU3459" s="5"/>
      <c r="AV3459" s="5"/>
      <c r="AW3459" s="5"/>
      <c r="AX3459" s="5"/>
      <c r="AY3459" s="5"/>
      <c r="AZ3459" s="5"/>
      <c r="BA3459" s="2"/>
      <c r="BB3459" s="4"/>
      <c r="BC3459" s="5"/>
      <c r="BD3459" s="5"/>
      <c r="BE3459" s="5"/>
      <c r="BF3459" s="5"/>
      <c r="BG3459" s="2"/>
      <c r="BS3459" s="2"/>
      <c r="BU3459" s="2"/>
      <c r="CD3459" s="5"/>
    </row>
    <row r="3460" spans="41:82" x14ac:dyDescent="0.55000000000000004">
      <c r="AO3460" s="2"/>
      <c r="AP3460" s="4"/>
      <c r="AQ3460" s="5"/>
      <c r="AR3460" s="5"/>
      <c r="AS3460" s="5"/>
      <c r="AT3460" s="5"/>
      <c r="AU3460" s="5"/>
      <c r="AV3460" s="5"/>
      <c r="AW3460" s="5"/>
      <c r="AX3460" s="5"/>
      <c r="AY3460" s="5"/>
      <c r="AZ3460" s="5"/>
      <c r="BA3460" s="2"/>
      <c r="BB3460" s="4"/>
      <c r="BC3460" s="5"/>
      <c r="BD3460" s="5"/>
      <c r="BE3460" s="5"/>
      <c r="BF3460" s="5"/>
      <c r="BG3460" s="2"/>
      <c r="BS3460" s="2"/>
      <c r="BU3460" s="2"/>
      <c r="CD3460" s="5"/>
    </row>
    <row r="3461" spans="41:82" x14ac:dyDescent="0.55000000000000004">
      <c r="AO3461" s="2"/>
      <c r="AP3461" s="4"/>
      <c r="AQ3461" s="5"/>
      <c r="AR3461" s="5"/>
      <c r="AS3461" s="5"/>
      <c r="AT3461" s="5"/>
      <c r="AU3461" s="5"/>
      <c r="AV3461" s="5"/>
      <c r="AW3461" s="5"/>
      <c r="AX3461" s="5"/>
      <c r="AY3461" s="5"/>
      <c r="AZ3461" s="5"/>
      <c r="BA3461" s="2"/>
      <c r="BB3461" s="4"/>
      <c r="BC3461" s="5"/>
      <c r="BD3461" s="5"/>
      <c r="BE3461" s="5"/>
      <c r="BF3461" s="5"/>
      <c r="BG3461" s="2"/>
      <c r="BS3461" s="2"/>
      <c r="BU3461" s="2"/>
      <c r="CD3461" s="5"/>
    </row>
    <row r="3462" spans="41:82" x14ac:dyDescent="0.55000000000000004">
      <c r="AO3462" s="2"/>
      <c r="AP3462" s="4"/>
      <c r="AQ3462" s="5"/>
      <c r="AR3462" s="5"/>
      <c r="AS3462" s="5"/>
      <c r="AT3462" s="5"/>
      <c r="AU3462" s="5"/>
      <c r="AV3462" s="5"/>
      <c r="AW3462" s="5"/>
      <c r="AX3462" s="5"/>
      <c r="AY3462" s="5"/>
      <c r="AZ3462" s="5"/>
      <c r="BA3462" s="2"/>
      <c r="BB3462" s="4"/>
      <c r="BC3462" s="5"/>
      <c r="BD3462" s="5"/>
      <c r="BE3462" s="5"/>
      <c r="BF3462" s="5"/>
      <c r="BG3462" s="2"/>
      <c r="BS3462" s="2"/>
      <c r="BU3462" s="2"/>
      <c r="CD3462" s="5"/>
    </row>
    <row r="3463" spans="41:82" x14ac:dyDescent="0.55000000000000004">
      <c r="AO3463" s="2"/>
      <c r="AP3463" s="4"/>
      <c r="AQ3463" s="5"/>
      <c r="AR3463" s="5"/>
      <c r="AS3463" s="5"/>
      <c r="AT3463" s="5"/>
      <c r="AU3463" s="5"/>
      <c r="AV3463" s="5"/>
      <c r="AW3463" s="5"/>
      <c r="AX3463" s="5"/>
      <c r="AY3463" s="5"/>
      <c r="AZ3463" s="5"/>
      <c r="BA3463" s="2"/>
      <c r="BB3463" s="4"/>
      <c r="BC3463" s="5"/>
      <c r="BD3463" s="5"/>
      <c r="BE3463" s="5"/>
      <c r="BF3463" s="5"/>
      <c r="BG3463" s="2"/>
      <c r="BS3463" s="2"/>
      <c r="BU3463" s="2"/>
      <c r="CD3463" s="5"/>
    </row>
    <row r="3464" spans="41:82" x14ac:dyDescent="0.55000000000000004">
      <c r="AO3464" s="2"/>
      <c r="AP3464" s="4"/>
      <c r="AQ3464" s="5"/>
      <c r="AR3464" s="5"/>
      <c r="AS3464" s="5"/>
      <c r="AT3464" s="5"/>
      <c r="AU3464" s="5"/>
      <c r="AV3464" s="5"/>
      <c r="AW3464" s="5"/>
      <c r="AX3464" s="5"/>
      <c r="AY3464" s="5"/>
      <c r="AZ3464" s="5"/>
      <c r="BA3464" s="2"/>
      <c r="BB3464" s="4"/>
      <c r="BC3464" s="5"/>
      <c r="BD3464" s="5"/>
      <c r="BE3464" s="5"/>
      <c r="BF3464" s="5"/>
      <c r="BG3464" s="2"/>
      <c r="BS3464" s="2"/>
      <c r="BU3464" s="2"/>
      <c r="CD3464" s="5"/>
    </row>
    <row r="3465" spans="41:82" x14ac:dyDescent="0.55000000000000004">
      <c r="AO3465" s="2"/>
      <c r="AP3465" s="4"/>
      <c r="AQ3465" s="5"/>
      <c r="AR3465" s="5"/>
      <c r="AS3465" s="5"/>
      <c r="AT3465" s="5"/>
      <c r="AU3465" s="5"/>
      <c r="AV3465" s="5"/>
      <c r="AW3465" s="5"/>
      <c r="AX3465" s="5"/>
      <c r="AY3465" s="5"/>
      <c r="AZ3465" s="5"/>
      <c r="BA3465" s="2"/>
      <c r="BB3465" s="4"/>
      <c r="BC3465" s="5"/>
      <c r="BD3465" s="5"/>
      <c r="BE3465" s="5"/>
      <c r="BF3465" s="5"/>
      <c r="BG3465" s="2"/>
      <c r="BS3465" s="2"/>
      <c r="BU3465" s="2"/>
      <c r="CD3465" s="5"/>
    </row>
    <row r="3466" spans="41:82" x14ac:dyDescent="0.55000000000000004">
      <c r="AO3466" s="2"/>
      <c r="AP3466" s="4"/>
      <c r="AQ3466" s="5"/>
      <c r="AR3466" s="5"/>
      <c r="AS3466" s="5"/>
      <c r="AT3466" s="5"/>
      <c r="AU3466" s="5"/>
      <c r="AV3466" s="5"/>
      <c r="AW3466" s="5"/>
      <c r="AX3466" s="5"/>
      <c r="AY3466" s="5"/>
      <c r="AZ3466" s="5"/>
      <c r="BA3466" s="2"/>
      <c r="BB3466" s="4"/>
      <c r="BC3466" s="5"/>
      <c r="BD3466" s="5"/>
      <c r="BE3466" s="5"/>
      <c r="BF3466" s="5"/>
      <c r="BG3466" s="2"/>
      <c r="BS3466" s="2"/>
      <c r="BU3466" s="2"/>
      <c r="CD3466" s="5"/>
    </row>
    <row r="3467" spans="41:82" x14ac:dyDescent="0.55000000000000004">
      <c r="AO3467" s="2"/>
      <c r="AP3467" s="4"/>
      <c r="AQ3467" s="5"/>
      <c r="AR3467" s="5"/>
      <c r="AS3467" s="5"/>
      <c r="AT3467" s="5"/>
      <c r="AU3467" s="5"/>
      <c r="AV3467" s="5"/>
      <c r="AW3467" s="5"/>
      <c r="AX3467" s="5"/>
      <c r="AY3467" s="5"/>
      <c r="AZ3467" s="5"/>
      <c r="BA3467" s="2"/>
      <c r="BB3467" s="4"/>
      <c r="BC3467" s="5"/>
      <c r="BD3467" s="5"/>
      <c r="BE3467" s="5"/>
      <c r="BF3467" s="5"/>
      <c r="BG3467" s="2"/>
      <c r="BS3467" s="2"/>
      <c r="BU3467" s="2"/>
      <c r="CD3467" s="5"/>
    </row>
    <row r="3468" spans="41:82" x14ac:dyDescent="0.55000000000000004">
      <c r="AO3468" s="2"/>
      <c r="AP3468" s="4"/>
      <c r="AQ3468" s="5"/>
      <c r="AR3468" s="5"/>
      <c r="AS3468" s="5"/>
      <c r="AT3468" s="5"/>
      <c r="AU3468" s="5"/>
      <c r="AV3468" s="5"/>
      <c r="AW3468" s="5"/>
      <c r="AX3468" s="5"/>
      <c r="AY3468" s="5"/>
      <c r="AZ3468" s="5"/>
      <c r="BA3468" s="2"/>
      <c r="BB3468" s="4"/>
      <c r="BC3468" s="5"/>
      <c r="BD3468" s="5"/>
      <c r="BE3468" s="5"/>
      <c r="BF3468" s="5"/>
      <c r="BG3468" s="2"/>
      <c r="BS3468" s="2"/>
      <c r="BU3468" s="2"/>
      <c r="CD3468" s="5"/>
    </row>
    <row r="3469" spans="41:82" x14ac:dyDescent="0.55000000000000004">
      <c r="AO3469" s="2"/>
      <c r="AP3469" s="4"/>
      <c r="AQ3469" s="5"/>
      <c r="AR3469" s="5"/>
      <c r="AS3469" s="5"/>
      <c r="AT3469" s="5"/>
      <c r="AU3469" s="5"/>
      <c r="AV3469" s="5"/>
      <c r="AW3469" s="5"/>
      <c r="AX3469" s="5"/>
      <c r="AY3469" s="5"/>
      <c r="AZ3469" s="5"/>
      <c r="BA3469" s="2"/>
      <c r="BB3469" s="4"/>
      <c r="BC3469" s="5"/>
      <c r="BD3469" s="5"/>
      <c r="BE3469" s="5"/>
      <c r="BF3469" s="5"/>
      <c r="BG3469" s="2"/>
      <c r="BS3469" s="2"/>
      <c r="BU3469" s="2"/>
      <c r="CD3469" s="5"/>
    </row>
    <row r="3470" spans="41:82" x14ac:dyDescent="0.55000000000000004">
      <c r="AO3470" s="2"/>
      <c r="AP3470" s="4"/>
      <c r="AQ3470" s="5"/>
      <c r="AR3470" s="5"/>
      <c r="AS3470" s="5"/>
      <c r="AT3470" s="5"/>
      <c r="AU3470" s="5"/>
      <c r="AV3470" s="5"/>
      <c r="AW3470" s="5"/>
      <c r="AX3470" s="5"/>
      <c r="AY3470" s="5"/>
      <c r="AZ3470" s="5"/>
      <c r="BA3470" s="2"/>
      <c r="BB3470" s="4"/>
      <c r="BC3470" s="5"/>
      <c r="BD3470" s="5"/>
      <c r="BE3470" s="5"/>
      <c r="BF3470" s="5"/>
      <c r="BG3470" s="2"/>
      <c r="BS3470" s="2"/>
      <c r="BU3470" s="2"/>
      <c r="CD3470" s="5"/>
    </row>
    <row r="3471" spans="41:82" x14ac:dyDescent="0.55000000000000004">
      <c r="AO3471" s="2"/>
      <c r="AP3471" s="4"/>
      <c r="AQ3471" s="5"/>
      <c r="AR3471" s="5"/>
      <c r="AS3471" s="5"/>
      <c r="AT3471" s="5"/>
      <c r="AU3471" s="5"/>
      <c r="AV3471" s="5"/>
      <c r="AW3471" s="5"/>
      <c r="AX3471" s="5"/>
      <c r="AY3471" s="5"/>
      <c r="AZ3471" s="5"/>
      <c r="BA3471" s="2"/>
      <c r="BB3471" s="4"/>
      <c r="BC3471" s="5"/>
      <c r="BD3471" s="5"/>
      <c r="BE3471" s="5"/>
      <c r="BF3471" s="5"/>
      <c r="BG3471" s="2"/>
      <c r="BS3471" s="2"/>
      <c r="BU3471" s="2"/>
      <c r="CD3471" s="5"/>
    </row>
    <row r="3472" spans="41:82" x14ac:dyDescent="0.55000000000000004">
      <c r="AO3472" s="2"/>
      <c r="AP3472" s="4"/>
      <c r="AQ3472" s="5"/>
      <c r="AR3472" s="5"/>
      <c r="AS3472" s="5"/>
      <c r="AT3472" s="5"/>
      <c r="AU3472" s="5"/>
      <c r="AV3472" s="5"/>
      <c r="AW3472" s="5"/>
      <c r="AX3472" s="5"/>
      <c r="AY3472" s="5"/>
      <c r="AZ3472" s="5"/>
      <c r="BA3472" s="2"/>
      <c r="BB3472" s="4"/>
      <c r="BC3472" s="5"/>
      <c r="BD3472" s="5"/>
      <c r="BE3472" s="5"/>
      <c r="BF3472" s="5"/>
      <c r="BG3472" s="2"/>
      <c r="BS3472" s="2"/>
      <c r="BU3472" s="2"/>
      <c r="CD3472" s="5"/>
    </row>
    <row r="3473" spans="41:82" x14ac:dyDescent="0.55000000000000004">
      <c r="AO3473" s="2"/>
      <c r="AP3473" s="4"/>
      <c r="AQ3473" s="5"/>
      <c r="AR3473" s="5"/>
      <c r="AS3473" s="5"/>
      <c r="AT3473" s="5"/>
      <c r="AU3473" s="5"/>
      <c r="AV3473" s="5"/>
      <c r="AW3473" s="5"/>
      <c r="AX3473" s="5"/>
      <c r="AY3473" s="5"/>
      <c r="AZ3473" s="5"/>
      <c r="BA3473" s="2"/>
      <c r="BB3473" s="4"/>
      <c r="BC3473" s="5"/>
      <c r="BD3473" s="5"/>
      <c r="BE3473" s="5"/>
      <c r="BF3473" s="5"/>
      <c r="BG3473" s="2"/>
      <c r="BS3473" s="2"/>
      <c r="BU3473" s="2"/>
      <c r="CD3473" s="5"/>
    </row>
    <row r="3474" spans="41:82" x14ac:dyDescent="0.55000000000000004">
      <c r="AO3474" s="2"/>
      <c r="AP3474" s="4"/>
      <c r="AQ3474" s="5"/>
      <c r="AR3474" s="5"/>
      <c r="AS3474" s="5"/>
      <c r="AT3474" s="5"/>
      <c r="AU3474" s="5"/>
      <c r="AV3474" s="5"/>
      <c r="AW3474" s="5"/>
      <c r="AX3474" s="5"/>
      <c r="AY3474" s="5"/>
      <c r="AZ3474" s="5"/>
      <c r="BA3474" s="2"/>
      <c r="BB3474" s="4"/>
      <c r="BC3474" s="5"/>
      <c r="BD3474" s="5"/>
      <c r="BE3474" s="5"/>
      <c r="BF3474" s="5"/>
      <c r="BG3474" s="2"/>
      <c r="BS3474" s="2"/>
      <c r="BU3474" s="2"/>
      <c r="CD3474" s="5"/>
    </row>
    <row r="3475" spans="41:82" x14ac:dyDescent="0.55000000000000004">
      <c r="AO3475" s="2"/>
      <c r="AP3475" s="4"/>
      <c r="AQ3475" s="5"/>
      <c r="AR3475" s="5"/>
      <c r="AS3475" s="5"/>
      <c r="AT3475" s="5"/>
      <c r="AU3475" s="5"/>
      <c r="AV3475" s="5"/>
      <c r="AW3475" s="5"/>
      <c r="AX3475" s="5"/>
      <c r="AY3475" s="5"/>
      <c r="AZ3475" s="5"/>
      <c r="BA3475" s="2"/>
      <c r="BB3475" s="4"/>
      <c r="BC3475" s="5"/>
      <c r="BD3475" s="5"/>
      <c r="BE3475" s="5"/>
      <c r="BF3475" s="5"/>
      <c r="BG3475" s="2"/>
      <c r="BS3475" s="2"/>
      <c r="BU3475" s="2"/>
      <c r="CD3475" s="5"/>
    </row>
    <row r="3476" spans="41:82" x14ac:dyDescent="0.55000000000000004">
      <c r="AO3476" s="2"/>
      <c r="AP3476" s="4"/>
      <c r="AQ3476" s="5"/>
      <c r="AR3476" s="5"/>
      <c r="AS3476" s="5"/>
      <c r="AT3476" s="5"/>
      <c r="AU3476" s="5"/>
      <c r="AV3476" s="5"/>
      <c r="AW3476" s="5"/>
      <c r="AX3476" s="5"/>
      <c r="AY3476" s="5"/>
      <c r="AZ3476" s="5"/>
      <c r="BA3476" s="2"/>
      <c r="BB3476" s="4"/>
      <c r="BC3476" s="5"/>
      <c r="BD3476" s="5"/>
      <c r="BE3476" s="5"/>
      <c r="BF3476" s="5"/>
      <c r="BG3476" s="2"/>
      <c r="BS3476" s="2"/>
      <c r="BU3476" s="2"/>
      <c r="CD3476" s="5"/>
    </row>
    <row r="3477" spans="41:82" x14ac:dyDescent="0.55000000000000004">
      <c r="AO3477" s="2"/>
      <c r="AP3477" s="4"/>
      <c r="AQ3477" s="5"/>
      <c r="AR3477" s="5"/>
      <c r="AS3477" s="5"/>
      <c r="AT3477" s="5"/>
      <c r="AU3477" s="5"/>
      <c r="AV3477" s="5"/>
      <c r="AW3477" s="5"/>
      <c r="AX3477" s="5"/>
      <c r="AY3477" s="5"/>
      <c r="AZ3477" s="5"/>
      <c r="BA3477" s="2"/>
      <c r="BB3477" s="4"/>
      <c r="BC3477" s="5"/>
      <c r="BD3477" s="5"/>
      <c r="BE3477" s="5"/>
      <c r="BF3477" s="5"/>
      <c r="BG3477" s="2"/>
      <c r="BS3477" s="2"/>
      <c r="BU3477" s="2"/>
      <c r="CD3477" s="5"/>
    </row>
    <row r="3478" spans="41:82" x14ac:dyDescent="0.55000000000000004">
      <c r="AO3478" s="2"/>
      <c r="AP3478" s="4"/>
      <c r="AQ3478" s="5"/>
      <c r="AR3478" s="5"/>
      <c r="AS3478" s="5"/>
      <c r="AT3478" s="5"/>
      <c r="AU3478" s="5"/>
      <c r="AV3478" s="5"/>
      <c r="AW3478" s="5"/>
      <c r="AX3478" s="5"/>
      <c r="AY3478" s="5"/>
      <c r="AZ3478" s="5"/>
      <c r="BA3478" s="2"/>
      <c r="BB3478" s="4"/>
      <c r="BC3478" s="5"/>
      <c r="BD3478" s="5"/>
      <c r="BE3478" s="5"/>
      <c r="BF3478" s="5"/>
      <c r="BG3478" s="2"/>
      <c r="BS3478" s="2"/>
      <c r="BU3478" s="2"/>
      <c r="CD3478" s="5"/>
    </row>
    <row r="3479" spans="41:82" x14ac:dyDescent="0.55000000000000004">
      <c r="AO3479" s="2"/>
      <c r="AP3479" s="4"/>
      <c r="AQ3479" s="5"/>
      <c r="AR3479" s="5"/>
      <c r="AS3479" s="5"/>
      <c r="AT3479" s="5"/>
      <c r="AU3479" s="5"/>
      <c r="AV3479" s="5"/>
      <c r="AW3479" s="5"/>
      <c r="AX3479" s="5"/>
      <c r="AY3479" s="5"/>
      <c r="AZ3479" s="5"/>
      <c r="BA3479" s="2"/>
      <c r="BB3479" s="4"/>
      <c r="BC3479" s="5"/>
      <c r="BD3479" s="5"/>
      <c r="BE3479" s="5"/>
      <c r="BF3479" s="5"/>
      <c r="BG3479" s="2"/>
      <c r="BS3479" s="2"/>
      <c r="BU3479" s="2"/>
      <c r="CD3479" s="5"/>
    </row>
    <row r="3480" spans="41:82" x14ac:dyDescent="0.55000000000000004">
      <c r="AO3480" s="2"/>
      <c r="AP3480" s="4"/>
      <c r="AQ3480" s="5"/>
      <c r="AR3480" s="5"/>
      <c r="AS3480" s="5"/>
      <c r="AT3480" s="5"/>
      <c r="AU3480" s="5"/>
      <c r="AV3480" s="5"/>
      <c r="AW3480" s="5"/>
      <c r="AX3480" s="5"/>
      <c r="AY3480" s="5"/>
      <c r="AZ3480" s="5"/>
      <c r="BA3480" s="2"/>
      <c r="BB3480" s="4"/>
      <c r="BC3480" s="5"/>
      <c r="BD3480" s="5"/>
      <c r="BE3480" s="5"/>
      <c r="BF3480" s="5"/>
      <c r="BG3480" s="2"/>
      <c r="BS3480" s="2"/>
      <c r="BU3480" s="2"/>
      <c r="CD3480" s="5"/>
    </row>
    <row r="3481" spans="41:82" x14ac:dyDescent="0.55000000000000004">
      <c r="AO3481" s="2"/>
      <c r="AP3481" s="4"/>
      <c r="AQ3481" s="5"/>
      <c r="AR3481" s="5"/>
      <c r="AS3481" s="5"/>
      <c r="AT3481" s="5"/>
      <c r="AU3481" s="5"/>
      <c r="AV3481" s="5"/>
      <c r="AW3481" s="5"/>
      <c r="AX3481" s="5"/>
      <c r="AY3481" s="5"/>
      <c r="AZ3481" s="5"/>
      <c r="BA3481" s="2"/>
      <c r="BB3481" s="4"/>
      <c r="BC3481" s="5"/>
      <c r="BD3481" s="5"/>
      <c r="BE3481" s="5"/>
      <c r="BF3481" s="5"/>
      <c r="BG3481" s="2"/>
      <c r="BS3481" s="2"/>
      <c r="BU3481" s="2"/>
      <c r="CD3481" s="5"/>
    </row>
    <row r="3482" spans="41:82" x14ac:dyDescent="0.55000000000000004">
      <c r="AO3482" s="2"/>
      <c r="AP3482" s="4"/>
      <c r="AQ3482" s="5"/>
      <c r="AR3482" s="5"/>
      <c r="AS3482" s="5"/>
      <c r="AT3482" s="5"/>
      <c r="AU3482" s="5"/>
      <c r="AV3482" s="5"/>
      <c r="AW3482" s="5"/>
      <c r="AX3482" s="5"/>
      <c r="AY3482" s="5"/>
      <c r="AZ3482" s="5"/>
      <c r="BA3482" s="2"/>
      <c r="BB3482" s="4"/>
      <c r="BC3482" s="5"/>
      <c r="BD3482" s="5"/>
      <c r="BE3482" s="5"/>
      <c r="BF3482" s="5"/>
      <c r="BG3482" s="2"/>
      <c r="BS3482" s="2"/>
      <c r="BU3482" s="2"/>
      <c r="CD3482" s="5"/>
    </row>
    <row r="3483" spans="41:82" x14ac:dyDescent="0.55000000000000004">
      <c r="AO3483" s="2"/>
      <c r="AP3483" s="4"/>
      <c r="AQ3483" s="5"/>
      <c r="AR3483" s="5"/>
      <c r="AS3483" s="5"/>
      <c r="AT3483" s="5"/>
      <c r="AU3483" s="5"/>
      <c r="AV3483" s="5"/>
      <c r="AW3483" s="5"/>
      <c r="AX3483" s="5"/>
      <c r="AY3483" s="5"/>
      <c r="AZ3483" s="5"/>
      <c r="BA3483" s="2"/>
      <c r="BB3483" s="4"/>
      <c r="BC3483" s="5"/>
      <c r="BD3483" s="5"/>
      <c r="BE3483" s="5"/>
      <c r="BF3483" s="5"/>
      <c r="BG3483" s="2"/>
      <c r="BS3483" s="2"/>
      <c r="BU3483" s="2"/>
      <c r="CD3483" s="5"/>
    </row>
    <row r="3484" spans="41:82" x14ac:dyDescent="0.55000000000000004">
      <c r="AO3484" s="2"/>
      <c r="AP3484" s="4"/>
      <c r="AQ3484" s="5"/>
      <c r="AR3484" s="5"/>
      <c r="AS3484" s="5"/>
      <c r="AT3484" s="5"/>
      <c r="AU3484" s="5"/>
      <c r="AV3484" s="5"/>
      <c r="AW3484" s="5"/>
      <c r="AX3484" s="5"/>
      <c r="AY3484" s="5"/>
      <c r="AZ3484" s="5"/>
      <c r="BA3484" s="2"/>
      <c r="BB3484" s="4"/>
      <c r="BC3484" s="5"/>
      <c r="BD3484" s="5"/>
      <c r="BE3484" s="5"/>
      <c r="BF3484" s="5"/>
      <c r="BG3484" s="2"/>
      <c r="BS3484" s="2"/>
      <c r="BU3484" s="2"/>
      <c r="CD3484" s="5"/>
    </row>
    <row r="3485" spans="41:82" x14ac:dyDescent="0.55000000000000004">
      <c r="AO3485" s="2"/>
      <c r="AP3485" s="4"/>
      <c r="AQ3485" s="5"/>
      <c r="AR3485" s="5"/>
      <c r="AS3485" s="5"/>
      <c r="AT3485" s="5"/>
      <c r="AU3485" s="5"/>
      <c r="AV3485" s="5"/>
      <c r="AW3485" s="5"/>
      <c r="AX3485" s="5"/>
      <c r="AY3485" s="5"/>
      <c r="AZ3485" s="5"/>
      <c r="BA3485" s="2"/>
      <c r="BB3485" s="4"/>
      <c r="BC3485" s="5"/>
      <c r="BD3485" s="5"/>
      <c r="BE3485" s="5"/>
      <c r="BF3485" s="5"/>
      <c r="BG3485" s="2"/>
      <c r="BS3485" s="2"/>
      <c r="BU3485" s="2"/>
      <c r="CD3485" s="5"/>
    </row>
    <row r="3486" spans="41:82" x14ac:dyDescent="0.55000000000000004">
      <c r="AO3486" s="2"/>
      <c r="AP3486" s="4"/>
      <c r="AQ3486" s="5"/>
      <c r="AR3486" s="5"/>
      <c r="AS3486" s="5"/>
      <c r="AT3486" s="5"/>
      <c r="AU3486" s="5"/>
      <c r="AV3486" s="5"/>
      <c r="AW3486" s="5"/>
      <c r="AX3486" s="5"/>
      <c r="AY3486" s="5"/>
      <c r="AZ3486" s="5"/>
      <c r="BA3486" s="2"/>
      <c r="BB3486" s="4"/>
      <c r="BC3486" s="5"/>
      <c r="BD3486" s="5"/>
      <c r="BE3486" s="5"/>
      <c r="BF3486" s="5"/>
      <c r="BG3486" s="2"/>
      <c r="BS3486" s="2"/>
      <c r="BU3486" s="2"/>
      <c r="CD3486" s="5"/>
    </row>
    <row r="3487" spans="41:82" x14ac:dyDescent="0.55000000000000004">
      <c r="AO3487" s="2"/>
      <c r="AP3487" s="4"/>
      <c r="AQ3487" s="5"/>
      <c r="AR3487" s="5"/>
      <c r="AS3487" s="5"/>
      <c r="AT3487" s="5"/>
      <c r="AU3487" s="5"/>
      <c r="AV3487" s="5"/>
      <c r="AW3487" s="5"/>
      <c r="AX3487" s="5"/>
      <c r="AY3487" s="5"/>
      <c r="AZ3487" s="5"/>
      <c r="BA3487" s="2"/>
      <c r="BB3487" s="4"/>
      <c r="BC3487" s="5"/>
      <c r="BD3487" s="5"/>
      <c r="BE3487" s="5"/>
      <c r="BF3487" s="5"/>
      <c r="BG3487" s="2"/>
      <c r="BS3487" s="2"/>
      <c r="BU3487" s="2"/>
      <c r="CD3487" s="5"/>
    </row>
    <row r="3488" spans="41:82" x14ac:dyDescent="0.55000000000000004">
      <c r="AO3488" s="2"/>
      <c r="AP3488" s="4"/>
      <c r="AQ3488" s="5"/>
      <c r="AR3488" s="5"/>
      <c r="AS3488" s="5"/>
      <c r="AT3488" s="5"/>
      <c r="AU3488" s="5"/>
      <c r="AV3488" s="5"/>
      <c r="AW3488" s="5"/>
      <c r="AX3488" s="5"/>
      <c r="AY3488" s="5"/>
      <c r="AZ3488" s="5"/>
      <c r="BA3488" s="2"/>
      <c r="BB3488" s="4"/>
      <c r="BC3488" s="5"/>
      <c r="BD3488" s="5"/>
      <c r="BE3488" s="5"/>
      <c r="BF3488" s="5"/>
      <c r="BG3488" s="2"/>
      <c r="BS3488" s="2"/>
      <c r="BU3488" s="2"/>
      <c r="CD3488" s="5"/>
    </row>
    <row r="3489" spans="41:82" x14ac:dyDescent="0.55000000000000004">
      <c r="AO3489" s="2"/>
      <c r="AP3489" s="4"/>
      <c r="AQ3489" s="5"/>
      <c r="AR3489" s="5"/>
      <c r="AS3489" s="5"/>
      <c r="AT3489" s="5"/>
      <c r="AU3489" s="5"/>
      <c r="AV3489" s="5"/>
      <c r="AW3489" s="5"/>
      <c r="AX3489" s="5"/>
      <c r="AY3489" s="5"/>
      <c r="AZ3489" s="5"/>
      <c r="BA3489" s="2"/>
      <c r="BB3489" s="4"/>
      <c r="BC3489" s="5"/>
      <c r="BD3489" s="5"/>
      <c r="BE3489" s="5"/>
      <c r="BF3489" s="5"/>
      <c r="BG3489" s="2"/>
      <c r="BS3489" s="2"/>
      <c r="BU3489" s="2"/>
      <c r="CD3489" s="5"/>
    </row>
    <row r="3490" spans="41:82" x14ac:dyDescent="0.55000000000000004">
      <c r="AO3490" s="2"/>
      <c r="AP3490" s="4"/>
      <c r="AQ3490" s="5"/>
      <c r="AR3490" s="5"/>
      <c r="AS3490" s="5"/>
      <c r="AT3490" s="5"/>
      <c r="AU3490" s="5"/>
      <c r="AV3490" s="5"/>
      <c r="AW3490" s="5"/>
      <c r="AX3490" s="5"/>
      <c r="AY3490" s="5"/>
      <c r="AZ3490" s="5"/>
      <c r="BA3490" s="2"/>
      <c r="BB3490" s="4"/>
      <c r="BC3490" s="5"/>
      <c r="BD3490" s="5"/>
      <c r="BE3490" s="5"/>
      <c r="BF3490" s="5"/>
      <c r="BG3490" s="2"/>
      <c r="BS3490" s="2"/>
      <c r="BU3490" s="2"/>
      <c r="CD3490" s="5"/>
    </row>
    <row r="3491" spans="41:82" x14ac:dyDescent="0.55000000000000004">
      <c r="AO3491" s="2"/>
      <c r="AP3491" s="4"/>
      <c r="AQ3491" s="5"/>
      <c r="AR3491" s="5"/>
      <c r="AS3491" s="5"/>
      <c r="AT3491" s="5"/>
      <c r="AU3491" s="5"/>
      <c r="AV3491" s="5"/>
      <c r="AW3491" s="5"/>
      <c r="AX3491" s="5"/>
      <c r="AY3491" s="5"/>
      <c r="AZ3491" s="5"/>
      <c r="BA3491" s="2"/>
      <c r="BB3491" s="4"/>
      <c r="BC3491" s="5"/>
      <c r="BD3491" s="5"/>
      <c r="BE3491" s="5"/>
      <c r="BF3491" s="5"/>
      <c r="BG3491" s="2"/>
      <c r="BS3491" s="2"/>
      <c r="BU3491" s="2"/>
      <c r="CD3491" s="5"/>
    </row>
    <row r="3492" spans="41:82" x14ac:dyDescent="0.55000000000000004">
      <c r="AO3492" s="2"/>
      <c r="AP3492" s="4"/>
      <c r="AQ3492" s="5"/>
      <c r="AR3492" s="5"/>
      <c r="AS3492" s="5"/>
      <c r="AT3492" s="5"/>
      <c r="AU3492" s="5"/>
      <c r="AV3492" s="5"/>
      <c r="AW3492" s="5"/>
      <c r="AX3492" s="5"/>
      <c r="AY3492" s="5"/>
      <c r="AZ3492" s="5"/>
      <c r="BA3492" s="2"/>
      <c r="BB3492" s="4"/>
      <c r="BC3492" s="5"/>
      <c r="BD3492" s="5"/>
      <c r="BE3492" s="5"/>
      <c r="BF3492" s="5"/>
      <c r="BG3492" s="2"/>
      <c r="BS3492" s="2"/>
      <c r="BU3492" s="2"/>
      <c r="CD3492" s="5"/>
    </row>
    <row r="3493" spans="41:82" x14ac:dyDescent="0.55000000000000004">
      <c r="AO3493" s="2"/>
      <c r="AP3493" s="4"/>
      <c r="AQ3493" s="5"/>
      <c r="AR3493" s="5"/>
      <c r="AS3493" s="5"/>
      <c r="AT3493" s="5"/>
      <c r="AU3493" s="5"/>
      <c r="AV3493" s="5"/>
      <c r="AW3493" s="5"/>
      <c r="AX3493" s="5"/>
      <c r="AY3493" s="5"/>
      <c r="AZ3493" s="5"/>
      <c r="BA3493" s="2"/>
      <c r="BB3493" s="4"/>
      <c r="BC3493" s="5"/>
      <c r="BD3493" s="5"/>
      <c r="BE3493" s="5"/>
      <c r="BF3493" s="5"/>
      <c r="BG3493" s="2"/>
      <c r="BS3493" s="2"/>
      <c r="BU3493" s="2"/>
      <c r="CD3493" s="5"/>
    </row>
    <row r="3494" spans="41:82" x14ac:dyDescent="0.55000000000000004">
      <c r="AO3494" s="2"/>
      <c r="AP3494" s="4"/>
      <c r="AQ3494" s="5"/>
      <c r="AR3494" s="5"/>
      <c r="AS3494" s="5"/>
      <c r="AT3494" s="5"/>
      <c r="AU3494" s="5"/>
      <c r="AV3494" s="5"/>
      <c r="AW3494" s="5"/>
      <c r="AX3494" s="5"/>
      <c r="AY3494" s="5"/>
      <c r="AZ3494" s="5"/>
      <c r="BA3494" s="2"/>
      <c r="BB3494" s="4"/>
      <c r="BC3494" s="5"/>
      <c r="BD3494" s="5"/>
      <c r="BE3494" s="5"/>
      <c r="BF3494" s="5"/>
      <c r="BG3494" s="2"/>
      <c r="BS3494" s="2"/>
      <c r="BU3494" s="2"/>
      <c r="CD3494" s="5"/>
    </row>
    <row r="3495" spans="41:82" x14ac:dyDescent="0.55000000000000004">
      <c r="AO3495" s="2"/>
      <c r="AP3495" s="4"/>
      <c r="AQ3495" s="5"/>
      <c r="AR3495" s="5"/>
      <c r="AS3495" s="5"/>
      <c r="AT3495" s="5"/>
      <c r="AU3495" s="5"/>
      <c r="AV3495" s="5"/>
      <c r="AW3495" s="5"/>
      <c r="AX3495" s="5"/>
      <c r="AY3495" s="5"/>
      <c r="AZ3495" s="5"/>
      <c r="BA3495" s="2"/>
      <c r="BB3495" s="4"/>
      <c r="BC3495" s="5"/>
      <c r="BD3495" s="5"/>
      <c r="BE3495" s="5"/>
      <c r="BF3495" s="5"/>
      <c r="BG3495" s="2"/>
      <c r="BS3495" s="2"/>
      <c r="BU3495" s="2"/>
      <c r="CD3495" s="5"/>
    </row>
    <row r="3496" spans="41:82" x14ac:dyDescent="0.55000000000000004">
      <c r="AO3496" s="2"/>
      <c r="AP3496" s="4"/>
      <c r="AQ3496" s="5"/>
      <c r="AR3496" s="5"/>
      <c r="AS3496" s="5"/>
      <c r="AT3496" s="5"/>
      <c r="AU3496" s="5"/>
      <c r="AV3496" s="5"/>
      <c r="AW3496" s="5"/>
      <c r="AX3496" s="5"/>
      <c r="AY3496" s="5"/>
      <c r="AZ3496" s="5"/>
      <c r="BA3496" s="2"/>
      <c r="BB3496" s="4"/>
      <c r="BC3496" s="5"/>
      <c r="BD3496" s="5"/>
      <c r="BE3496" s="5"/>
      <c r="BF3496" s="5"/>
      <c r="BG3496" s="2"/>
      <c r="BS3496" s="2"/>
      <c r="BU3496" s="2"/>
      <c r="CD3496" s="5"/>
    </row>
    <row r="3497" spans="41:82" x14ac:dyDescent="0.55000000000000004">
      <c r="AO3497" s="2"/>
      <c r="AP3497" s="4"/>
      <c r="AQ3497" s="5"/>
      <c r="AR3497" s="5"/>
      <c r="AS3497" s="5"/>
      <c r="AT3497" s="5"/>
      <c r="AU3497" s="5"/>
      <c r="AV3497" s="5"/>
      <c r="AW3497" s="5"/>
      <c r="AX3497" s="5"/>
      <c r="AY3497" s="5"/>
      <c r="AZ3497" s="5"/>
      <c r="BA3497" s="2"/>
      <c r="BB3497" s="4"/>
      <c r="BC3497" s="5"/>
      <c r="BD3497" s="5"/>
      <c r="BE3497" s="5"/>
      <c r="BF3497" s="5"/>
      <c r="BG3497" s="2"/>
      <c r="BS3497" s="2"/>
      <c r="BU3497" s="2"/>
      <c r="CD3497" s="5"/>
    </row>
    <row r="3498" spans="41:82" x14ac:dyDescent="0.55000000000000004">
      <c r="AO3498" s="2"/>
      <c r="AP3498" s="4"/>
      <c r="AQ3498" s="5"/>
      <c r="AR3498" s="5"/>
      <c r="AS3498" s="5"/>
      <c r="AT3498" s="5"/>
      <c r="AU3498" s="5"/>
      <c r="AV3498" s="5"/>
      <c r="AW3498" s="5"/>
      <c r="AX3498" s="5"/>
      <c r="AY3498" s="5"/>
      <c r="AZ3498" s="5"/>
      <c r="BA3498" s="2"/>
      <c r="BB3498" s="4"/>
      <c r="BC3498" s="5"/>
      <c r="BD3498" s="5"/>
      <c r="BE3498" s="5"/>
      <c r="BF3498" s="5"/>
      <c r="BG3498" s="2"/>
      <c r="BS3498" s="2"/>
      <c r="BU3498" s="2"/>
      <c r="CD3498" s="5"/>
    </row>
    <row r="3499" spans="41:82" x14ac:dyDescent="0.55000000000000004">
      <c r="AO3499" s="2"/>
      <c r="AP3499" s="4"/>
      <c r="AQ3499" s="5"/>
      <c r="AR3499" s="5"/>
      <c r="AS3499" s="5"/>
      <c r="AT3499" s="5"/>
      <c r="AU3499" s="5"/>
      <c r="AV3499" s="5"/>
      <c r="AW3499" s="5"/>
      <c r="AX3499" s="5"/>
      <c r="AY3499" s="5"/>
      <c r="AZ3499" s="5"/>
      <c r="BA3499" s="2"/>
      <c r="BB3499" s="4"/>
      <c r="BC3499" s="5"/>
      <c r="BD3499" s="5"/>
      <c r="BE3499" s="5"/>
      <c r="BF3499" s="5"/>
      <c r="BG3499" s="2"/>
      <c r="BS3499" s="2"/>
      <c r="BU3499" s="2"/>
      <c r="CD3499" s="5"/>
    </row>
    <row r="3500" spans="41:82" x14ac:dyDescent="0.55000000000000004">
      <c r="AO3500" s="2"/>
      <c r="AP3500" s="4"/>
      <c r="AQ3500" s="5"/>
      <c r="AR3500" s="5"/>
      <c r="AS3500" s="5"/>
      <c r="AT3500" s="5"/>
      <c r="AU3500" s="5"/>
      <c r="AV3500" s="5"/>
      <c r="AW3500" s="5"/>
      <c r="AX3500" s="5"/>
      <c r="AY3500" s="5"/>
      <c r="AZ3500" s="5"/>
      <c r="BA3500" s="2"/>
      <c r="BB3500" s="4"/>
      <c r="BC3500" s="5"/>
      <c r="BD3500" s="5"/>
      <c r="BE3500" s="5"/>
      <c r="BF3500" s="5"/>
      <c r="BG3500" s="2"/>
      <c r="BS3500" s="2"/>
      <c r="BU3500" s="2"/>
      <c r="CD3500" s="5"/>
    </row>
    <row r="3501" spans="41:82" x14ac:dyDescent="0.55000000000000004">
      <c r="AO3501" s="2"/>
      <c r="AP3501" s="4"/>
      <c r="AQ3501" s="5"/>
      <c r="AR3501" s="5"/>
      <c r="AS3501" s="5"/>
      <c r="AT3501" s="5"/>
      <c r="AU3501" s="5"/>
      <c r="AV3501" s="5"/>
      <c r="AW3501" s="5"/>
      <c r="AX3501" s="5"/>
      <c r="AY3501" s="5"/>
      <c r="AZ3501" s="5"/>
      <c r="BA3501" s="2"/>
      <c r="BB3501" s="4"/>
      <c r="BC3501" s="5"/>
      <c r="BD3501" s="5"/>
      <c r="BE3501" s="5"/>
      <c r="BF3501" s="5"/>
      <c r="BG3501" s="2"/>
      <c r="BS3501" s="2"/>
      <c r="BU3501" s="2"/>
      <c r="CD3501" s="5"/>
    </row>
    <row r="3502" spans="41:82" x14ac:dyDescent="0.55000000000000004">
      <c r="AO3502" s="2"/>
      <c r="AP3502" s="4"/>
      <c r="AQ3502" s="5"/>
      <c r="AR3502" s="5"/>
      <c r="AS3502" s="5"/>
      <c r="AT3502" s="5"/>
      <c r="AU3502" s="5"/>
      <c r="AV3502" s="5"/>
      <c r="AW3502" s="5"/>
      <c r="AX3502" s="5"/>
      <c r="AY3502" s="5"/>
      <c r="AZ3502" s="5"/>
      <c r="BA3502" s="2"/>
      <c r="BB3502" s="4"/>
      <c r="BC3502" s="5"/>
      <c r="BD3502" s="5"/>
      <c r="BE3502" s="5"/>
      <c r="BF3502" s="5"/>
      <c r="BG3502" s="2"/>
      <c r="BS3502" s="2"/>
      <c r="BU3502" s="2"/>
      <c r="CD3502" s="5"/>
    </row>
    <row r="3503" spans="41:82" x14ac:dyDescent="0.55000000000000004">
      <c r="AO3503" s="2"/>
      <c r="AP3503" s="4"/>
      <c r="AQ3503" s="5"/>
      <c r="AR3503" s="5"/>
      <c r="AS3503" s="5"/>
      <c r="AT3503" s="5"/>
      <c r="AU3503" s="5"/>
      <c r="AV3503" s="5"/>
      <c r="AW3503" s="5"/>
      <c r="AX3503" s="5"/>
      <c r="AY3503" s="5"/>
      <c r="AZ3503" s="5"/>
      <c r="BA3503" s="2"/>
      <c r="BB3503" s="4"/>
      <c r="BC3503" s="5"/>
      <c r="BD3503" s="5"/>
      <c r="BE3503" s="5"/>
      <c r="BF3503" s="5"/>
      <c r="BG3503" s="2"/>
      <c r="BS3503" s="2"/>
      <c r="BU3503" s="2"/>
      <c r="CD3503" s="5"/>
    </row>
    <row r="3504" spans="41:82" x14ac:dyDescent="0.55000000000000004">
      <c r="AO3504" s="2"/>
      <c r="AP3504" s="4"/>
      <c r="AQ3504" s="5"/>
      <c r="AR3504" s="5"/>
      <c r="AS3504" s="5"/>
      <c r="AT3504" s="5"/>
      <c r="AU3504" s="5"/>
      <c r="AV3504" s="5"/>
      <c r="AW3504" s="5"/>
      <c r="AX3504" s="5"/>
      <c r="AY3504" s="5"/>
      <c r="AZ3504" s="5"/>
      <c r="BA3504" s="2"/>
      <c r="BB3504" s="4"/>
      <c r="BC3504" s="5"/>
      <c r="BD3504" s="5"/>
      <c r="BE3504" s="5"/>
      <c r="BF3504" s="5"/>
      <c r="BG3504" s="2"/>
      <c r="BS3504" s="2"/>
      <c r="BU3504" s="2"/>
      <c r="CD3504" s="5"/>
    </row>
    <row r="3505" spans="41:82" x14ac:dyDescent="0.55000000000000004">
      <c r="AO3505" s="2"/>
      <c r="AP3505" s="4"/>
      <c r="AQ3505" s="5"/>
      <c r="AR3505" s="5"/>
      <c r="AS3505" s="5"/>
      <c r="AT3505" s="5"/>
      <c r="AU3505" s="5"/>
      <c r="AV3505" s="5"/>
      <c r="AW3505" s="5"/>
      <c r="AX3505" s="5"/>
      <c r="AY3505" s="5"/>
      <c r="AZ3505" s="5"/>
      <c r="BA3505" s="2"/>
      <c r="BB3505" s="4"/>
      <c r="BC3505" s="5"/>
      <c r="BD3505" s="5"/>
      <c r="BE3505" s="5"/>
      <c r="BF3505" s="5"/>
      <c r="BG3505" s="2"/>
      <c r="BS3505" s="2"/>
      <c r="BU3505" s="2"/>
      <c r="CD3505" s="5"/>
    </row>
    <row r="3506" spans="41:82" x14ac:dyDescent="0.55000000000000004">
      <c r="AO3506" s="2"/>
      <c r="AP3506" s="4"/>
      <c r="AQ3506" s="5"/>
      <c r="AR3506" s="5"/>
      <c r="AS3506" s="5"/>
      <c r="AT3506" s="5"/>
      <c r="AU3506" s="5"/>
      <c r="AV3506" s="5"/>
      <c r="AW3506" s="5"/>
      <c r="AX3506" s="5"/>
      <c r="AY3506" s="5"/>
      <c r="AZ3506" s="5"/>
      <c r="BA3506" s="2"/>
      <c r="BB3506" s="4"/>
      <c r="BC3506" s="5"/>
      <c r="BD3506" s="5"/>
      <c r="BE3506" s="5"/>
      <c r="BF3506" s="5"/>
      <c r="BG3506" s="2"/>
      <c r="BS3506" s="2"/>
      <c r="BU3506" s="2"/>
      <c r="CD3506" s="5"/>
    </row>
    <row r="3507" spans="41:82" x14ac:dyDescent="0.55000000000000004">
      <c r="AO3507" s="2"/>
      <c r="AP3507" s="4"/>
      <c r="AQ3507" s="5"/>
      <c r="AR3507" s="5"/>
      <c r="AS3507" s="5"/>
      <c r="AT3507" s="5"/>
      <c r="AU3507" s="5"/>
      <c r="AV3507" s="5"/>
      <c r="AW3507" s="5"/>
      <c r="AX3507" s="5"/>
      <c r="AY3507" s="5"/>
      <c r="AZ3507" s="5"/>
      <c r="BA3507" s="2"/>
      <c r="BB3507" s="4"/>
      <c r="BC3507" s="5"/>
      <c r="BD3507" s="5"/>
      <c r="BE3507" s="5"/>
      <c r="BF3507" s="5"/>
      <c r="BG3507" s="2"/>
      <c r="BS3507" s="2"/>
      <c r="BU3507" s="2"/>
      <c r="CD3507" s="5"/>
    </row>
    <row r="3508" spans="41:82" x14ac:dyDescent="0.55000000000000004">
      <c r="AO3508" s="2"/>
      <c r="AP3508" s="4"/>
      <c r="AQ3508" s="5"/>
      <c r="AR3508" s="5"/>
      <c r="AS3508" s="5"/>
      <c r="AT3508" s="5"/>
      <c r="AU3508" s="5"/>
      <c r="AV3508" s="5"/>
      <c r="AW3508" s="5"/>
      <c r="AX3508" s="5"/>
      <c r="AY3508" s="5"/>
      <c r="AZ3508" s="5"/>
      <c r="BA3508" s="2"/>
      <c r="BB3508" s="4"/>
      <c r="BC3508" s="5"/>
      <c r="BD3508" s="5"/>
      <c r="BE3508" s="5"/>
      <c r="BF3508" s="5"/>
      <c r="BG3508" s="2"/>
      <c r="BS3508" s="2"/>
      <c r="BU3508" s="2"/>
      <c r="CD3508" s="5"/>
    </row>
    <row r="3509" spans="41:82" x14ac:dyDescent="0.55000000000000004">
      <c r="AO3509" s="2"/>
      <c r="AP3509" s="4"/>
      <c r="AQ3509" s="5"/>
      <c r="AR3509" s="5"/>
      <c r="AS3509" s="5"/>
      <c r="AT3509" s="5"/>
      <c r="AU3509" s="5"/>
      <c r="AV3509" s="5"/>
      <c r="AW3509" s="5"/>
      <c r="AX3509" s="5"/>
      <c r="AY3509" s="5"/>
      <c r="AZ3509" s="5"/>
      <c r="BA3509" s="2"/>
      <c r="BB3509" s="4"/>
      <c r="BC3509" s="5"/>
      <c r="BD3509" s="5"/>
      <c r="BE3509" s="5"/>
      <c r="BF3509" s="5"/>
      <c r="BG3509" s="2"/>
      <c r="BS3509" s="2"/>
      <c r="BU3509" s="2"/>
      <c r="CD3509" s="5"/>
    </row>
    <row r="3510" spans="41:82" x14ac:dyDescent="0.55000000000000004">
      <c r="AO3510" s="2"/>
      <c r="AP3510" s="4"/>
      <c r="AQ3510" s="5"/>
      <c r="AR3510" s="5"/>
      <c r="AS3510" s="5"/>
      <c r="AT3510" s="5"/>
      <c r="AU3510" s="5"/>
      <c r="AV3510" s="5"/>
      <c r="AW3510" s="5"/>
      <c r="AX3510" s="5"/>
      <c r="AY3510" s="5"/>
      <c r="AZ3510" s="5"/>
      <c r="BA3510" s="2"/>
      <c r="BB3510" s="4"/>
      <c r="BC3510" s="5"/>
      <c r="BD3510" s="5"/>
      <c r="BE3510" s="5"/>
      <c r="BF3510" s="5"/>
      <c r="BG3510" s="2"/>
      <c r="BS3510" s="2"/>
      <c r="BU3510" s="2"/>
      <c r="CD3510" s="5"/>
    </row>
    <row r="3511" spans="41:82" x14ac:dyDescent="0.55000000000000004">
      <c r="AO3511" s="2"/>
      <c r="AP3511" s="4"/>
      <c r="AQ3511" s="5"/>
      <c r="AR3511" s="5"/>
      <c r="AS3511" s="5"/>
      <c r="AT3511" s="5"/>
      <c r="AU3511" s="5"/>
      <c r="AV3511" s="5"/>
      <c r="AW3511" s="5"/>
      <c r="AX3511" s="5"/>
      <c r="AY3511" s="5"/>
      <c r="AZ3511" s="5"/>
      <c r="BA3511" s="2"/>
      <c r="BB3511" s="4"/>
      <c r="BC3511" s="5"/>
      <c r="BD3511" s="5"/>
      <c r="BE3511" s="5"/>
      <c r="BF3511" s="5"/>
      <c r="BG3511" s="2"/>
      <c r="BS3511" s="2"/>
      <c r="BU3511" s="2"/>
      <c r="CD3511" s="5"/>
    </row>
    <row r="3512" spans="41:82" x14ac:dyDescent="0.55000000000000004">
      <c r="AO3512" s="2"/>
      <c r="AP3512" s="4"/>
      <c r="AQ3512" s="5"/>
      <c r="AR3512" s="5"/>
      <c r="AS3512" s="5"/>
      <c r="AT3512" s="5"/>
      <c r="AU3512" s="5"/>
      <c r="AV3512" s="5"/>
      <c r="AW3512" s="5"/>
      <c r="AX3512" s="5"/>
      <c r="AY3512" s="5"/>
      <c r="AZ3512" s="5"/>
      <c r="BA3512" s="2"/>
      <c r="BB3512" s="4"/>
      <c r="BC3512" s="5"/>
      <c r="BD3512" s="5"/>
      <c r="BE3512" s="5"/>
      <c r="BF3512" s="5"/>
      <c r="BG3512" s="2"/>
      <c r="BS3512" s="2"/>
      <c r="BU3512" s="2"/>
      <c r="CD3512" s="5"/>
    </row>
    <row r="3513" spans="41:82" x14ac:dyDescent="0.55000000000000004">
      <c r="AO3513" s="2"/>
      <c r="AP3513" s="4"/>
      <c r="AQ3513" s="5"/>
      <c r="AR3513" s="5"/>
      <c r="AS3513" s="5"/>
      <c r="AT3513" s="5"/>
      <c r="AU3513" s="5"/>
      <c r="AV3513" s="5"/>
      <c r="AW3513" s="5"/>
      <c r="AX3513" s="5"/>
      <c r="AY3513" s="5"/>
      <c r="AZ3513" s="5"/>
      <c r="BA3513" s="2"/>
      <c r="BB3513" s="4"/>
      <c r="BC3513" s="5"/>
      <c r="BD3513" s="5"/>
      <c r="BE3513" s="5"/>
      <c r="BF3513" s="5"/>
      <c r="BG3513" s="2"/>
      <c r="BS3513" s="2"/>
      <c r="BU3513" s="2"/>
      <c r="CD3513" s="5"/>
    </row>
    <row r="3514" spans="41:82" x14ac:dyDescent="0.55000000000000004">
      <c r="AO3514" s="2"/>
      <c r="AP3514" s="4"/>
      <c r="AQ3514" s="5"/>
      <c r="AR3514" s="5"/>
      <c r="AS3514" s="5"/>
      <c r="AT3514" s="5"/>
      <c r="AU3514" s="5"/>
      <c r="AV3514" s="5"/>
      <c r="AW3514" s="5"/>
      <c r="AX3514" s="5"/>
      <c r="AY3514" s="5"/>
      <c r="AZ3514" s="5"/>
      <c r="BA3514" s="2"/>
      <c r="BB3514" s="4"/>
      <c r="BC3514" s="5"/>
      <c r="BD3514" s="5"/>
      <c r="BE3514" s="5"/>
      <c r="BF3514" s="5"/>
      <c r="BG3514" s="2"/>
      <c r="BS3514" s="2"/>
      <c r="BU3514" s="2"/>
      <c r="CD3514" s="5"/>
    </row>
    <row r="3515" spans="41:82" x14ac:dyDescent="0.55000000000000004">
      <c r="AO3515" s="2"/>
      <c r="AP3515" s="4"/>
      <c r="AQ3515" s="5"/>
      <c r="AR3515" s="5"/>
      <c r="AS3515" s="5"/>
      <c r="AT3515" s="5"/>
      <c r="AU3515" s="5"/>
      <c r="AV3515" s="5"/>
      <c r="AW3515" s="5"/>
      <c r="AX3515" s="5"/>
      <c r="AY3515" s="5"/>
      <c r="AZ3515" s="5"/>
      <c r="BA3515" s="2"/>
      <c r="BB3515" s="4"/>
      <c r="BC3515" s="5"/>
      <c r="BD3515" s="5"/>
      <c r="BE3515" s="5"/>
      <c r="BF3515" s="5"/>
      <c r="BG3515" s="2"/>
      <c r="BS3515" s="2"/>
      <c r="BU3515" s="2"/>
      <c r="CD3515" s="5"/>
    </row>
    <row r="3516" spans="41:82" x14ac:dyDescent="0.55000000000000004">
      <c r="AO3516" s="2"/>
      <c r="AP3516" s="4"/>
      <c r="AQ3516" s="5"/>
      <c r="AR3516" s="5"/>
      <c r="AS3516" s="5"/>
      <c r="AT3516" s="5"/>
      <c r="AU3516" s="5"/>
      <c r="AV3516" s="5"/>
      <c r="AW3516" s="5"/>
      <c r="AX3516" s="5"/>
      <c r="AY3516" s="5"/>
      <c r="AZ3516" s="5"/>
      <c r="BA3516" s="2"/>
      <c r="BB3516" s="4"/>
      <c r="BC3516" s="5"/>
      <c r="BD3516" s="5"/>
      <c r="BE3516" s="5"/>
      <c r="BF3516" s="5"/>
      <c r="BG3516" s="2"/>
      <c r="BS3516" s="2"/>
      <c r="BU3516" s="2"/>
      <c r="CD3516" s="5"/>
    </row>
    <row r="3517" spans="41:82" x14ac:dyDescent="0.55000000000000004">
      <c r="AO3517" s="2"/>
      <c r="AP3517" s="4"/>
      <c r="AQ3517" s="5"/>
      <c r="AR3517" s="5"/>
      <c r="AS3517" s="5"/>
      <c r="AT3517" s="5"/>
      <c r="AU3517" s="5"/>
      <c r="AV3517" s="5"/>
      <c r="AW3517" s="5"/>
      <c r="AX3517" s="5"/>
      <c r="AY3517" s="5"/>
      <c r="AZ3517" s="5"/>
      <c r="BA3517" s="2"/>
      <c r="BB3517" s="4"/>
      <c r="BC3517" s="5"/>
      <c r="BD3517" s="5"/>
      <c r="BE3517" s="5"/>
      <c r="BF3517" s="5"/>
      <c r="BG3517" s="2"/>
      <c r="BS3517" s="2"/>
      <c r="BU3517" s="2"/>
      <c r="CD3517" s="5"/>
    </row>
    <row r="3518" spans="41:82" x14ac:dyDescent="0.55000000000000004">
      <c r="AO3518" s="2"/>
      <c r="AP3518" s="4"/>
      <c r="AQ3518" s="5"/>
      <c r="AR3518" s="5"/>
      <c r="AS3518" s="5"/>
      <c r="AT3518" s="5"/>
      <c r="AU3518" s="5"/>
      <c r="AV3518" s="5"/>
      <c r="AW3518" s="5"/>
      <c r="AX3518" s="5"/>
      <c r="AY3518" s="5"/>
      <c r="AZ3518" s="5"/>
      <c r="BA3518" s="2"/>
      <c r="BB3518" s="4"/>
      <c r="BC3518" s="5"/>
      <c r="BD3518" s="5"/>
      <c r="BE3518" s="5"/>
      <c r="BF3518" s="5"/>
      <c r="BG3518" s="2"/>
      <c r="BS3518" s="2"/>
      <c r="BU3518" s="2"/>
      <c r="CD3518" s="5"/>
    </row>
    <row r="3519" spans="41:82" x14ac:dyDescent="0.55000000000000004">
      <c r="AO3519" s="2"/>
      <c r="AP3519" s="4"/>
      <c r="AQ3519" s="5"/>
      <c r="AR3519" s="5"/>
      <c r="AS3519" s="5"/>
      <c r="AT3519" s="5"/>
      <c r="AU3519" s="5"/>
      <c r="AV3519" s="5"/>
      <c r="AW3519" s="5"/>
      <c r="AX3519" s="5"/>
      <c r="AY3519" s="5"/>
      <c r="AZ3519" s="5"/>
      <c r="BA3519" s="2"/>
      <c r="BB3519" s="4"/>
      <c r="BC3519" s="5"/>
      <c r="BD3519" s="5"/>
      <c r="BE3519" s="5"/>
      <c r="BF3519" s="5"/>
      <c r="BG3519" s="2"/>
      <c r="BS3519" s="2"/>
      <c r="BU3519" s="2"/>
      <c r="CD3519" s="5"/>
    </row>
    <row r="3520" spans="41:82" x14ac:dyDescent="0.55000000000000004">
      <c r="AO3520" s="2"/>
      <c r="AP3520" s="4"/>
      <c r="AQ3520" s="5"/>
      <c r="AR3520" s="5"/>
      <c r="AS3520" s="5"/>
      <c r="AT3520" s="5"/>
      <c r="AU3520" s="5"/>
      <c r="AV3520" s="5"/>
      <c r="AW3520" s="5"/>
      <c r="AX3520" s="5"/>
      <c r="AY3520" s="5"/>
      <c r="AZ3520" s="5"/>
      <c r="BA3520" s="2"/>
      <c r="BB3520" s="4"/>
      <c r="BC3520" s="5"/>
      <c r="BD3520" s="5"/>
      <c r="BE3520" s="5"/>
      <c r="BF3520" s="5"/>
      <c r="BG3520" s="2"/>
      <c r="BS3520" s="2"/>
      <c r="BU3520" s="2"/>
      <c r="CD3520" s="5"/>
    </row>
    <row r="3521" spans="41:82" x14ac:dyDescent="0.55000000000000004">
      <c r="AO3521" s="2"/>
      <c r="AP3521" s="4"/>
      <c r="AQ3521" s="5"/>
      <c r="AR3521" s="5"/>
      <c r="AS3521" s="5"/>
      <c r="AT3521" s="5"/>
      <c r="AU3521" s="5"/>
      <c r="AV3521" s="5"/>
      <c r="AW3521" s="5"/>
      <c r="AX3521" s="5"/>
      <c r="AY3521" s="5"/>
      <c r="AZ3521" s="5"/>
      <c r="BA3521" s="2"/>
      <c r="BB3521" s="4"/>
      <c r="BC3521" s="5"/>
      <c r="BD3521" s="5"/>
      <c r="BE3521" s="5"/>
      <c r="BF3521" s="5"/>
      <c r="BG3521" s="2"/>
      <c r="BS3521" s="2"/>
      <c r="BU3521" s="2"/>
      <c r="CD3521" s="5"/>
    </row>
    <row r="3522" spans="41:82" x14ac:dyDescent="0.55000000000000004">
      <c r="AO3522" s="2"/>
      <c r="AP3522" s="4"/>
      <c r="AQ3522" s="5"/>
      <c r="AR3522" s="5"/>
      <c r="AS3522" s="5"/>
      <c r="AT3522" s="5"/>
      <c r="AU3522" s="5"/>
      <c r="AV3522" s="5"/>
      <c r="AW3522" s="5"/>
      <c r="AX3522" s="5"/>
      <c r="AY3522" s="5"/>
      <c r="AZ3522" s="5"/>
      <c r="BA3522" s="2"/>
      <c r="BB3522" s="4"/>
      <c r="BC3522" s="5"/>
      <c r="BD3522" s="5"/>
      <c r="BE3522" s="5"/>
      <c r="BF3522" s="5"/>
      <c r="BG3522" s="2"/>
      <c r="BS3522" s="2"/>
      <c r="BU3522" s="2"/>
      <c r="CD3522" s="5"/>
    </row>
    <row r="3523" spans="41:82" x14ac:dyDescent="0.55000000000000004">
      <c r="AO3523" s="2"/>
      <c r="AP3523" s="4"/>
      <c r="AQ3523" s="5"/>
      <c r="AR3523" s="5"/>
      <c r="AS3523" s="5"/>
      <c r="AT3523" s="5"/>
      <c r="AU3523" s="5"/>
      <c r="AV3523" s="5"/>
      <c r="AW3523" s="5"/>
      <c r="AX3523" s="5"/>
      <c r="AY3523" s="5"/>
      <c r="AZ3523" s="5"/>
      <c r="BA3523" s="2"/>
      <c r="BB3523" s="4"/>
      <c r="BC3523" s="5"/>
      <c r="BD3523" s="5"/>
      <c r="BE3523" s="5"/>
      <c r="BF3523" s="5"/>
      <c r="BG3523" s="2"/>
      <c r="BS3523" s="2"/>
      <c r="BU3523" s="2"/>
      <c r="CD3523" s="5"/>
    </row>
    <row r="3524" spans="41:82" x14ac:dyDescent="0.55000000000000004">
      <c r="AO3524" s="2"/>
      <c r="AP3524" s="4"/>
      <c r="AQ3524" s="5"/>
      <c r="AR3524" s="5"/>
      <c r="AS3524" s="5"/>
      <c r="AT3524" s="5"/>
      <c r="AU3524" s="5"/>
      <c r="AV3524" s="5"/>
      <c r="AW3524" s="5"/>
      <c r="AX3524" s="5"/>
      <c r="AY3524" s="5"/>
      <c r="AZ3524" s="5"/>
      <c r="BA3524" s="2"/>
      <c r="BB3524" s="4"/>
      <c r="BC3524" s="5"/>
      <c r="BD3524" s="5"/>
      <c r="BE3524" s="5"/>
      <c r="BF3524" s="5"/>
      <c r="BG3524" s="2"/>
      <c r="BS3524" s="2"/>
      <c r="BU3524" s="2"/>
      <c r="CD3524" s="5"/>
    </row>
    <row r="3525" spans="41:82" x14ac:dyDescent="0.55000000000000004">
      <c r="AO3525" s="2"/>
      <c r="AP3525" s="4"/>
      <c r="AQ3525" s="5"/>
      <c r="AR3525" s="5"/>
      <c r="AS3525" s="5"/>
      <c r="AT3525" s="5"/>
      <c r="AU3525" s="5"/>
      <c r="AV3525" s="5"/>
      <c r="AW3525" s="5"/>
      <c r="AX3525" s="5"/>
      <c r="AY3525" s="5"/>
      <c r="AZ3525" s="5"/>
      <c r="BA3525" s="2"/>
      <c r="BB3525" s="4"/>
      <c r="BC3525" s="5"/>
      <c r="BD3525" s="5"/>
      <c r="BE3525" s="5"/>
      <c r="BF3525" s="5"/>
      <c r="BG3525" s="2"/>
      <c r="BS3525" s="2"/>
      <c r="BU3525" s="2"/>
      <c r="CD3525" s="5"/>
    </row>
    <row r="3526" spans="41:82" x14ac:dyDescent="0.55000000000000004">
      <c r="AO3526" s="2"/>
      <c r="AP3526" s="4"/>
      <c r="AQ3526" s="5"/>
      <c r="AR3526" s="5"/>
      <c r="AS3526" s="5"/>
      <c r="AT3526" s="5"/>
      <c r="AU3526" s="5"/>
      <c r="AV3526" s="5"/>
      <c r="AW3526" s="5"/>
      <c r="AX3526" s="5"/>
      <c r="AY3526" s="5"/>
      <c r="AZ3526" s="5"/>
      <c r="BA3526" s="2"/>
      <c r="BB3526" s="4"/>
      <c r="BC3526" s="5"/>
      <c r="BD3526" s="5"/>
      <c r="BE3526" s="5"/>
      <c r="BF3526" s="5"/>
      <c r="BG3526" s="2"/>
      <c r="BS3526" s="2"/>
      <c r="BU3526" s="2"/>
      <c r="CD3526" s="5"/>
    </row>
    <row r="3527" spans="41:82" x14ac:dyDescent="0.55000000000000004">
      <c r="AO3527" s="2"/>
      <c r="AP3527" s="4"/>
      <c r="AQ3527" s="5"/>
      <c r="AR3527" s="5"/>
      <c r="AS3527" s="5"/>
      <c r="AT3527" s="5"/>
      <c r="AU3527" s="5"/>
      <c r="AV3527" s="5"/>
      <c r="AW3527" s="5"/>
      <c r="AX3527" s="5"/>
      <c r="AY3527" s="5"/>
      <c r="AZ3527" s="5"/>
      <c r="BA3527" s="2"/>
      <c r="BB3527" s="4"/>
      <c r="BC3527" s="5"/>
      <c r="BD3527" s="5"/>
      <c r="BE3527" s="5"/>
      <c r="BF3527" s="5"/>
      <c r="BG3527" s="2"/>
      <c r="BS3527" s="2"/>
      <c r="BU3527" s="2"/>
      <c r="CD3527" s="5"/>
    </row>
    <row r="3528" spans="41:82" x14ac:dyDescent="0.55000000000000004">
      <c r="AO3528" s="2"/>
      <c r="AP3528" s="4"/>
      <c r="AQ3528" s="5"/>
      <c r="AR3528" s="5"/>
      <c r="AS3528" s="5"/>
      <c r="AT3528" s="5"/>
      <c r="AU3528" s="5"/>
      <c r="AV3528" s="5"/>
      <c r="AW3528" s="5"/>
      <c r="AX3528" s="5"/>
      <c r="AY3528" s="5"/>
      <c r="AZ3528" s="5"/>
      <c r="BA3528" s="2"/>
      <c r="BB3528" s="4"/>
      <c r="BC3528" s="5"/>
      <c r="BD3528" s="5"/>
      <c r="BE3528" s="5"/>
      <c r="BF3528" s="5"/>
      <c r="BG3528" s="2"/>
      <c r="BS3528" s="2"/>
      <c r="BU3528" s="2"/>
      <c r="CD3528" s="5"/>
    </row>
    <row r="3529" spans="41:82" x14ac:dyDescent="0.55000000000000004">
      <c r="AO3529" s="2"/>
      <c r="AP3529" s="4"/>
      <c r="AQ3529" s="5"/>
      <c r="AR3529" s="5"/>
      <c r="AS3529" s="5"/>
      <c r="AT3529" s="5"/>
      <c r="AU3529" s="5"/>
      <c r="AV3529" s="5"/>
      <c r="AW3529" s="5"/>
      <c r="AX3529" s="5"/>
      <c r="AY3529" s="5"/>
      <c r="AZ3529" s="5"/>
      <c r="BA3529" s="2"/>
      <c r="BB3529" s="4"/>
      <c r="BC3529" s="5"/>
      <c r="BD3529" s="5"/>
      <c r="BE3529" s="5"/>
      <c r="BF3529" s="5"/>
      <c r="BG3529" s="2"/>
      <c r="BS3529" s="2"/>
      <c r="BU3529" s="2"/>
      <c r="CD3529" s="5"/>
    </row>
    <row r="3530" spans="41:82" x14ac:dyDescent="0.55000000000000004">
      <c r="AO3530" s="2"/>
      <c r="AP3530" s="4"/>
      <c r="AQ3530" s="5"/>
      <c r="AR3530" s="5"/>
      <c r="AS3530" s="5"/>
      <c r="AT3530" s="5"/>
      <c r="AU3530" s="5"/>
      <c r="AV3530" s="5"/>
      <c r="AW3530" s="5"/>
      <c r="AX3530" s="5"/>
      <c r="AY3530" s="5"/>
      <c r="AZ3530" s="5"/>
      <c r="BA3530" s="2"/>
      <c r="BB3530" s="4"/>
      <c r="BC3530" s="5"/>
      <c r="BD3530" s="5"/>
      <c r="BE3530" s="5"/>
      <c r="BF3530" s="5"/>
      <c r="BG3530" s="2"/>
      <c r="BS3530" s="2"/>
      <c r="BU3530" s="2"/>
      <c r="CD3530" s="5"/>
    </row>
    <row r="3531" spans="41:82" x14ac:dyDescent="0.55000000000000004">
      <c r="AO3531" s="2"/>
      <c r="AP3531" s="4"/>
      <c r="AQ3531" s="5"/>
      <c r="AR3531" s="5"/>
      <c r="AS3531" s="5"/>
      <c r="AT3531" s="5"/>
      <c r="AU3531" s="5"/>
      <c r="AV3531" s="5"/>
      <c r="AW3531" s="5"/>
      <c r="AX3531" s="5"/>
      <c r="AY3531" s="5"/>
      <c r="AZ3531" s="5"/>
      <c r="BA3531" s="2"/>
      <c r="BB3531" s="4"/>
      <c r="BC3531" s="5"/>
      <c r="BD3531" s="5"/>
      <c r="BE3531" s="5"/>
      <c r="BF3531" s="5"/>
      <c r="BG3531" s="2"/>
      <c r="BS3531" s="2"/>
      <c r="BU3531" s="2"/>
      <c r="CD3531" s="5"/>
    </row>
    <row r="3532" spans="41:82" x14ac:dyDescent="0.55000000000000004">
      <c r="AO3532" s="2"/>
      <c r="AP3532" s="4"/>
      <c r="AQ3532" s="5"/>
      <c r="AR3532" s="5"/>
      <c r="AS3532" s="5"/>
      <c r="AT3532" s="5"/>
      <c r="AU3532" s="5"/>
      <c r="AV3532" s="5"/>
      <c r="AW3532" s="5"/>
      <c r="AX3532" s="5"/>
      <c r="AY3532" s="5"/>
      <c r="AZ3532" s="5"/>
      <c r="BA3532" s="2"/>
      <c r="BB3532" s="4"/>
      <c r="BC3532" s="5"/>
      <c r="BD3532" s="5"/>
      <c r="BE3532" s="5"/>
      <c r="BF3532" s="5"/>
      <c r="BG3532" s="2"/>
      <c r="BS3532" s="2"/>
      <c r="BU3532" s="2"/>
      <c r="CD3532" s="5"/>
    </row>
    <row r="3533" spans="41:82" x14ac:dyDescent="0.55000000000000004">
      <c r="AO3533" s="2"/>
      <c r="AP3533" s="4"/>
      <c r="AQ3533" s="5"/>
      <c r="AR3533" s="5"/>
      <c r="AS3533" s="5"/>
      <c r="AT3533" s="5"/>
      <c r="AU3533" s="5"/>
      <c r="AV3533" s="5"/>
      <c r="AW3533" s="5"/>
      <c r="AX3533" s="5"/>
      <c r="AY3533" s="5"/>
      <c r="AZ3533" s="5"/>
      <c r="BA3533" s="2"/>
      <c r="BB3533" s="4"/>
      <c r="BC3533" s="5"/>
      <c r="BD3533" s="5"/>
      <c r="BE3533" s="5"/>
      <c r="BF3533" s="5"/>
      <c r="BG3533" s="2"/>
      <c r="BS3533" s="2"/>
      <c r="BU3533" s="2"/>
      <c r="CD3533" s="5"/>
    </row>
    <row r="3534" spans="41:82" x14ac:dyDescent="0.55000000000000004">
      <c r="AO3534" s="2"/>
      <c r="AP3534" s="4"/>
      <c r="AQ3534" s="5"/>
      <c r="AR3534" s="5"/>
      <c r="AS3534" s="5"/>
      <c r="AT3534" s="5"/>
      <c r="AU3534" s="5"/>
      <c r="AV3534" s="5"/>
      <c r="AW3534" s="5"/>
      <c r="AX3534" s="5"/>
      <c r="AY3534" s="5"/>
      <c r="AZ3534" s="5"/>
      <c r="BA3534" s="2"/>
      <c r="BB3534" s="4"/>
      <c r="BC3534" s="5"/>
      <c r="BD3534" s="5"/>
      <c r="BE3534" s="5"/>
      <c r="BF3534" s="5"/>
      <c r="BG3534" s="2"/>
      <c r="BS3534" s="2"/>
      <c r="BU3534" s="2"/>
      <c r="CD3534" s="5"/>
    </row>
    <row r="3535" spans="41:82" x14ac:dyDescent="0.55000000000000004">
      <c r="AO3535" s="2"/>
      <c r="AP3535" s="4"/>
      <c r="AQ3535" s="5"/>
      <c r="AR3535" s="5"/>
      <c r="AS3535" s="5"/>
      <c r="AT3535" s="5"/>
      <c r="AU3535" s="5"/>
      <c r="AV3535" s="5"/>
      <c r="AW3535" s="5"/>
      <c r="AX3535" s="5"/>
      <c r="AY3535" s="5"/>
      <c r="AZ3535" s="5"/>
      <c r="BA3535" s="2"/>
      <c r="BB3535" s="4"/>
      <c r="BC3535" s="5"/>
      <c r="BD3535" s="5"/>
      <c r="BE3535" s="5"/>
      <c r="BF3535" s="5"/>
      <c r="BG3535" s="2"/>
      <c r="BS3535" s="2"/>
      <c r="BU3535" s="2"/>
      <c r="CD3535" s="5"/>
    </row>
    <row r="3536" spans="41:82" x14ac:dyDescent="0.55000000000000004">
      <c r="AO3536" s="2"/>
      <c r="AP3536" s="4"/>
      <c r="AQ3536" s="5"/>
      <c r="AR3536" s="5"/>
      <c r="AS3536" s="5"/>
      <c r="AT3536" s="5"/>
      <c r="AU3536" s="5"/>
      <c r="AV3536" s="5"/>
      <c r="AW3536" s="5"/>
      <c r="AX3536" s="5"/>
      <c r="AY3536" s="5"/>
      <c r="AZ3536" s="5"/>
      <c r="BA3536" s="2"/>
      <c r="BB3536" s="4"/>
      <c r="BC3536" s="5"/>
      <c r="BD3536" s="5"/>
      <c r="BE3536" s="5"/>
      <c r="BF3536" s="5"/>
      <c r="BG3536" s="2"/>
      <c r="BS3536" s="2"/>
      <c r="BU3536" s="2"/>
      <c r="CD3536" s="5"/>
    </row>
    <row r="3537" spans="41:82" x14ac:dyDescent="0.55000000000000004">
      <c r="AO3537" s="2"/>
      <c r="AP3537" s="4"/>
      <c r="AQ3537" s="5"/>
      <c r="AR3537" s="5"/>
      <c r="AS3537" s="5"/>
      <c r="AT3537" s="5"/>
      <c r="AU3537" s="5"/>
      <c r="AV3537" s="5"/>
      <c r="AW3537" s="5"/>
      <c r="AX3537" s="5"/>
      <c r="AY3537" s="5"/>
      <c r="AZ3537" s="5"/>
      <c r="BA3537" s="2"/>
      <c r="BB3537" s="4"/>
      <c r="BC3537" s="5"/>
      <c r="BD3537" s="5"/>
      <c r="BE3537" s="5"/>
      <c r="BF3537" s="5"/>
      <c r="BG3537" s="2"/>
      <c r="BS3537" s="2"/>
      <c r="BU3537" s="2"/>
      <c r="CD3537" s="5"/>
    </row>
    <row r="3538" spans="41:82" x14ac:dyDescent="0.55000000000000004">
      <c r="AO3538" s="2"/>
      <c r="AP3538" s="4"/>
      <c r="AQ3538" s="5"/>
      <c r="AR3538" s="5"/>
      <c r="AS3538" s="5"/>
      <c r="AT3538" s="5"/>
      <c r="AU3538" s="5"/>
      <c r="AV3538" s="5"/>
      <c r="AW3538" s="5"/>
      <c r="AX3538" s="5"/>
      <c r="AY3538" s="5"/>
      <c r="AZ3538" s="5"/>
      <c r="BA3538" s="2"/>
      <c r="BB3538" s="4"/>
      <c r="BC3538" s="5"/>
      <c r="BD3538" s="5"/>
      <c r="BE3538" s="5"/>
      <c r="BF3538" s="5"/>
      <c r="BG3538" s="2"/>
      <c r="BS3538" s="2"/>
      <c r="BU3538" s="2"/>
      <c r="CD3538" s="5"/>
    </row>
    <row r="3539" spans="41:82" x14ac:dyDescent="0.55000000000000004">
      <c r="AO3539" s="2"/>
      <c r="AP3539" s="4"/>
      <c r="AQ3539" s="5"/>
      <c r="AR3539" s="5"/>
      <c r="AS3539" s="5"/>
      <c r="AT3539" s="5"/>
      <c r="AU3539" s="5"/>
      <c r="AV3539" s="5"/>
      <c r="AW3539" s="5"/>
      <c r="AX3539" s="5"/>
      <c r="AY3539" s="5"/>
      <c r="AZ3539" s="5"/>
      <c r="BA3539" s="2"/>
      <c r="BB3539" s="4"/>
      <c r="BC3539" s="5"/>
      <c r="BD3539" s="5"/>
      <c r="BE3539" s="5"/>
      <c r="BF3539" s="5"/>
      <c r="BG3539" s="2"/>
      <c r="BS3539" s="2"/>
      <c r="BU3539" s="2"/>
      <c r="CD3539" s="5"/>
    </row>
    <row r="3540" spans="41:82" x14ac:dyDescent="0.55000000000000004">
      <c r="AO3540" s="2"/>
      <c r="AP3540" s="4"/>
      <c r="AQ3540" s="5"/>
      <c r="AR3540" s="5"/>
      <c r="AS3540" s="5"/>
      <c r="AT3540" s="5"/>
      <c r="AU3540" s="5"/>
      <c r="AV3540" s="5"/>
      <c r="AW3540" s="5"/>
      <c r="AX3540" s="5"/>
      <c r="AY3540" s="5"/>
      <c r="AZ3540" s="5"/>
      <c r="BA3540" s="2"/>
      <c r="BB3540" s="4"/>
      <c r="BC3540" s="5"/>
      <c r="BD3540" s="5"/>
      <c r="BE3540" s="5"/>
      <c r="BF3540" s="5"/>
      <c r="BG3540" s="2"/>
      <c r="BS3540" s="2"/>
      <c r="BU3540" s="2"/>
      <c r="CD3540" s="5"/>
    </row>
    <row r="3541" spans="41:82" x14ac:dyDescent="0.55000000000000004">
      <c r="AO3541" s="2"/>
      <c r="AP3541" s="4"/>
      <c r="AQ3541" s="5"/>
      <c r="AR3541" s="5"/>
      <c r="AS3541" s="5"/>
      <c r="AT3541" s="5"/>
      <c r="AU3541" s="5"/>
      <c r="AV3541" s="5"/>
      <c r="AW3541" s="5"/>
      <c r="AX3541" s="5"/>
      <c r="AY3541" s="5"/>
      <c r="AZ3541" s="5"/>
      <c r="BA3541" s="2"/>
      <c r="BB3541" s="4"/>
      <c r="BC3541" s="5"/>
      <c r="BD3541" s="5"/>
      <c r="BE3541" s="5"/>
      <c r="BF3541" s="5"/>
      <c r="BG3541" s="2"/>
      <c r="BS3541" s="2"/>
      <c r="BU3541" s="2"/>
      <c r="CD3541" s="5"/>
    </row>
    <row r="3542" spans="41:82" x14ac:dyDescent="0.55000000000000004">
      <c r="AO3542" s="2"/>
      <c r="AP3542" s="4"/>
      <c r="AQ3542" s="5"/>
      <c r="AR3542" s="5"/>
      <c r="AS3542" s="5"/>
      <c r="AT3542" s="5"/>
      <c r="AU3542" s="5"/>
      <c r="AV3542" s="5"/>
      <c r="AW3542" s="5"/>
      <c r="AX3542" s="5"/>
      <c r="AY3542" s="5"/>
      <c r="AZ3542" s="5"/>
      <c r="BA3542" s="2"/>
      <c r="BB3542" s="4"/>
      <c r="BC3542" s="5"/>
      <c r="BD3542" s="5"/>
      <c r="BE3542" s="5"/>
      <c r="BF3542" s="5"/>
      <c r="BG3542" s="2"/>
      <c r="BS3542" s="2"/>
      <c r="BU3542" s="2"/>
      <c r="CD3542" s="5"/>
    </row>
    <row r="3543" spans="41:82" x14ac:dyDescent="0.55000000000000004">
      <c r="AO3543" s="2"/>
      <c r="AP3543" s="4"/>
      <c r="AQ3543" s="5"/>
      <c r="AR3543" s="5"/>
      <c r="AS3543" s="5"/>
      <c r="AT3543" s="5"/>
      <c r="AU3543" s="5"/>
      <c r="AV3543" s="5"/>
      <c r="AW3543" s="5"/>
      <c r="AX3543" s="5"/>
      <c r="AY3543" s="5"/>
      <c r="AZ3543" s="5"/>
      <c r="BA3543" s="2"/>
      <c r="BB3543" s="4"/>
      <c r="BC3543" s="5"/>
      <c r="BD3543" s="5"/>
      <c r="BE3543" s="5"/>
      <c r="BF3543" s="5"/>
      <c r="BG3543" s="2"/>
      <c r="BS3543" s="2"/>
      <c r="BU3543" s="2"/>
      <c r="CD3543" s="5"/>
    </row>
    <row r="3544" spans="41:82" x14ac:dyDescent="0.55000000000000004">
      <c r="AO3544" s="2"/>
      <c r="AP3544" s="4"/>
      <c r="AQ3544" s="5"/>
      <c r="AR3544" s="5"/>
      <c r="AS3544" s="5"/>
      <c r="AT3544" s="5"/>
      <c r="AU3544" s="5"/>
      <c r="AV3544" s="5"/>
      <c r="AW3544" s="5"/>
      <c r="AX3544" s="5"/>
      <c r="AY3544" s="5"/>
      <c r="AZ3544" s="5"/>
      <c r="BA3544" s="2"/>
      <c r="BB3544" s="4"/>
      <c r="BC3544" s="5"/>
      <c r="BD3544" s="5"/>
      <c r="BE3544" s="5"/>
      <c r="BF3544" s="5"/>
      <c r="BG3544" s="2"/>
      <c r="BS3544" s="2"/>
      <c r="BU3544" s="2"/>
      <c r="CD3544" s="5"/>
    </row>
    <row r="3545" spans="41:82" x14ac:dyDescent="0.55000000000000004">
      <c r="AO3545" s="2"/>
      <c r="AP3545" s="4"/>
      <c r="AQ3545" s="5"/>
      <c r="AR3545" s="5"/>
      <c r="AS3545" s="5"/>
      <c r="AT3545" s="5"/>
      <c r="AU3545" s="5"/>
      <c r="AV3545" s="5"/>
      <c r="AW3545" s="5"/>
      <c r="AX3545" s="5"/>
      <c r="AY3545" s="5"/>
      <c r="AZ3545" s="5"/>
      <c r="BA3545" s="2"/>
      <c r="BB3545" s="4"/>
      <c r="BC3545" s="5"/>
      <c r="BD3545" s="5"/>
      <c r="BE3545" s="5"/>
      <c r="BF3545" s="5"/>
      <c r="BG3545" s="2"/>
      <c r="BS3545" s="2"/>
      <c r="BU3545" s="2"/>
      <c r="CD3545" s="5"/>
    </row>
    <row r="3546" spans="41:82" x14ac:dyDescent="0.55000000000000004">
      <c r="AO3546" s="2"/>
      <c r="AP3546" s="4"/>
      <c r="AQ3546" s="5"/>
      <c r="AR3546" s="5"/>
      <c r="AS3546" s="5"/>
      <c r="AT3546" s="5"/>
      <c r="AU3546" s="5"/>
      <c r="AV3546" s="5"/>
      <c r="AW3546" s="5"/>
      <c r="AX3546" s="5"/>
      <c r="AY3546" s="5"/>
      <c r="AZ3546" s="5"/>
      <c r="BA3546" s="2"/>
      <c r="BB3546" s="4"/>
      <c r="BC3546" s="5"/>
      <c r="BD3546" s="5"/>
      <c r="BE3546" s="5"/>
      <c r="BF3546" s="5"/>
      <c r="BG3546" s="2"/>
      <c r="BS3546" s="2"/>
      <c r="BU3546" s="2"/>
      <c r="CD3546" s="5"/>
    </row>
    <row r="3547" spans="41:82" x14ac:dyDescent="0.55000000000000004">
      <c r="AO3547" s="2"/>
      <c r="AP3547" s="4"/>
      <c r="AQ3547" s="5"/>
      <c r="AR3547" s="5"/>
      <c r="AS3547" s="5"/>
      <c r="AT3547" s="5"/>
      <c r="AU3547" s="5"/>
      <c r="AV3547" s="5"/>
      <c r="AW3547" s="5"/>
      <c r="AX3547" s="5"/>
      <c r="AY3547" s="5"/>
      <c r="AZ3547" s="5"/>
      <c r="BA3547" s="2"/>
      <c r="BB3547" s="4"/>
      <c r="BC3547" s="5"/>
      <c r="BD3547" s="5"/>
      <c r="BE3547" s="5"/>
      <c r="BF3547" s="5"/>
      <c r="BG3547" s="2"/>
      <c r="BS3547" s="2"/>
      <c r="BU3547" s="2"/>
      <c r="CD3547" s="5"/>
    </row>
    <row r="3548" spans="41:82" x14ac:dyDescent="0.55000000000000004">
      <c r="AO3548" s="2"/>
      <c r="AP3548" s="4"/>
      <c r="AQ3548" s="5"/>
      <c r="AR3548" s="5"/>
      <c r="AS3548" s="5"/>
      <c r="AT3548" s="5"/>
      <c r="AU3548" s="5"/>
      <c r="AV3548" s="5"/>
      <c r="AW3548" s="5"/>
      <c r="AX3548" s="5"/>
      <c r="AY3548" s="5"/>
      <c r="AZ3548" s="5"/>
      <c r="BA3548" s="2"/>
      <c r="BB3548" s="4"/>
      <c r="BC3548" s="5"/>
      <c r="BD3548" s="5"/>
      <c r="BE3548" s="5"/>
      <c r="BF3548" s="5"/>
      <c r="BG3548" s="2"/>
      <c r="BS3548" s="2"/>
      <c r="BU3548" s="2"/>
      <c r="CD3548" s="5"/>
    </row>
    <row r="3549" spans="41:82" x14ac:dyDescent="0.55000000000000004">
      <c r="AO3549" s="2"/>
      <c r="AP3549" s="4"/>
      <c r="AQ3549" s="5"/>
      <c r="AR3549" s="5"/>
      <c r="AS3549" s="5"/>
      <c r="AT3549" s="5"/>
      <c r="AU3549" s="5"/>
      <c r="AV3549" s="5"/>
      <c r="AW3549" s="5"/>
      <c r="AX3549" s="5"/>
      <c r="AY3549" s="5"/>
      <c r="AZ3549" s="5"/>
      <c r="BA3549" s="2"/>
      <c r="BB3549" s="4"/>
      <c r="BC3549" s="5"/>
      <c r="BD3549" s="5"/>
      <c r="BE3549" s="5"/>
      <c r="BF3549" s="5"/>
      <c r="BG3549" s="2"/>
      <c r="BS3549" s="2"/>
      <c r="BU3549" s="2"/>
      <c r="CD3549" s="5"/>
    </row>
    <row r="3550" spans="41:82" x14ac:dyDescent="0.55000000000000004">
      <c r="AO3550" s="2"/>
      <c r="AP3550" s="4"/>
      <c r="AQ3550" s="5"/>
      <c r="AR3550" s="5"/>
      <c r="AS3550" s="5"/>
      <c r="AT3550" s="5"/>
      <c r="AU3550" s="5"/>
      <c r="AV3550" s="5"/>
      <c r="AW3550" s="5"/>
      <c r="AX3550" s="5"/>
      <c r="AY3550" s="5"/>
      <c r="AZ3550" s="5"/>
      <c r="BA3550" s="2"/>
      <c r="BB3550" s="4"/>
      <c r="BC3550" s="5"/>
      <c r="BD3550" s="5"/>
      <c r="BE3550" s="5"/>
      <c r="BF3550" s="5"/>
      <c r="BG3550" s="2"/>
      <c r="BS3550" s="2"/>
      <c r="BU3550" s="2"/>
      <c r="CD3550" s="5"/>
    </row>
    <row r="3551" spans="41:82" x14ac:dyDescent="0.55000000000000004">
      <c r="AO3551" s="2"/>
      <c r="AP3551" s="4"/>
      <c r="AQ3551" s="5"/>
      <c r="AR3551" s="5"/>
      <c r="AS3551" s="5"/>
      <c r="AT3551" s="5"/>
      <c r="AU3551" s="5"/>
      <c r="AV3551" s="5"/>
      <c r="AW3551" s="5"/>
      <c r="AX3551" s="5"/>
      <c r="AY3551" s="5"/>
      <c r="AZ3551" s="5"/>
      <c r="BA3551" s="2"/>
      <c r="BB3551" s="4"/>
      <c r="BC3551" s="5"/>
      <c r="BD3551" s="5"/>
      <c r="BE3551" s="5"/>
      <c r="BF3551" s="5"/>
      <c r="BG3551" s="2"/>
      <c r="BS3551" s="2"/>
      <c r="BU3551" s="2"/>
      <c r="CD3551" s="5"/>
    </row>
    <row r="3552" spans="41:82" x14ac:dyDescent="0.55000000000000004">
      <c r="AO3552" s="2"/>
      <c r="AP3552" s="4"/>
      <c r="AQ3552" s="5"/>
      <c r="AR3552" s="5"/>
      <c r="AS3552" s="5"/>
      <c r="AT3552" s="5"/>
      <c r="AU3552" s="5"/>
      <c r="AV3552" s="5"/>
      <c r="AW3552" s="5"/>
      <c r="AX3552" s="5"/>
      <c r="AY3552" s="5"/>
      <c r="AZ3552" s="5"/>
      <c r="BA3552" s="2"/>
      <c r="BB3552" s="4"/>
      <c r="BC3552" s="5"/>
      <c r="BD3552" s="5"/>
      <c r="BE3552" s="5"/>
      <c r="BF3552" s="5"/>
      <c r="BG3552" s="2"/>
      <c r="BS3552" s="2"/>
      <c r="BU3552" s="2"/>
      <c r="CD3552" s="5"/>
    </row>
    <row r="3553" spans="41:82" x14ac:dyDescent="0.55000000000000004">
      <c r="AO3553" s="2"/>
      <c r="AP3553" s="4"/>
      <c r="AQ3553" s="5"/>
      <c r="AR3553" s="5"/>
      <c r="AS3553" s="5"/>
      <c r="AT3553" s="5"/>
      <c r="AU3553" s="5"/>
      <c r="AV3553" s="5"/>
      <c r="AW3553" s="5"/>
      <c r="AX3553" s="5"/>
      <c r="AY3553" s="5"/>
      <c r="AZ3553" s="5"/>
      <c r="BA3553" s="2"/>
      <c r="BB3553" s="4"/>
      <c r="BC3553" s="5"/>
      <c r="BD3553" s="5"/>
      <c r="BE3553" s="5"/>
      <c r="BF3553" s="5"/>
      <c r="BG3553" s="2"/>
      <c r="BS3553" s="2"/>
      <c r="BU3553" s="2"/>
      <c r="CD3553" s="5"/>
    </row>
    <row r="3554" spans="41:82" x14ac:dyDescent="0.55000000000000004">
      <c r="AO3554" s="2"/>
      <c r="AP3554" s="4"/>
      <c r="AQ3554" s="5"/>
      <c r="AR3554" s="5"/>
      <c r="AS3554" s="5"/>
      <c r="AT3554" s="5"/>
      <c r="AU3554" s="5"/>
      <c r="AV3554" s="5"/>
      <c r="AW3554" s="5"/>
      <c r="AX3554" s="5"/>
      <c r="AY3554" s="5"/>
      <c r="AZ3554" s="5"/>
      <c r="BA3554" s="2"/>
      <c r="BB3554" s="4"/>
      <c r="BC3554" s="5"/>
      <c r="BD3554" s="5"/>
      <c r="BE3554" s="5"/>
      <c r="BF3554" s="5"/>
      <c r="BG3554" s="2"/>
      <c r="BS3554" s="2"/>
      <c r="BU3554" s="2"/>
      <c r="CD3554" s="5"/>
    </row>
    <row r="3555" spans="41:82" x14ac:dyDescent="0.55000000000000004">
      <c r="AO3555" s="2"/>
      <c r="AP3555" s="4"/>
      <c r="AQ3555" s="5"/>
      <c r="AR3555" s="5"/>
      <c r="AS3555" s="5"/>
      <c r="AT3555" s="5"/>
      <c r="AU3555" s="5"/>
      <c r="AV3555" s="5"/>
      <c r="AW3555" s="5"/>
      <c r="AX3555" s="5"/>
      <c r="AY3555" s="5"/>
      <c r="AZ3555" s="5"/>
      <c r="BA3555" s="2"/>
      <c r="BB3555" s="4"/>
      <c r="BC3555" s="5"/>
      <c r="BD3555" s="5"/>
      <c r="BE3555" s="5"/>
      <c r="BF3555" s="5"/>
      <c r="BG3555" s="2"/>
      <c r="BS3555" s="2"/>
      <c r="BU3555" s="2"/>
      <c r="CD3555" s="5"/>
    </row>
    <row r="3556" spans="41:82" x14ac:dyDescent="0.55000000000000004">
      <c r="AO3556" s="2"/>
      <c r="AP3556" s="4"/>
      <c r="AQ3556" s="5"/>
      <c r="AR3556" s="5"/>
      <c r="AS3556" s="5"/>
      <c r="AT3556" s="5"/>
      <c r="AU3556" s="5"/>
      <c r="AV3556" s="5"/>
      <c r="AW3556" s="5"/>
      <c r="AX3556" s="5"/>
      <c r="AY3556" s="5"/>
      <c r="AZ3556" s="5"/>
      <c r="BA3556" s="2"/>
      <c r="BB3556" s="4"/>
      <c r="BC3556" s="5"/>
      <c r="BD3556" s="5"/>
      <c r="BE3556" s="5"/>
      <c r="BF3556" s="5"/>
      <c r="BG3556" s="2"/>
      <c r="BS3556" s="2"/>
      <c r="BU3556" s="2"/>
      <c r="CD3556" s="5"/>
    </row>
    <row r="3557" spans="41:82" x14ac:dyDescent="0.55000000000000004">
      <c r="AO3557" s="2"/>
      <c r="AP3557" s="4"/>
      <c r="AQ3557" s="5"/>
      <c r="AR3557" s="5"/>
      <c r="AS3557" s="5"/>
      <c r="AT3557" s="5"/>
      <c r="AU3557" s="5"/>
      <c r="AV3557" s="5"/>
      <c r="AW3557" s="5"/>
      <c r="AX3557" s="5"/>
      <c r="AY3557" s="5"/>
      <c r="AZ3557" s="5"/>
      <c r="BA3557" s="2"/>
      <c r="BB3557" s="4"/>
      <c r="BC3557" s="5"/>
      <c r="BD3557" s="5"/>
      <c r="BE3557" s="5"/>
      <c r="BF3557" s="5"/>
      <c r="BG3557" s="2"/>
      <c r="BS3557" s="2"/>
      <c r="BU3557" s="2"/>
      <c r="CD3557" s="5"/>
    </row>
    <row r="3558" spans="41:82" x14ac:dyDescent="0.55000000000000004">
      <c r="AO3558" s="2"/>
      <c r="AP3558" s="4"/>
      <c r="AQ3558" s="5"/>
      <c r="AR3558" s="5"/>
      <c r="AS3558" s="5"/>
      <c r="AT3558" s="5"/>
      <c r="AU3558" s="5"/>
      <c r="AV3558" s="5"/>
      <c r="AW3558" s="5"/>
      <c r="AX3558" s="5"/>
      <c r="AY3558" s="5"/>
      <c r="AZ3558" s="5"/>
      <c r="BA3558" s="2"/>
      <c r="BB3558" s="4"/>
      <c r="BC3558" s="5"/>
      <c r="BD3558" s="5"/>
      <c r="BE3558" s="5"/>
      <c r="BF3558" s="5"/>
      <c r="BG3558" s="2"/>
      <c r="BS3558" s="2"/>
      <c r="BU3558" s="2"/>
      <c r="CD3558" s="5"/>
    </row>
    <row r="3559" spans="41:82" x14ac:dyDescent="0.55000000000000004">
      <c r="AO3559" s="2"/>
      <c r="AP3559" s="4"/>
      <c r="AQ3559" s="5"/>
      <c r="AR3559" s="5"/>
      <c r="AS3559" s="5"/>
      <c r="AT3559" s="5"/>
      <c r="AU3559" s="5"/>
      <c r="AV3559" s="5"/>
      <c r="AW3559" s="5"/>
      <c r="AX3559" s="5"/>
      <c r="AY3559" s="5"/>
      <c r="AZ3559" s="5"/>
      <c r="BA3559" s="2"/>
      <c r="BB3559" s="4"/>
      <c r="BC3559" s="5"/>
      <c r="BD3559" s="5"/>
      <c r="BE3559" s="5"/>
      <c r="BF3559" s="5"/>
      <c r="BG3559" s="2"/>
      <c r="BS3559" s="2"/>
      <c r="BU3559" s="2"/>
      <c r="CD3559" s="5"/>
    </row>
    <row r="3560" spans="41:82" x14ac:dyDescent="0.55000000000000004">
      <c r="AO3560" s="2"/>
      <c r="AP3560" s="4"/>
      <c r="AQ3560" s="5"/>
      <c r="AR3560" s="5"/>
      <c r="AS3560" s="5"/>
      <c r="AT3560" s="5"/>
      <c r="AU3560" s="5"/>
      <c r="AV3560" s="5"/>
      <c r="AW3560" s="5"/>
      <c r="AX3560" s="5"/>
      <c r="AY3560" s="5"/>
      <c r="AZ3560" s="5"/>
      <c r="BA3560" s="2"/>
      <c r="BB3560" s="4"/>
      <c r="BC3560" s="5"/>
      <c r="BD3560" s="5"/>
      <c r="BE3560" s="5"/>
      <c r="BF3560" s="5"/>
      <c r="BG3560" s="2"/>
      <c r="BS3560" s="2"/>
      <c r="BU3560" s="2"/>
      <c r="CD3560" s="5"/>
    </row>
    <row r="3561" spans="41:82" x14ac:dyDescent="0.55000000000000004">
      <c r="AO3561" s="2"/>
      <c r="AP3561" s="4"/>
      <c r="AQ3561" s="5"/>
      <c r="AR3561" s="5"/>
      <c r="AS3561" s="5"/>
      <c r="AT3561" s="5"/>
      <c r="AU3561" s="5"/>
      <c r="AV3561" s="5"/>
      <c r="AW3561" s="5"/>
      <c r="AX3561" s="5"/>
      <c r="AY3561" s="5"/>
      <c r="AZ3561" s="5"/>
      <c r="BA3561" s="2"/>
      <c r="BB3561" s="4"/>
      <c r="BC3561" s="5"/>
      <c r="BD3561" s="5"/>
      <c r="BE3561" s="5"/>
      <c r="BF3561" s="5"/>
      <c r="BG3561" s="2"/>
      <c r="BS3561" s="2"/>
      <c r="BU3561" s="2"/>
      <c r="CD3561" s="5"/>
    </row>
    <row r="3562" spans="41:82" x14ac:dyDescent="0.55000000000000004">
      <c r="AO3562" s="2"/>
      <c r="AP3562" s="4"/>
      <c r="AQ3562" s="5"/>
      <c r="AR3562" s="5"/>
      <c r="AS3562" s="5"/>
      <c r="AT3562" s="5"/>
      <c r="AU3562" s="5"/>
      <c r="AV3562" s="5"/>
      <c r="AW3562" s="5"/>
      <c r="AX3562" s="5"/>
      <c r="AY3562" s="5"/>
      <c r="AZ3562" s="5"/>
      <c r="BA3562" s="2"/>
      <c r="BB3562" s="4"/>
      <c r="BC3562" s="5"/>
      <c r="BD3562" s="5"/>
      <c r="BE3562" s="5"/>
      <c r="BF3562" s="5"/>
      <c r="BG3562" s="2"/>
      <c r="BS3562" s="2"/>
      <c r="BU3562" s="2"/>
      <c r="CD3562" s="5"/>
    </row>
    <row r="3563" spans="41:82" x14ac:dyDescent="0.55000000000000004">
      <c r="AO3563" s="2"/>
      <c r="AP3563" s="4"/>
      <c r="AQ3563" s="5"/>
      <c r="AR3563" s="5"/>
      <c r="AS3563" s="5"/>
      <c r="AT3563" s="5"/>
      <c r="AU3563" s="5"/>
      <c r="AV3563" s="5"/>
      <c r="AW3563" s="5"/>
      <c r="AX3563" s="5"/>
      <c r="AY3563" s="5"/>
      <c r="AZ3563" s="5"/>
      <c r="BA3563" s="2"/>
      <c r="BB3563" s="4"/>
      <c r="BC3563" s="5"/>
      <c r="BD3563" s="5"/>
      <c r="BE3563" s="5"/>
      <c r="BF3563" s="5"/>
      <c r="BG3563" s="2"/>
      <c r="BS3563" s="2"/>
      <c r="BU3563" s="2"/>
      <c r="CD3563" s="5"/>
    </row>
    <row r="3564" spans="41:82" x14ac:dyDescent="0.55000000000000004">
      <c r="AO3564" s="2"/>
      <c r="AP3564" s="4"/>
      <c r="AQ3564" s="5"/>
      <c r="AR3564" s="5"/>
      <c r="AS3564" s="5"/>
      <c r="AT3564" s="5"/>
      <c r="AU3564" s="5"/>
      <c r="AV3564" s="5"/>
      <c r="AW3564" s="5"/>
      <c r="AX3564" s="5"/>
      <c r="AY3564" s="5"/>
      <c r="AZ3564" s="5"/>
      <c r="BA3564" s="2"/>
      <c r="BB3564" s="4"/>
      <c r="BC3564" s="5"/>
      <c r="BD3564" s="5"/>
      <c r="BE3564" s="5"/>
      <c r="BF3564" s="5"/>
      <c r="BG3564" s="2"/>
      <c r="BS3564" s="2"/>
      <c r="BU3564" s="2"/>
      <c r="CD3564" s="5"/>
    </row>
    <row r="3565" spans="41:82" x14ac:dyDescent="0.55000000000000004">
      <c r="AO3565" s="2"/>
      <c r="AP3565" s="4"/>
      <c r="AQ3565" s="5"/>
      <c r="AR3565" s="5"/>
      <c r="AS3565" s="5"/>
      <c r="AT3565" s="5"/>
      <c r="AU3565" s="5"/>
      <c r="AV3565" s="5"/>
      <c r="AW3565" s="5"/>
      <c r="AX3565" s="5"/>
      <c r="AY3565" s="5"/>
      <c r="AZ3565" s="5"/>
      <c r="BA3565" s="2"/>
      <c r="BB3565" s="4"/>
      <c r="BC3565" s="5"/>
      <c r="BD3565" s="5"/>
      <c r="BE3565" s="5"/>
      <c r="BF3565" s="5"/>
      <c r="BG3565" s="2"/>
      <c r="BS3565" s="2"/>
      <c r="BU3565" s="2"/>
      <c r="CD3565" s="5"/>
    </row>
    <row r="3566" spans="41:82" x14ac:dyDescent="0.55000000000000004">
      <c r="AO3566" s="2"/>
      <c r="AP3566" s="4"/>
      <c r="AQ3566" s="5"/>
      <c r="AR3566" s="5"/>
      <c r="AS3566" s="5"/>
      <c r="AT3566" s="5"/>
      <c r="AU3566" s="5"/>
      <c r="AV3566" s="5"/>
      <c r="AW3566" s="5"/>
      <c r="AX3566" s="5"/>
      <c r="AY3566" s="5"/>
      <c r="AZ3566" s="5"/>
      <c r="BA3566" s="2"/>
      <c r="BB3566" s="4"/>
      <c r="BC3566" s="5"/>
      <c r="BD3566" s="5"/>
      <c r="BE3566" s="5"/>
      <c r="BF3566" s="5"/>
      <c r="BG3566" s="2"/>
      <c r="BS3566" s="2"/>
      <c r="BU3566" s="2"/>
      <c r="CD3566" s="5"/>
    </row>
    <row r="3567" spans="41:82" x14ac:dyDescent="0.55000000000000004">
      <c r="AO3567" s="2"/>
      <c r="AP3567" s="4"/>
      <c r="AQ3567" s="5"/>
      <c r="AR3567" s="5"/>
      <c r="AS3567" s="5"/>
      <c r="AT3567" s="5"/>
      <c r="AU3567" s="5"/>
      <c r="AV3567" s="5"/>
      <c r="AW3567" s="5"/>
      <c r="AX3567" s="5"/>
      <c r="AY3567" s="5"/>
      <c r="AZ3567" s="5"/>
      <c r="BA3567" s="2"/>
      <c r="BB3567" s="4"/>
      <c r="BC3567" s="5"/>
      <c r="BD3567" s="5"/>
      <c r="BE3567" s="5"/>
      <c r="BF3567" s="5"/>
      <c r="BG3567" s="2"/>
      <c r="BS3567" s="2"/>
      <c r="BU3567" s="2"/>
      <c r="CD3567" s="5"/>
    </row>
    <row r="3568" spans="41:82" x14ac:dyDescent="0.55000000000000004">
      <c r="AO3568" s="2"/>
      <c r="AP3568" s="4"/>
      <c r="AQ3568" s="5"/>
      <c r="AR3568" s="5"/>
      <c r="AS3568" s="5"/>
      <c r="AT3568" s="5"/>
      <c r="AU3568" s="5"/>
      <c r="AV3568" s="5"/>
      <c r="AW3568" s="5"/>
      <c r="AX3568" s="5"/>
      <c r="AY3568" s="5"/>
      <c r="AZ3568" s="5"/>
      <c r="BA3568" s="2"/>
      <c r="BB3568" s="4"/>
      <c r="BC3568" s="5"/>
      <c r="BD3568" s="5"/>
      <c r="BE3568" s="5"/>
      <c r="BF3568" s="5"/>
      <c r="BG3568" s="2"/>
      <c r="BS3568" s="2"/>
      <c r="BU3568" s="2"/>
      <c r="CD3568" s="5"/>
    </row>
    <row r="3569" spans="41:82" x14ac:dyDescent="0.55000000000000004">
      <c r="AO3569" s="2"/>
      <c r="AP3569" s="4"/>
      <c r="AQ3569" s="5"/>
      <c r="AR3569" s="5"/>
      <c r="AS3569" s="5"/>
      <c r="AT3569" s="5"/>
      <c r="AU3569" s="5"/>
      <c r="AV3569" s="5"/>
      <c r="AW3569" s="5"/>
      <c r="AX3569" s="5"/>
      <c r="AY3569" s="5"/>
      <c r="AZ3569" s="5"/>
      <c r="BA3569" s="2"/>
      <c r="BB3569" s="4"/>
      <c r="BC3569" s="5"/>
      <c r="BD3569" s="5"/>
      <c r="BE3569" s="5"/>
      <c r="BF3569" s="5"/>
      <c r="BG3569" s="2"/>
      <c r="BS3569" s="2"/>
      <c r="BU3569" s="2"/>
      <c r="CD3569" s="5"/>
    </row>
    <row r="3570" spans="41:82" x14ac:dyDescent="0.55000000000000004">
      <c r="AO3570" s="2"/>
      <c r="AP3570" s="4"/>
      <c r="AQ3570" s="5"/>
      <c r="AR3570" s="5"/>
      <c r="AS3570" s="5"/>
      <c r="AT3570" s="5"/>
      <c r="AU3570" s="5"/>
      <c r="AV3570" s="5"/>
      <c r="AW3570" s="5"/>
      <c r="AX3570" s="5"/>
      <c r="AY3570" s="5"/>
      <c r="AZ3570" s="5"/>
      <c r="BA3570" s="2"/>
      <c r="BB3570" s="4"/>
      <c r="BC3570" s="5"/>
      <c r="BD3570" s="5"/>
      <c r="BE3570" s="5"/>
      <c r="BF3570" s="5"/>
      <c r="BG3570" s="2"/>
      <c r="BS3570" s="2"/>
      <c r="BU3570" s="2"/>
      <c r="CD3570" s="5"/>
    </row>
    <row r="3571" spans="41:82" x14ac:dyDescent="0.55000000000000004">
      <c r="AO3571" s="2"/>
      <c r="AP3571" s="4"/>
      <c r="AQ3571" s="5"/>
      <c r="AR3571" s="5"/>
      <c r="AS3571" s="5"/>
      <c r="AT3571" s="5"/>
      <c r="AU3571" s="5"/>
      <c r="AV3571" s="5"/>
      <c r="AW3571" s="5"/>
      <c r="AX3571" s="5"/>
      <c r="AY3571" s="5"/>
      <c r="AZ3571" s="5"/>
      <c r="BA3571" s="2"/>
      <c r="BB3571" s="4"/>
      <c r="BC3571" s="5"/>
      <c r="BD3571" s="5"/>
      <c r="BE3571" s="5"/>
      <c r="BF3571" s="5"/>
      <c r="BG3571" s="2"/>
      <c r="BS3571" s="2"/>
      <c r="BU3571" s="2"/>
      <c r="CD3571" s="5"/>
    </row>
    <row r="3572" spans="41:82" x14ac:dyDescent="0.55000000000000004">
      <c r="AO3572" s="2"/>
      <c r="AP3572" s="4"/>
      <c r="AQ3572" s="5"/>
      <c r="AR3572" s="5"/>
      <c r="AS3572" s="5"/>
      <c r="AT3572" s="5"/>
      <c r="AU3572" s="5"/>
      <c r="AV3572" s="5"/>
      <c r="AW3572" s="5"/>
      <c r="AX3572" s="5"/>
      <c r="AY3572" s="5"/>
      <c r="AZ3572" s="5"/>
      <c r="BA3572" s="2"/>
      <c r="BB3572" s="4"/>
      <c r="BC3572" s="5"/>
      <c r="BD3572" s="5"/>
      <c r="BE3572" s="5"/>
      <c r="BF3572" s="5"/>
      <c r="BG3572" s="2"/>
      <c r="BS3572" s="2"/>
      <c r="BU3572" s="2"/>
      <c r="CD3572" s="5"/>
    </row>
    <row r="3573" spans="41:82" x14ac:dyDescent="0.55000000000000004">
      <c r="AO3573" s="2"/>
      <c r="AP3573" s="4"/>
      <c r="AQ3573" s="5"/>
      <c r="AR3573" s="5"/>
      <c r="AS3573" s="5"/>
      <c r="AT3573" s="5"/>
      <c r="AU3573" s="5"/>
      <c r="AV3573" s="5"/>
      <c r="AW3573" s="5"/>
      <c r="AX3573" s="5"/>
      <c r="AY3573" s="5"/>
      <c r="AZ3573" s="5"/>
      <c r="BA3573" s="2"/>
      <c r="BB3573" s="4"/>
      <c r="BC3573" s="5"/>
      <c r="BD3573" s="5"/>
      <c r="BE3573" s="5"/>
      <c r="BF3573" s="5"/>
      <c r="BG3573" s="2"/>
      <c r="BS3573" s="2"/>
      <c r="BU3573" s="2"/>
      <c r="CD3573" s="5"/>
    </row>
    <row r="3574" spans="41:82" x14ac:dyDescent="0.55000000000000004">
      <c r="AO3574" s="2"/>
      <c r="AP3574" s="4"/>
      <c r="AQ3574" s="5"/>
      <c r="AR3574" s="5"/>
      <c r="AS3574" s="5"/>
      <c r="AT3574" s="5"/>
      <c r="AU3574" s="5"/>
      <c r="AV3574" s="5"/>
      <c r="AW3574" s="5"/>
      <c r="AX3574" s="5"/>
      <c r="AY3574" s="5"/>
      <c r="AZ3574" s="5"/>
      <c r="BA3574" s="2"/>
      <c r="BB3574" s="4"/>
      <c r="BC3574" s="5"/>
      <c r="BD3574" s="5"/>
      <c r="BE3574" s="5"/>
      <c r="BF3574" s="5"/>
      <c r="BG3574" s="2"/>
      <c r="BS3574" s="2"/>
      <c r="BU3574" s="2"/>
      <c r="CD3574" s="5"/>
    </row>
    <row r="3575" spans="41:82" x14ac:dyDescent="0.55000000000000004">
      <c r="AO3575" s="2"/>
      <c r="AP3575" s="4"/>
      <c r="AQ3575" s="5"/>
      <c r="AR3575" s="5"/>
      <c r="AS3575" s="5"/>
      <c r="AT3575" s="5"/>
      <c r="AU3575" s="5"/>
      <c r="AV3575" s="5"/>
      <c r="AW3575" s="5"/>
      <c r="AX3575" s="5"/>
      <c r="AY3575" s="5"/>
      <c r="AZ3575" s="5"/>
      <c r="BA3575" s="2"/>
      <c r="BB3575" s="4"/>
      <c r="BC3575" s="5"/>
      <c r="BD3575" s="5"/>
      <c r="BE3575" s="5"/>
      <c r="BF3575" s="5"/>
      <c r="BG3575" s="2"/>
      <c r="BS3575" s="2"/>
      <c r="BU3575" s="2"/>
      <c r="CD3575" s="5"/>
    </row>
    <row r="3576" spans="41:82" x14ac:dyDescent="0.55000000000000004">
      <c r="AO3576" s="2"/>
      <c r="AP3576" s="4"/>
      <c r="AQ3576" s="5"/>
      <c r="AR3576" s="5"/>
      <c r="AS3576" s="5"/>
      <c r="AT3576" s="5"/>
      <c r="AU3576" s="5"/>
      <c r="AV3576" s="5"/>
      <c r="AW3576" s="5"/>
      <c r="AX3576" s="5"/>
      <c r="AY3576" s="5"/>
      <c r="AZ3576" s="5"/>
      <c r="BA3576" s="2"/>
      <c r="BB3576" s="4"/>
      <c r="BC3576" s="5"/>
      <c r="BD3576" s="5"/>
      <c r="BE3576" s="5"/>
      <c r="BF3576" s="5"/>
      <c r="BG3576" s="2"/>
      <c r="BS3576" s="2"/>
      <c r="BU3576" s="2"/>
      <c r="CD3576" s="5"/>
    </row>
    <row r="3577" spans="41:82" x14ac:dyDescent="0.55000000000000004">
      <c r="AO3577" s="2"/>
      <c r="AP3577" s="4"/>
      <c r="AQ3577" s="5"/>
      <c r="AR3577" s="5"/>
      <c r="AS3577" s="5"/>
      <c r="AT3577" s="5"/>
      <c r="AU3577" s="5"/>
      <c r="AV3577" s="5"/>
      <c r="AW3577" s="5"/>
      <c r="AX3577" s="5"/>
      <c r="AY3577" s="5"/>
      <c r="AZ3577" s="5"/>
      <c r="BA3577" s="2"/>
      <c r="BB3577" s="4"/>
      <c r="BC3577" s="5"/>
      <c r="BD3577" s="5"/>
      <c r="BE3577" s="5"/>
      <c r="BF3577" s="5"/>
      <c r="BG3577" s="2"/>
      <c r="BS3577" s="2"/>
      <c r="BU3577" s="2"/>
      <c r="CD3577" s="5"/>
    </row>
    <row r="3578" spans="41:82" x14ac:dyDescent="0.55000000000000004">
      <c r="AO3578" s="2"/>
      <c r="AP3578" s="4"/>
      <c r="AQ3578" s="5"/>
      <c r="AR3578" s="5"/>
      <c r="AS3578" s="5"/>
      <c r="AT3578" s="5"/>
      <c r="AU3578" s="5"/>
      <c r="AV3578" s="5"/>
      <c r="AW3578" s="5"/>
      <c r="AX3578" s="5"/>
      <c r="AY3578" s="5"/>
      <c r="AZ3578" s="5"/>
      <c r="BA3578" s="2"/>
      <c r="BB3578" s="4"/>
      <c r="BC3578" s="5"/>
      <c r="BD3578" s="5"/>
      <c r="BE3578" s="5"/>
      <c r="BF3578" s="5"/>
      <c r="BG3578" s="2"/>
      <c r="BS3578" s="2"/>
      <c r="BU3578" s="2"/>
      <c r="CD3578" s="5"/>
    </row>
    <row r="3579" spans="41:82" x14ac:dyDescent="0.55000000000000004">
      <c r="AO3579" s="2"/>
      <c r="AP3579" s="4"/>
      <c r="AQ3579" s="5"/>
      <c r="AR3579" s="5"/>
      <c r="AS3579" s="5"/>
      <c r="AT3579" s="5"/>
      <c r="AU3579" s="5"/>
      <c r="AV3579" s="5"/>
      <c r="AW3579" s="5"/>
      <c r="AX3579" s="5"/>
      <c r="AY3579" s="5"/>
      <c r="AZ3579" s="5"/>
      <c r="BA3579" s="2"/>
      <c r="BB3579" s="4"/>
      <c r="BC3579" s="5"/>
      <c r="BD3579" s="5"/>
      <c r="BE3579" s="5"/>
      <c r="BF3579" s="5"/>
      <c r="BG3579" s="2"/>
      <c r="BS3579" s="2"/>
      <c r="BU3579" s="2"/>
      <c r="CD3579" s="5"/>
    </row>
    <row r="3580" spans="41:82" x14ac:dyDescent="0.55000000000000004">
      <c r="AO3580" s="2"/>
      <c r="AP3580" s="4"/>
      <c r="AQ3580" s="5"/>
      <c r="AR3580" s="5"/>
      <c r="AS3580" s="5"/>
      <c r="AT3580" s="5"/>
      <c r="AU3580" s="5"/>
      <c r="AV3580" s="5"/>
      <c r="AW3580" s="5"/>
      <c r="AX3580" s="5"/>
      <c r="AY3580" s="5"/>
      <c r="AZ3580" s="5"/>
      <c r="BA3580" s="2"/>
      <c r="BB3580" s="4"/>
      <c r="BC3580" s="5"/>
      <c r="BD3580" s="5"/>
      <c r="BE3580" s="5"/>
      <c r="BF3580" s="5"/>
      <c r="BG3580" s="2"/>
      <c r="BS3580" s="2"/>
      <c r="BU3580" s="2"/>
      <c r="CD3580" s="5"/>
    </row>
    <row r="3581" spans="41:82" x14ac:dyDescent="0.55000000000000004">
      <c r="AO3581" s="2"/>
      <c r="AP3581" s="4"/>
      <c r="AQ3581" s="5"/>
      <c r="AR3581" s="5"/>
      <c r="AS3581" s="5"/>
      <c r="AT3581" s="5"/>
      <c r="AU3581" s="5"/>
      <c r="AV3581" s="5"/>
      <c r="AW3581" s="5"/>
      <c r="AX3581" s="5"/>
      <c r="AY3581" s="5"/>
      <c r="AZ3581" s="5"/>
      <c r="BA3581" s="2"/>
      <c r="BB3581" s="4"/>
      <c r="BC3581" s="5"/>
      <c r="BD3581" s="5"/>
      <c r="BE3581" s="5"/>
      <c r="BF3581" s="5"/>
      <c r="BG3581" s="2"/>
      <c r="BS3581" s="2"/>
      <c r="BU3581" s="2"/>
      <c r="CD3581" s="5"/>
    </row>
    <row r="3582" spans="41:82" x14ac:dyDescent="0.55000000000000004">
      <c r="AO3582" s="2"/>
      <c r="AP3582" s="4"/>
      <c r="AQ3582" s="5"/>
      <c r="AR3582" s="5"/>
      <c r="AS3582" s="5"/>
      <c r="AT3582" s="5"/>
      <c r="AU3582" s="5"/>
      <c r="AV3582" s="5"/>
      <c r="AW3582" s="5"/>
      <c r="AX3582" s="5"/>
      <c r="AY3582" s="5"/>
      <c r="AZ3582" s="5"/>
      <c r="BA3582" s="2"/>
      <c r="BB3582" s="4"/>
      <c r="BC3582" s="5"/>
      <c r="BD3582" s="5"/>
      <c r="BE3582" s="5"/>
      <c r="BF3582" s="5"/>
      <c r="BG3582" s="2"/>
      <c r="BS3582" s="2"/>
      <c r="BU3582" s="2"/>
      <c r="CD3582" s="5"/>
    </row>
    <row r="3583" spans="41:82" x14ac:dyDescent="0.55000000000000004">
      <c r="AO3583" s="2"/>
      <c r="AP3583" s="4"/>
      <c r="AQ3583" s="5"/>
      <c r="AR3583" s="5"/>
      <c r="AS3583" s="5"/>
      <c r="AT3583" s="5"/>
      <c r="AU3583" s="5"/>
      <c r="AV3583" s="5"/>
      <c r="AW3583" s="5"/>
      <c r="AX3583" s="5"/>
      <c r="AY3583" s="5"/>
      <c r="AZ3583" s="5"/>
      <c r="BA3583" s="2"/>
      <c r="BB3583" s="4"/>
      <c r="BC3583" s="5"/>
      <c r="BD3583" s="5"/>
      <c r="BE3583" s="5"/>
      <c r="BF3583" s="5"/>
      <c r="BG3583" s="2"/>
      <c r="BS3583" s="2"/>
      <c r="BU3583" s="2"/>
      <c r="CD3583" s="5"/>
    </row>
    <row r="3584" spans="41:82" x14ac:dyDescent="0.55000000000000004">
      <c r="AO3584" s="2"/>
      <c r="AP3584" s="4"/>
      <c r="AQ3584" s="5"/>
      <c r="AR3584" s="5"/>
      <c r="AS3584" s="5"/>
      <c r="AT3584" s="5"/>
      <c r="AU3584" s="5"/>
      <c r="AV3584" s="5"/>
      <c r="AW3584" s="5"/>
      <c r="AX3584" s="5"/>
      <c r="AY3584" s="5"/>
      <c r="AZ3584" s="5"/>
      <c r="BA3584" s="2"/>
      <c r="BB3584" s="4"/>
      <c r="BC3584" s="5"/>
      <c r="BD3584" s="5"/>
      <c r="BE3584" s="5"/>
      <c r="BF3584" s="5"/>
      <c r="BG3584" s="2"/>
      <c r="BS3584" s="2"/>
      <c r="BU3584" s="2"/>
      <c r="CD3584" s="5"/>
    </row>
    <row r="3585" spans="41:82" x14ac:dyDescent="0.55000000000000004">
      <c r="AO3585" s="2"/>
      <c r="AP3585" s="4"/>
      <c r="AQ3585" s="5"/>
      <c r="AR3585" s="5"/>
      <c r="AS3585" s="5"/>
      <c r="AT3585" s="5"/>
      <c r="AU3585" s="5"/>
      <c r="AV3585" s="5"/>
      <c r="AW3585" s="5"/>
      <c r="AX3585" s="5"/>
      <c r="AY3585" s="5"/>
      <c r="AZ3585" s="5"/>
      <c r="BA3585" s="2"/>
      <c r="BB3585" s="4"/>
      <c r="BC3585" s="5"/>
      <c r="BD3585" s="5"/>
      <c r="BE3585" s="5"/>
      <c r="BF3585" s="5"/>
      <c r="BG3585" s="2"/>
      <c r="BS3585" s="2"/>
      <c r="BU3585" s="2"/>
      <c r="CD3585" s="5"/>
    </row>
    <row r="3586" spans="41:82" x14ac:dyDescent="0.55000000000000004">
      <c r="AO3586" s="2"/>
      <c r="AP3586" s="4"/>
      <c r="AQ3586" s="5"/>
      <c r="AR3586" s="5"/>
      <c r="AS3586" s="5"/>
      <c r="AT3586" s="5"/>
      <c r="AU3586" s="5"/>
      <c r="AV3586" s="5"/>
      <c r="AW3586" s="5"/>
      <c r="AX3586" s="5"/>
      <c r="AY3586" s="5"/>
      <c r="AZ3586" s="5"/>
      <c r="BA3586" s="2"/>
      <c r="BB3586" s="4"/>
      <c r="BC3586" s="5"/>
      <c r="BD3586" s="5"/>
      <c r="BE3586" s="5"/>
      <c r="BF3586" s="5"/>
      <c r="BG3586" s="2"/>
      <c r="BS3586" s="2"/>
      <c r="BU3586" s="2"/>
      <c r="CD3586" s="5"/>
    </row>
    <row r="3587" spans="41:82" x14ac:dyDescent="0.55000000000000004">
      <c r="AO3587" s="2"/>
      <c r="AP3587" s="4"/>
      <c r="AQ3587" s="5"/>
      <c r="AR3587" s="5"/>
      <c r="AS3587" s="5"/>
      <c r="AT3587" s="5"/>
      <c r="AU3587" s="5"/>
      <c r="AV3587" s="5"/>
      <c r="AW3587" s="5"/>
      <c r="AX3587" s="5"/>
      <c r="AY3587" s="5"/>
      <c r="AZ3587" s="5"/>
      <c r="BA3587" s="2"/>
      <c r="BB3587" s="4"/>
      <c r="BC3587" s="5"/>
      <c r="BD3587" s="5"/>
      <c r="BE3587" s="5"/>
      <c r="BF3587" s="5"/>
      <c r="BG3587" s="2"/>
      <c r="BS3587" s="2"/>
      <c r="BU3587" s="2"/>
      <c r="CD3587" s="5"/>
    </row>
    <row r="3588" spans="41:82" x14ac:dyDescent="0.55000000000000004">
      <c r="AO3588" s="2"/>
      <c r="AP3588" s="4"/>
      <c r="AQ3588" s="5"/>
      <c r="AR3588" s="5"/>
      <c r="AS3588" s="5"/>
      <c r="AT3588" s="5"/>
      <c r="AU3588" s="5"/>
      <c r="AV3588" s="5"/>
      <c r="AW3588" s="5"/>
      <c r="AX3588" s="5"/>
      <c r="AY3588" s="5"/>
      <c r="AZ3588" s="5"/>
      <c r="BA3588" s="2"/>
      <c r="BB3588" s="4"/>
      <c r="BC3588" s="5"/>
      <c r="BD3588" s="5"/>
      <c r="BE3588" s="5"/>
      <c r="BF3588" s="5"/>
      <c r="BG3588" s="2"/>
      <c r="BS3588" s="2"/>
      <c r="BU3588" s="2"/>
      <c r="CD3588" s="5"/>
    </row>
    <row r="3589" spans="41:82" x14ac:dyDescent="0.55000000000000004">
      <c r="AO3589" s="2"/>
      <c r="AP3589" s="4"/>
      <c r="AQ3589" s="5"/>
      <c r="AR3589" s="5"/>
      <c r="AS3589" s="5"/>
      <c r="AT3589" s="5"/>
      <c r="AU3589" s="5"/>
      <c r="AV3589" s="5"/>
      <c r="AW3589" s="5"/>
      <c r="AX3589" s="5"/>
      <c r="AY3589" s="5"/>
      <c r="AZ3589" s="5"/>
      <c r="BA3589" s="2"/>
      <c r="BB3589" s="4"/>
      <c r="BC3589" s="5"/>
      <c r="BD3589" s="5"/>
      <c r="BE3589" s="5"/>
      <c r="BF3589" s="5"/>
      <c r="BG3589" s="2"/>
      <c r="BS3589" s="2"/>
      <c r="BU3589" s="2"/>
      <c r="CD3589" s="5"/>
    </row>
    <row r="3590" spans="41:82" x14ac:dyDescent="0.55000000000000004">
      <c r="AO3590" s="2"/>
      <c r="AP3590" s="4"/>
      <c r="AQ3590" s="5"/>
      <c r="AR3590" s="5"/>
      <c r="AS3590" s="5"/>
      <c r="AT3590" s="5"/>
      <c r="AU3590" s="5"/>
      <c r="AV3590" s="5"/>
      <c r="AW3590" s="5"/>
      <c r="AX3590" s="5"/>
      <c r="AY3590" s="5"/>
      <c r="AZ3590" s="5"/>
      <c r="BA3590" s="2"/>
      <c r="BB3590" s="4"/>
      <c r="BC3590" s="5"/>
      <c r="BD3590" s="5"/>
      <c r="BE3590" s="5"/>
      <c r="BF3590" s="5"/>
      <c r="BG3590" s="2"/>
      <c r="BS3590" s="2"/>
      <c r="BU3590" s="2"/>
      <c r="CD3590" s="5"/>
    </row>
    <row r="3591" spans="41:82" x14ac:dyDescent="0.55000000000000004">
      <c r="AO3591" s="2"/>
      <c r="AP3591" s="4"/>
      <c r="AQ3591" s="5"/>
      <c r="AR3591" s="5"/>
      <c r="AS3591" s="5"/>
      <c r="AT3591" s="5"/>
      <c r="AU3591" s="5"/>
      <c r="AV3591" s="5"/>
      <c r="AW3591" s="5"/>
      <c r="AX3591" s="5"/>
      <c r="AY3591" s="5"/>
      <c r="AZ3591" s="5"/>
      <c r="BA3591" s="2"/>
      <c r="BB3591" s="4"/>
      <c r="BC3591" s="5"/>
      <c r="BD3591" s="5"/>
      <c r="BE3591" s="5"/>
      <c r="BF3591" s="5"/>
      <c r="BG3591" s="2"/>
      <c r="BS3591" s="2"/>
      <c r="BU3591" s="2"/>
      <c r="CD3591" s="5"/>
    </row>
    <row r="3592" spans="41:82" x14ac:dyDescent="0.55000000000000004">
      <c r="AO3592" s="2"/>
      <c r="AP3592" s="4"/>
      <c r="AQ3592" s="5"/>
      <c r="AR3592" s="5"/>
      <c r="AS3592" s="5"/>
      <c r="AT3592" s="5"/>
      <c r="AU3592" s="5"/>
      <c r="AV3592" s="5"/>
      <c r="AW3592" s="5"/>
      <c r="AX3592" s="5"/>
      <c r="AY3592" s="5"/>
      <c r="AZ3592" s="5"/>
      <c r="BA3592" s="2"/>
      <c r="BB3592" s="4"/>
      <c r="BC3592" s="5"/>
      <c r="BD3592" s="5"/>
      <c r="BE3592" s="5"/>
      <c r="BF3592" s="5"/>
      <c r="BG3592" s="2"/>
      <c r="BS3592" s="2"/>
      <c r="BU3592" s="2"/>
      <c r="CD3592" s="5"/>
    </row>
    <row r="3593" spans="41:82" x14ac:dyDescent="0.55000000000000004">
      <c r="AO3593" s="2"/>
      <c r="AP3593" s="4"/>
      <c r="AQ3593" s="5"/>
      <c r="AR3593" s="5"/>
      <c r="AS3593" s="5"/>
      <c r="AT3593" s="5"/>
      <c r="AU3593" s="5"/>
      <c r="AV3593" s="5"/>
      <c r="AW3593" s="5"/>
      <c r="AX3593" s="5"/>
      <c r="AY3593" s="5"/>
      <c r="AZ3593" s="5"/>
      <c r="BA3593" s="2"/>
      <c r="BB3593" s="4"/>
      <c r="BC3593" s="5"/>
      <c r="BD3593" s="5"/>
      <c r="BE3593" s="5"/>
      <c r="BF3593" s="5"/>
      <c r="BG3593" s="2"/>
      <c r="BS3593" s="2"/>
      <c r="BU3593" s="2"/>
      <c r="CD3593" s="5"/>
    </row>
    <row r="3594" spans="41:82" x14ac:dyDescent="0.55000000000000004">
      <c r="AO3594" s="2"/>
      <c r="AP3594" s="4"/>
      <c r="AQ3594" s="5"/>
      <c r="AR3594" s="5"/>
      <c r="AS3594" s="5"/>
      <c r="AT3594" s="5"/>
      <c r="AU3594" s="5"/>
      <c r="AV3594" s="5"/>
      <c r="AW3594" s="5"/>
      <c r="AX3594" s="5"/>
      <c r="AY3594" s="5"/>
      <c r="AZ3594" s="5"/>
      <c r="BA3594" s="2"/>
      <c r="BB3594" s="4"/>
      <c r="BC3594" s="5"/>
      <c r="BD3594" s="5"/>
      <c r="BE3594" s="5"/>
      <c r="BF3594" s="5"/>
      <c r="BG3594" s="2"/>
      <c r="BS3594" s="2"/>
      <c r="BU3594" s="2"/>
      <c r="CD3594" s="5"/>
    </row>
    <row r="3595" spans="41:82" x14ac:dyDescent="0.55000000000000004">
      <c r="AO3595" s="2"/>
      <c r="AP3595" s="4"/>
      <c r="AQ3595" s="5"/>
      <c r="AR3595" s="5"/>
      <c r="AS3595" s="5"/>
      <c r="AT3595" s="5"/>
      <c r="AU3595" s="5"/>
      <c r="AV3595" s="5"/>
      <c r="AW3595" s="5"/>
      <c r="AX3595" s="5"/>
      <c r="AY3595" s="5"/>
      <c r="AZ3595" s="5"/>
      <c r="BA3595" s="2"/>
      <c r="BB3595" s="4"/>
      <c r="BC3595" s="5"/>
      <c r="BD3595" s="5"/>
      <c r="BE3595" s="5"/>
      <c r="BF3595" s="5"/>
      <c r="BG3595" s="2"/>
      <c r="BS3595" s="2"/>
      <c r="BU3595" s="2"/>
      <c r="CD3595" s="5"/>
    </row>
    <row r="3596" spans="41:82" x14ac:dyDescent="0.55000000000000004">
      <c r="AO3596" s="2"/>
      <c r="AP3596" s="4"/>
      <c r="AQ3596" s="5"/>
      <c r="AR3596" s="5"/>
      <c r="AS3596" s="5"/>
      <c r="AT3596" s="5"/>
      <c r="AU3596" s="5"/>
      <c r="AV3596" s="5"/>
      <c r="AW3596" s="5"/>
      <c r="AX3596" s="5"/>
      <c r="AY3596" s="5"/>
      <c r="AZ3596" s="5"/>
      <c r="BA3596" s="2"/>
      <c r="BB3596" s="4"/>
      <c r="BC3596" s="5"/>
      <c r="BD3596" s="5"/>
      <c r="BE3596" s="5"/>
      <c r="BF3596" s="5"/>
      <c r="BG3596" s="2"/>
      <c r="BS3596" s="2"/>
      <c r="BU3596" s="2"/>
      <c r="CD3596" s="5"/>
    </row>
    <row r="3597" spans="41:82" x14ac:dyDescent="0.55000000000000004">
      <c r="AO3597" s="2"/>
      <c r="AP3597" s="4"/>
      <c r="AQ3597" s="5"/>
      <c r="AR3597" s="5"/>
      <c r="AS3597" s="5"/>
      <c r="AT3597" s="5"/>
      <c r="AU3597" s="5"/>
      <c r="AV3597" s="5"/>
      <c r="AW3597" s="5"/>
      <c r="AX3597" s="5"/>
      <c r="AY3597" s="5"/>
      <c r="AZ3597" s="5"/>
      <c r="BA3597" s="2"/>
      <c r="BB3597" s="4"/>
      <c r="BC3597" s="5"/>
      <c r="BD3597" s="5"/>
      <c r="BE3597" s="5"/>
      <c r="BF3597" s="5"/>
      <c r="BG3597" s="2"/>
      <c r="BS3597" s="2"/>
      <c r="BU3597" s="2"/>
      <c r="CD3597" s="5"/>
    </row>
    <row r="3598" spans="41:82" x14ac:dyDescent="0.55000000000000004">
      <c r="AO3598" s="2"/>
      <c r="AP3598" s="4"/>
      <c r="AQ3598" s="5"/>
      <c r="AR3598" s="5"/>
      <c r="AS3598" s="5"/>
      <c r="AT3598" s="5"/>
      <c r="AU3598" s="5"/>
      <c r="AV3598" s="5"/>
      <c r="AW3598" s="5"/>
      <c r="AX3598" s="5"/>
      <c r="AY3598" s="5"/>
      <c r="AZ3598" s="5"/>
      <c r="BA3598" s="2"/>
      <c r="BB3598" s="4"/>
      <c r="BC3598" s="5"/>
      <c r="BD3598" s="5"/>
      <c r="BE3598" s="5"/>
      <c r="BF3598" s="5"/>
      <c r="BG3598" s="2"/>
      <c r="BS3598" s="2"/>
      <c r="BU3598" s="2"/>
      <c r="CD3598" s="5"/>
    </row>
    <row r="3599" spans="41:82" x14ac:dyDescent="0.55000000000000004">
      <c r="AO3599" s="2"/>
      <c r="AP3599" s="4"/>
      <c r="AQ3599" s="5"/>
      <c r="AR3599" s="5"/>
      <c r="AS3599" s="5"/>
      <c r="AT3599" s="5"/>
      <c r="AU3599" s="5"/>
      <c r="AV3599" s="5"/>
      <c r="AW3599" s="5"/>
      <c r="AX3599" s="5"/>
      <c r="AY3599" s="5"/>
      <c r="AZ3599" s="5"/>
      <c r="BA3599" s="2"/>
      <c r="BB3599" s="4"/>
      <c r="BC3599" s="5"/>
      <c r="BD3599" s="5"/>
      <c r="BE3599" s="5"/>
      <c r="BF3599" s="5"/>
      <c r="BG3599" s="2"/>
      <c r="BS3599" s="2"/>
      <c r="BU3599" s="2"/>
      <c r="CD3599" s="5"/>
    </row>
    <row r="3600" spans="41:82" x14ac:dyDescent="0.55000000000000004">
      <c r="AO3600" s="2"/>
      <c r="AP3600" s="4"/>
      <c r="AQ3600" s="5"/>
      <c r="AR3600" s="5"/>
      <c r="AS3600" s="5"/>
      <c r="AT3600" s="5"/>
      <c r="AU3600" s="5"/>
      <c r="AV3600" s="5"/>
      <c r="AW3600" s="5"/>
      <c r="AX3600" s="5"/>
      <c r="AY3600" s="5"/>
      <c r="AZ3600" s="5"/>
      <c r="BA3600" s="2"/>
      <c r="BB3600" s="4"/>
      <c r="BC3600" s="5"/>
      <c r="BD3600" s="5"/>
      <c r="BE3600" s="5"/>
      <c r="BF3600" s="5"/>
      <c r="BG3600" s="2"/>
      <c r="BS3600" s="2"/>
      <c r="BU3600" s="2"/>
      <c r="CD3600" s="5"/>
    </row>
    <row r="3601" spans="41:82" x14ac:dyDescent="0.55000000000000004">
      <c r="AO3601" s="2"/>
      <c r="AP3601" s="4"/>
      <c r="AQ3601" s="5"/>
      <c r="AR3601" s="5"/>
      <c r="AS3601" s="5"/>
      <c r="AT3601" s="5"/>
      <c r="AU3601" s="5"/>
      <c r="AV3601" s="5"/>
      <c r="AW3601" s="5"/>
      <c r="AX3601" s="5"/>
      <c r="AY3601" s="5"/>
      <c r="AZ3601" s="5"/>
      <c r="BA3601" s="2"/>
      <c r="BB3601" s="4"/>
      <c r="BC3601" s="5"/>
      <c r="BD3601" s="5"/>
      <c r="BE3601" s="5"/>
      <c r="BF3601" s="5"/>
      <c r="BG3601" s="2"/>
      <c r="BS3601" s="2"/>
      <c r="BU3601" s="2"/>
      <c r="CD3601" s="5"/>
    </row>
    <row r="3602" spans="41:82" x14ac:dyDescent="0.55000000000000004">
      <c r="AO3602" s="2"/>
      <c r="AP3602" s="4"/>
      <c r="AQ3602" s="5"/>
      <c r="AR3602" s="5"/>
      <c r="AS3602" s="5"/>
      <c r="AT3602" s="5"/>
      <c r="AU3602" s="5"/>
      <c r="AV3602" s="5"/>
      <c r="AW3602" s="5"/>
      <c r="AX3602" s="5"/>
      <c r="AY3602" s="5"/>
      <c r="AZ3602" s="5"/>
      <c r="BA3602" s="2"/>
      <c r="BB3602" s="4"/>
      <c r="BC3602" s="5"/>
      <c r="BD3602" s="5"/>
      <c r="BE3602" s="5"/>
      <c r="BF3602" s="5"/>
      <c r="BG3602" s="2"/>
      <c r="BS3602" s="2"/>
      <c r="BU3602" s="2"/>
      <c r="CD3602" s="5"/>
    </row>
    <row r="3603" spans="41:82" x14ac:dyDescent="0.55000000000000004">
      <c r="AO3603" s="2"/>
      <c r="AP3603" s="4"/>
      <c r="AQ3603" s="5"/>
      <c r="AR3603" s="5"/>
      <c r="AS3603" s="5"/>
      <c r="AT3603" s="5"/>
      <c r="AU3603" s="5"/>
      <c r="AV3603" s="5"/>
      <c r="AW3603" s="5"/>
      <c r="AX3603" s="5"/>
      <c r="AY3603" s="5"/>
      <c r="AZ3603" s="5"/>
      <c r="BA3603" s="2"/>
      <c r="BB3603" s="4"/>
      <c r="BC3603" s="5"/>
      <c r="BD3603" s="5"/>
      <c r="BE3603" s="5"/>
      <c r="BF3603" s="5"/>
      <c r="BG3603" s="2"/>
      <c r="BS3603" s="2"/>
      <c r="BU3603" s="2"/>
      <c r="CD3603" s="5"/>
    </row>
    <row r="3604" spans="41:82" x14ac:dyDescent="0.55000000000000004">
      <c r="AO3604" s="2"/>
      <c r="AP3604" s="4"/>
      <c r="AQ3604" s="5"/>
      <c r="AR3604" s="5"/>
      <c r="AS3604" s="5"/>
      <c r="AT3604" s="5"/>
      <c r="AU3604" s="5"/>
      <c r="AV3604" s="5"/>
      <c r="AW3604" s="5"/>
      <c r="AX3604" s="5"/>
      <c r="AY3604" s="5"/>
      <c r="AZ3604" s="5"/>
      <c r="BA3604" s="2"/>
      <c r="BB3604" s="4"/>
      <c r="BC3604" s="5"/>
      <c r="BD3604" s="5"/>
      <c r="BE3604" s="5"/>
      <c r="BF3604" s="5"/>
      <c r="BG3604" s="2"/>
      <c r="BS3604" s="2"/>
      <c r="BU3604" s="2"/>
      <c r="CD3604" s="5"/>
    </row>
    <row r="3605" spans="41:82" x14ac:dyDescent="0.55000000000000004">
      <c r="AO3605" s="2"/>
      <c r="AP3605" s="4"/>
      <c r="AQ3605" s="5"/>
      <c r="AR3605" s="5"/>
      <c r="AS3605" s="5"/>
      <c r="AT3605" s="5"/>
      <c r="AU3605" s="5"/>
      <c r="AV3605" s="5"/>
      <c r="AW3605" s="5"/>
      <c r="AX3605" s="5"/>
      <c r="AY3605" s="5"/>
      <c r="AZ3605" s="5"/>
      <c r="BA3605" s="2"/>
      <c r="BB3605" s="4"/>
      <c r="BC3605" s="5"/>
      <c r="BD3605" s="5"/>
      <c r="BE3605" s="5"/>
      <c r="BF3605" s="5"/>
      <c r="BG3605" s="2"/>
      <c r="BS3605" s="2"/>
      <c r="BU3605" s="2"/>
      <c r="CD3605" s="5"/>
    </row>
    <row r="3606" spans="41:82" x14ac:dyDescent="0.55000000000000004">
      <c r="AO3606" s="2"/>
      <c r="AP3606" s="4"/>
      <c r="AQ3606" s="5"/>
      <c r="AR3606" s="5"/>
      <c r="AS3606" s="5"/>
      <c r="AT3606" s="5"/>
      <c r="AU3606" s="5"/>
      <c r="AV3606" s="5"/>
      <c r="AW3606" s="5"/>
      <c r="AX3606" s="5"/>
      <c r="AY3606" s="5"/>
      <c r="AZ3606" s="5"/>
      <c r="BA3606" s="2"/>
      <c r="BB3606" s="4"/>
      <c r="BC3606" s="5"/>
      <c r="BD3606" s="5"/>
      <c r="BE3606" s="5"/>
      <c r="BF3606" s="5"/>
      <c r="BG3606" s="2"/>
      <c r="BS3606" s="2"/>
      <c r="BU3606" s="2"/>
      <c r="CD3606" s="5"/>
    </row>
    <row r="3607" spans="41:82" x14ac:dyDescent="0.55000000000000004">
      <c r="AO3607" s="2"/>
      <c r="AP3607" s="4"/>
      <c r="AQ3607" s="5"/>
      <c r="AR3607" s="5"/>
      <c r="AS3607" s="5"/>
      <c r="AT3607" s="5"/>
      <c r="AU3607" s="5"/>
      <c r="AV3607" s="5"/>
      <c r="AW3607" s="5"/>
      <c r="AX3607" s="5"/>
      <c r="AY3607" s="5"/>
      <c r="AZ3607" s="5"/>
      <c r="BA3607" s="2"/>
      <c r="BB3607" s="4"/>
      <c r="BC3607" s="5"/>
      <c r="BD3607" s="5"/>
      <c r="BE3607" s="5"/>
      <c r="BF3607" s="5"/>
      <c r="BG3607" s="2"/>
      <c r="BS3607" s="2"/>
      <c r="BU3607" s="2"/>
      <c r="CD3607" s="5"/>
    </row>
    <row r="3608" spans="41:82" x14ac:dyDescent="0.55000000000000004">
      <c r="AO3608" s="2"/>
      <c r="AP3608" s="4"/>
      <c r="AQ3608" s="5"/>
      <c r="AR3608" s="5"/>
      <c r="AS3608" s="5"/>
      <c r="AT3608" s="5"/>
      <c r="AU3608" s="5"/>
      <c r="AV3608" s="5"/>
      <c r="AW3608" s="5"/>
      <c r="AX3608" s="5"/>
      <c r="AY3608" s="5"/>
      <c r="AZ3608" s="5"/>
      <c r="BA3608" s="2"/>
      <c r="BB3608" s="4"/>
      <c r="BC3608" s="5"/>
      <c r="BD3608" s="5"/>
      <c r="BE3608" s="5"/>
      <c r="BF3608" s="5"/>
      <c r="BG3608" s="2"/>
      <c r="BS3608" s="2"/>
      <c r="BU3608" s="2"/>
      <c r="CD3608" s="5"/>
    </row>
    <row r="3609" spans="41:82" x14ac:dyDescent="0.55000000000000004">
      <c r="AO3609" s="2"/>
      <c r="AP3609" s="4"/>
      <c r="AQ3609" s="5"/>
      <c r="AR3609" s="5"/>
      <c r="AS3609" s="5"/>
      <c r="AT3609" s="5"/>
      <c r="AU3609" s="5"/>
      <c r="AV3609" s="5"/>
      <c r="AW3609" s="5"/>
      <c r="AX3609" s="5"/>
      <c r="AY3609" s="5"/>
      <c r="AZ3609" s="5"/>
      <c r="BA3609" s="2"/>
      <c r="BB3609" s="4"/>
      <c r="BC3609" s="5"/>
      <c r="BD3609" s="5"/>
      <c r="BE3609" s="5"/>
      <c r="BF3609" s="5"/>
      <c r="BG3609" s="2"/>
      <c r="BS3609" s="2"/>
      <c r="BU3609" s="2"/>
      <c r="CD3609" s="5"/>
    </row>
    <row r="3610" spans="41:82" x14ac:dyDescent="0.55000000000000004">
      <c r="AO3610" s="2"/>
      <c r="AP3610" s="4"/>
      <c r="AQ3610" s="5"/>
      <c r="AR3610" s="5"/>
      <c r="AS3610" s="5"/>
      <c r="AT3610" s="5"/>
      <c r="AU3610" s="5"/>
      <c r="AV3610" s="5"/>
      <c r="AW3610" s="5"/>
      <c r="AX3610" s="5"/>
      <c r="AY3610" s="5"/>
      <c r="AZ3610" s="5"/>
      <c r="BA3610" s="2"/>
      <c r="BB3610" s="4"/>
      <c r="BC3610" s="5"/>
      <c r="BD3610" s="5"/>
      <c r="BE3610" s="5"/>
      <c r="BF3610" s="5"/>
      <c r="BG3610" s="2"/>
      <c r="BS3610" s="2"/>
      <c r="BU3610" s="2"/>
      <c r="CD3610" s="5"/>
    </row>
    <row r="3611" spans="41:82" x14ac:dyDescent="0.55000000000000004">
      <c r="AO3611" s="2"/>
      <c r="AP3611" s="4"/>
      <c r="AQ3611" s="5"/>
      <c r="AR3611" s="5"/>
      <c r="AS3611" s="5"/>
      <c r="AT3611" s="5"/>
      <c r="AU3611" s="5"/>
      <c r="AV3611" s="5"/>
      <c r="AW3611" s="5"/>
      <c r="AX3611" s="5"/>
      <c r="AY3611" s="5"/>
      <c r="AZ3611" s="5"/>
      <c r="BA3611" s="2"/>
      <c r="BB3611" s="4"/>
      <c r="BC3611" s="5"/>
      <c r="BD3611" s="5"/>
      <c r="BE3611" s="5"/>
      <c r="BF3611" s="5"/>
      <c r="BG3611" s="2"/>
      <c r="BS3611" s="2"/>
      <c r="BU3611" s="2"/>
      <c r="CD3611" s="5"/>
    </row>
    <row r="3612" spans="41:82" x14ac:dyDescent="0.55000000000000004">
      <c r="AO3612" s="2"/>
      <c r="AP3612" s="4"/>
      <c r="AQ3612" s="5"/>
      <c r="AR3612" s="5"/>
      <c r="AS3612" s="5"/>
      <c r="AT3612" s="5"/>
      <c r="AU3612" s="5"/>
      <c r="AV3612" s="5"/>
      <c r="AW3612" s="5"/>
      <c r="AX3612" s="5"/>
      <c r="AY3612" s="5"/>
      <c r="AZ3612" s="5"/>
      <c r="BA3612" s="2"/>
      <c r="BB3612" s="4"/>
      <c r="BC3612" s="5"/>
      <c r="BD3612" s="5"/>
      <c r="BE3612" s="5"/>
      <c r="BF3612" s="5"/>
      <c r="BG3612" s="2"/>
      <c r="BS3612" s="2"/>
      <c r="BU3612" s="2"/>
      <c r="CD3612" s="5"/>
    </row>
    <row r="3613" spans="41:82" x14ac:dyDescent="0.55000000000000004">
      <c r="AO3613" s="2"/>
      <c r="AP3613" s="4"/>
      <c r="AQ3613" s="5"/>
      <c r="AR3613" s="5"/>
      <c r="AS3613" s="5"/>
      <c r="AT3613" s="5"/>
      <c r="AU3613" s="5"/>
      <c r="AV3613" s="5"/>
      <c r="AW3613" s="5"/>
      <c r="AX3613" s="5"/>
      <c r="AY3613" s="5"/>
      <c r="AZ3613" s="5"/>
      <c r="BA3613" s="2"/>
      <c r="BB3613" s="4"/>
      <c r="BC3613" s="5"/>
      <c r="BD3613" s="5"/>
      <c r="BE3613" s="5"/>
      <c r="BF3613" s="5"/>
      <c r="BG3613" s="2"/>
      <c r="BS3613" s="2"/>
      <c r="BU3613" s="2"/>
      <c r="CD3613" s="5"/>
    </row>
    <row r="3614" spans="41:82" x14ac:dyDescent="0.55000000000000004">
      <c r="AO3614" s="2"/>
      <c r="AP3614" s="4"/>
      <c r="AQ3614" s="5"/>
      <c r="AR3614" s="5"/>
      <c r="AS3614" s="5"/>
      <c r="AT3614" s="5"/>
      <c r="AU3614" s="5"/>
      <c r="AV3614" s="5"/>
      <c r="AW3614" s="5"/>
      <c r="AX3614" s="5"/>
      <c r="AY3614" s="5"/>
      <c r="AZ3614" s="5"/>
      <c r="BA3614" s="2"/>
      <c r="BB3614" s="4"/>
      <c r="BC3614" s="5"/>
      <c r="BD3614" s="5"/>
      <c r="BE3614" s="5"/>
      <c r="BF3614" s="5"/>
      <c r="BG3614" s="2"/>
      <c r="BS3614" s="2"/>
      <c r="BU3614" s="2"/>
      <c r="CD3614" s="5"/>
    </row>
    <row r="3615" spans="41:82" x14ac:dyDescent="0.55000000000000004">
      <c r="AO3615" s="2"/>
      <c r="AP3615" s="4"/>
      <c r="AQ3615" s="5"/>
      <c r="AR3615" s="5"/>
      <c r="AS3615" s="5"/>
      <c r="AT3615" s="5"/>
      <c r="AU3615" s="5"/>
      <c r="AV3615" s="5"/>
      <c r="AW3615" s="5"/>
      <c r="AX3615" s="5"/>
      <c r="AY3615" s="5"/>
      <c r="AZ3615" s="5"/>
      <c r="BA3615" s="2"/>
      <c r="BB3615" s="4"/>
      <c r="BC3615" s="5"/>
      <c r="BD3615" s="5"/>
      <c r="BE3615" s="5"/>
      <c r="BF3615" s="5"/>
      <c r="BG3615" s="2"/>
      <c r="BS3615" s="2"/>
      <c r="BU3615" s="2"/>
      <c r="CD3615" s="5"/>
    </row>
    <row r="3616" spans="41:82" x14ac:dyDescent="0.55000000000000004">
      <c r="AO3616" s="2"/>
      <c r="AP3616" s="4"/>
      <c r="AQ3616" s="5"/>
      <c r="AR3616" s="5"/>
      <c r="AS3616" s="5"/>
      <c r="AT3616" s="5"/>
      <c r="AU3616" s="5"/>
      <c r="AV3616" s="5"/>
      <c r="AW3616" s="5"/>
      <c r="AX3616" s="5"/>
      <c r="AY3616" s="5"/>
      <c r="AZ3616" s="5"/>
      <c r="BA3616" s="2"/>
      <c r="BB3616" s="4"/>
      <c r="BC3616" s="5"/>
      <c r="BD3616" s="5"/>
      <c r="BE3616" s="5"/>
      <c r="BF3616" s="5"/>
      <c r="BG3616" s="2"/>
      <c r="BS3616" s="2"/>
      <c r="BU3616" s="2"/>
      <c r="CD3616" s="5"/>
    </row>
    <row r="3617" spans="41:82" x14ac:dyDescent="0.55000000000000004">
      <c r="AO3617" s="2"/>
      <c r="AP3617" s="4"/>
      <c r="AQ3617" s="5"/>
      <c r="AR3617" s="5"/>
      <c r="AS3617" s="5"/>
      <c r="AT3617" s="5"/>
      <c r="AU3617" s="5"/>
      <c r="AV3617" s="5"/>
      <c r="AW3617" s="5"/>
      <c r="AX3617" s="5"/>
      <c r="AY3617" s="5"/>
      <c r="AZ3617" s="5"/>
      <c r="BA3617" s="2"/>
      <c r="BB3617" s="4"/>
      <c r="BC3617" s="5"/>
      <c r="BD3617" s="5"/>
      <c r="BE3617" s="5"/>
      <c r="BF3617" s="5"/>
      <c r="BG3617" s="2"/>
      <c r="BS3617" s="2"/>
      <c r="BU3617" s="2"/>
      <c r="CD3617" s="5"/>
    </row>
    <row r="3618" spans="41:82" x14ac:dyDescent="0.55000000000000004">
      <c r="AO3618" s="2"/>
      <c r="AP3618" s="4"/>
      <c r="AQ3618" s="5"/>
      <c r="AR3618" s="5"/>
      <c r="AS3618" s="5"/>
      <c r="AT3618" s="5"/>
      <c r="AU3618" s="5"/>
      <c r="AV3618" s="5"/>
      <c r="AW3618" s="5"/>
      <c r="AX3618" s="5"/>
      <c r="AY3618" s="5"/>
      <c r="AZ3618" s="5"/>
      <c r="BA3618" s="2"/>
      <c r="BB3618" s="4"/>
      <c r="BC3618" s="5"/>
      <c r="BD3618" s="5"/>
      <c r="BE3618" s="5"/>
      <c r="BF3618" s="5"/>
      <c r="BG3618" s="2"/>
      <c r="BS3618" s="2"/>
      <c r="BU3618" s="2"/>
      <c r="CD3618" s="5"/>
    </row>
    <row r="3619" spans="41:82" x14ac:dyDescent="0.55000000000000004">
      <c r="AO3619" s="2"/>
      <c r="AP3619" s="4"/>
      <c r="AQ3619" s="5"/>
      <c r="AR3619" s="5"/>
      <c r="AS3619" s="5"/>
      <c r="AT3619" s="5"/>
      <c r="AU3619" s="5"/>
      <c r="AV3619" s="5"/>
      <c r="AW3619" s="5"/>
      <c r="AX3619" s="5"/>
      <c r="AY3619" s="5"/>
      <c r="AZ3619" s="5"/>
      <c r="BA3619" s="2"/>
      <c r="BB3619" s="4"/>
      <c r="BC3619" s="5"/>
      <c r="BD3619" s="5"/>
      <c r="BE3619" s="5"/>
      <c r="BF3619" s="5"/>
      <c r="BG3619" s="2"/>
      <c r="BS3619" s="2"/>
      <c r="BU3619" s="2"/>
      <c r="CD3619" s="5"/>
    </row>
    <row r="3620" spans="41:82" x14ac:dyDescent="0.55000000000000004">
      <c r="AO3620" s="2"/>
      <c r="AP3620" s="4"/>
      <c r="AQ3620" s="5"/>
      <c r="AR3620" s="5"/>
      <c r="AS3620" s="5"/>
      <c r="AT3620" s="5"/>
      <c r="AU3620" s="5"/>
      <c r="AV3620" s="5"/>
      <c r="AW3620" s="5"/>
      <c r="AX3620" s="5"/>
      <c r="AY3620" s="5"/>
      <c r="AZ3620" s="5"/>
      <c r="BA3620" s="2"/>
      <c r="BB3620" s="4"/>
      <c r="BC3620" s="5"/>
      <c r="BD3620" s="5"/>
      <c r="BE3620" s="5"/>
      <c r="BF3620" s="5"/>
      <c r="BG3620" s="2"/>
      <c r="BS3620" s="2"/>
      <c r="BU3620" s="2"/>
      <c r="CD3620" s="5"/>
    </row>
    <row r="3621" spans="41:82" x14ac:dyDescent="0.55000000000000004">
      <c r="AO3621" s="2"/>
      <c r="AP3621" s="4"/>
      <c r="AQ3621" s="5"/>
      <c r="AR3621" s="5"/>
      <c r="AS3621" s="5"/>
      <c r="AT3621" s="5"/>
      <c r="AU3621" s="5"/>
      <c r="AV3621" s="5"/>
      <c r="AW3621" s="5"/>
      <c r="AX3621" s="5"/>
      <c r="AY3621" s="5"/>
      <c r="AZ3621" s="5"/>
      <c r="BA3621" s="2"/>
      <c r="BB3621" s="4"/>
      <c r="BC3621" s="5"/>
      <c r="BD3621" s="5"/>
      <c r="BE3621" s="5"/>
      <c r="BF3621" s="5"/>
      <c r="BG3621" s="2"/>
      <c r="BS3621" s="2"/>
      <c r="BU3621" s="2"/>
      <c r="CD3621" s="5"/>
    </row>
    <row r="3622" spans="41:82" x14ac:dyDescent="0.55000000000000004">
      <c r="AO3622" s="2"/>
      <c r="AP3622" s="4"/>
      <c r="AQ3622" s="5"/>
      <c r="AR3622" s="5"/>
      <c r="AS3622" s="5"/>
      <c r="AT3622" s="5"/>
      <c r="AU3622" s="5"/>
      <c r="AV3622" s="5"/>
      <c r="AW3622" s="5"/>
      <c r="AX3622" s="5"/>
      <c r="AY3622" s="5"/>
      <c r="AZ3622" s="5"/>
      <c r="BA3622" s="2"/>
      <c r="BB3622" s="4"/>
      <c r="BC3622" s="5"/>
      <c r="BD3622" s="5"/>
      <c r="BE3622" s="5"/>
      <c r="BF3622" s="5"/>
      <c r="BG3622" s="2"/>
      <c r="BS3622" s="2"/>
      <c r="BU3622" s="2"/>
      <c r="CD3622" s="5"/>
    </row>
    <row r="3623" spans="41:82" x14ac:dyDescent="0.55000000000000004">
      <c r="AO3623" s="2"/>
      <c r="AP3623" s="4"/>
      <c r="AQ3623" s="5"/>
      <c r="AR3623" s="5"/>
      <c r="AS3623" s="5"/>
      <c r="AT3623" s="5"/>
      <c r="AU3623" s="5"/>
      <c r="AV3623" s="5"/>
      <c r="AW3623" s="5"/>
      <c r="AX3623" s="5"/>
      <c r="AY3623" s="5"/>
      <c r="AZ3623" s="5"/>
      <c r="BA3623" s="2"/>
      <c r="BB3623" s="4"/>
      <c r="BC3623" s="5"/>
      <c r="BD3623" s="5"/>
      <c r="BE3623" s="5"/>
      <c r="BF3623" s="5"/>
      <c r="BG3623" s="2"/>
      <c r="BS3623" s="2"/>
      <c r="BU3623" s="2"/>
      <c r="CD3623" s="5"/>
    </row>
    <row r="3624" spans="41:82" x14ac:dyDescent="0.55000000000000004">
      <c r="AO3624" s="2"/>
      <c r="AP3624" s="4"/>
      <c r="AQ3624" s="5"/>
      <c r="AR3624" s="5"/>
      <c r="AS3624" s="5"/>
      <c r="AT3624" s="5"/>
      <c r="AU3624" s="5"/>
      <c r="AV3624" s="5"/>
      <c r="AW3624" s="5"/>
      <c r="AX3624" s="5"/>
      <c r="AY3624" s="5"/>
      <c r="AZ3624" s="5"/>
      <c r="BA3624" s="2"/>
      <c r="BB3624" s="4"/>
      <c r="BC3624" s="5"/>
      <c r="BD3624" s="5"/>
      <c r="BE3624" s="5"/>
      <c r="BF3624" s="5"/>
      <c r="BG3624" s="2"/>
      <c r="BS3624" s="2"/>
      <c r="BU3624" s="2"/>
      <c r="CD3624" s="5"/>
    </row>
    <row r="3625" spans="41:82" x14ac:dyDescent="0.55000000000000004">
      <c r="AO3625" s="2"/>
      <c r="AP3625" s="4"/>
      <c r="AQ3625" s="5"/>
      <c r="AR3625" s="5"/>
      <c r="AS3625" s="5"/>
      <c r="AT3625" s="5"/>
      <c r="AU3625" s="5"/>
      <c r="AV3625" s="5"/>
      <c r="AW3625" s="5"/>
      <c r="AX3625" s="5"/>
      <c r="AY3625" s="5"/>
      <c r="AZ3625" s="5"/>
      <c r="BA3625" s="2"/>
      <c r="BB3625" s="4"/>
      <c r="BC3625" s="5"/>
      <c r="BD3625" s="5"/>
      <c r="BE3625" s="5"/>
      <c r="BF3625" s="5"/>
      <c r="BG3625" s="2"/>
      <c r="BS3625" s="2"/>
      <c r="BU3625" s="2"/>
      <c r="CD3625" s="5"/>
    </row>
    <row r="3626" spans="41:82" x14ac:dyDescent="0.55000000000000004">
      <c r="AO3626" s="2"/>
      <c r="AP3626" s="4"/>
      <c r="AQ3626" s="5"/>
      <c r="AR3626" s="5"/>
      <c r="AS3626" s="5"/>
      <c r="AT3626" s="5"/>
      <c r="AU3626" s="5"/>
      <c r="AV3626" s="5"/>
      <c r="AW3626" s="5"/>
      <c r="AX3626" s="5"/>
      <c r="AY3626" s="5"/>
      <c r="AZ3626" s="5"/>
      <c r="BA3626" s="2"/>
      <c r="BB3626" s="4"/>
      <c r="BC3626" s="5"/>
      <c r="BD3626" s="5"/>
      <c r="BE3626" s="5"/>
      <c r="BF3626" s="5"/>
      <c r="BG3626" s="2"/>
      <c r="BS3626" s="2"/>
      <c r="BU3626" s="2"/>
      <c r="CD3626" s="5"/>
    </row>
    <row r="3627" spans="41:82" x14ac:dyDescent="0.55000000000000004">
      <c r="AO3627" s="2"/>
      <c r="AP3627" s="4"/>
      <c r="AQ3627" s="5"/>
      <c r="AR3627" s="5"/>
      <c r="AS3627" s="5"/>
      <c r="AT3627" s="5"/>
      <c r="AU3627" s="5"/>
      <c r="AV3627" s="5"/>
      <c r="AW3627" s="5"/>
      <c r="AX3627" s="5"/>
      <c r="AY3627" s="5"/>
      <c r="AZ3627" s="5"/>
      <c r="BA3627" s="2"/>
      <c r="BB3627" s="4"/>
      <c r="BC3627" s="5"/>
      <c r="BD3627" s="5"/>
      <c r="BE3627" s="5"/>
      <c r="BF3627" s="5"/>
      <c r="BG3627" s="2"/>
      <c r="BS3627" s="2"/>
      <c r="BU3627" s="2"/>
      <c r="CD3627" s="5"/>
    </row>
    <row r="3628" spans="41:82" x14ac:dyDescent="0.55000000000000004">
      <c r="AO3628" s="2"/>
      <c r="AP3628" s="4"/>
      <c r="AQ3628" s="5"/>
      <c r="AR3628" s="5"/>
      <c r="AS3628" s="5"/>
      <c r="AT3628" s="5"/>
      <c r="AU3628" s="5"/>
      <c r="AV3628" s="5"/>
      <c r="AW3628" s="5"/>
      <c r="AX3628" s="5"/>
      <c r="AY3628" s="5"/>
      <c r="AZ3628" s="5"/>
      <c r="BA3628" s="2"/>
      <c r="BB3628" s="4"/>
      <c r="BC3628" s="5"/>
      <c r="BD3628" s="5"/>
      <c r="BE3628" s="5"/>
      <c r="BF3628" s="5"/>
      <c r="BG3628" s="2"/>
      <c r="BS3628" s="2"/>
      <c r="BU3628" s="2"/>
      <c r="CD3628" s="5"/>
    </row>
    <row r="3629" spans="41:82" x14ac:dyDescent="0.55000000000000004">
      <c r="AO3629" s="2"/>
      <c r="AP3629" s="4"/>
      <c r="AQ3629" s="5"/>
      <c r="AR3629" s="5"/>
      <c r="AS3629" s="5"/>
      <c r="AT3629" s="5"/>
      <c r="AU3629" s="5"/>
      <c r="AV3629" s="5"/>
      <c r="AW3629" s="5"/>
      <c r="AX3629" s="5"/>
      <c r="AY3629" s="5"/>
      <c r="AZ3629" s="5"/>
      <c r="BA3629" s="2"/>
      <c r="BB3629" s="4"/>
      <c r="BC3629" s="5"/>
      <c r="BD3629" s="5"/>
      <c r="BE3629" s="5"/>
      <c r="BF3629" s="5"/>
      <c r="BG3629" s="2"/>
      <c r="BS3629" s="2"/>
      <c r="BU3629" s="2"/>
      <c r="CD3629" s="5"/>
    </row>
    <row r="3630" spans="41:82" x14ac:dyDescent="0.55000000000000004">
      <c r="AO3630" s="2"/>
      <c r="AP3630" s="4"/>
      <c r="AQ3630" s="5"/>
      <c r="AR3630" s="5"/>
      <c r="AS3630" s="5"/>
      <c r="AT3630" s="5"/>
      <c r="AU3630" s="5"/>
      <c r="AV3630" s="5"/>
      <c r="AW3630" s="5"/>
      <c r="AX3630" s="5"/>
      <c r="AY3630" s="5"/>
      <c r="AZ3630" s="5"/>
      <c r="BA3630" s="2"/>
      <c r="BB3630" s="4"/>
      <c r="BC3630" s="5"/>
      <c r="BD3630" s="5"/>
      <c r="BE3630" s="5"/>
      <c r="BF3630" s="5"/>
      <c r="BG3630" s="2"/>
      <c r="BS3630" s="2"/>
      <c r="BU3630" s="2"/>
      <c r="CD3630" s="5"/>
    </row>
    <row r="3631" spans="41:82" x14ac:dyDescent="0.55000000000000004">
      <c r="AO3631" s="2"/>
      <c r="AP3631" s="4"/>
      <c r="AQ3631" s="5"/>
      <c r="AR3631" s="5"/>
      <c r="AS3631" s="5"/>
      <c r="AT3631" s="5"/>
      <c r="AU3631" s="5"/>
      <c r="AV3631" s="5"/>
      <c r="AW3631" s="5"/>
      <c r="AX3631" s="5"/>
      <c r="AY3631" s="5"/>
      <c r="AZ3631" s="5"/>
      <c r="BA3631" s="2"/>
      <c r="BB3631" s="4"/>
      <c r="BC3631" s="5"/>
      <c r="BD3631" s="5"/>
      <c r="BE3631" s="5"/>
      <c r="BF3631" s="5"/>
      <c r="BG3631" s="2"/>
      <c r="BS3631" s="2"/>
      <c r="BU3631" s="2"/>
      <c r="CD3631" s="5"/>
    </row>
    <row r="3632" spans="41:82" x14ac:dyDescent="0.55000000000000004">
      <c r="AO3632" s="2"/>
      <c r="AP3632" s="4"/>
      <c r="AQ3632" s="5"/>
      <c r="AR3632" s="5"/>
      <c r="AS3632" s="5"/>
      <c r="AT3632" s="5"/>
      <c r="AU3632" s="5"/>
      <c r="AV3632" s="5"/>
      <c r="AW3632" s="5"/>
      <c r="AX3632" s="5"/>
      <c r="AY3632" s="5"/>
      <c r="AZ3632" s="5"/>
      <c r="BA3632" s="2"/>
      <c r="BB3632" s="4"/>
      <c r="BC3632" s="5"/>
      <c r="BD3632" s="5"/>
      <c r="BE3632" s="5"/>
      <c r="BF3632" s="5"/>
      <c r="BG3632" s="2"/>
      <c r="BS3632" s="2"/>
      <c r="BU3632" s="2"/>
      <c r="CD3632" s="5"/>
    </row>
    <row r="3633" spans="41:82" x14ac:dyDescent="0.55000000000000004">
      <c r="AO3633" s="2"/>
      <c r="AP3633" s="4"/>
      <c r="AQ3633" s="5"/>
      <c r="AR3633" s="5"/>
      <c r="AS3633" s="5"/>
      <c r="AT3633" s="5"/>
      <c r="AU3633" s="5"/>
      <c r="AV3633" s="5"/>
      <c r="AW3633" s="5"/>
      <c r="AX3633" s="5"/>
      <c r="AY3633" s="5"/>
      <c r="AZ3633" s="5"/>
      <c r="BA3633" s="2"/>
      <c r="BB3633" s="4"/>
      <c r="BC3633" s="5"/>
      <c r="BD3633" s="5"/>
      <c r="BE3633" s="5"/>
      <c r="BF3633" s="5"/>
      <c r="BG3633" s="2"/>
      <c r="BS3633" s="2"/>
      <c r="BU3633" s="2"/>
      <c r="CD3633" s="5"/>
    </row>
    <row r="3634" spans="41:82" x14ac:dyDescent="0.55000000000000004">
      <c r="AO3634" s="2"/>
      <c r="AP3634" s="4"/>
      <c r="AQ3634" s="5"/>
      <c r="AR3634" s="5"/>
      <c r="AS3634" s="5"/>
      <c r="AT3634" s="5"/>
      <c r="AU3634" s="5"/>
      <c r="AV3634" s="5"/>
      <c r="AW3634" s="5"/>
      <c r="AX3634" s="5"/>
      <c r="AY3634" s="5"/>
      <c r="AZ3634" s="5"/>
      <c r="BA3634" s="2"/>
      <c r="BB3634" s="4"/>
      <c r="BC3634" s="5"/>
      <c r="BD3634" s="5"/>
      <c r="BE3634" s="5"/>
      <c r="BF3634" s="5"/>
      <c r="BG3634" s="2"/>
      <c r="BS3634" s="2"/>
      <c r="BU3634" s="2"/>
      <c r="CD3634" s="5"/>
    </row>
    <row r="3635" spans="41:82" x14ac:dyDescent="0.55000000000000004">
      <c r="AO3635" s="2"/>
      <c r="AP3635" s="4"/>
      <c r="AQ3635" s="5"/>
      <c r="AR3635" s="5"/>
      <c r="AS3635" s="5"/>
      <c r="AT3635" s="5"/>
      <c r="AU3635" s="5"/>
      <c r="AV3635" s="5"/>
      <c r="AW3635" s="5"/>
      <c r="AX3635" s="5"/>
      <c r="AY3635" s="5"/>
      <c r="AZ3635" s="5"/>
      <c r="BA3635" s="2"/>
      <c r="BB3635" s="4"/>
      <c r="BC3635" s="5"/>
      <c r="BD3635" s="5"/>
      <c r="BE3635" s="5"/>
      <c r="BF3635" s="5"/>
      <c r="BG3635" s="2"/>
      <c r="BS3635" s="2"/>
      <c r="BU3635" s="2"/>
      <c r="CD3635" s="5"/>
    </row>
    <row r="3636" spans="41:82" x14ac:dyDescent="0.55000000000000004">
      <c r="AO3636" s="2"/>
      <c r="AP3636" s="4"/>
      <c r="AQ3636" s="5"/>
      <c r="AR3636" s="5"/>
      <c r="AS3636" s="5"/>
      <c r="AT3636" s="5"/>
      <c r="AU3636" s="5"/>
      <c r="AV3636" s="5"/>
      <c r="AW3636" s="5"/>
      <c r="AX3636" s="5"/>
      <c r="AY3636" s="5"/>
      <c r="AZ3636" s="5"/>
      <c r="BA3636" s="2"/>
      <c r="BB3636" s="4"/>
      <c r="BC3636" s="5"/>
      <c r="BD3636" s="5"/>
      <c r="BE3636" s="5"/>
      <c r="BF3636" s="5"/>
      <c r="BG3636" s="2"/>
      <c r="BS3636" s="2"/>
      <c r="BU3636" s="2"/>
      <c r="CD3636" s="5"/>
    </row>
    <row r="3637" spans="41:82" x14ac:dyDescent="0.55000000000000004">
      <c r="AO3637" s="2"/>
      <c r="AP3637" s="4"/>
      <c r="AQ3637" s="5"/>
      <c r="AR3637" s="5"/>
      <c r="AS3637" s="5"/>
      <c r="AT3637" s="5"/>
      <c r="AU3637" s="5"/>
      <c r="AV3637" s="5"/>
      <c r="AW3637" s="5"/>
      <c r="AX3637" s="5"/>
      <c r="AY3637" s="5"/>
      <c r="AZ3637" s="5"/>
      <c r="BA3637" s="2"/>
      <c r="BB3637" s="4"/>
      <c r="BC3637" s="5"/>
      <c r="BD3637" s="5"/>
      <c r="BE3637" s="5"/>
      <c r="BF3637" s="5"/>
      <c r="BG3637" s="2"/>
      <c r="BS3637" s="2"/>
      <c r="BU3637" s="2"/>
      <c r="CD3637" s="5"/>
    </row>
    <row r="3638" spans="41:82" x14ac:dyDescent="0.55000000000000004">
      <c r="AO3638" s="2"/>
      <c r="AP3638" s="4"/>
      <c r="AQ3638" s="5"/>
      <c r="AR3638" s="5"/>
      <c r="AS3638" s="5"/>
      <c r="AT3638" s="5"/>
      <c r="AU3638" s="5"/>
      <c r="AV3638" s="5"/>
      <c r="AW3638" s="5"/>
      <c r="AX3638" s="5"/>
      <c r="AY3638" s="5"/>
      <c r="AZ3638" s="5"/>
      <c r="BA3638" s="2"/>
      <c r="BB3638" s="4"/>
      <c r="BC3638" s="5"/>
      <c r="BD3638" s="5"/>
      <c r="BE3638" s="5"/>
      <c r="BF3638" s="5"/>
      <c r="BG3638" s="2"/>
      <c r="BS3638" s="2"/>
      <c r="BU3638" s="2"/>
      <c r="CD3638" s="5"/>
    </row>
    <row r="3639" spans="41:82" x14ac:dyDescent="0.55000000000000004">
      <c r="AO3639" s="2"/>
      <c r="AP3639" s="4"/>
      <c r="AQ3639" s="5"/>
      <c r="AR3639" s="5"/>
      <c r="AS3639" s="5"/>
      <c r="AT3639" s="5"/>
      <c r="AU3639" s="5"/>
      <c r="AV3639" s="5"/>
      <c r="AW3639" s="5"/>
      <c r="AX3639" s="5"/>
      <c r="AY3639" s="5"/>
      <c r="AZ3639" s="5"/>
      <c r="BA3639" s="2"/>
      <c r="BB3639" s="4"/>
      <c r="BC3639" s="5"/>
      <c r="BD3639" s="5"/>
      <c r="BE3639" s="5"/>
      <c r="BF3639" s="5"/>
      <c r="BG3639" s="2"/>
      <c r="BS3639" s="2"/>
      <c r="BU3639" s="2"/>
      <c r="CD3639" s="5"/>
    </row>
    <row r="3640" spans="41:82" x14ac:dyDescent="0.55000000000000004">
      <c r="AO3640" s="2"/>
      <c r="AP3640" s="4"/>
      <c r="AQ3640" s="5"/>
      <c r="AR3640" s="5"/>
      <c r="AS3640" s="5"/>
      <c r="AT3640" s="5"/>
      <c r="AU3640" s="5"/>
      <c r="AV3640" s="5"/>
      <c r="AW3640" s="5"/>
      <c r="AX3640" s="5"/>
      <c r="AY3640" s="5"/>
      <c r="AZ3640" s="5"/>
      <c r="BA3640" s="2"/>
      <c r="BB3640" s="4"/>
      <c r="BC3640" s="5"/>
      <c r="BD3640" s="5"/>
      <c r="BE3640" s="5"/>
      <c r="BF3640" s="5"/>
      <c r="BG3640" s="2"/>
      <c r="BS3640" s="2"/>
      <c r="BU3640" s="2"/>
      <c r="CD3640" s="5"/>
    </row>
    <row r="3641" spans="41:82" x14ac:dyDescent="0.55000000000000004">
      <c r="AO3641" s="2"/>
      <c r="AP3641" s="4"/>
      <c r="AQ3641" s="5"/>
      <c r="AR3641" s="5"/>
      <c r="AS3641" s="5"/>
      <c r="AT3641" s="5"/>
      <c r="AU3641" s="5"/>
      <c r="AV3641" s="5"/>
      <c r="AW3641" s="5"/>
      <c r="AX3641" s="5"/>
      <c r="AY3641" s="5"/>
      <c r="AZ3641" s="5"/>
      <c r="BA3641" s="2"/>
      <c r="BB3641" s="4"/>
      <c r="BC3641" s="5"/>
      <c r="BD3641" s="5"/>
      <c r="BE3641" s="5"/>
      <c r="BF3641" s="5"/>
      <c r="BG3641" s="2"/>
      <c r="BS3641" s="2"/>
      <c r="BU3641" s="2"/>
      <c r="CD3641" s="5"/>
    </row>
    <row r="3642" spans="41:82" x14ac:dyDescent="0.55000000000000004">
      <c r="AO3642" s="2"/>
      <c r="AP3642" s="4"/>
      <c r="AQ3642" s="5"/>
      <c r="AR3642" s="5"/>
      <c r="AS3642" s="5"/>
      <c r="AT3642" s="5"/>
      <c r="AU3642" s="5"/>
      <c r="AV3642" s="5"/>
      <c r="AW3642" s="5"/>
      <c r="AX3642" s="5"/>
      <c r="AY3642" s="5"/>
      <c r="AZ3642" s="5"/>
      <c r="BA3642" s="2"/>
      <c r="BB3642" s="4"/>
      <c r="BC3642" s="5"/>
      <c r="BD3642" s="5"/>
      <c r="BE3642" s="5"/>
      <c r="BF3642" s="5"/>
      <c r="BG3642" s="2"/>
      <c r="BS3642" s="2"/>
      <c r="BU3642" s="2"/>
      <c r="CD3642" s="5"/>
    </row>
    <row r="3643" spans="41:82" x14ac:dyDescent="0.55000000000000004">
      <c r="AO3643" s="2"/>
      <c r="AP3643" s="4"/>
      <c r="AQ3643" s="5"/>
      <c r="AR3643" s="5"/>
      <c r="AS3643" s="5"/>
      <c r="AT3643" s="5"/>
      <c r="AU3643" s="5"/>
      <c r="AV3643" s="5"/>
      <c r="AW3643" s="5"/>
      <c r="AX3643" s="5"/>
      <c r="AY3643" s="5"/>
      <c r="AZ3643" s="5"/>
      <c r="BA3643" s="2"/>
      <c r="BB3643" s="4"/>
      <c r="BC3643" s="5"/>
      <c r="BD3643" s="5"/>
      <c r="BE3643" s="5"/>
      <c r="BF3643" s="5"/>
      <c r="BG3643" s="2"/>
      <c r="BS3643" s="2"/>
      <c r="BU3643" s="2"/>
      <c r="CD3643" s="5"/>
    </row>
    <row r="3644" spans="41:82" x14ac:dyDescent="0.55000000000000004">
      <c r="AO3644" s="2"/>
      <c r="AP3644" s="4"/>
      <c r="AQ3644" s="5"/>
      <c r="AR3644" s="5"/>
      <c r="AS3644" s="5"/>
      <c r="AT3644" s="5"/>
      <c r="AU3644" s="5"/>
      <c r="AV3644" s="5"/>
      <c r="AW3644" s="5"/>
      <c r="AX3644" s="5"/>
      <c r="AY3644" s="5"/>
      <c r="AZ3644" s="5"/>
      <c r="BA3644" s="2"/>
      <c r="BB3644" s="4"/>
      <c r="BC3644" s="5"/>
      <c r="BD3644" s="5"/>
      <c r="BE3644" s="5"/>
      <c r="BF3644" s="5"/>
      <c r="BG3644" s="2"/>
      <c r="BS3644" s="2"/>
      <c r="BU3644" s="2"/>
      <c r="CD3644" s="5"/>
    </row>
    <row r="3645" spans="41:82" x14ac:dyDescent="0.55000000000000004">
      <c r="AO3645" s="2"/>
      <c r="AP3645" s="4"/>
      <c r="AQ3645" s="5"/>
      <c r="AR3645" s="5"/>
      <c r="AS3645" s="5"/>
      <c r="AT3645" s="5"/>
      <c r="AU3645" s="5"/>
      <c r="AV3645" s="5"/>
      <c r="AW3645" s="5"/>
      <c r="AX3645" s="5"/>
      <c r="AY3645" s="5"/>
      <c r="AZ3645" s="5"/>
      <c r="BA3645" s="2"/>
      <c r="BB3645" s="4"/>
      <c r="BC3645" s="5"/>
      <c r="BD3645" s="5"/>
      <c r="BE3645" s="5"/>
      <c r="BF3645" s="5"/>
      <c r="BG3645" s="2"/>
      <c r="BS3645" s="2"/>
      <c r="BU3645" s="2"/>
      <c r="CD3645" s="5"/>
    </row>
    <row r="3646" spans="41:82" x14ac:dyDescent="0.55000000000000004">
      <c r="AO3646" s="2"/>
      <c r="AP3646" s="4"/>
      <c r="AQ3646" s="5"/>
      <c r="AR3646" s="5"/>
      <c r="AS3646" s="5"/>
      <c r="AT3646" s="5"/>
      <c r="AU3646" s="5"/>
      <c r="AV3646" s="5"/>
      <c r="AW3646" s="5"/>
      <c r="AX3646" s="5"/>
      <c r="AY3646" s="5"/>
      <c r="AZ3646" s="5"/>
      <c r="BA3646" s="2"/>
      <c r="BB3646" s="4"/>
      <c r="BC3646" s="5"/>
      <c r="BD3646" s="5"/>
      <c r="BE3646" s="5"/>
      <c r="BF3646" s="5"/>
      <c r="BG3646" s="2"/>
      <c r="BS3646" s="2"/>
      <c r="BU3646" s="2"/>
      <c r="CD3646" s="5"/>
    </row>
    <row r="3647" spans="41:82" x14ac:dyDescent="0.55000000000000004">
      <c r="AO3647" s="2"/>
      <c r="AP3647" s="4"/>
      <c r="AQ3647" s="5"/>
      <c r="AR3647" s="5"/>
      <c r="AS3647" s="5"/>
      <c r="AT3647" s="5"/>
      <c r="AU3647" s="5"/>
      <c r="AV3647" s="5"/>
      <c r="AW3647" s="5"/>
      <c r="AX3647" s="5"/>
      <c r="AY3647" s="5"/>
      <c r="AZ3647" s="5"/>
      <c r="BA3647" s="2"/>
      <c r="BB3647" s="4"/>
      <c r="BC3647" s="5"/>
      <c r="BD3647" s="5"/>
      <c r="BE3647" s="5"/>
      <c r="BF3647" s="5"/>
      <c r="BG3647" s="2"/>
      <c r="BS3647" s="2"/>
      <c r="BU3647" s="2"/>
      <c r="CD3647" s="5"/>
    </row>
    <row r="3648" spans="41:82" x14ac:dyDescent="0.55000000000000004">
      <c r="AO3648" s="2"/>
      <c r="AP3648" s="4"/>
      <c r="AQ3648" s="5"/>
      <c r="AR3648" s="5"/>
      <c r="AS3648" s="5"/>
      <c r="AT3648" s="5"/>
      <c r="AU3648" s="5"/>
      <c r="AV3648" s="5"/>
      <c r="AW3648" s="5"/>
      <c r="AX3648" s="5"/>
      <c r="AY3648" s="5"/>
      <c r="AZ3648" s="5"/>
      <c r="BA3648" s="2"/>
      <c r="BB3648" s="4"/>
      <c r="BC3648" s="5"/>
      <c r="BD3648" s="5"/>
      <c r="BE3648" s="5"/>
      <c r="BF3648" s="5"/>
      <c r="BG3648" s="2"/>
      <c r="BS3648" s="2"/>
      <c r="BU3648" s="2"/>
      <c r="CD3648" s="5"/>
    </row>
    <row r="3649" spans="41:82" x14ac:dyDescent="0.55000000000000004">
      <c r="AO3649" s="2"/>
      <c r="AP3649" s="4"/>
      <c r="AQ3649" s="5"/>
      <c r="AR3649" s="5"/>
      <c r="AS3649" s="5"/>
      <c r="AT3649" s="5"/>
      <c r="AU3649" s="5"/>
      <c r="AV3649" s="5"/>
      <c r="AW3649" s="5"/>
      <c r="AX3649" s="5"/>
      <c r="AY3649" s="5"/>
      <c r="AZ3649" s="5"/>
      <c r="BA3649" s="2"/>
      <c r="BB3649" s="4"/>
      <c r="BC3649" s="5"/>
      <c r="BD3649" s="5"/>
      <c r="BE3649" s="5"/>
      <c r="BF3649" s="5"/>
      <c r="BG3649" s="2"/>
      <c r="BS3649" s="2"/>
      <c r="BU3649" s="2"/>
      <c r="CD3649" s="5"/>
    </row>
    <row r="3650" spans="41:82" x14ac:dyDescent="0.55000000000000004">
      <c r="AO3650" s="2"/>
      <c r="AP3650" s="4"/>
      <c r="AQ3650" s="5"/>
      <c r="AR3650" s="5"/>
      <c r="AS3650" s="5"/>
      <c r="AT3650" s="5"/>
      <c r="AU3650" s="5"/>
      <c r="AV3650" s="5"/>
      <c r="AW3650" s="5"/>
      <c r="AX3650" s="5"/>
      <c r="AY3650" s="5"/>
      <c r="AZ3650" s="5"/>
      <c r="BA3650" s="2"/>
      <c r="BB3650" s="4"/>
      <c r="BC3650" s="5"/>
      <c r="BD3650" s="5"/>
      <c r="BE3650" s="5"/>
      <c r="BF3650" s="5"/>
      <c r="BG3650" s="2"/>
      <c r="BS3650" s="2"/>
      <c r="BU3650" s="2"/>
      <c r="CD3650" s="5"/>
    </row>
    <row r="3651" spans="41:82" x14ac:dyDescent="0.55000000000000004">
      <c r="AO3651" s="2"/>
      <c r="AP3651" s="4"/>
      <c r="AQ3651" s="5"/>
      <c r="AR3651" s="5"/>
      <c r="AS3651" s="5"/>
      <c r="AT3651" s="5"/>
      <c r="AU3651" s="5"/>
      <c r="AV3651" s="5"/>
      <c r="AW3651" s="5"/>
      <c r="AX3651" s="5"/>
      <c r="AY3651" s="5"/>
      <c r="AZ3651" s="5"/>
      <c r="BA3651" s="2"/>
      <c r="BB3651" s="4"/>
      <c r="BC3651" s="5"/>
      <c r="BD3651" s="5"/>
      <c r="BE3651" s="5"/>
      <c r="BF3651" s="5"/>
      <c r="BG3651" s="2"/>
      <c r="BS3651" s="2"/>
      <c r="BU3651" s="2"/>
      <c r="CD3651" s="5"/>
    </row>
    <row r="3652" spans="41:82" x14ac:dyDescent="0.55000000000000004">
      <c r="AO3652" s="2"/>
      <c r="AP3652" s="4"/>
      <c r="AQ3652" s="5"/>
      <c r="AR3652" s="5"/>
      <c r="AS3652" s="5"/>
      <c r="AT3652" s="5"/>
      <c r="AU3652" s="5"/>
      <c r="AV3652" s="5"/>
      <c r="AW3652" s="5"/>
      <c r="AX3652" s="5"/>
      <c r="AY3652" s="5"/>
      <c r="AZ3652" s="5"/>
      <c r="BA3652" s="2"/>
      <c r="BB3652" s="4"/>
      <c r="BC3652" s="5"/>
      <c r="BD3652" s="5"/>
      <c r="BE3652" s="5"/>
      <c r="BF3652" s="5"/>
      <c r="BG3652" s="2"/>
      <c r="BS3652" s="2"/>
      <c r="BU3652" s="2"/>
      <c r="CD3652" s="5"/>
    </row>
    <row r="3653" spans="41:82" x14ac:dyDescent="0.55000000000000004">
      <c r="AO3653" s="2"/>
      <c r="AP3653" s="4"/>
      <c r="AQ3653" s="5"/>
      <c r="AR3653" s="5"/>
      <c r="AS3653" s="5"/>
      <c r="AT3653" s="5"/>
      <c r="AU3653" s="5"/>
      <c r="AV3653" s="5"/>
      <c r="AW3653" s="5"/>
      <c r="AX3653" s="5"/>
      <c r="AY3653" s="5"/>
      <c r="AZ3653" s="5"/>
      <c r="BA3653" s="2"/>
      <c r="BB3653" s="4"/>
      <c r="BC3653" s="5"/>
      <c r="BD3653" s="5"/>
      <c r="BE3653" s="5"/>
      <c r="BF3653" s="5"/>
      <c r="BG3653" s="2"/>
      <c r="BS3653" s="2"/>
      <c r="BU3653" s="2"/>
      <c r="CD3653" s="5"/>
    </row>
    <row r="3654" spans="41:82" x14ac:dyDescent="0.55000000000000004">
      <c r="AO3654" s="2"/>
      <c r="AP3654" s="4"/>
      <c r="AQ3654" s="5"/>
      <c r="AR3654" s="5"/>
      <c r="AS3654" s="5"/>
      <c r="AT3654" s="5"/>
      <c r="AU3654" s="5"/>
      <c r="AV3654" s="5"/>
      <c r="AW3654" s="5"/>
      <c r="AX3654" s="5"/>
      <c r="AY3654" s="5"/>
      <c r="AZ3654" s="5"/>
      <c r="BA3654" s="2"/>
      <c r="BB3654" s="4"/>
      <c r="BC3654" s="5"/>
      <c r="BD3654" s="5"/>
      <c r="BE3654" s="5"/>
      <c r="BF3654" s="5"/>
      <c r="BG3654" s="2"/>
      <c r="BS3654" s="2"/>
      <c r="BU3654" s="2"/>
      <c r="CD3654" s="5"/>
    </row>
    <row r="3655" spans="41:82" x14ac:dyDescent="0.55000000000000004">
      <c r="AO3655" s="2"/>
      <c r="AP3655" s="4"/>
      <c r="AQ3655" s="5"/>
      <c r="AR3655" s="5"/>
      <c r="AS3655" s="5"/>
      <c r="AT3655" s="5"/>
      <c r="AU3655" s="5"/>
      <c r="AV3655" s="5"/>
      <c r="AW3655" s="5"/>
      <c r="AX3655" s="5"/>
      <c r="AY3655" s="5"/>
      <c r="AZ3655" s="5"/>
      <c r="BA3655" s="2"/>
      <c r="BB3655" s="4"/>
      <c r="BC3655" s="5"/>
      <c r="BD3655" s="5"/>
      <c r="BE3655" s="5"/>
      <c r="BF3655" s="5"/>
      <c r="BG3655" s="2"/>
      <c r="BS3655" s="2"/>
      <c r="BU3655" s="2"/>
      <c r="CD3655" s="5"/>
    </row>
    <row r="3656" spans="41:82" x14ac:dyDescent="0.55000000000000004">
      <c r="AO3656" s="2"/>
      <c r="AP3656" s="4"/>
      <c r="AQ3656" s="5"/>
      <c r="AR3656" s="5"/>
      <c r="AS3656" s="5"/>
      <c r="AT3656" s="5"/>
      <c r="AU3656" s="5"/>
      <c r="AV3656" s="5"/>
      <c r="AW3656" s="5"/>
      <c r="AX3656" s="5"/>
      <c r="AY3656" s="5"/>
      <c r="AZ3656" s="5"/>
      <c r="BA3656" s="2"/>
      <c r="BB3656" s="4"/>
      <c r="BC3656" s="5"/>
      <c r="BD3656" s="5"/>
      <c r="BE3656" s="5"/>
      <c r="BF3656" s="5"/>
      <c r="BG3656" s="2"/>
      <c r="BS3656" s="2"/>
      <c r="BU3656" s="2"/>
      <c r="CD3656" s="5"/>
    </row>
    <row r="3657" spans="41:82" x14ac:dyDescent="0.55000000000000004">
      <c r="AO3657" s="2"/>
      <c r="AP3657" s="4"/>
      <c r="AQ3657" s="5"/>
      <c r="AR3657" s="5"/>
      <c r="AS3657" s="5"/>
      <c r="AT3657" s="5"/>
      <c r="AU3657" s="5"/>
      <c r="AV3657" s="5"/>
      <c r="AW3657" s="5"/>
      <c r="AX3657" s="5"/>
      <c r="AY3657" s="5"/>
      <c r="AZ3657" s="5"/>
      <c r="BA3657" s="2"/>
      <c r="BB3657" s="4"/>
      <c r="BC3657" s="5"/>
      <c r="BD3657" s="5"/>
      <c r="BE3657" s="5"/>
      <c r="BF3657" s="5"/>
      <c r="BG3657" s="2"/>
      <c r="BS3657" s="2"/>
      <c r="BU3657" s="2"/>
      <c r="CD3657" s="5"/>
    </row>
    <row r="3658" spans="41:82" x14ac:dyDescent="0.55000000000000004">
      <c r="AO3658" s="2"/>
      <c r="AP3658" s="4"/>
      <c r="AQ3658" s="5"/>
      <c r="AR3658" s="5"/>
      <c r="AS3658" s="5"/>
      <c r="AT3658" s="5"/>
      <c r="AU3658" s="5"/>
      <c r="AV3658" s="5"/>
      <c r="AW3658" s="5"/>
      <c r="AX3658" s="5"/>
      <c r="AY3658" s="5"/>
      <c r="AZ3658" s="5"/>
      <c r="BA3658" s="2"/>
      <c r="BB3658" s="4"/>
      <c r="BC3658" s="5"/>
      <c r="BD3658" s="5"/>
      <c r="BE3658" s="5"/>
      <c r="BF3658" s="5"/>
      <c r="BG3658" s="2"/>
      <c r="BS3658" s="2"/>
      <c r="BU3658" s="2"/>
      <c r="CD3658" s="5"/>
    </row>
    <row r="3659" spans="41:82" x14ac:dyDescent="0.55000000000000004">
      <c r="AO3659" s="2"/>
      <c r="AP3659" s="4"/>
      <c r="AQ3659" s="5"/>
      <c r="AR3659" s="5"/>
      <c r="AS3659" s="5"/>
      <c r="AT3659" s="5"/>
      <c r="AU3659" s="5"/>
      <c r="AV3659" s="5"/>
      <c r="AW3659" s="5"/>
      <c r="AX3659" s="5"/>
      <c r="AY3659" s="5"/>
      <c r="AZ3659" s="5"/>
      <c r="BA3659" s="2"/>
      <c r="BB3659" s="4"/>
      <c r="BC3659" s="5"/>
      <c r="BD3659" s="5"/>
      <c r="BE3659" s="5"/>
      <c r="BF3659" s="5"/>
      <c r="BG3659" s="2"/>
      <c r="BS3659" s="2"/>
      <c r="BU3659" s="2"/>
      <c r="CD3659" s="5"/>
    </row>
    <row r="3660" spans="41:82" x14ac:dyDescent="0.55000000000000004">
      <c r="AO3660" s="2"/>
      <c r="AP3660" s="4"/>
      <c r="AQ3660" s="5"/>
      <c r="AR3660" s="5"/>
      <c r="AS3660" s="5"/>
      <c r="AT3660" s="5"/>
      <c r="AU3660" s="5"/>
      <c r="AV3660" s="5"/>
      <c r="AW3660" s="5"/>
      <c r="AX3660" s="5"/>
      <c r="AY3660" s="5"/>
      <c r="AZ3660" s="5"/>
      <c r="BA3660" s="2"/>
      <c r="BB3660" s="4"/>
      <c r="BC3660" s="5"/>
      <c r="BD3660" s="5"/>
      <c r="BE3660" s="5"/>
      <c r="BF3660" s="5"/>
      <c r="BG3660" s="2"/>
      <c r="BS3660" s="2"/>
      <c r="BU3660" s="2"/>
      <c r="CD3660" s="5"/>
    </row>
    <row r="3661" spans="41:82" x14ac:dyDescent="0.55000000000000004">
      <c r="AO3661" s="2"/>
      <c r="AP3661" s="4"/>
      <c r="AQ3661" s="5"/>
      <c r="AR3661" s="5"/>
      <c r="AS3661" s="5"/>
      <c r="AT3661" s="5"/>
      <c r="AU3661" s="5"/>
      <c r="AV3661" s="5"/>
      <c r="AW3661" s="5"/>
      <c r="AX3661" s="5"/>
      <c r="AY3661" s="5"/>
      <c r="AZ3661" s="5"/>
      <c r="BA3661" s="2"/>
      <c r="BB3661" s="4"/>
      <c r="BC3661" s="5"/>
      <c r="BD3661" s="5"/>
      <c r="BE3661" s="5"/>
      <c r="BF3661" s="5"/>
      <c r="BG3661" s="2"/>
      <c r="BS3661" s="2"/>
      <c r="BU3661" s="2"/>
      <c r="CD3661" s="5"/>
    </row>
    <row r="3662" spans="41:82" x14ac:dyDescent="0.55000000000000004">
      <c r="AO3662" s="2"/>
      <c r="AP3662" s="4"/>
      <c r="AQ3662" s="5"/>
      <c r="AR3662" s="5"/>
      <c r="AS3662" s="5"/>
      <c r="AT3662" s="5"/>
      <c r="AU3662" s="5"/>
      <c r="AV3662" s="5"/>
      <c r="AW3662" s="5"/>
      <c r="AX3662" s="5"/>
      <c r="AY3662" s="5"/>
      <c r="AZ3662" s="5"/>
      <c r="BA3662" s="2"/>
      <c r="BB3662" s="4"/>
      <c r="BC3662" s="5"/>
      <c r="BD3662" s="5"/>
      <c r="BE3662" s="5"/>
      <c r="BF3662" s="5"/>
      <c r="BG3662" s="2"/>
      <c r="BS3662" s="2"/>
      <c r="BU3662" s="2"/>
      <c r="CD3662" s="5"/>
    </row>
    <row r="3663" spans="41:82" x14ac:dyDescent="0.55000000000000004">
      <c r="AO3663" s="2"/>
      <c r="AP3663" s="4"/>
      <c r="AQ3663" s="5"/>
      <c r="AR3663" s="5"/>
      <c r="AS3663" s="5"/>
      <c r="AT3663" s="5"/>
      <c r="AU3663" s="5"/>
      <c r="AV3663" s="5"/>
      <c r="AW3663" s="5"/>
      <c r="AX3663" s="5"/>
      <c r="AY3663" s="5"/>
      <c r="AZ3663" s="5"/>
      <c r="BA3663" s="2"/>
      <c r="BB3663" s="4"/>
      <c r="BC3663" s="5"/>
      <c r="BD3663" s="5"/>
      <c r="BE3663" s="5"/>
      <c r="BF3663" s="5"/>
      <c r="BG3663" s="2"/>
      <c r="BS3663" s="2"/>
      <c r="BU3663" s="2"/>
      <c r="CD3663" s="5"/>
    </row>
    <row r="3664" spans="41:82" x14ac:dyDescent="0.55000000000000004">
      <c r="AO3664" s="2"/>
      <c r="AP3664" s="4"/>
      <c r="AQ3664" s="5"/>
      <c r="AR3664" s="5"/>
      <c r="AS3664" s="5"/>
      <c r="AT3664" s="5"/>
      <c r="AU3664" s="5"/>
      <c r="AV3664" s="5"/>
      <c r="AW3664" s="5"/>
      <c r="AX3664" s="5"/>
      <c r="AY3664" s="5"/>
      <c r="AZ3664" s="5"/>
      <c r="BA3664" s="2"/>
      <c r="BB3664" s="4"/>
      <c r="BC3664" s="5"/>
      <c r="BD3664" s="5"/>
      <c r="BE3664" s="5"/>
      <c r="BF3664" s="5"/>
      <c r="BG3664" s="2"/>
      <c r="BS3664" s="2"/>
      <c r="BU3664" s="2"/>
      <c r="CD3664" s="5"/>
    </row>
    <row r="3665" spans="41:82" x14ac:dyDescent="0.55000000000000004">
      <c r="AO3665" s="2"/>
      <c r="AP3665" s="4"/>
      <c r="AQ3665" s="5"/>
      <c r="AR3665" s="5"/>
      <c r="AS3665" s="5"/>
      <c r="AT3665" s="5"/>
      <c r="AU3665" s="5"/>
      <c r="AV3665" s="5"/>
      <c r="AW3665" s="5"/>
      <c r="AX3665" s="5"/>
      <c r="AY3665" s="5"/>
      <c r="AZ3665" s="5"/>
      <c r="BA3665" s="2"/>
      <c r="BB3665" s="4"/>
      <c r="BC3665" s="5"/>
      <c r="BD3665" s="5"/>
      <c r="BE3665" s="5"/>
      <c r="BF3665" s="5"/>
      <c r="BG3665" s="2"/>
      <c r="BS3665" s="2"/>
      <c r="BU3665" s="2"/>
      <c r="CD3665" s="5"/>
    </row>
    <row r="3666" spans="41:82" x14ac:dyDescent="0.55000000000000004">
      <c r="AO3666" s="2"/>
      <c r="AP3666" s="4"/>
      <c r="AQ3666" s="5"/>
      <c r="AR3666" s="5"/>
      <c r="AS3666" s="5"/>
      <c r="AT3666" s="5"/>
      <c r="AU3666" s="5"/>
      <c r="AV3666" s="5"/>
      <c r="AW3666" s="5"/>
      <c r="AX3666" s="5"/>
      <c r="AY3666" s="5"/>
      <c r="AZ3666" s="5"/>
      <c r="BA3666" s="2"/>
      <c r="BB3666" s="4"/>
      <c r="BC3666" s="5"/>
      <c r="BD3666" s="5"/>
      <c r="BE3666" s="5"/>
      <c r="BF3666" s="5"/>
      <c r="BG3666" s="2"/>
      <c r="BS3666" s="2"/>
      <c r="BU3666" s="2"/>
      <c r="CD3666" s="5"/>
    </row>
    <row r="3667" spans="41:82" x14ac:dyDescent="0.55000000000000004">
      <c r="AO3667" s="2"/>
      <c r="AP3667" s="4"/>
      <c r="AQ3667" s="5"/>
      <c r="AR3667" s="5"/>
      <c r="AS3667" s="5"/>
      <c r="AT3667" s="5"/>
      <c r="AU3667" s="5"/>
      <c r="AV3667" s="5"/>
      <c r="AW3667" s="5"/>
      <c r="AX3667" s="5"/>
      <c r="AY3667" s="5"/>
      <c r="AZ3667" s="5"/>
      <c r="BA3667" s="2"/>
      <c r="BB3667" s="4"/>
      <c r="BC3667" s="5"/>
      <c r="BD3667" s="5"/>
      <c r="BE3667" s="5"/>
      <c r="BF3667" s="5"/>
      <c r="BG3667" s="2"/>
      <c r="BS3667" s="2"/>
      <c r="BU3667" s="2"/>
      <c r="CD3667" s="5"/>
    </row>
    <row r="3668" spans="41:82" x14ac:dyDescent="0.55000000000000004">
      <c r="AO3668" s="2"/>
      <c r="AP3668" s="4"/>
      <c r="AQ3668" s="5"/>
      <c r="AR3668" s="5"/>
      <c r="AS3668" s="5"/>
      <c r="AT3668" s="5"/>
      <c r="AU3668" s="5"/>
      <c r="AV3668" s="5"/>
      <c r="AW3668" s="5"/>
      <c r="AX3668" s="5"/>
      <c r="AY3668" s="5"/>
      <c r="AZ3668" s="5"/>
      <c r="BA3668" s="2"/>
      <c r="BB3668" s="4"/>
      <c r="BC3668" s="5"/>
      <c r="BD3668" s="5"/>
      <c r="BE3668" s="5"/>
      <c r="BF3668" s="5"/>
      <c r="BG3668" s="2"/>
      <c r="BS3668" s="2"/>
      <c r="BU3668" s="2"/>
      <c r="CD3668" s="5"/>
    </row>
    <row r="3669" spans="41:82" x14ac:dyDescent="0.55000000000000004">
      <c r="AO3669" s="2"/>
      <c r="AP3669" s="4"/>
      <c r="AQ3669" s="5"/>
      <c r="AR3669" s="5"/>
      <c r="AS3669" s="5"/>
      <c r="AT3669" s="5"/>
      <c r="AU3669" s="5"/>
      <c r="AV3669" s="5"/>
      <c r="AW3669" s="5"/>
      <c r="AX3669" s="5"/>
      <c r="AY3669" s="5"/>
      <c r="AZ3669" s="5"/>
      <c r="BA3669" s="2"/>
      <c r="BB3669" s="4"/>
      <c r="BC3669" s="5"/>
      <c r="BD3669" s="5"/>
      <c r="BE3669" s="5"/>
      <c r="BF3669" s="5"/>
      <c r="BG3669" s="2"/>
      <c r="BS3669" s="2"/>
      <c r="BU3669" s="2"/>
      <c r="CD3669" s="5"/>
    </row>
    <row r="3670" spans="41:82" x14ac:dyDescent="0.55000000000000004">
      <c r="AO3670" s="2"/>
      <c r="AP3670" s="4"/>
      <c r="AQ3670" s="5"/>
      <c r="AR3670" s="5"/>
      <c r="AS3670" s="5"/>
      <c r="AT3670" s="5"/>
      <c r="AU3670" s="5"/>
      <c r="AV3670" s="5"/>
      <c r="AW3670" s="5"/>
      <c r="AX3670" s="5"/>
      <c r="AY3670" s="5"/>
      <c r="AZ3670" s="5"/>
      <c r="BA3670" s="2"/>
      <c r="BB3670" s="4"/>
      <c r="BC3670" s="5"/>
      <c r="BD3670" s="5"/>
      <c r="BE3670" s="5"/>
      <c r="BF3670" s="5"/>
      <c r="BG3670" s="2"/>
      <c r="BS3670" s="2"/>
      <c r="BU3670" s="2"/>
      <c r="CD3670" s="5"/>
    </row>
    <row r="3671" spans="41:82" x14ac:dyDescent="0.55000000000000004">
      <c r="AO3671" s="2"/>
      <c r="AP3671" s="4"/>
      <c r="AQ3671" s="5"/>
      <c r="AR3671" s="5"/>
      <c r="AS3671" s="5"/>
      <c r="AT3671" s="5"/>
      <c r="AU3671" s="5"/>
      <c r="AV3671" s="5"/>
      <c r="AW3671" s="5"/>
      <c r="AX3671" s="5"/>
      <c r="AY3671" s="5"/>
      <c r="AZ3671" s="5"/>
      <c r="BA3671" s="2"/>
      <c r="BB3671" s="4"/>
      <c r="BC3671" s="5"/>
      <c r="BD3671" s="5"/>
      <c r="BE3671" s="5"/>
      <c r="BF3671" s="5"/>
      <c r="BG3671" s="2"/>
      <c r="BS3671" s="2"/>
      <c r="BU3671" s="2"/>
      <c r="CD3671" s="5"/>
    </row>
    <row r="3672" spans="41:82" x14ac:dyDescent="0.55000000000000004">
      <c r="AO3672" s="2"/>
      <c r="AP3672" s="4"/>
      <c r="AQ3672" s="5"/>
      <c r="AR3672" s="5"/>
      <c r="AS3672" s="5"/>
      <c r="AT3672" s="5"/>
      <c r="AU3672" s="5"/>
      <c r="AV3672" s="5"/>
      <c r="AW3672" s="5"/>
      <c r="AX3672" s="5"/>
      <c r="AY3672" s="5"/>
      <c r="AZ3672" s="5"/>
      <c r="BA3672" s="2"/>
      <c r="BB3672" s="4"/>
      <c r="BC3672" s="5"/>
      <c r="BD3672" s="5"/>
      <c r="BE3672" s="5"/>
      <c r="BF3672" s="5"/>
      <c r="BG3672" s="2"/>
      <c r="BS3672" s="2"/>
      <c r="BU3672" s="2"/>
      <c r="CD3672" s="5"/>
    </row>
    <row r="3673" spans="41:82" x14ac:dyDescent="0.55000000000000004">
      <c r="AO3673" s="2"/>
      <c r="AP3673" s="4"/>
      <c r="AQ3673" s="5"/>
      <c r="AR3673" s="5"/>
      <c r="AS3673" s="5"/>
      <c r="AT3673" s="5"/>
      <c r="AU3673" s="5"/>
      <c r="AV3673" s="5"/>
      <c r="AW3673" s="5"/>
      <c r="AX3673" s="5"/>
      <c r="AY3673" s="5"/>
      <c r="AZ3673" s="5"/>
      <c r="BA3673" s="2"/>
      <c r="BB3673" s="4"/>
      <c r="BC3673" s="5"/>
      <c r="BD3673" s="5"/>
      <c r="BE3673" s="5"/>
      <c r="BF3673" s="5"/>
      <c r="BG3673" s="2"/>
      <c r="BS3673" s="2"/>
      <c r="BU3673" s="2"/>
      <c r="CD3673" s="5"/>
    </row>
    <row r="3674" spans="41:82" x14ac:dyDescent="0.55000000000000004">
      <c r="AO3674" s="2"/>
      <c r="AP3674" s="4"/>
      <c r="AQ3674" s="5"/>
      <c r="AR3674" s="5"/>
      <c r="AS3674" s="5"/>
      <c r="AT3674" s="5"/>
      <c r="AU3674" s="5"/>
      <c r="AV3674" s="5"/>
      <c r="AW3674" s="5"/>
      <c r="AX3674" s="5"/>
      <c r="AY3674" s="5"/>
      <c r="AZ3674" s="5"/>
      <c r="BA3674" s="2"/>
      <c r="BB3674" s="4"/>
      <c r="BC3674" s="5"/>
      <c r="BD3674" s="5"/>
      <c r="BE3674" s="5"/>
      <c r="BF3674" s="5"/>
      <c r="BG3674" s="2"/>
      <c r="BS3674" s="2"/>
      <c r="BU3674" s="2"/>
      <c r="CD3674" s="5"/>
    </row>
    <row r="3675" spans="41:82" x14ac:dyDescent="0.55000000000000004">
      <c r="AO3675" s="2"/>
      <c r="AP3675" s="4"/>
      <c r="AQ3675" s="5"/>
      <c r="AR3675" s="5"/>
      <c r="AS3675" s="5"/>
      <c r="AT3675" s="5"/>
      <c r="AU3675" s="5"/>
      <c r="AV3675" s="5"/>
      <c r="AW3675" s="5"/>
      <c r="AX3675" s="5"/>
      <c r="AY3675" s="5"/>
      <c r="AZ3675" s="5"/>
      <c r="BA3675" s="2"/>
      <c r="BB3675" s="4"/>
      <c r="BC3675" s="5"/>
      <c r="BD3675" s="5"/>
      <c r="BE3675" s="5"/>
      <c r="BF3675" s="5"/>
      <c r="BG3675" s="2"/>
      <c r="BS3675" s="2"/>
      <c r="BU3675" s="2"/>
      <c r="CD3675" s="5"/>
    </row>
    <row r="3676" spans="41:82" x14ac:dyDescent="0.55000000000000004">
      <c r="AO3676" s="2"/>
      <c r="AP3676" s="4"/>
      <c r="AQ3676" s="5"/>
      <c r="AR3676" s="5"/>
      <c r="AS3676" s="5"/>
      <c r="AT3676" s="5"/>
      <c r="AU3676" s="5"/>
      <c r="AV3676" s="5"/>
      <c r="AW3676" s="5"/>
      <c r="AX3676" s="5"/>
      <c r="AY3676" s="5"/>
      <c r="AZ3676" s="5"/>
      <c r="BA3676" s="2"/>
      <c r="BB3676" s="4"/>
      <c r="BC3676" s="5"/>
      <c r="BD3676" s="5"/>
      <c r="BE3676" s="5"/>
      <c r="BF3676" s="5"/>
      <c r="BG3676" s="2"/>
      <c r="BS3676" s="2"/>
      <c r="BU3676" s="2"/>
      <c r="CD3676" s="5"/>
    </row>
    <row r="3677" spans="41:82" x14ac:dyDescent="0.55000000000000004">
      <c r="AO3677" s="2"/>
      <c r="AP3677" s="4"/>
      <c r="AQ3677" s="5"/>
      <c r="AR3677" s="5"/>
      <c r="AS3677" s="5"/>
      <c r="AT3677" s="5"/>
      <c r="AU3677" s="5"/>
      <c r="AV3677" s="5"/>
      <c r="AW3677" s="5"/>
      <c r="AX3677" s="5"/>
      <c r="AY3677" s="5"/>
      <c r="AZ3677" s="5"/>
      <c r="BA3677" s="2"/>
      <c r="BB3677" s="4"/>
      <c r="BC3677" s="5"/>
      <c r="BD3677" s="5"/>
      <c r="BE3677" s="5"/>
      <c r="BF3677" s="5"/>
      <c r="BG3677" s="2"/>
      <c r="BS3677" s="2"/>
      <c r="BU3677" s="2"/>
      <c r="CD3677" s="5"/>
    </row>
    <row r="3678" spans="41:82" x14ac:dyDescent="0.55000000000000004">
      <c r="AO3678" s="2"/>
      <c r="AP3678" s="4"/>
      <c r="AQ3678" s="5"/>
      <c r="AR3678" s="5"/>
      <c r="AS3678" s="5"/>
      <c r="AT3678" s="5"/>
      <c r="AU3678" s="5"/>
      <c r="AV3678" s="5"/>
      <c r="AW3678" s="5"/>
      <c r="AX3678" s="5"/>
      <c r="AY3678" s="5"/>
      <c r="AZ3678" s="5"/>
      <c r="BA3678" s="2"/>
      <c r="BB3678" s="4"/>
      <c r="BC3678" s="5"/>
      <c r="BD3678" s="5"/>
      <c r="BE3678" s="5"/>
      <c r="BF3678" s="5"/>
      <c r="BG3678" s="2"/>
      <c r="BS3678" s="2"/>
      <c r="BU3678" s="2"/>
      <c r="CD3678" s="5"/>
    </row>
    <row r="3679" spans="41:82" x14ac:dyDescent="0.55000000000000004">
      <c r="AO3679" s="2"/>
      <c r="AP3679" s="4"/>
      <c r="AQ3679" s="5"/>
      <c r="AR3679" s="5"/>
      <c r="AS3679" s="5"/>
      <c r="AT3679" s="5"/>
      <c r="AU3679" s="5"/>
      <c r="AV3679" s="5"/>
      <c r="AW3679" s="5"/>
      <c r="AX3679" s="5"/>
      <c r="AY3679" s="5"/>
      <c r="AZ3679" s="5"/>
      <c r="BA3679" s="2"/>
      <c r="BB3679" s="4"/>
      <c r="BC3679" s="5"/>
      <c r="BD3679" s="5"/>
      <c r="BE3679" s="5"/>
      <c r="BF3679" s="5"/>
      <c r="BG3679" s="2"/>
      <c r="BS3679" s="2"/>
      <c r="BU3679" s="2"/>
      <c r="CD3679" s="5"/>
    </row>
    <row r="3680" spans="41:82" x14ac:dyDescent="0.55000000000000004">
      <c r="AO3680" s="2"/>
      <c r="AP3680" s="4"/>
      <c r="AQ3680" s="5"/>
      <c r="AR3680" s="5"/>
      <c r="AS3680" s="5"/>
      <c r="AT3680" s="5"/>
      <c r="AU3680" s="5"/>
      <c r="AV3680" s="5"/>
      <c r="AW3680" s="5"/>
      <c r="AX3680" s="5"/>
      <c r="AY3680" s="5"/>
      <c r="AZ3680" s="5"/>
      <c r="BA3680" s="2"/>
      <c r="BB3680" s="4"/>
      <c r="BC3680" s="5"/>
      <c r="BD3680" s="5"/>
      <c r="BE3680" s="5"/>
      <c r="BF3680" s="5"/>
      <c r="BG3680" s="2"/>
      <c r="BS3680" s="2"/>
      <c r="BU3680" s="2"/>
      <c r="CD3680" s="5"/>
    </row>
    <row r="3681" spans="41:82" x14ac:dyDescent="0.55000000000000004">
      <c r="AO3681" s="2"/>
      <c r="AP3681" s="4"/>
      <c r="AQ3681" s="5"/>
      <c r="AR3681" s="5"/>
      <c r="AS3681" s="5"/>
      <c r="AT3681" s="5"/>
      <c r="AU3681" s="5"/>
      <c r="AV3681" s="5"/>
      <c r="AW3681" s="5"/>
      <c r="AX3681" s="5"/>
      <c r="AY3681" s="5"/>
      <c r="AZ3681" s="5"/>
      <c r="BA3681" s="2"/>
      <c r="BB3681" s="4"/>
      <c r="BC3681" s="5"/>
      <c r="BD3681" s="5"/>
      <c r="BE3681" s="5"/>
      <c r="BF3681" s="5"/>
      <c r="BG3681" s="2"/>
      <c r="BS3681" s="2"/>
      <c r="BU3681" s="2"/>
      <c r="CD3681" s="5"/>
    </row>
    <row r="3682" spans="41:82" x14ac:dyDescent="0.55000000000000004">
      <c r="AO3682" s="2"/>
      <c r="AP3682" s="4"/>
      <c r="AQ3682" s="5"/>
      <c r="AR3682" s="5"/>
      <c r="AS3682" s="5"/>
      <c r="AT3682" s="5"/>
      <c r="AU3682" s="5"/>
      <c r="AV3682" s="5"/>
      <c r="AW3682" s="5"/>
      <c r="AX3682" s="5"/>
      <c r="AY3682" s="5"/>
      <c r="AZ3682" s="5"/>
      <c r="BA3682" s="2"/>
      <c r="BB3682" s="4"/>
      <c r="BC3682" s="5"/>
      <c r="BD3682" s="5"/>
      <c r="BE3682" s="5"/>
      <c r="BF3682" s="5"/>
      <c r="BG3682" s="2"/>
      <c r="BS3682" s="2"/>
      <c r="BU3682" s="2"/>
      <c r="CD3682" s="5"/>
    </row>
    <row r="3683" spans="41:82" x14ac:dyDescent="0.55000000000000004">
      <c r="AO3683" s="2"/>
      <c r="AP3683" s="4"/>
      <c r="AQ3683" s="5"/>
      <c r="AR3683" s="5"/>
      <c r="AS3683" s="5"/>
      <c r="AT3683" s="5"/>
      <c r="AU3683" s="5"/>
      <c r="AV3683" s="5"/>
      <c r="AW3683" s="5"/>
      <c r="AX3683" s="5"/>
      <c r="AY3683" s="5"/>
      <c r="AZ3683" s="5"/>
      <c r="BA3683" s="2"/>
      <c r="BB3683" s="4"/>
      <c r="BC3683" s="5"/>
      <c r="BD3683" s="5"/>
      <c r="BE3683" s="5"/>
      <c r="BF3683" s="5"/>
      <c r="BG3683" s="2"/>
      <c r="BS3683" s="2"/>
      <c r="BU3683" s="2"/>
      <c r="CD3683" s="5"/>
    </row>
    <row r="3684" spans="41:82" x14ac:dyDescent="0.55000000000000004">
      <c r="AO3684" s="2"/>
      <c r="AP3684" s="4"/>
      <c r="AQ3684" s="5"/>
      <c r="AR3684" s="5"/>
      <c r="AS3684" s="5"/>
      <c r="AT3684" s="5"/>
      <c r="AU3684" s="5"/>
      <c r="AV3684" s="5"/>
      <c r="AW3684" s="5"/>
      <c r="AX3684" s="5"/>
      <c r="AY3684" s="5"/>
      <c r="AZ3684" s="5"/>
      <c r="BA3684" s="2"/>
      <c r="BB3684" s="4"/>
      <c r="BC3684" s="5"/>
      <c r="BD3684" s="5"/>
      <c r="BE3684" s="5"/>
      <c r="BF3684" s="5"/>
      <c r="BG3684" s="2"/>
      <c r="BS3684" s="2"/>
      <c r="BU3684" s="2"/>
      <c r="CD3684" s="5"/>
    </row>
    <row r="3685" spans="41:82" x14ac:dyDescent="0.55000000000000004">
      <c r="AO3685" s="2"/>
      <c r="AP3685" s="4"/>
      <c r="AQ3685" s="5"/>
      <c r="AR3685" s="5"/>
      <c r="AS3685" s="5"/>
      <c r="AT3685" s="5"/>
      <c r="AU3685" s="5"/>
      <c r="AV3685" s="5"/>
      <c r="AW3685" s="5"/>
      <c r="AX3685" s="5"/>
      <c r="AY3685" s="5"/>
      <c r="AZ3685" s="5"/>
      <c r="BA3685" s="2"/>
      <c r="BB3685" s="4"/>
      <c r="BC3685" s="5"/>
      <c r="BD3685" s="5"/>
      <c r="BE3685" s="5"/>
      <c r="BF3685" s="5"/>
      <c r="BG3685" s="2"/>
      <c r="BS3685" s="2"/>
      <c r="BU3685" s="2"/>
      <c r="CD3685" s="5"/>
    </row>
    <row r="3686" spans="41:82" x14ac:dyDescent="0.55000000000000004">
      <c r="AO3686" s="2"/>
      <c r="AP3686" s="4"/>
      <c r="AQ3686" s="5"/>
      <c r="AR3686" s="5"/>
      <c r="AS3686" s="5"/>
      <c r="AT3686" s="5"/>
      <c r="AU3686" s="5"/>
      <c r="AV3686" s="5"/>
      <c r="AW3686" s="5"/>
      <c r="AX3686" s="5"/>
      <c r="AY3686" s="5"/>
      <c r="AZ3686" s="5"/>
      <c r="BA3686" s="2"/>
      <c r="BB3686" s="4"/>
      <c r="BC3686" s="5"/>
      <c r="BD3686" s="5"/>
      <c r="BE3686" s="5"/>
      <c r="BF3686" s="5"/>
      <c r="BG3686" s="2"/>
      <c r="BS3686" s="2"/>
      <c r="BU3686" s="2"/>
      <c r="CD3686" s="5"/>
    </row>
    <row r="3687" spans="41:82" x14ac:dyDescent="0.55000000000000004">
      <c r="AO3687" s="2"/>
      <c r="AP3687" s="4"/>
      <c r="AQ3687" s="5"/>
      <c r="AR3687" s="5"/>
      <c r="AS3687" s="5"/>
      <c r="AT3687" s="5"/>
      <c r="AU3687" s="5"/>
      <c r="AV3687" s="5"/>
      <c r="AW3687" s="5"/>
      <c r="AX3687" s="5"/>
      <c r="AY3687" s="5"/>
      <c r="AZ3687" s="5"/>
      <c r="BA3687" s="2"/>
      <c r="BB3687" s="4"/>
      <c r="BC3687" s="5"/>
      <c r="BD3687" s="5"/>
      <c r="BE3687" s="5"/>
      <c r="BF3687" s="5"/>
      <c r="BG3687" s="2"/>
      <c r="BS3687" s="2"/>
      <c r="BU3687" s="2"/>
      <c r="CD3687" s="5"/>
    </row>
    <row r="3688" spans="41:82" x14ac:dyDescent="0.55000000000000004">
      <c r="AO3688" s="2"/>
      <c r="AP3688" s="4"/>
      <c r="AQ3688" s="5"/>
      <c r="AR3688" s="5"/>
      <c r="AS3688" s="5"/>
      <c r="AT3688" s="5"/>
      <c r="AU3688" s="5"/>
      <c r="AV3688" s="5"/>
      <c r="AW3688" s="5"/>
      <c r="AX3688" s="5"/>
      <c r="AY3688" s="5"/>
      <c r="AZ3688" s="5"/>
      <c r="BA3688" s="2"/>
      <c r="BB3688" s="4"/>
      <c r="BC3688" s="5"/>
      <c r="BD3688" s="5"/>
      <c r="BE3688" s="5"/>
      <c r="BF3688" s="5"/>
      <c r="BG3688" s="2"/>
      <c r="BS3688" s="2"/>
      <c r="BU3688" s="2"/>
      <c r="CD3688" s="5"/>
    </row>
    <row r="3689" spans="41:82" x14ac:dyDescent="0.55000000000000004">
      <c r="AO3689" s="2"/>
      <c r="AP3689" s="4"/>
      <c r="AQ3689" s="5"/>
      <c r="AR3689" s="5"/>
      <c r="AS3689" s="5"/>
      <c r="AT3689" s="5"/>
      <c r="AU3689" s="5"/>
      <c r="AV3689" s="5"/>
      <c r="AW3689" s="5"/>
      <c r="AX3689" s="5"/>
      <c r="AY3689" s="5"/>
      <c r="AZ3689" s="5"/>
      <c r="BA3689" s="2"/>
      <c r="BB3689" s="4"/>
      <c r="BC3689" s="5"/>
      <c r="BD3689" s="5"/>
      <c r="BE3689" s="5"/>
      <c r="BF3689" s="5"/>
      <c r="BG3689" s="2"/>
      <c r="BS3689" s="2"/>
      <c r="BU3689" s="2"/>
      <c r="CD3689" s="5"/>
    </row>
    <row r="3690" spans="41:82" x14ac:dyDescent="0.55000000000000004">
      <c r="AO3690" s="2"/>
      <c r="AP3690" s="4"/>
      <c r="AQ3690" s="5"/>
      <c r="AR3690" s="5"/>
      <c r="AS3690" s="5"/>
      <c r="AT3690" s="5"/>
      <c r="AU3690" s="5"/>
      <c r="AV3690" s="5"/>
      <c r="AW3690" s="5"/>
      <c r="AX3690" s="5"/>
      <c r="AY3690" s="5"/>
      <c r="AZ3690" s="5"/>
      <c r="BA3690" s="2"/>
      <c r="BB3690" s="4"/>
      <c r="BC3690" s="5"/>
      <c r="BD3690" s="5"/>
      <c r="BE3690" s="5"/>
      <c r="BF3690" s="5"/>
      <c r="BG3690" s="2"/>
      <c r="BS3690" s="2"/>
      <c r="BU3690" s="2"/>
      <c r="CD3690" s="5"/>
    </row>
    <row r="3691" spans="41:82" x14ac:dyDescent="0.55000000000000004">
      <c r="AO3691" s="2"/>
      <c r="AP3691" s="4"/>
      <c r="AQ3691" s="5"/>
      <c r="AR3691" s="5"/>
      <c r="AS3691" s="5"/>
      <c r="AT3691" s="5"/>
      <c r="AU3691" s="5"/>
      <c r="AV3691" s="5"/>
      <c r="AW3691" s="5"/>
      <c r="AX3691" s="5"/>
      <c r="AY3691" s="5"/>
      <c r="AZ3691" s="5"/>
      <c r="BA3691" s="2"/>
      <c r="BB3691" s="4"/>
      <c r="BC3691" s="5"/>
      <c r="BD3691" s="5"/>
      <c r="BE3691" s="5"/>
      <c r="BF3691" s="5"/>
      <c r="BG3691" s="2"/>
      <c r="BS3691" s="2"/>
      <c r="BU3691" s="2"/>
      <c r="CD3691" s="5"/>
    </row>
    <row r="3692" spans="41:82" x14ac:dyDescent="0.55000000000000004">
      <c r="AO3692" s="2"/>
      <c r="AP3692" s="4"/>
      <c r="AQ3692" s="5"/>
      <c r="AR3692" s="5"/>
      <c r="AS3692" s="5"/>
      <c r="AT3692" s="5"/>
      <c r="AU3692" s="5"/>
      <c r="AV3692" s="5"/>
      <c r="AW3692" s="5"/>
      <c r="AX3692" s="5"/>
      <c r="AY3692" s="5"/>
      <c r="AZ3692" s="5"/>
      <c r="BA3692" s="2"/>
      <c r="BB3692" s="4"/>
      <c r="BC3692" s="5"/>
      <c r="BD3692" s="5"/>
      <c r="BE3692" s="5"/>
      <c r="BF3692" s="5"/>
      <c r="BG3692" s="2"/>
      <c r="BS3692" s="2"/>
      <c r="BU3692" s="2"/>
      <c r="CD3692" s="5"/>
    </row>
    <row r="3693" spans="41:82" x14ac:dyDescent="0.55000000000000004">
      <c r="AO3693" s="2"/>
      <c r="AP3693" s="4"/>
      <c r="AQ3693" s="5"/>
      <c r="AR3693" s="5"/>
      <c r="AS3693" s="5"/>
      <c r="AT3693" s="5"/>
      <c r="AU3693" s="5"/>
      <c r="AV3693" s="5"/>
      <c r="AW3693" s="5"/>
      <c r="AX3693" s="5"/>
      <c r="AY3693" s="5"/>
      <c r="AZ3693" s="5"/>
      <c r="BA3693" s="2"/>
      <c r="BB3693" s="4"/>
      <c r="BC3693" s="5"/>
      <c r="BD3693" s="5"/>
      <c r="BE3693" s="5"/>
      <c r="BF3693" s="5"/>
      <c r="BG3693" s="2"/>
      <c r="BS3693" s="2"/>
      <c r="BU3693" s="2"/>
      <c r="CD3693" s="5"/>
    </row>
    <row r="3694" spans="41:82" x14ac:dyDescent="0.55000000000000004">
      <c r="AO3694" s="2"/>
      <c r="AP3694" s="4"/>
      <c r="AQ3694" s="5"/>
      <c r="AR3694" s="5"/>
      <c r="AS3694" s="5"/>
      <c r="AT3694" s="5"/>
      <c r="AU3694" s="5"/>
      <c r="AV3694" s="5"/>
      <c r="AW3694" s="5"/>
      <c r="AX3694" s="5"/>
      <c r="AY3694" s="5"/>
      <c r="AZ3694" s="5"/>
      <c r="BA3694" s="2"/>
      <c r="BB3694" s="4"/>
      <c r="BC3694" s="5"/>
      <c r="BD3694" s="5"/>
      <c r="BE3694" s="5"/>
      <c r="BF3694" s="5"/>
      <c r="BG3694" s="2"/>
      <c r="BS3694" s="2"/>
      <c r="BU3694" s="2"/>
      <c r="CD3694" s="5"/>
    </row>
    <row r="3695" spans="41:82" x14ac:dyDescent="0.55000000000000004">
      <c r="AO3695" s="2"/>
      <c r="AP3695" s="4"/>
      <c r="AQ3695" s="5"/>
      <c r="AR3695" s="5"/>
      <c r="AS3695" s="5"/>
      <c r="AT3695" s="5"/>
      <c r="AU3695" s="5"/>
      <c r="AV3695" s="5"/>
      <c r="AW3695" s="5"/>
      <c r="AX3695" s="5"/>
      <c r="AY3695" s="5"/>
      <c r="AZ3695" s="5"/>
      <c r="BA3695" s="2"/>
      <c r="BB3695" s="4"/>
      <c r="BC3695" s="5"/>
      <c r="BD3695" s="5"/>
      <c r="BE3695" s="5"/>
      <c r="BF3695" s="5"/>
      <c r="BG3695" s="2"/>
      <c r="BS3695" s="2"/>
      <c r="BU3695" s="2"/>
      <c r="CD3695" s="5"/>
    </row>
    <row r="3696" spans="41:82" x14ac:dyDescent="0.55000000000000004">
      <c r="AO3696" s="2"/>
      <c r="AP3696" s="4"/>
      <c r="AQ3696" s="5"/>
      <c r="AR3696" s="5"/>
      <c r="AS3696" s="5"/>
      <c r="AT3696" s="5"/>
      <c r="AU3696" s="5"/>
      <c r="AV3696" s="5"/>
      <c r="AW3696" s="5"/>
      <c r="AX3696" s="5"/>
      <c r="AY3696" s="5"/>
      <c r="AZ3696" s="5"/>
      <c r="BA3696" s="2"/>
      <c r="BB3696" s="4"/>
      <c r="BC3696" s="5"/>
      <c r="BD3696" s="5"/>
      <c r="BE3696" s="5"/>
      <c r="BF3696" s="5"/>
      <c r="BG3696" s="2"/>
      <c r="BS3696" s="2"/>
      <c r="BU3696" s="2"/>
      <c r="CD3696" s="5"/>
    </row>
    <row r="3697" spans="41:82" x14ac:dyDescent="0.55000000000000004">
      <c r="AO3697" s="2"/>
      <c r="AP3697" s="4"/>
      <c r="AQ3697" s="5"/>
      <c r="AR3697" s="5"/>
      <c r="AS3697" s="5"/>
      <c r="AT3697" s="5"/>
      <c r="AU3697" s="5"/>
      <c r="AV3697" s="5"/>
      <c r="AW3697" s="5"/>
      <c r="AX3697" s="5"/>
      <c r="AY3697" s="5"/>
      <c r="AZ3697" s="5"/>
      <c r="BA3697" s="2"/>
      <c r="BB3697" s="4"/>
      <c r="BC3697" s="5"/>
      <c r="BD3697" s="5"/>
      <c r="BE3697" s="5"/>
      <c r="BF3697" s="5"/>
      <c r="BG3697" s="2"/>
      <c r="BS3697" s="2"/>
      <c r="BU3697" s="2"/>
      <c r="CD3697" s="5"/>
    </row>
    <row r="3698" spans="41:82" x14ac:dyDescent="0.55000000000000004">
      <c r="AO3698" s="2"/>
      <c r="AP3698" s="4"/>
      <c r="AQ3698" s="5"/>
      <c r="AR3698" s="5"/>
      <c r="AS3698" s="5"/>
      <c r="AT3698" s="5"/>
      <c r="AU3698" s="5"/>
      <c r="AV3698" s="5"/>
      <c r="AW3698" s="5"/>
      <c r="AX3698" s="5"/>
      <c r="AY3698" s="5"/>
      <c r="AZ3698" s="5"/>
      <c r="BA3698" s="2"/>
      <c r="BB3698" s="4"/>
      <c r="BC3698" s="5"/>
      <c r="BD3698" s="5"/>
      <c r="BE3698" s="5"/>
      <c r="BF3698" s="5"/>
      <c r="BG3698" s="2"/>
      <c r="BS3698" s="2"/>
      <c r="BU3698" s="2"/>
      <c r="CD3698" s="5"/>
    </row>
    <row r="3699" spans="41:82" x14ac:dyDescent="0.55000000000000004">
      <c r="AO3699" s="2"/>
      <c r="AP3699" s="4"/>
      <c r="AQ3699" s="5"/>
      <c r="AR3699" s="5"/>
      <c r="AS3699" s="5"/>
      <c r="AT3699" s="5"/>
      <c r="AU3699" s="5"/>
      <c r="AV3699" s="5"/>
      <c r="AW3699" s="5"/>
      <c r="AX3699" s="5"/>
      <c r="AY3699" s="5"/>
      <c r="AZ3699" s="5"/>
      <c r="BA3699" s="2"/>
      <c r="BB3699" s="4"/>
      <c r="BC3699" s="5"/>
      <c r="BD3699" s="5"/>
      <c r="BE3699" s="5"/>
      <c r="BF3699" s="5"/>
      <c r="BG3699" s="2"/>
      <c r="BS3699" s="2"/>
      <c r="BU3699" s="2"/>
      <c r="CD3699" s="5"/>
    </row>
    <row r="3700" spans="41:82" x14ac:dyDescent="0.55000000000000004">
      <c r="AO3700" s="2"/>
      <c r="AP3700" s="4"/>
      <c r="AQ3700" s="5"/>
      <c r="AR3700" s="5"/>
      <c r="AS3700" s="5"/>
      <c r="AT3700" s="5"/>
      <c r="AU3700" s="5"/>
      <c r="AV3700" s="5"/>
      <c r="AW3700" s="5"/>
      <c r="AX3700" s="5"/>
      <c r="AY3700" s="5"/>
      <c r="AZ3700" s="5"/>
      <c r="BA3700" s="2"/>
      <c r="BB3700" s="4"/>
      <c r="BC3700" s="5"/>
      <c r="BD3700" s="5"/>
      <c r="BE3700" s="5"/>
      <c r="BF3700" s="5"/>
      <c r="BG3700" s="2"/>
      <c r="BS3700" s="2"/>
      <c r="BU3700" s="2"/>
      <c r="CD3700" s="5"/>
    </row>
    <row r="3701" spans="41:82" x14ac:dyDescent="0.55000000000000004">
      <c r="AO3701" s="2"/>
      <c r="AP3701" s="4"/>
      <c r="AQ3701" s="5"/>
      <c r="AR3701" s="5"/>
      <c r="AS3701" s="5"/>
      <c r="AT3701" s="5"/>
      <c r="AU3701" s="5"/>
      <c r="AV3701" s="5"/>
      <c r="AW3701" s="5"/>
      <c r="AX3701" s="5"/>
      <c r="AY3701" s="5"/>
      <c r="AZ3701" s="5"/>
      <c r="BA3701" s="2"/>
      <c r="BB3701" s="4"/>
      <c r="BC3701" s="5"/>
      <c r="BD3701" s="5"/>
      <c r="BE3701" s="5"/>
      <c r="BF3701" s="5"/>
      <c r="BG3701" s="2"/>
      <c r="BS3701" s="2"/>
      <c r="BU3701" s="2"/>
      <c r="CD3701" s="5"/>
    </row>
    <row r="3702" spans="41:82" x14ac:dyDescent="0.55000000000000004">
      <c r="AO3702" s="2"/>
      <c r="AP3702" s="4"/>
      <c r="AQ3702" s="5"/>
      <c r="AR3702" s="5"/>
      <c r="AS3702" s="5"/>
      <c r="AT3702" s="5"/>
      <c r="AU3702" s="5"/>
      <c r="AV3702" s="5"/>
      <c r="AW3702" s="5"/>
      <c r="AX3702" s="5"/>
      <c r="AY3702" s="5"/>
      <c r="AZ3702" s="5"/>
      <c r="BA3702" s="2"/>
      <c r="BB3702" s="4"/>
      <c r="BC3702" s="5"/>
      <c r="BD3702" s="5"/>
      <c r="BE3702" s="5"/>
      <c r="BF3702" s="5"/>
      <c r="BG3702" s="2"/>
      <c r="BS3702" s="2"/>
      <c r="BU3702" s="2"/>
      <c r="CD3702" s="5"/>
    </row>
    <row r="3703" spans="41:82" x14ac:dyDescent="0.55000000000000004">
      <c r="AO3703" s="2"/>
      <c r="AP3703" s="4"/>
      <c r="AQ3703" s="5"/>
      <c r="AR3703" s="5"/>
      <c r="AS3703" s="5"/>
      <c r="AT3703" s="5"/>
      <c r="AU3703" s="5"/>
      <c r="AV3703" s="5"/>
      <c r="AW3703" s="5"/>
      <c r="AX3703" s="5"/>
      <c r="AY3703" s="5"/>
      <c r="AZ3703" s="5"/>
      <c r="BA3703" s="2"/>
      <c r="BB3703" s="4"/>
      <c r="BC3703" s="5"/>
      <c r="BD3703" s="5"/>
      <c r="BE3703" s="5"/>
      <c r="BF3703" s="5"/>
      <c r="BG3703" s="2"/>
      <c r="BS3703" s="2"/>
      <c r="BU3703" s="2"/>
      <c r="CD3703" s="5"/>
    </row>
    <row r="3704" spans="41:82" x14ac:dyDescent="0.55000000000000004">
      <c r="AO3704" s="2"/>
      <c r="AP3704" s="4"/>
      <c r="AQ3704" s="5"/>
      <c r="AR3704" s="5"/>
      <c r="AS3704" s="5"/>
      <c r="AT3704" s="5"/>
      <c r="AU3704" s="5"/>
      <c r="AV3704" s="5"/>
      <c r="AW3704" s="5"/>
      <c r="AX3704" s="5"/>
      <c r="AY3704" s="5"/>
      <c r="AZ3704" s="5"/>
      <c r="BA3704" s="2"/>
      <c r="BB3704" s="4"/>
      <c r="BC3704" s="5"/>
      <c r="BD3704" s="5"/>
      <c r="BE3704" s="5"/>
      <c r="BF3704" s="5"/>
      <c r="BG3704" s="2"/>
      <c r="BS3704" s="2"/>
      <c r="BU3704" s="2"/>
      <c r="CD3704" s="5"/>
    </row>
    <row r="3705" spans="41:82" x14ac:dyDescent="0.55000000000000004">
      <c r="AO3705" s="2"/>
      <c r="AP3705" s="4"/>
      <c r="AQ3705" s="5"/>
      <c r="AR3705" s="5"/>
      <c r="AS3705" s="5"/>
      <c r="AT3705" s="5"/>
      <c r="AU3705" s="5"/>
      <c r="AV3705" s="5"/>
      <c r="AW3705" s="5"/>
      <c r="AX3705" s="5"/>
      <c r="AY3705" s="5"/>
      <c r="AZ3705" s="5"/>
      <c r="BA3705" s="2"/>
      <c r="BB3705" s="4"/>
      <c r="BC3705" s="5"/>
      <c r="BD3705" s="5"/>
      <c r="BE3705" s="5"/>
      <c r="BF3705" s="5"/>
      <c r="BG3705" s="2"/>
      <c r="BS3705" s="2"/>
      <c r="BU3705" s="2"/>
      <c r="CD3705" s="5"/>
    </row>
    <row r="3706" spans="41:82" x14ac:dyDescent="0.55000000000000004">
      <c r="AO3706" s="2"/>
      <c r="AP3706" s="4"/>
      <c r="AQ3706" s="5"/>
      <c r="AR3706" s="5"/>
      <c r="AS3706" s="5"/>
      <c r="AT3706" s="5"/>
      <c r="AU3706" s="5"/>
      <c r="AV3706" s="5"/>
      <c r="AW3706" s="5"/>
      <c r="AX3706" s="5"/>
      <c r="AY3706" s="5"/>
      <c r="AZ3706" s="5"/>
      <c r="BA3706" s="2"/>
      <c r="BB3706" s="4"/>
      <c r="BC3706" s="5"/>
      <c r="BD3706" s="5"/>
      <c r="BE3706" s="5"/>
      <c r="BF3706" s="5"/>
      <c r="BG3706" s="2"/>
      <c r="BS3706" s="2"/>
      <c r="BU3706" s="2"/>
      <c r="CD3706" s="5"/>
    </row>
    <row r="3707" spans="41:82" x14ac:dyDescent="0.55000000000000004">
      <c r="AO3707" s="2"/>
      <c r="AP3707" s="4"/>
      <c r="AQ3707" s="5"/>
      <c r="AR3707" s="5"/>
      <c r="AS3707" s="5"/>
      <c r="AT3707" s="5"/>
      <c r="AU3707" s="5"/>
      <c r="AV3707" s="5"/>
      <c r="AW3707" s="5"/>
      <c r="AX3707" s="5"/>
      <c r="AY3707" s="5"/>
      <c r="AZ3707" s="5"/>
      <c r="BA3707" s="2"/>
      <c r="BB3707" s="4"/>
      <c r="BC3707" s="5"/>
      <c r="BD3707" s="5"/>
      <c r="BE3707" s="5"/>
      <c r="BF3707" s="5"/>
      <c r="BG3707" s="2"/>
      <c r="BS3707" s="2"/>
      <c r="BU3707" s="2"/>
      <c r="CD3707" s="5"/>
    </row>
    <row r="3708" spans="41:82" x14ac:dyDescent="0.55000000000000004">
      <c r="AO3708" s="2"/>
      <c r="AP3708" s="4"/>
      <c r="AQ3708" s="5"/>
      <c r="AR3708" s="5"/>
      <c r="AS3708" s="5"/>
      <c r="AT3708" s="5"/>
      <c r="AU3708" s="5"/>
      <c r="AV3708" s="5"/>
      <c r="AW3708" s="5"/>
      <c r="AX3708" s="5"/>
      <c r="AY3708" s="5"/>
      <c r="AZ3708" s="5"/>
      <c r="BA3708" s="2"/>
      <c r="BB3708" s="4"/>
      <c r="BC3708" s="5"/>
      <c r="BD3708" s="5"/>
      <c r="BE3708" s="5"/>
      <c r="BF3708" s="5"/>
      <c r="BG3708" s="2"/>
      <c r="BS3708" s="2"/>
      <c r="BU3708" s="2"/>
      <c r="CD3708" s="5"/>
    </row>
    <row r="3709" spans="41:82" x14ac:dyDescent="0.55000000000000004">
      <c r="AO3709" s="2"/>
      <c r="AP3709" s="4"/>
      <c r="AQ3709" s="5"/>
      <c r="AR3709" s="5"/>
      <c r="AS3709" s="5"/>
      <c r="AT3709" s="5"/>
      <c r="AU3709" s="5"/>
      <c r="AV3709" s="5"/>
      <c r="AW3709" s="5"/>
      <c r="AX3709" s="5"/>
      <c r="AY3709" s="5"/>
      <c r="AZ3709" s="5"/>
      <c r="BA3709" s="2"/>
      <c r="BB3709" s="4"/>
      <c r="BC3709" s="5"/>
      <c r="BD3709" s="5"/>
      <c r="BE3709" s="5"/>
      <c r="BF3709" s="5"/>
      <c r="BG3709" s="2"/>
      <c r="BS3709" s="2"/>
      <c r="BU3709" s="2"/>
      <c r="CD3709" s="5"/>
    </row>
    <row r="3710" spans="41:82" x14ac:dyDescent="0.55000000000000004">
      <c r="AO3710" s="2"/>
      <c r="AP3710" s="4"/>
      <c r="AQ3710" s="5"/>
      <c r="AR3710" s="5"/>
      <c r="AS3710" s="5"/>
      <c r="AT3710" s="5"/>
      <c r="AU3710" s="5"/>
      <c r="AV3710" s="5"/>
      <c r="AW3710" s="5"/>
      <c r="AX3710" s="5"/>
      <c r="AY3710" s="5"/>
      <c r="AZ3710" s="5"/>
      <c r="BA3710" s="2"/>
      <c r="BB3710" s="4"/>
      <c r="BC3710" s="5"/>
      <c r="BD3710" s="5"/>
      <c r="BE3710" s="5"/>
      <c r="BF3710" s="5"/>
      <c r="BG3710" s="2"/>
      <c r="BS3710" s="2"/>
      <c r="BU3710" s="2"/>
      <c r="CD3710" s="5"/>
    </row>
    <row r="3711" spans="41:82" x14ac:dyDescent="0.55000000000000004">
      <c r="AO3711" s="2"/>
      <c r="AP3711" s="4"/>
      <c r="AQ3711" s="5"/>
      <c r="AR3711" s="5"/>
      <c r="AS3711" s="5"/>
      <c r="AT3711" s="5"/>
      <c r="AU3711" s="5"/>
      <c r="AV3711" s="5"/>
      <c r="AW3711" s="5"/>
      <c r="AX3711" s="5"/>
      <c r="AY3711" s="5"/>
      <c r="AZ3711" s="5"/>
      <c r="BA3711" s="2"/>
      <c r="BB3711" s="4"/>
      <c r="BC3711" s="5"/>
      <c r="BD3711" s="5"/>
      <c r="BE3711" s="5"/>
      <c r="BF3711" s="5"/>
      <c r="BG3711" s="2"/>
      <c r="BS3711" s="2"/>
      <c r="BU3711" s="2"/>
      <c r="CD3711" s="5"/>
    </row>
    <row r="3712" spans="41:82" x14ac:dyDescent="0.55000000000000004">
      <c r="AO3712" s="2"/>
      <c r="AP3712" s="4"/>
      <c r="AQ3712" s="5"/>
      <c r="AR3712" s="5"/>
      <c r="AS3712" s="5"/>
      <c r="AT3712" s="5"/>
      <c r="AU3712" s="5"/>
      <c r="AV3712" s="5"/>
      <c r="AW3712" s="5"/>
      <c r="AX3712" s="5"/>
      <c r="AY3712" s="5"/>
      <c r="AZ3712" s="5"/>
      <c r="BA3712" s="2"/>
      <c r="BB3712" s="4"/>
      <c r="BC3712" s="5"/>
      <c r="BD3712" s="5"/>
      <c r="BE3712" s="5"/>
      <c r="BF3712" s="5"/>
      <c r="BG3712" s="2"/>
      <c r="BS3712" s="2"/>
      <c r="BU3712" s="2"/>
      <c r="CD3712" s="5"/>
    </row>
    <row r="3713" spans="41:82" x14ac:dyDescent="0.55000000000000004">
      <c r="AO3713" s="2"/>
      <c r="AP3713" s="4"/>
      <c r="AQ3713" s="5"/>
      <c r="AR3713" s="5"/>
      <c r="AS3713" s="5"/>
      <c r="AT3713" s="5"/>
      <c r="AU3713" s="5"/>
      <c r="AV3713" s="5"/>
      <c r="AW3713" s="5"/>
      <c r="AX3713" s="5"/>
      <c r="AY3713" s="5"/>
      <c r="AZ3713" s="5"/>
      <c r="BA3713" s="2"/>
      <c r="BB3713" s="4"/>
      <c r="BC3713" s="5"/>
      <c r="BD3713" s="5"/>
      <c r="BE3713" s="5"/>
      <c r="BF3713" s="5"/>
      <c r="BG3713" s="2"/>
      <c r="BS3713" s="2"/>
      <c r="BU3713" s="2"/>
      <c r="CD3713" s="5"/>
    </row>
    <row r="3714" spans="41:82" x14ac:dyDescent="0.55000000000000004">
      <c r="AO3714" s="2"/>
      <c r="AP3714" s="4"/>
      <c r="AQ3714" s="5"/>
      <c r="AR3714" s="5"/>
      <c r="AS3714" s="5"/>
      <c r="AT3714" s="5"/>
      <c r="AU3714" s="5"/>
      <c r="AV3714" s="5"/>
      <c r="AW3714" s="5"/>
      <c r="AX3714" s="5"/>
      <c r="AY3714" s="5"/>
      <c r="AZ3714" s="5"/>
      <c r="BA3714" s="2"/>
      <c r="BB3714" s="4"/>
      <c r="BC3714" s="5"/>
      <c r="BD3714" s="5"/>
      <c r="BE3714" s="5"/>
      <c r="BF3714" s="5"/>
      <c r="BG3714" s="2"/>
      <c r="BS3714" s="2"/>
      <c r="BU3714" s="2"/>
      <c r="CD3714" s="5"/>
    </row>
    <row r="3715" spans="41:82" x14ac:dyDescent="0.55000000000000004">
      <c r="AO3715" s="2"/>
      <c r="AP3715" s="4"/>
      <c r="AQ3715" s="5"/>
      <c r="AR3715" s="5"/>
      <c r="AS3715" s="5"/>
      <c r="AT3715" s="5"/>
      <c r="AU3715" s="5"/>
      <c r="AV3715" s="5"/>
      <c r="AW3715" s="5"/>
      <c r="AX3715" s="5"/>
      <c r="AY3715" s="5"/>
      <c r="AZ3715" s="5"/>
      <c r="BA3715" s="2"/>
      <c r="BB3715" s="4"/>
      <c r="BC3715" s="5"/>
      <c r="BD3715" s="5"/>
      <c r="BE3715" s="5"/>
      <c r="BF3715" s="5"/>
      <c r="BG3715" s="2"/>
      <c r="BS3715" s="2"/>
      <c r="BU3715" s="2"/>
      <c r="CD3715" s="5"/>
    </row>
    <row r="3716" spans="41:82" x14ac:dyDescent="0.55000000000000004">
      <c r="AO3716" s="2"/>
      <c r="AP3716" s="4"/>
      <c r="AQ3716" s="5"/>
      <c r="AR3716" s="5"/>
      <c r="AS3716" s="5"/>
      <c r="AT3716" s="5"/>
      <c r="AU3716" s="5"/>
      <c r="AV3716" s="5"/>
      <c r="AW3716" s="5"/>
      <c r="AX3716" s="5"/>
      <c r="AY3716" s="5"/>
      <c r="AZ3716" s="5"/>
      <c r="BA3716" s="2"/>
      <c r="BB3716" s="4"/>
      <c r="BC3716" s="5"/>
      <c r="BD3716" s="5"/>
      <c r="BE3716" s="5"/>
      <c r="BF3716" s="5"/>
      <c r="BG3716" s="2"/>
      <c r="BS3716" s="2"/>
      <c r="BU3716" s="2"/>
      <c r="CD3716" s="5"/>
    </row>
    <row r="3717" spans="41:82" x14ac:dyDescent="0.55000000000000004">
      <c r="AO3717" s="2"/>
      <c r="AP3717" s="4"/>
      <c r="AQ3717" s="5"/>
      <c r="AR3717" s="5"/>
      <c r="AS3717" s="5"/>
      <c r="AT3717" s="5"/>
      <c r="AU3717" s="5"/>
      <c r="AV3717" s="5"/>
      <c r="AW3717" s="5"/>
      <c r="AX3717" s="5"/>
      <c r="AY3717" s="5"/>
      <c r="AZ3717" s="5"/>
      <c r="BA3717" s="2"/>
      <c r="BB3717" s="4"/>
      <c r="BC3717" s="5"/>
      <c r="BD3717" s="5"/>
      <c r="BE3717" s="5"/>
      <c r="BF3717" s="5"/>
      <c r="BG3717" s="2"/>
      <c r="BS3717" s="2"/>
      <c r="BU3717" s="2"/>
      <c r="CD3717" s="5"/>
    </row>
    <row r="3718" spans="41:82" x14ac:dyDescent="0.55000000000000004">
      <c r="AO3718" s="2"/>
      <c r="AP3718" s="4"/>
      <c r="AQ3718" s="5"/>
      <c r="AR3718" s="5"/>
      <c r="AS3718" s="5"/>
      <c r="AT3718" s="5"/>
      <c r="AU3718" s="5"/>
      <c r="AV3718" s="5"/>
      <c r="AW3718" s="5"/>
      <c r="AX3718" s="5"/>
      <c r="AY3718" s="5"/>
      <c r="AZ3718" s="5"/>
      <c r="BA3718" s="2"/>
      <c r="BB3718" s="4"/>
      <c r="BC3718" s="5"/>
      <c r="BD3718" s="5"/>
      <c r="BE3718" s="5"/>
      <c r="BF3718" s="5"/>
      <c r="BG3718" s="2"/>
      <c r="BS3718" s="2"/>
      <c r="BU3718" s="2"/>
      <c r="CD3718" s="5"/>
    </row>
    <row r="3719" spans="41:82" x14ac:dyDescent="0.55000000000000004">
      <c r="AO3719" s="2"/>
      <c r="AP3719" s="4"/>
      <c r="AQ3719" s="5"/>
      <c r="AR3719" s="5"/>
      <c r="AS3719" s="5"/>
      <c r="AT3719" s="5"/>
      <c r="AU3719" s="5"/>
      <c r="AV3719" s="5"/>
      <c r="AW3719" s="5"/>
      <c r="AX3719" s="5"/>
      <c r="AY3719" s="5"/>
      <c r="AZ3719" s="5"/>
      <c r="BA3719" s="2"/>
      <c r="BB3719" s="4"/>
      <c r="BC3719" s="5"/>
      <c r="BD3719" s="5"/>
      <c r="BE3719" s="5"/>
      <c r="BF3719" s="5"/>
      <c r="BG3719" s="2"/>
      <c r="BS3719" s="2"/>
      <c r="BU3719" s="2"/>
      <c r="CD3719" s="5"/>
    </row>
    <row r="3720" spans="41:82" x14ac:dyDescent="0.55000000000000004">
      <c r="AO3720" s="2"/>
      <c r="AP3720" s="4"/>
      <c r="AQ3720" s="5"/>
      <c r="AR3720" s="5"/>
      <c r="AS3720" s="5"/>
      <c r="AT3720" s="5"/>
      <c r="AU3720" s="5"/>
      <c r="AV3720" s="5"/>
      <c r="AW3720" s="5"/>
      <c r="AX3720" s="5"/>
      <c r="AY3720" s="5"/>
      <c r="AZ3720" s="5"/>
      <c r="BA3720" s="2"/>
      <c r="BB3720" s="4"/>
      <c r="BC3720" s="5"/>
      <c r="BD3720" s="5"/>
      <c r="BE3720" s="5"/>
      <c r="BF3720" s="5"/>
      <c r="BG3720" s="2"/>
      <c r="BS3720" s="2"/>
      <c r="BU3720" s="2"/>
      <c r="CD3720" s="5"/>
    </row>
    <row r="3721" spans="41:82" x14ac:dyDescent="0.55000000000000004">
      <c r="AO3721" s="2"/>
      <c r="AP3721" s="4"/>
      <c r="AQ3721" s="5"/>
      <c r="AR3721" s="5"/>
      <c r="AS3721" s="5"/>
      <c r="AT3721" s="5"/>
      <c r="AU3721" s="5"/>
      <c r="AV3721" s="5"/>
      <c r="AW3721" s="5"/>
      <c r="AX3721" s="5"/>
      <c r="AY3721" s="5"/>
      <c r="AZ3721" s="5"/>
      <c r="BA3721" s="2"/>
      <c r="BB3721" s="4"/>
      <c r="BC3721" s="5"/>
      <c r="BD3721" s="5"/>
      <c r="BE3721" s="5"/>
      <c r="BF3721" s="5"/>
      <c r="BG3721" s="2"/>
      <c r="BS3721" s="2"/>
      <c r="BU3721" s="2"/>
      <c r="CD3721" s="5"/>
    </row>
    <row r="3722" spans="41:82" x14ac:dyDescent="0.55000000000000004">
      <c r="AO3722" s="2"/>
      <c r="AP3722" s="4"/>
      <c r="AQ3722" s="5"/>
      <c r="AR3722" s="5"/>
      <c r="AS3722" s="5"/>
      <c r="AT3722" s="5"/>
      <c r="AU3722" s="5"/>
      <c r="AV3722" s="5"/>
      <c r="AW3722" s="5"/>
      <c r="AX3722" s="5"/>
      <c r="AY3722" s="5"/>
      <c r="AZ3722" s="5"/>
      <c r="BA3722" s="2"/>
      <c r="BB3722" s="4"/>
      <c r="BC3722" s="5"/>
      <c r="BD3722" s="5"/>
      <c r="BE3722" s="5"/>
      <c r="BF3722" s="5"/>
      <c r="BG3722" s="2"/>
      <c r="BS3722" s="2"/>
      <c r="BU3722" s="2"/>
      <c r="CD3722" s="5"/>
    </row>
    <row r="3723" spans="41:82" x14ac:dyDescent="0.55000000000000004">
      <c r="AO3723" s="2"/>
      <c r="AP3723" s="4"/>
      <c r="AQ3723" s="5"/>
      <c r="AR3723" s="5"/>
      <c r="AS3723" s="5"/>
      <c r="AT3723" s="5"/>
      <c r="AU3723" s="5"/>
      <c r="AV3723" s="5"/>
      <c r="AW3723" s="5"/>
      <c r="AX3723" s="5"/>
      <c r="AY3723" s="5"/>
      <c r="AZ3723" s="5"/>
      <c r="BA3723" s="2"/>
      <c r="BB3723" s="4"/>
      <c r="BC3723" s="5"/>
      <c r="BD3723" s="5"/>
      <c r="BE3723" s="5"/>
      <c r="BF3723" s="5"/>
      <c r="BG3723" s="2"/>
      <c r="BS3723" s="2"/>
      <c r="BU3723" s="2"/>
      <c r="CD3723" s="5"/>
    </row>
    <row r="3724" spans="41:82" x14ac:dyDescent="0.55000000000000004">
      <c r="AO3724" s="2"/>
      <c r="AP3724" s="4"/>
      <c r="AQ3724" s="5"/>
      <c r="AR3724" s="5"/>
      <c r="AS3724" s="5"/>
      <c r="AT3724" s="5"/>
      <c r="AU3724" s="5"/>
      <c r="AV3724" s="5"/>
      <c r="AW3724" s="5"/>
      <c r="AX3724" s="5"/>
      <c r="AY3724" s="5"/>
      <c r="AZ3724" s="5"/>
      <c r="BA3724" s="2"/>
      <c r="BB3724" s="4"/>
      <c r="BC3724" s="5"/>
      <c r="BD3724" s="5"/>
      <c r="BE3724" s="5"/>
      <c r="BF3724" s="5"/>
      <c r="BG3724" s="2"/>
      <c r="BS3724" s="2"/>
      <c r="BU3724" s="2"/>
      <c r="CD3724" s="5"/>
    </row>
    <row r="3725" spans="41:82" x14ac:dyDescent="0.55000000000000004">
      <c r="AO3725" s="2"/>
      <c r="AP3725" s="4"/>
      <c r="AQ3725" s="5"/>
      <c r="AR3725" s="5"/>
      <c r="AS3725" s="5"/>
      <c r="AT3725" s="5"/>
      <c r="AU3725" s="5"/>
      <c r="AV3725" s="5"/>
      <c r="AW3725" s="5"/>
      <c r="AX3725" s="5"/>
      <c r="AY3725" s="5"/>
      <c r="AZ3725" s="5"/>
      <c r="BA3725" s="2"/>
      <c r="BB3725" s="4"/>
      <c r="BC3725" s="5"/>
      <c r="BD3725" s="5"/>
      <c r="BE3725" s="5"/>
      <c r="BF3725" s="5"/>
      <c r="BG3725" s="2"/>
      <c r="BS3725" s="2"/>
      <c r="BU3725" s="2"/>
      <c r="CD3725" s="5"/>
    </row>
    <row r="3726" spans="41:82" x14ac:dyDescent="0.55000000000000004">
      <c r="AO3726" s="2"/>
      <c r="AP3726" s="4"/>
      <c r="AQ3726" s="5"/>
      <c r="AR3726" s="5"/>
      <c r="AS3726" s="5"/>
      <c r="AT3726" s="5"/>
      <c r="AU3726" s="5"/>
      <c r="AV3726" s="5"/>
      <c r="AW3726" s="5"/>
      <c r="AX3726" s="5"/>
      <c r="AY3726" s="5"/>
      <c r="AZ3726" s="5"/>
      <c r="BA3726" s="2"/>
      <c r="BB3726" s="4"/>
      <c r="BC3726" s="5"/>
      <c r="BD3726" s="5"/>
      <c r="BE3726" s="5"/>
      <c r="BF3726" s="5"/>
      <c r="BG3726" s="2"/>
      <c r="BS3726" s="2"/>
      <c r="BU3726" s="2"/>
      <c r="CD3726" s="5"/>
    </row>
    <row r="3727" spans="41:82" x14ac:dyDescent="0.55000000000000004">
      <c r="AO3727" s="2"/>
      <c r="AP3727" s="4"/>
      <c r="AQ3727" s="5"/>
      <c r="AR3727" s="5"/>
      <c r="AS3727" s="5"/>
      <c r="AT3727" s="5"/>
      <c r="AU3727" s="5"/>
      <c r="AV3727" s="5"/>
      <c r="AW3727" s="5"/>
      <c r="AX3727" s="5"/>
      <c r="AY3727" s="5"/>
      <c r="AZ3727" s="5"/>
      <c r="BA3727" s="2"/>
      <c r="BB3727" s="4"/>
      <c r="BC3727" s="5"/>
      <c r="BD3727" s="5"/>
      <c r="BE3727" s="5"/>
      <c r="BF3727" s="5"/>
      <c r="BG3727" s="2"/>
      <c r="BS3727" s="2"/>
      <c r="BU3727" s="2"/>
      <c r="CD3727" s="5"/>
    </row>
    <row r="3728" spans="41:82" x14ac:dyDescent="0.55000000000000004">
      <c r="AO3728" s="2"/>
      <c r="AP3728" s="4"/>
      <c r="AQ3728" s="5"/>
      <c r="AR3728" s="5"/>
      <c r="AS3728" s="5"/>
      <c r="AT3728" s="5"/>
      <c r="AU3728" s="5"/>
      <c r="AV3728" s="5"/>
      <c r="AW3728" s="5"/>
      <c r="AX3728" s="5"/>
      <c r="AY3728" s="5"/>
      <c r="AZ3728" s="5"/>
      <c r="BA3728" s="2"/>
      <c r="BB3728" s="4"/>
      <c r="BC3728" s="5"/>
      <c r="BD3728" s="5"/>
      <c r="BE3728" s="5"/>
      <c r="BF3728" s="5"/>
      <c r="BG3728" s="2"/>
      <c r="BS3728" s="2"/>
      <c r="BU3728" s="2"/>
      <c r="CD3728" s="5"/>
    </row>
    <row r="3729" spans="41:82" x14ac:dyDescent="0.55000000000000004">
      <c r="AO3729" s="2"/>
      <c r="AP3729" s="4"/>
      <c r="AQ3729" s="5"/>
      <c r="AR3729" s="5"/>
      <c r="AS3729" s="5"/>
      <c r="AT3729" s="5"/>
      <c r="AU3729" s="5"/>
      <c r="AV3729" s="5"/>
      <c r="AW3729" s="5"/>
      <c r="AX3729" s="5"/>
      <c r="AY3729" s="5"/>
      <c r="AZ3729" s="5"/>
      <c r="BA3729" s="2"/>
      <c r="BB3729" s="4"/>
      <c r="BC3729" s="5"/>
      <c r="BD3729" s="5"/>
      <c r="BE3729" s="5"/>
      <c r="BF3729" s="5"/>
      <c r="BG3729" s="2"/>
      <c r="BS3729" s="2"/>
      <c r="BU3729" s="2"/>
      <c r="CD3729" s="5"/>
    </row>
    <row r="3730" spans="41:82" x14ac:dyDescent="0.55000000000000004">
      <c r="AO3730" s="2"/>
      <c r="AP3730" s="4"/>
      <c r="AQ3730" s="5"/>
      <c r="AR3730" s="5"/>
      <c r="AS3730" s="5"/>
      <c r="AT3730" s="5"/>
      <c r="AU3730" s="5"/>
      <c r="AV3730" s="5"/>
      <c r="AW3730" s="5"/>
      <c r="AX3730" s="5"/>
      <c r="AY3730" s="5"/>
      <c r="AZ3730" s="5"/>
      <c r="BA3730" s="2"/>
      <c r="BB3730" s="4"/>
      <c r="BC3730" s="5"/>
      <c r="BD3730" s="5"/>
      <c r="BE3730" s="5"/>
      <c r="BF3730" s="5"/>
      <c r="BG3730" s="2"/>
      <c r="BS3730" s="2"/>
      <c r="BU3730" s="2"/>
      <c r="CD3730" s="5"/>
    </row>
    <row r="3731" spans="41:82" x14ac:dyDescent="0.55000000000000004">
      <c r="AO3731" s="2"/>
      <c r="AP3731" s="4"/>
      <c r="AQ3731" s="5"/>
      <c r="AR3731" s="5"/>
      <c r="AS3731" s="5"/>
      <c r="AT3731" s="5"/>
      <c r="AU3731" s="5"/>
      <c r="AV3731" s="5"/>
      <c r="AW3731" s="5"/>
      <c r="AX3731" s="5"/>
      <c r="AY3731" s="5"/>
      <c r="AZ3731" s="5"/>
      <c r="BA3731" s="2"/>
      <c r="BB3731" s="4"/>
      <c r="BC3731" s="5"/>
      <c r="BD3731" s="5"/>
      <c r="BE3731" s="5"/>
      <c r="BF3731" s="5"/>
      <c r="BG3731" s="2"/>
      <c r="BS3731" s="2"/>
      <c r="BU3731" s="2"/>
      <c r="CD3731" s="5"/>
    </row>
    <row r="3732" spans="41:82" x14ac:dyDescent="0.55000000000000004">
      <c r="AO3732" s="2"/>
      <c r="AP3732" s="4"/>
      <c r="AQ3732" s="5"/>
      <c r="AR3732" s="5"/>
      <c r="AS3732" s="5"/>
      <c r="AT3732" s="5"/>
      <c r="AU3732" s="5"/>
      <c r="AV3732" s="5"/>
      <c r="AW3732" s="5"/>
      <c r="AX3732" s="5"/>
      <c r="AY3732" s="5"/>
      <c r="AZ3732" s="5"/>
      <c r="BA3732" s="2"/>
      <c r="BB3732" s="4"/>
      <c r="BC3732" s="5"/>
      <c r="BD3732" s="5"/>
      <c r="BE3732" s="5"/>
      <c r="BF3732" s="5"/>
      <c r="BG3732" s="2"/>
      <c r="BS3732" s="2"/>
      <c r="BU3732" s="2"/>
      <c r="CD3732" s="5"/>
    </row>
    <row r="3733" spans="41:82" x14ac:dyDescent="0.55000000000000004">
      <c r="AO3733" s="2"/>
      <c r="AP3733" s="4"/>
      <c r="AQ3733" s="5"/>
      <c r="AR3733" s="5"/>
      <c r="AS3733" s="5"/>
      <c r="AT3733" s="5"/>
      <c r="AU3733" s="5"/>
      <c r="AV3733" s="5"/>
      <c r="AW3733" s="5"/>
      <c r="AX3733" s="5"/>
      <c r="AY3733" s="5"/>
      <c r="AZ3733" s="5"/>
      <c r="BA3733" s="2"/>
      <c r="BB3733" s="4"/>
      <c r="BC3733" s="5"/>
      <c r="BD3733" s="5"/>
      <c r="BE3733" s="5"/>
      <c r="BF3733" s="5"/>
      <c r="BG3733" s="2"/>
      <c r="BS3733" s="2"/>
      <c r="BU3733" s="2"/>
      <c r="CD3733" s="5"/>
    </row>
    <row r="3734" spans="41:82" x14ac:dyDescent="0.55000000000000004">
      <c r="AO3734" s="2"/>
      <c r="AP3734" s="4"/>
      <c r="AQ3734" s="5"/>
      <c r="AR3734" s="5"/>
      <c r="AS3734" s="5"/>
      <c r="AT3734" s="5"/>
      <c r="AU3734" s="5"/>
      <c r="AV3734" s="5"/>
      <c r="AW3734" s="5"/>
      <c r="AX3734" s="5"/>
      <c r="AY3734" s="5"/>
      <c r="AZ3734" s="5"/>
      <c r="BA3734" s="2"/>
      <c r="BB3734" s="4"/>
      <c r="BC3734" s="5"/>
      <c r="BD3734" s="5"/>
      <c r="BE3734" s="5"/>
      <c r="BF3734" s="5"/>
      <c r="BG3734" s="2"/>
      <c r="BS3734" s="2"/>
      <c r="BU3734" s="2"/>
      <c r="CD3734" s="5"/>
    </row>
    <row r="3735" spans="41:82" x14ac:dyDescent="0.55000000000000004">
      <c r="AO3735" s="2"/>
      <c r="AP3735" s="4"/>
      <c r="AQ3735" s="5"/>
      <c r="AR3735" s="5"/>
      <c r="AS3735" s="5"/>
      <c r="AT3735" s="5"/>
      <c r="AU3735" s="5"/>
      <c r="AV3735" s="5"/>
      <c r="AW3735" s="5"/>
      <c r="AX3735" s="5"/>
      <c r="AY3735" s="5"/>
      <c r="AZ3735" s="5"/>
      <c r="BA3735" s="2"/>
      <c r="BB3735" s="4"/>
      <c r="BC3735" s="5"/>
      <c r="BD3735" s="5"/>
      <c r="BE3735" s="5"/>
      <c r="BF3735" s="5"/>
      <c r="BG3735" s="2"/>
      <c r="BS3735" s="2"/>
      <c r="BU3735" s="2"/>
      <c r="CD3735" s="5"/>
    </row>
    <row r="3736" spans="41:82" x14ac:dyDescent="0.55000000000000004">
      <c r="AO3736" s="2"/>
      <c r="AP3736" s="4"/>
      <c r="AQ3736" s="5"/>
      <c r="AR3736" s="5"/>
      <c r="AS3736" s="5"/>
      <c r="AT3736" s="5"/>
      <c r="AU3736" s="5"/>
      <c r="AV3736" s="5"/>
      <c r="AW3736" s="5"/>
      <c r="AX3736" s="5"/>
      <c r="AY3736" s="5"/>
      <c r="AZ3736" s="5"/>
      <c r="BA3736" s="2"/>
      <c r="BB3736" s="4"/>
      <c r="BC3736" s="5"/>
      <c r="BD3736" s="5"/>
      <c r="BE3736" s="5"/>
      <c r="BF3736" s="5"/>
      <c r="BG3736" s="2"/>
      <c r="BS3736" s="2"/>
      <c r="BU3736" s="2"/>
      <c r="CD3736" s="5"/>
    </row>
    <row r="3737" spans="41:82" x14ac:dyDescent="0.55000000000000004">
      <c r="AO3737" s="2"/>
      <c r="AP3737" s="4"/>
      <c r="AQ3737" s="5"/>
      <c r="AR3737" s="5"/>
      <c r="AS3737" s="5"/>
      <c r="AT3737" s="5"/>
      <c r="AU3737" s="5"/>
      <c r="AV3737" s="5"/>
      <c r="AW3737" s="5"/>
      <c r="AX3737" s="5"/>
      <c r="AY3737" s="5"/>
      <c r="AZ3737" s="5"/>
      <c r="BA3737" s="2"/>
      <c r="BB3737" s="4"/>
      <c r="BC3737" s="5"/>
      <c r="BD3737" s="5"/>
      <c r="BE3737" s="5"/>
      <c r="BF3737" s="5"/>
      <c r="BG3737" s="2"/>
      <c r="BS3737" s="2"/>
      <c r="BU3737" s="2"/>
      <c r="CD3737" s="5"/>
    </row>
    <row r="3738" spans="41:82" x14ac:dyDescent="0.55000000000000004">
      <c r="AO3738" s="2"/>
      <c r="AP3738" s="4"/>
      <c r="AQ3738" s="5"/>
      <c r="AR3738" s="5"/>
      <c r="AS3738" s="5"/>
      <c r="AT3738" s="5"/>
      <c r="AU3738" s="5"/>
      <c r="AV3738" s="5"/>
      <c r="AW3738" s="5"/>
      <c r="AX3738" s="5"/>
      <c r="AY3738" s="5"/>
      <c r="AZ3738" s="5"/>
      <c r="BA3738" s="2"/>
      <c r="BB3738" s="4"/>
      <c r="BC3738" s="5"/>
      <c r="BD3738" s="5"/>
      <c r="BE3738" s="5"/>
      <c r="BF3738" s="5"/>
      <c r="BG3738" s="2"/>
      <c r="BS3738" s="2"/>
      <c r="BU3738" s="2"/>
      <c r="CD3738" s="5"/>
    </row>
    <row r="3739" spans="41:82" x14ac:dyDescent="0.55000000000000004">
      <c r="AO3739" s="2"/>
      <c r="AP3739" s="4"/>
      <c r="AQ3739" s="5"/>
      <c r="AR3739" s="5"/>
      <c r="AS3739" s="5"/>
      <c r="AT3739" s="5"/>
      <c r="AU3739" s="5"/>
      <c r="AV3739" s="5"/>
      <c r="AW3739" s="5"/>
      <c r="AX3739" s="5"/>
      <c r="AY3739" s="5"/>
      <c r="AZ3739" s="5"/>
      <c r="BA3739" s="2"/>
      <c r="BB3739" s="4"/>
      <c r="BC3739" s="5"/>
      <c r="BD3739" s="5"/>
      <c r="BE3739" s="5"/>
      <c r="BF3739" s="5"/>
      <c r="BG3739" s="2"/>
      <c r="BS3739" s="2"/>
      <c r="BU3739" s="2"/>
      <c r="CD3739" s="5"/>
    </row>
    <row r="3740" spans="41:82" x14ac:dyDescent="0.55000000000000004">
      <c r="AO3740" s="2"/>
      <c r="AP3740" s="4"/>
      <c r="AQ3740" s="5"/>
      <c r="AR3740" s="5"/>
      <c r="AS3740" s="5"/>
      <c r="AT3740" s="5"/>
      <c r="AU3740" s="5"/>
      <c r="AV3740" s="5"/>
      <c r="AW3740" s="5"/>
      <c r="AX3740" s="5"/>
      <c r="AY3740" s="5"/>
      <c r="AZ3740" s="5"/>
      <c r="BA3740" s="2"/>
      <c r="BB3740" s="4"/>
      <c r="BC3740" s="5"/>
      <c r="BD3740" s="5"/>
      <c r="BE3740" s="5"/>
      <c r="BF3740" s="5"/>
      <c r="BG3740" s="2"/>
      <c r="BS3740" s="2"/>
      <c r="BU3740" s="2"/>
      <c r="CD3740" s="5"/>
    </row>
    <row r="3741" spans="41:82" x14ac:dyDescent="0.55000000000000004">
      <c r="AO3741" s="2"/>
      <c r="AP3741" s="4"/>
      <c r="AQ3741" s="5"/>
      <c r="AR3741" s="5"/>
      <c r="AS3741" s="5"/>
      <c r="AT3741" s="5"/>
      <c r="AU3741" s="5"/>
      <c r="AV3741" s="5"/>
      <c r="AW3741" s="5"/>
      <c r="AX3741" s="5"/>
      <c r="AY3741" s="5"/>
      <c r="AZ3741" s="5"/>
      <c r="BA3741" s="2"/>
      <c r="BB3741" s="4"/>
      <c r="BC3741" s="5"/>
      <c r="BD3741" s="5"/>
      <c r="BE3741" s="5"/>
      <c r="BF3741" s="5"/>
      <c r="BG3741" s="2"/>
      <c r="BS3741" s="2"/>
      <c r="BU3741" s="2"/>
      <c r="CD3741" s="5"/>
    </row>
    <row r="3742" spans="41:82" x14ac:dyDescent="0.55000000000000004">
      <c r="AO3742" s="2"/>
      <c r="AP3742" s="4"/>
      <c r="AQ3742" s="5"/>
      <c r="AR3742" s="5"/>
      <c r="AS3742" s="5"/>
      <c r="AT3742" s="5"/>
      <c r="AU3742" s="5"/>
      <c r="AV3742" s="5"/>
      <c r="AW3742" s="5"/>
      <c r="AX3742" s="5"/>
      <c r="AY3742" s="5"/>
      <c r="AZ3742" s="5"/>
      <c r="BA3742" s="2"/>
      <c r="BB3742" s="4"/>
      <c r="BC3742" s="5"/>
      <c r="BD3742" s="5"/>
      <c r="BE3742" s="5"/>
      <c r="BF3742" s="5"/>
      <c r="BG3742" s="2"/>
      <c r="BS3742" s="2"/>
      <c r="BU3742" s="2"/>
      <c r="CD3742" s="5"/>
    </row>
    <row r="3743" spans="41:82" x14ac:dyDescent="0.55000000000000004">
      <c r="AO3743" s="2"/>
      <c r="AP3743" s="4"/>
      <c r="AQ3743" s="5"/>
      <c r="AR3743" s="5"/>
      <c r="AS3743" s="5"/>
      <c r="AT3743" s="5"/>
      <c r="AU3743" s="5"/>
      <c r="AV3743" s="5"/>
      <c r="AW3743" s="5"/>
      <c r="AX3743" s="5"/>
      <c r="AY3743" s="5"/>
      <c r="AZ3743" s="5"/>
      <c r="BA3743" s="2"/>
      <c r="BB3743" s="4"/>
      <c r="BC3743" s="5"/>
      <c r="BD3743" s="5"/>
      <c r="BE3743" s="5"/>
      <c r="BF3743" s="5"/>
      <c r="BG3743" s="2"/>
      <c r="BS3743" s="2"/>
      <c r="BU3743" s="2"/>
      <c r="CD3743" s="5"/>
    </row>
    <row r="3744" spans="41:82" x14ac:dyDescent="0.55000000000000004">
      <c r="AO3744" s="2"/>
      <c r="AP3744" s="4"/>
      <c r="AQ3744" s="5"/>
      <c r="AR3744" s="5"/>
      <c r="AS3744" s="5"/>
      <c r="AT3744" s="5"/>
      <c r="AU3744" s="5"/>
      <c r="AV3744" s="5"/>
      <c r="AW3744" s="5"/>
      <c r="AX3744" s="5"/>
      <c r="AY3744" s="5"/>
      <c r="AZ3744" s="5"/>
      <c r="BA3744" s="2"/>
      <c r="BB3744" s="4"/>
      <c r="BC3744" s="5"/>
      <c r="BD3744" s="5"/>
      <c r="BE3744" s="5"/>
      <c r="BF3744" s="5"/>
      <c r="BG3744" s="2"/>
      <c r="BS3744" s="2"/>
      <c r="BU3744" s="2"/>
      <c r="CD3744" s="5"/>
    </row>
    <row r="3745" spans="41:82" x14ac:dyDescent="0.55000000000000004">
      <c r="AO3745" s="2"/>
      <c r="AP3745" s="4"/>
      <c r="AQ3745" s="5"/>
      <c r="AR3745" s="5"/>
      <c r="AS3745" s="5"/>
      <c r="AT3745" s="5"/>
      <c r="AU3745" s="5"/>
      <c r="AV3745" s="5"/>
      <c r="AW3745" s="5"/>
      <c r="AX3745" s="5"/>
      <c r="AY3745" s="5"/>
      <c r="AZ3745" s="5"/>
      <c r="BA3745" s="2"/>
      <c r="BB3745" s="4"/>
      <c r="BC3745" s="5"/>
      <c r="BD3745" s="5"/>
      <c r="BE3745" s="5"/>
      <c r="BF3745" s="5"/>
      <c r="BG3745" s="2"/>
      <c r="BS3745" s="2"/>
      <c r="BU3745" s="2"/>
      <c r="CD3745" s="5"/>
    </row>
    <row r="3746" spans="41:82" x14ac:dyDescent="0.55000000000000004">
      <c r="AO3746" s="2"/>
      <c r="AP3746" s="4"/>
      <c r="AQ3746" s="5"/>
      <c r="AR3746" s="5"/>
      <c r="AS3746" s="5"/>
      <c r="AT3746" s="5"/>
      <c r="AU3746" s="5"/>
      <c r="AV3746" s="5"/>
      <c r="AW3746" s="5"/>
      <c r="AX3746" s="5"/>
      <c r="AY3746" s="5"/>
      <c r="AZ3746" s="5"/>
      <c r="BA3746" s="2"/>
      <c r="BB3746" s="4"/>
      <c r="BC3746" s="5"/>
      <c r="BD3746" s="5"/>
      <c r="BE3746" s="5"/>
      <c r="BF3746" s="5"/>
      <c r="BG3746" s="2"/>
      <c r="BS3746" s="2"/>
      <c r="BU3746" s="2"/>
      <c r="CD3746" s="5"/>
    </row>
    <row r="3747" spans="41:82" x14ac:dyDescent="0.55000000000000004">
      <c r="AO3747" s="2"/>
      <c r="AP3747" s="4"/>
      <c r="AQ3747" s="5"/>
      <c r="AR3747" s="5"/>
      <c r="AS3747" s="5"/>
      <c r="AT3747" s="5"/>
      <c r="AU3747" s="5"/>
      <c r="AV3747" s="5"/>
      <c r="AW3747" s="5"/>
      <c r="AX3747" s="5"/>
      <c r="AY3747" s="5"/>
      <c r="AZ3747" s="5"/>
      <c r="BA3747" s="2"/>
      <c r="BB3747" s="4"/>
      <c r="BC3747" s="5"/>
      <c r="BD3747" s="5"/>
      <c r="BE3747" s="5"/>
      <c r="BF3747" s="5"/>
      <c r="BG3747" s="2"/>
      <c r="BS3747" s="2"/>
      <c r="BU3747" s="2"/>
      <c r="CD3747" s="5"/>
    </row>
    <row r="3748" spans="41:82" x14ac:dyDescent="0.55000000000000004">
      <c r="AO3748" s="2"/>
      <c r="AP3748" s="4"/>
      <c r="AQ3748" s="5"/>
      <c r="AR3748" s="5"/>
      <c r="AS3748" s="5"/>
      <c r="AT3748" s="5"/>
      <c r="AU3748" s="5"/>
      <c r="AV3748" s="5"/>
      <c r="AW3748" s="5"/>
      <c r="AX3748" s="5"/>
      <c r="AY3748" s="5"/>
      <c r="AZ3748" s="5"/>
      <c r="BA3748" s="2"/>
      <c r="BB3748" s="4"/>
      <c r="BC3748" s="5"/>
      <c r="BD3748" s="5"/>
      <c r="BE3748" s="5"/>
      <c r="BF3748" s="5"/>
      <c r="BG3748" s="2"/>
      <c r="BS3748" s="2"/>
      <c r="BU3748" s="2"/>
      <c r="CD3748" s="5"/>
    </row>
    <row r="3749" spans="41:82" x14ac:dyDescent="0.55000000000000004">
      <c r="AO3749" s="2"/>
      <c r="AP3749" s="4"/>
      <c r="AQ3749" s="5"/>
      <c r="AR3749" s="5"/>
      <c r="AS3749" s="5"/>
      <c r="AT3749" s="5"/>
      <c r="AU3749" s="5"/>
      <c r="AV3749" s="5"/>
      <c r="AW3749" s="5"/>
      <c r="AX3749" s="5"/>
      <c r="AY3749" s="5"/>
      <c r="AZ3749" s="5"/>
      <c r="BA3749" s="2"/>
      <c r="BB3749" s="4"/>
      <c r="BC3749" s="5"/>
      <c r="BD3749" s="5"/>
      <c r="BE3749" s="5"/>
      <c r="BF3749" s="5"/>
      <c r="BG3749" s="2"/>
      <c r="BS3749" s="2"/>
      <c r="BU3749" s="2"/>
      <c r="CD3749" s="5"/>
    </row>
    <row r="3750" spans="41:82" x14ac:dyDescent="0.55000000000000004">
      <c r="AO3750" s="2"/>
      <c r="AP3750" s="4"/>
      <c r="AQ3750" s="5"/>
      <c r="AR3750" s="5"/>
      <c r="AS3750" s="5"/>
      <c r="AT3750" s="5"/>
      <c r="AU3750" s="5"/>
      <c r="AV3750" s="5"/>
      <c r="AW3750" s="5"/>
      <c r="AX3750" s="5"/>
      <c r="AY3750" s="5"/>
      <c r="AZ3750" s="5"/>
      <c r="BA3750" s="2"/>
      <c r="BB3750" s="4"/>
      <c r="BC3750" s="5"/>
      <c r="BD3750" s="5"/>
      <c r="BE3750" s="5"/>
      <c r="BF3750" s="5"/>
      <c r="BG3750" s="2"/>
      <c r="BS3750" s="2"/>
      <c r="BU3750" s="2"/>
      <c r="CD3750" s="5"/>
    </row>
    <row r="3751" spans="41:82" x14ac:dyDescent="0.55000000000000004">
      <c r="AO3751" s="2"/>
      <c r="AP3751" s="4"/>
      <c r="AQ3751" s="5"/>
      <c r="AR3751" s="5"/>
      <c r="AS3751" s="5"/>
      <c r="AT3751" s="5"/>
      <c r="AU3751" s="5"/>
      <c r="AV3751" s="5"/>
      <c r="AW3751" s="5"/>
      <c r="AX3751" s="5"/>
      <c r="AY3751" s="5"/>
      <c r="AZ3751" s="5"/>
      <c r="BA3751" s="2"/>
      <c r="BB3751" s="4"/>
      <c r="BC3751" s="5"/>
      <c r="BD3751" s="5"/>
      <c r="BE3751" s="5"/>
      <c r="BF3751" s="5"/>
      <c r="BG3751" s="2"/>
      <c r="BS3751" s="2"/>
      <c r="BU3751" s="2"/>
      <c r="CD3751" s="5"/>
    </row>
    <row r="3752" spans="41:82" x14ac:dyDescent="0.55000000000000004">
      <c r="AO3752" s="2"/>
      <c r="AP3752" s="4"/>
      <c r="AQ3752" s="5"/>
      <c r="AR3752" s="5"/>
      <c r="AS3752" s="5"/>
      <c r="AT3752" s="5"/>
      <c r="AU3752" s="5"/>
      <c r="AV3752" s="5"/>
      <c r="AW3752" s="5"/>
      <c r="AX3752" s="5"/>
      <c r="AY3752" s="5"/>
      <c r="AZ3752" s="5"/>
      <c r="BA3752" s="2"/>
      <c r="BB3752" s="4"/>
      <c r="BC3752" s="5"/>
      <c r="BD3752" s="5"/>
      <c r="BE3752" s="5"/>
      <c r="BF3752" s="5"/>
      <c r="BG3752" s="2"/>
      <c r="BS3752" s="2"/>
      <c r="BU3752" s="2"/>
      <c r="CD3752" s="5"/>
    </row>
    <row r="3753" spans="41:82" x14ac:dyDescent="0.55000000000000004">
      <c r="AO3753" s="2"/>
      <c r="AP3753" s="4"/>
      <c r="AQ3753" s="5"/>
      <c r="AR3753" s="5"/>
      <c r="AS3753" s="5"/>
      <c r="AT3753" s="5"/>
      <c r="AU3753" s="5"/>
      <c r="AV3753" s="5"/>
      <c r="AW3753" s="5"/>
      <c r="AX3753" s="5"/>
      <c r="AY3753" s="5"/>
      <c r="AZ3753" s="5"/>
      <c r="BA3753" s="2"/>
      <c r="BB3753" s="4"/>
      <c r="BC3753" s="5"/>
      <c r="BD3753" s="5"/>
      <c r="BE3753" s="5"/>
      <c r="BF3753" s="5"/>
      <c r="BG3753" s="2"/>
      <c r="BS3753" s="2"/>
      <c r="BU3753" s="2"/>
      <c r="CD3753" s="5"/>
    </row>
    <row r="3754" spans="41:82" x14ac:dyDescent="0.55000000000000004">
      <c r="AO3754" s="2"/>
      <c r="AP3754" s="4"/>
      <c r="AQ3754" s="5"/>
      <c r="AR3754" s="5"/>
      <c r="AS3754" s="5"/>
      <c r="AT3754" s="5"/>
      <c r="AU3754" s="5"/>
      <c r="AV3754" s="5"/>
      <c r="AW3754" s="5"/>
      <c r="AX3754" s="5"/>
      <c r="AY3754" s="5"/>
      <c r="AZ3754" s="5"/>
      <c r="BA3754" s="2"/>
      <c r="BB3754" s="4"/>
      <c r="BC3754" s="5"/>
      <c r="BD3754" s="5"/>
      <c r="BE3754" s="5"/>
      <c r="BF3754" s="5"/>
      <c r="BG3754" s="2"/>
      <c r="BS3754" s="2"/>
      <c r="BU3754" s="2"/>
      <c r="CD3754" s="5"/>
    </row>
    <row r="3755" spans="41:82" x14ac:dyDescent="0.55000000000000004">
      <c r="AO3755" s="2"/>
      <c r="AP3755" s="4"/>
      <c r="AQ3755" s="5"/>
      <c r="AR3755" s="5"/>
      <c r="AS3755" s="5"/>
      <c r="AT3755" s="5"/>
      <c r="AU3755" s="5"/>
      <c r="AV3755" s="5"/>
      <c r="AW3755" s="5"/>
      <c r="AX3755" s="5"/>
      <c r="AY3755" s="5"/>
      <c r="AZ3755" s="5"/>
      <c r="BA3755" s="2"/>
      <c r="BB3755" s="4"/>
      <c r="BC3755" s="5"/>
      <c r="BD3755" s="5"/>
      <c r="BE3755" s="5"/>
      <c r="BF3755" s="5"/>
      <c r="BG3755" s="2"/>
      <c r="BS3755" s="2"/>
      <c r="BU3755" s="2"/>
      <c r="CD3755" s="5"/>
    </row>
    <row r="3756" spans="41:82" x14ac:dyDescent="0.55000000000000004">
      <c r="AO3756" s="2"/>
      <c r="AP3756" s="4"/>
      <c r="AQ3756" s="5"/>
      <c r="AR3756" s="5"/>
      <c r="AS3756" s="5"/>
      <c r="AT3756" s="5"/>
      <c r="AU3756" s="5"/>
      <c r="AV3756" s="5"/>
      <c r="AW3756" s="5"/>
      <c r="AX3756" s="5"/>
      <c r="AY3756" s="5"/>
      <c r="AZ3756" s="5"/>
      <c r="BA3756" s="2"/>
      <c r="BB3756" s="4"/>
      <c r="BC3756" s="5"/>
      <c r="BD3756" s="5"/>
      <c r="BE3756" s="5"/>
      <c r="BF3756" s="5"/>
      <c r="BG3756" s="2"/>
      <c r="BS3756" s="2"/>
      <c r="BU3756" s="2"/>
      <c r="CD3756" s="5"/>
    </row>
    <row r="3757" spans="41:82" x14ac:dyDescent="0.55000000000000004">
      <c r="AO3757" s="2"/>
      <c r="AP3757" s="4"/>
      <c r="AQ3757" s="5"/>
      <c r="AR3757" s="5"/>
      <c r="AS3757" s="5"/>
      <c r="AT3757" s="5"/>
      <c r="AU3757" s="5"/>
      <c r="AV3757" s="5"/>
      <c r="AW3757" s="5"/>
      <c r="AX3757" s="5"/>
      <c r="AY3757" s="5"/>
      <c r="AZ3757" s="5"/>
      <c r="BA3757" s="2"/>
      <c r="BB3757" s="4"/>
      <c r="BC3757" s="5"/>
      <c r="BD3757" s="5"/>
      <c r="BE3757" s="5"/>
      <c r="BF3757" s="5"/>
      <c r="BG3757" s="2"/>
      <c r="BS3757" s="2"/>
      <c r="BU3757" s="2"/>
      <c r="CD3757" s="5"/>
    </row>
    <row r="3758" spans="41:82" x14ac:dyDescent="0.55000000000000004">
      <c r="AO3758" s="2"/>
      <c r="AP3758" s="4"/>
      <c r="AQ3758" s="5"/>
      <c r="AR3758" s="5"/>
      <c r="AS3758" s="5"/>
      <c r="AT3758" s="5"/>
      <c r="AU3758" s="5"/>
      <c r="AV3758" s="5"/>
      <c r="AW3758" s="5"/>
      <c r="AX3758" s="5"/>
      <c r="AY3758" s="5"/>
      <c r="AZ3758" s="5"/>
      <c r="BA3758" s="2"/>
      <c r="BB3758" s="4"/>
      <c r="BC3758" s="5"/>
      <c r="BD3758" s="5"/>
      <c r="BE3758" s="5"/>
      <c r="BF3758" s="5"/>
      <c r="BG3758" s="2"/>
      <c r="BS3758" s="2"/>
      <c r="BU3758" s="2"/>
      <c r="CD3758" s="5"/>
    </row>
    <row r="3759" spans="41:82" x14ac:dyDescent="0.55000000000000004">
      <c r="AO3759" s="2"/>
      <c r="AP3759" s="4"/>
      <c r="AQ3759" s="5"/>
      <c r="AR3759" s="5"/>
      <c r="AS3759" s="5"/>
      <c r="AT3759" s="5"/>
      <c r="AU3759" s="5"/>
      <c r="AV3759" s="5"/>
      <c r="AW3759" s="5"/>
      <c r="AX3759" s="5"/>
      <c r="AY3759" s="5"/>
      <c r="AZ3759" s="5"/>
      <c r="BA3759" s="2"/>
      <c r="BB3759" s="4"/>
      <c r="BC3759" s="5"/>
      <c r="BD3759" s="5"/>
      <c r="BE3759" s="5"/>
      <c r="BF3759" s="5"/>
      <c r="BG3759" s="2"/>
      <c r="BS3759" s="2"/>
      <c r="BU3759" s="2"/>
      <c r="CD3759" s="5"/>
    </row>
    <row r="3760" spans="41:82" x14ac:dyDescent="0.55000000000000004">
      <c r="AO3760" s="2"/>
      <c r="AP3760" s="4"/>
      <c r="AQ3760" s="5"/>
      <c r="AR3760" s="5"/>
      <c r="AS3760" s="5"/>
      <c r="AT3760" s="5"/>
      <c r="AU3760" s="5"/>
      <c r="AV3760" s="5"/>
      <c r="AW3760" s="5"/>
      <c r="AX3760" s="5"/>
      <c r="AY3760" s="5"/>
      <c r="AZ3760" s="5"/>
      <c r="BA3760" s="2"/>
      <c r="BB3760" s="4"/>
      <c r="BC3760" s="5"/>
      <c r="BD3760" s="5"/>
      <c r="BE3760" s="5"/>
      <c r="BF3760" s="5"/>
      <c r="BG3760" s="2"/>
      <c r="BS3760" s="2"/>
      <c r="BU3760" s="2"/>
      <c r="CD3760" s="5"/>
    </row>
    <row r="3761" spans="41:82" x14ac:dyDescent="0.55000000000000004">
      <c r="AO3761" s="2"/>
      <c r="AP3761" s="4"/>
      <c r="AQ3761" s="5"/>
      <c r="AR3761" s="5"/>
      <c r="AS3761" s="5"/>
      <c r="AT3761" s="5"/>
      <c r="AU3761" s="5"/>
      <c r="AV3761" s="5"/>
      <c r="AW3761" s="5"/>
      <c r="AX3761" s="5"/>
      <c r="AY3761" s="5"/>
      <c r="AZ3761" s="5"/>
      <c r="BA3761" s="2"/>
      <c r="BB3761" s="4"/>
      <c r="BC3761" s="5"/>
      <c r="BD3761" s="5"/>
      <c r="BE3761" s="5"/>
      <c r="BF3761" s="5"/>
      <c r="BG3761" s="2"/>
      <c r="BS3761" s="2"/>
      <c r="BU3761" s="2"/>
      <c r="CD3761" s="5"/>
    </row>
    <row r="3762" spans="41:82" x14ac:dyDescent="0.55000000000000004">
      <c r="AO3762" s="2"/>
      <c r="AP3762" s="4"/>
      <c r="AQ3762" s="5"/>
      <c r="AR3762" s="5"/>
      <c r="AS3762" s="5"/>
      <c r="AT3762" s="5"/>
      <c r="AU3762" s="5"/>
      <c r="AV3762" s="5"/>
      <c r="AW3762" s="5"/>
      <c r="AX3762" s="5"/>
      <c r="AY3762" s="5"/>
      <c r="AZ3762" s="5"/>
      <c r="BA3762" s="2"/>
      <c r="BB3762" s="4"/>
      <c r="BC3762" s="5"/>
      <c r="BD3762" s="5"/>
      <c r="BE3762" s="5"/>
      <c r="BF3762" s="5"/>
      <c r="BG3762" s="2"/>
      <c r="BS3762" s="2"/>
      <c r="BU3762" s="2"/>
      <c r="CD3762" s="5"/>
    </row>
    <row r="3763" spans="41:82" x14ac:dyDescent="0.55000000000000004">
      <c r="AO3763" s="2"/>
      <c r="AP3763" s="4"/>
      <c r="AQ3763" s="5"/>
      <c r="AR3763" s="5"/>
      <c r="AS3763" s="5"/>
      <c r="AT3763" s="5"/>
      <c r="AU3763" s="5"/>
      <c r="AV3763" s="5"/>
      <c r="AW3763" s="5"/>
      <c r="AX3763" s="5"/>
      <c r="AY3763" s="5"/>
      <c r="AZ3763" s="5"/>
      <c r="BA3763" s="2"/>
      <c r="BB3763" s="4"/>
      <c r="BC3763" s="5"/>
      <c r="BD3763" s="5"/>
      <c r="BE3763" s="5"/>
      <c r="BF3763" s="5"/>
      <c r="BG3763" s="2"/>
      <c r="BS3763" s="2"/>
      <c r="BU3763" s="2"/>
      <c r="CD3763" s="5"/>
    </row>
    <row r="3764" spans="41:82" x14ac:dyDescent="0.55000000000000004">
      <c r="AO3764" s="2"/>
      <c r="AP3764" s="4"/>
      <c r="AQ3764" s="5"/>
      <c r="AR3764" s="5"/>
      <c r="AS3764" s="5"/>
      <c r="AT3764" s="5"/>
      <c r="AU3764" s="5"/>
      <c r="AV3764" s="5"/>
      <c r="AW3764" s="5"/>
      <c r="AX3764" s="5"/>
      <c r="AY3764" s="5"/>
      <c r="AZ3764" s="5"/>
      <c r="BA3764" s="2"/>
      <c r="BB3764" s="4"/>
      <c r="BC3764" s="5"/>
      <c r="BD3764" s="5"/>
      <c r="BE3764" s="5"/>
      <c r="BF3764" s="5"/>
      <c r="BG3764" s="2"/>
      <c r="BS3764" s="2"/>
      <c r="BU3764" s="2"/>
      <c r="CD3764" s="5"/>
    </row>
    <row r="3765" spans="41:82" x14ac:dyDescent="0.55000000000000004">
      <c r="AO3765" s="2"/>
      <c r="AP3765" s="4"/>
      <c r="AQ3765" s="5"/>
      <c r="AR3765" s="5"/>
      <c r="AS3765" s="5"/>
      <c r="AT3765" s="5"/>
      <c r="AU3765" s="5"/>
      <c r="AV3765" s="5"/>
      <c r="AW3765" s="5"/>
      <c r="AX3765" s="5"/>
      <c r="AY3765" s="5"/>
      <c r="AZ3765" s="5"/>
      <c r="BA3765" s="2"/>
      <c r="BB3765" s="4"/>
      <c r="BC3765" s="5"/>
      <c r="BD3765" s="5"/>
      <c r="BE3765" s="5"/>
      <c r="BF3765" s="5"/>
      <c r="BG3765" s="2"/>
      <c r="BS3765" s="2"/>
      <c r="BU3765" s="2"/>
      <c r="CD3765" s="5"/>
    </row>
    <row r="3766" spans="41:82" x14ac:dyDescent="0.55000000000000004">
      <c r="AO3766" s="2"/>
      <c r="AP3766" s="4"/>
      <c r="AQ3766" s="5"/>
      <c r="AR3766" s="5"/>
      <c r="AS3766" s="5"/>
      <c r="AT3766" s="5"/>
      <c r="AU3766" s="5"/>
      <c r="AV3766" s="5"/>
      <c r="AW3766" s="5"/>
      <c r="AX3766" s="5"/>
      <c r="AY3766" s="5"/>
      <c r="AZ3766" s="5"/>
      <c r="BA3766" s="2"/>
      <c r="BB3766" s="4"/>
      <c r="BC3766" s="5"/>
      <c r="BD3766" s="5"/>
      <c r="BE3766" s="5"/>
      <c r="BF3766" s="5"/>
      <c r="BG3766" s="2"/>
      <c r="BS3766" s="2"/>
      <c r="BU3766" s="2"/>
      <c r="CD3766" s="5"/>
    </row>
    <row r="3767" spans="41:82" x14ac:dyDescent="0.55000000000000004">
      <c r="AO3767" s="2"/>
      <c r="AP3767" s="4"/>
      <c r="AQ3767" s="5"/>
      <c r="AR3767" s="5"/>
      <c r="AS3767" s="5"/>
      <c r="AT3767" s="5"/>
      <c r="AU3767" s="5"/>
      <c r="AV3767" s="5"/>
      <c r="AW3767" s="5"/>
      <c r="AX3767" s="5"/>
      <c r="AY3767" s="5"/>
      <c r="AZ3767" s="5"/>
      <c r="BA3767" s="2"/>
      <c r="BB3767" s="4"/>
      <c r="BC3767" s="5"/>
      <c r="BD3767" s="5"/>
      <c r="BE3767" s="5"/>
      <c r="BF3767" s="5"/>
      <c r="BG3767" s="2"/>
      <c r="BS3767" s="2"/>
      <c r="BU3767" s="2"/>
      <c r="CD3767" s="5"/>
    </row>
    <row r="3768" spans="41:82" x14ac:dyDescent="0.55000000000000004">
      <c r="AO3768" s="2"/>
      <c r="AP3768" s="4"/>
      <c r="AQ3768" s="5"/>
      <c r="AR3768" s="5"/>
      <c r="AS3768" s="5"/>
      <c r="AT3768" s="5"/>
      <c r="AU3768" s="5"/>
      <c r="AV3768" s="5"/>
      <c r="AW3768" s="5"/>
      <c r="AX3768" s="5"/>
      <c r="AY3768" s="5"/>
      <c r="AZ3768" s="5"/>
      <c r="BA3768" s="2"/>
      <c r="BB3768" s="4"/>
      <c r="BC3768" s="5"/>
      <c r="BD3768" s="5"/>
      <c r="BE3768" s="5"/>
      <c r="BF3768" s="5"/>
      <c r="BG3768" s="2"/>
      <c r="BS3768" s="2"/>
      <c r="BU3768" s="2"/>
      <c r="CD3768" s="5"/>
    </row>
    <row r="3769" spans="41:82" x14ac:dyDescent="0.55000000000000004">
      <c r="AO3769" s="2"/>
      <c r="AP3769" s="4"/>
      <c r="AQ3769" s="5"/>
      <c r="AR3769" s="5"/>
      <c r="AS3769" s="5"/>
      <c r="AT3769" s="5"/>
      <c r="AU3769" s="5"/>
      <c r="AV3769" s="5"/>
      <c r="AW3769" s="5"/>
      <c r="AX3769" s="5"/>
      <c r="AY3769" s="5"/>
      <c r="AZ3769" s="5"/>
      <c r="BA3769" s="2"/>
      <c r="BB3769" s="4"/>
      <c r="BC3769" s="5"/>
      <c r="BD3769" s="5"/>
      <c r="BE3769" s="5"/>
      <c r="BF3769" s="5"/>
      <c r="BG3769" s="2"/>
      <c r="BS3769" s="2"/>
      <c r="BU3769" s="2"/>
      <c r="CD3769" s="5"/>
    </row>
    <row r="3770" spans="41:82" x14ac:dyDescent="0.55000000000000004">
      <c r="AO3770" s="2"/>
      <c r="AP3770" s="4"/>
      <c r="AQ3770" s="5"/>
      <c r="AR3770" s="5"/>
      <c r="AS3770" s="5"/>
      <c r="AT3770" s="5"/>
      <c r="AU3770" s="5"/>
      <c r="AV3770" s="5"/>
      <c r="AW3770" s="5"/>
      <c r="AX3770" s="5"/>
      <c r="AY3770" s="5"/>
      <c r="AZ3770" s="5"/>
      <c r="BA3770" s="2"/>
      <c r="BB3770" s="4"/>
      <c r="BC3770" s="5"/>
      <c r="BD3770" s="5"/>
      <c r="BE3770" s="5"/>
      <c r="BF3770" s="5"/>
      <c r="BG3770" s="2"/>
      <c r="BS3770" s="2"/>
      <c r="BU3770" s="2"/>
      <c r="CD3770" s="5"/>
    </row>
    <row r="3771" spans="41:82" x14ac:dyDescent="0.55000000000000004">
      <c r="AO3771" s="2"/>
      <c r="AP3771" s="4"/>
      <c r="AQ3771" s="5"/>
      <c r="AR3771" s="5"/>
      <c r="AS3771" s="5"/>
      <c r="AT3771" s="5"/>
      <c r="AU3771" s="5"/>
      <c r="AV3771" s="5"/>
      <c r="AW3771" s="5"/>
      <c r="AX3771" s="5"/>
      <c r="AY3771" s="5"/>
      <c r="AZ3771" s="5"/>
      <c r="BA3771" s="2"/>
      <c r="BB3771" s="4"/>
      <c r="BC3771" s="5"/>
      <c r="BD3771" s="5"/>
      <c r="BE3771" s="5"/>
      <c r="BF3771" s="5"/>
      <c r="BG3771" s="2"/>
      <c r="BS3771" s="2"/>
      <c r="BU3771" s="2"/>
      <c r="CD3771" s="5"/>
    </row>
    <row r="3772" spans="41:82" x14ac:dyDescent="0.55000000000000004">
      <c r="AO3772" s="2"/>
      <c r="AP3772" s="4"/>
      <c r="AQ3772" s="5"/>
      <c r="AR3772" s="5"/>
      <c r="AS3772" s="5"/>
      <c r="AT3772" s="5"/>
      <c r="AU3772" s="5"/>
      <c r="AV3772" s="5"/>
      <c r="AW3772" s="5"/>
      <c r="AX3772" s="5"/>
      <c r="AY3772" s="5"/>
      <c r="AZ3772" s="5"/>
      <c r="BA3772" s="2"/>
      <c r="BB3772" s="4"/>
      <c r="BC3772" s="5"/>
      <c r="BD3772" s="5"/>
      <c r="BE3772" s="5"/>
      <c r="BF3772" s="5"/>
      <c r="BG3772" s="2"/>
      <c r="BS3772" s="2"/>
      <c r="BU3772" s="2"/>
      <c r="CD3772" s="5"/>
    </row>
    <row r="3773" spans="41:82" x14ac:dyDescent="0.55000000000000004">
      <c r="AO3773" s="2"/>
      <c r="AP3773" s="4"/>
      <c r="AQ3773" s="5"/>
      <c r="AR3773" s="5"/>
      <c r="AS3773" s="5"/>
      <c r="AT3773" s="5"/>
      <c r="AU3773" s="5"/>
      <c r="AV3773" s="5"/>
      <c r="AW3773" s="5"/>
      <c r="AX3773" s="5"/>
      <c r="AY3773" s="5"/>
      <c r="AZ3773" s="5"/>
      <c r="BA3773" s="2"/>
      <c r="BB3773" s="4"/>
      <c r="BC3773" s="5"/>
      <c r="BD3773" s="5"/>
      <c r="BE3773" s="5"/>
      <c r="BF3773" s="5"/>
      <c r="BG3773" s="2"/>
      <c r="BS3773" s="2"/>
      <c r="BU3773" s="2"/>
      <c r="CD3773" s="5"/>
    </row>
    <row r="3774" spans="41:82" x14ac:dyDescent="0.55000000000000004">
      <c r="AO3774" s="2"/>
      <c r="AP3774" s="4"/>
      <c r="AQ3774" s="5"/>
      <c r="AR3774" s="5"/>
      <c r="AS3774" s="5"/>
      <c r="AT3774" s="5"/>
      <c r="AU3774" s="5"/>
      <c r="AV3774" s="5"/>
      <c r="AW3774" s="5"/>
      <c r="AX3774" s="5"/>
      <c r="AY3774" s="5"/>
      <c r="AZ3774" s="5"/>
      <c r="BA3774" s="2"/>
      <c r="BB3774" s="4"/>
      <c r="BC3774" s="5"/>
      <c r="BD3774" s="5"/>
      <c r="BE3774" s="5"/>
      <c r="BF3774" s="5"/>
      <c r="BG3774" s="2"/>
      <c r="BS3774" s="2"/>
      <c r="BU3774" s="2"/>
      <c r="CD3774" s="5"/>
    </row>
    <row r="3775" spans="41:82" x14ac:dyDescent="0.55000000000000004">
      <c r="AO3775" s="2"/>
      <c r="AP3775" s="4"/>
      <c r="AQ3775" s="5"/>
      <c r="AR3775" s="5"/>
      <c r="AS3775" s="5"/>
      <c r="AT3775" s="5"/>
      <c r="AU3775" s="5"/>
      <c r="AV3775" s="5"/>
      <c r="AW3775" s="5"/>
      <c r="AX3775" s="5"/>
      <c r="AY3775" s="5"/>
      <c r="AZ3775" s="5"/>
      <c r="BA3775" s="2"/>
      <c r="BB3775" s="4"/>
      <c r="BC3775" s="5"/>
      <c r="BD3775" s="5"/>
      <c r="BE3775" s="5"/>
      <c r="BF3775" s="5"/>
      <c r="BG3775" s="2"/>
      <c r="BS3775" s="2"/>
      <c r="BU3775" s="2"/>
      <c r="CD3775" s="5"/>
    </row>
    <row r="3776" spans="41:82" x14ac:dyDescent="0.55000000000000004">
      <c r="AO3776" s="2"/>
      <c r="AP3776" s="4"/>
      <c r="AQ3776" s="5"/>
      <c r="AR3776" s="5"/>
      <c r="AS3776" s="5"/>
      <c r="AT3776" s="5"/>
      <c r="AU3776" s="5"/>
      <c r="AV3776" s="5"/>
      <c r="AW3776" s="5"/>
      <c r="AX3776" s="5"/>
      <c r="AY3776" s="5"/>
      <c r="AZ3776" s="5"/>
      <c r="BA3776" s="2"/>
      <c r="BB3776" s="4"/>
      <c r="BC3776" s="5"/>
      <c r="BD3776" s="5"/>
      <c r="BE3776" s="5"/>
      <c r="BF3776" s="5"/>
      <c r="BG3776" s="2"/>
      <c r="BS3776" s="2"/>
      <c r="BU3776" s="2"/>
      <c r="CD3776" s="5"/>
    </row>
    <row r="3777" spans="41:82" x14ac:dyDescent="0.55000000000000004">
      <c r="AO3777" s="2"/>
      <c r="AP3777" s="4"/>
      <c r="AQ3777" s="5"/>
      <c r="AR3777" s="5"/>
      <c r="AS3777" s="5"/>
      <c r="AT3777" s="5"/>
      <c r="AU3777" s="5"/>
      <c r="AV3777" s="5"/>
      <c r="AW3777" s="5"/>
      <c r="AX3777" s="5"/>
      <c r="AY3777" s="5"/>
      <c r="AZ3777" s="5"/>
      <c r="BA3777" s="2"/>
      <c r="BB3777" s="4"/>
      <c r="BC3777" s="5"/>
      <c r="BD3777" s="5"/>
      <c r="BE3777" s="5"/>
      <c r="BF3777" s="5"/>
      <c r="BG3777" s="2"/>
      <c r="BS3777" s="2"/>
      <c r="BU3777" s="2"/>
      <c r="CD3777" s="5"/>
    </row>
    <row r="3778" spans="41:82" x14ac:dyDescent="0.55000000000000004">
      <c r="AO3778" s="2"/>
      <c r="AP3778" s="4"/>
      <c r="AQ3778" s="5"/>
      <c r="AR3778" s="5"/>
      <c r="AS3778" s="5"/>
      <c r="AT3778" s="5"/>
      <c r="AU3778" s="5"/>
      <c r="AV3778" s="5"/>
      <c r="AW3778" s="5"/>
      <c r="AX3778" s="5"/>
      <c r="AY3778" s="5"/>
      <c r="AZ3778" s="5"/>
      <c r="BA3778" s="2"/>
      <c r="BB3778" s="4"/>
      <c r="BC3778" s="5"/>
      <c r="BD3778" s="5"/>
      <c r="BE3778" s="5"/>
      <c r="BF3778" s="5"/>
      <c r="BG3778" s="2"/>
      <c r="BS3778" s="2"/>
      <c r="BU3778" s="2"/>
      <c r="CD3778" s="5"/>
    </row>
    <row r="3779" spans="41:82" x14ac:dyDescent="0.55000000000000004">
      <c r="AO3779" s="2"/>
      <c r="AP3779" s="4"/>
      <c r="AQ3779" s="5"/>
      <c r="AR3779" s="5"/>
      <c r="AS3779" s="5"/>
      <c r="AT3779" s="5"/>
      <c r="AU3779" s="5"/>
      <c r="AV3779" s="5"/>
      <c r="AW3779" s="5"/>
      <c r="AX3779" s="5"/>
      <c r="AY3779" s="5"/>
      <c r="AZ3779" s="5"/>
      <c r="BA3779" s="2"/>
      <c r="BB3779" s="4"/>
      <c r="BC3779" s="5"/>
      <c r="BD3779" s="5"/>
      <c r="BE3779" s="5"/>
      <c r="BF3779" s="5"/>
      <c r="BG3779" s="2"/>
      <c r="BS3779" s="2"/>
      <c r="BU3779" s="2"/>
      <c r="CD3779" s="5"/>
    </row>
    <row r="3780" spans="41:82" x14ac:dyDescent="0.55000000000000004">
      <c r="AO3780" s="2"/>
      <c r="AP3780" s="4"/>
      <c r="AQ3780" s="5"/>
      <c r="AR3780" s="5"/>
      <c r="AS3780" s="5"/>
      <c r="AT3780" s="5"/>
      <c r="AU3780" s="5"/>
      <c r="AV3780" s="5"/>
      <c r="AW3780" s="5"/>
      <c r="AX3780" s="5"/>
      <c r="AY3780" s="5"/>
      <c r="AZ3780" s="5"/>
      <c r="BA3780" s="2"/>
      <c r="BB3780" s="4"/>
      <c r="BC3780" s="5"/>
      <c r="BD3780" s="5"/>
      <c r="BE3780" s="5"/>
      <c r="BF3780" s="5"/>
      <c r="BG3780" s="2"/>
      <c r="BS3780" s="2"/>
      <c r="BU3780" s="2"/>
      <c r="CD3780" s="5"/>
    </row>
    <row r="3781" spans="41:82" x14ac:dyDescent="0.55000000000000004">
      <c r="AO3781" s="2"/>
      <c r="AP3781" s="4"/>
      <c r="AQ3781" s="5"/>
      <c r="AR3781" s="5"/>
      <c r="AS3781" s="5"/>
      <c r="AT3781" s="5"/>
      <c r="AU3781" s="5"/>
      <c r="AV3781" s="5"/>
      <c r="AW3781" s="5"/>
      <c r="AX3781" s="5"/>
      <c r="AY3781" s="5"/>
      <c r="AZ3781" s="5"/>
      <c r="BA3781" s="2"/>
      <c r="BB3781" s="4"/>
      <c r="BC3781" s="5"/>
      <c r="BD3781" s="5"/>
      <c r="BE3781" s="5"/>
      <c r="BF3781" s="5"/>
      <c r="BG3781" s="2"/>
      <c r="BS3781" s="2"/>
      <c r="BU3781" s="2"/>
      <c r="CD3781" s="5"/>
    </row>
    <row r="3782" spans="41:82" x14ac:dyDescent="0.55000000000000004">
      <c r="AO3782" s="2"/>
      <c r="AP3782" s="4"/>
      <c r="AQ3782" s="5"/>
      <c r="AR3782" s="5"/>
      <c r="AS3782" s="5"/>
      <c r="AT3782" s="5"/>
      <c r="AU3782" s="5"/>
      <c r="AV3782" s="5"/>
      <c r="AW3782" s="5"/>
      <c r="AX3782" s="5"/>
      <c r="AY3782" s="5"/>
      <c r="AZ3782" s="5"/>
      <c r="BA3782" s="2"/>
      <c r="BB3782" s="4"/>
      <c r="BC3782" s="5"/>
      <c r="BD3782" s="5"/>
      <c r="BE3782" s="5"/>
      <c r="BF3782" s="5"/>
      <c r="BG3782" s="2"/>
      <c r="BS3782" s="2"/>
      <c r="BU3782" s="2"/>
      <c r="CD3782" s="5"/>
    </row>
    <row r="3783" spans="41:82" x14ac:dyDescent="0.55000000000000004">
      <c r="AO3783" s="2"/>
      <c r="AP3783" s="4"/>
      <c r="AQ3783" s="5"/>
      <c r="AR3783" s="5"/>
      <c r="AS3783" s="5"/>
      <c r="AT3783" s="5"/>
      <c r="AU3783" s="5"/>
      <c r="AV3783" s="5"/>
      <c r="AW3783" s="5"/>
      <c r="AX3783" s="5"/>
      <c r="AY3783" s="5"/>
      <c r="AZ3783" s="5"/>
      <c r="BA3783" s="2"/>
      <c r="BB3783" s="4"/>
      <c r="BC3783" s="5"/>
      <c r="BD3783" s="5"/>
      <c r="BE3783" s="5"/>
      <c r="BF3783" s="5"/>
      <c r="BG3783" s="2"/>
      <c r="BS3783" s="2"/>
      <c r="BU3783" s="2"/>
      <c r="CD3783" s="5"/>
    </row>
    <row r="3784" spans="41:82" x14ac:dyDescent="0.55000000000000004">
      <c r="AO3784" s="2"/>
      <c r="AP3784" s="4"/>
      <c r="AQ3784" s="5"/>
      <c r="AR3784" s="5"/>
      <c r="AS3784" s="5"/>
      <c r="AT3784" s="5"/>
      <c r="AU3784" s="5"/>
      <c r="AV3784" s="5"/>
      <c r="AW3784" s="5"/>
      <c r="AX3784" s="5"/>
      <c r="AY3784" s="5"/>
      <c r="AZ3784" s="5"/>
      <c r="BA3784" s="2"/>
      <c r="BB3784" s="4"/>
      <c r="BC3784" s="5"/>
      <c r="BD3784" s="5"/>
      <c r="BE3784" s="5"/>
      <c r="BF3784" s="5"/>
      <c r="BG3784" s="2"/>
      <c r="BS3784" s="2"/>
      <c r="BU3784" s="2"/>
      <c r="CD3784" s="5"/>
    </row>
    <row r="3785" spans="41:82" x14ac:dyDescent="0.55000000000000004">
      <c r="AO3785" s="2"/>
      <c r="AP3785" s="4"/>
      <c r="AQ3785" s="5"/>
      <c r="AR3785" s="5"/>
      <c r="AS3785" s="5"/>
      <c r="AT3785" s="5"/>
      <c r="AU3785" s="5"/>
      <c r="AV3785" s="5"/>
      <c r="AW3785" s="5"/>
      <c r="AX3785" s="5"/>
      <c r="AY3785" s="5"/>
      <c r="AZ3785" s="5"/>
      <c r="BA3785" s="2"/>
      <c r="BB3785" s="4"/>
      <c r="BC3785" s="5"/>
      <c r="BD3785" s="5"/>
      <c r="BE3785" s="5"/>
      <c r="BF3785" s="5"/>
      <c r="BG3785" s="2"/>
      <c r="BS3785" s="2"/>
      <c r="BU3785" s="2"/>
      <c r="CD3785" s="5"/>
    </row>
    <row r="3786" spans="41:82" x14ac:dyDescent="0.55000000000000004">
      <c r="AO3786" s="2"/>
      <c r="AP3786" s="4"/>
      <c r="AQ3786" s="5"/>
      <c r="AR3786" s="5"/>
      <c r="AS3786" s="5"/>
      <c r="AT3786" s="5"/>
      <c r="AU3786" s="5"/>
      <c r="AV3786" s="5"/>
      <c r="AW3786" s="5"/>
      <c r="AX3786" s="5"/>
      <c r="AY3786" s="5"/>
      <c r="AZ3786" s="5"/>
      <c r="BA3786" s="2"/>
      <c r="BB3786" s="4"/>
      <c r="BC3786" s="5"/>
      <c r="BD3786" s="5"/>
      <c r="BE3786" s="5"/>
      <c r="BF3786" s="5"/>
      <c r="BG3786" s="2"/>
      <c r="BS3786" s="2"/>
      <c r="BU3786" s="2"/>
      <c r="CD3786" s="5"/>
    </row>
    <row r="3787" spans="41:82" x14ac:dyDescent="0.55000000000000004">
      <c r="AO3787" s="2"/>
      <c r="AP3787" s="4"/>
      <c r="AQ3787" s="5"/>
      <c r="AR3787" s="5"/>
      <c r="AS3787" s="5"/>
      <c r="AT3787" s="5"/>
      <c r="AU3787" s="5"/>
      <c r="AV3787" s="5"/>
      <c r="AW3787" s="5"/>
      <c r="AX3787" s="5"/>
      <c r="AY3787" s="5"/>
      <c r="AZ3787" s="5"/>
      <c r="BA3787" s="2"/>
      <c r="BB3787" s="4"/>
      <c r="BC3787" s="5"/>
      <c r="BD3787" s="5"/>
      <c r="BE3787" s="5"/>
      <c r="BF3787" s="5"/>
      <c r="BG3787" s="2"/>
      <c r="BS3787" s="2"/>
      <c r="BU3787" s="2"/>
      <c r="CD3787" s="5"/>
    </row>
    <row r="3788" spans="41:82" x14ac:dyDescent="0.55000000000000004">
      <c r="AO3788" s="2"/>
      <c r="AP3788" s="4"/>
      <c r="AQ3788" s="5"/>
      <c r="AR3788" s="5"/>
      <c r="AS3788" s="5"/>
      <c r="AT3788" s="5"/>
      <c r="AU3788" s="5"/>
      <c r="AV3788" s="5"/>
      <c r="AW3788" s="5"/>
      <c r="AX3788" s="5"/>
      <c r="AY3788" s="5"/>
      <c r="AZ3788" s="5"/>
      <c r="BA3788" s="2"/>
      <c r="BB3788" s="4"/>
      <c r="BC3788" s="5"/>
      <c r="BD3788" s="5"/>
      <c r="BE3788" s="5"/>
      <c r="BF3788" s="5"/>
      <c r="BG3788" s="2"/>
      <c r="BS3788" s="2"/>
      <c r="BU3788" s="2"/>
      <c r="CD3788" s="5"/>
    </row>
    <row r="3789" spans="41:82" x14ac:dyDescent="0.55000000000000004">
      <c r="AO3789" s="2"/>
      <c r="AP3789" s="4"/>
      <c r="AQ3789" s="5"/>
      <c r="AR3789" s="5"/>
      <c r="AS3789" s="5"/>
      <c r="AT3789" s="5"/>
      <c r="AU3789" s="5"/>
      <c r="AV3789" s="5"/>
      <c r="AW3789" s="5"/>
      <c r="AX3789" s="5"/>
      <c r="AY3789" s="5"/>
      <c r="AZ3789" s="5"/>
      <c r="BA3789" s="2"/>
      <c r="BB3789" s="4"/>
      <c r="BC3789" s="5"/>
      <c r="BD3789" s="5"/>
      <c r="BE3789" s="5"/>
      <c r="BF3789" s="5"/>
      <c r="BG3789" s="2"/>
      <c r="BS3789" s="2"/>
      <c r="BU3789" s="2"/>
      <c r="CD3789" s="5"/>
    </row>
    <row r="3790" spans="41:82" x14ac:dyDescent="0.55000000000000004">
      <c r="AO3790" s="2"/>
      <c r="AP3790" s="4"/>
      <c r="AQ3790" s="5"/>
      <c r="AR3790" s="5"/>
      <c r="AS3790" s="5"/>
      <c r="AT3790" s="5"/>
      <c r="AU3790" s="5"/>
      <c r="AV3790" s="5"/>
      <c r="AW3790" s="5"/>
      <c r="AX3790" s="5"/>
      <c r="AY3790" s="5"/>
      <c r="AZ3790" s="5"/>
      <c r="BA3790" s="2"/>
      <c r="BB3790" s="4"/>
      <c r="BC3790" s="5"/>
      <c r="BD3790" s="5"/>
      <c r="BE3790" s="5"/>
      <c r="BF3790" s="5"/>
      <c r="BG3790" s="2"/>
      <c r="BS3790" s="2"/>
      <c r="BU3790" s="2"/>
      <c r="CD3790" s="5"/>
    </row>
    <row r="3791" spans="41:82" x14ac:dyDescent="0.55000000000000004">
      <c r="AO3791" s="2"/>
      <c r="AP3791" s="4"/>
      <c r="AQ3791" s="5"/>
      <c r="AR3791" s="5"/>
      <c r="AS3791" s="5"/>
      <c r="AT3791" s="5"/>
      <c r="AU3791" s="5"/>
      <c r="AV3791" s="5"/>
      <c r="AW3791" s="5"/>
      <c r="AX3791" s="5"/>
      <c r="AY3791" s="5"/>
      <c r="AZ3791" s="5"/>
      <c r="BA3791" s="2"/>
      <c r="BB3791" s="4"/>
      <c r="BC3791" s="5"/>
      <c r="BD3791" s="5"/>
      <c r="BE3791" s="5"/>
      <c r="BF3791" s="5"/>
      <c r="BG3791" s="2"/>
      <c r="BS3791" s="2"/>
      <c r="BU3791" s="2"/>
      <c r="CD3791" s="5"/>
    </row>
    <row r="3792" spans="41:82" x14ac:dyDescent="0.55000000000000004">
      <c r="AO3792" s="2"/>
      <c r="AP3792" s="4"/>
      <c r="AQ3792" s="5"/>
      <c r="AR3792" s="5"/>
      <c r="AS3792" s="5"/>
      <c r="AT3792" s="5"/>
      <c r="AU3792" s="5"/>
      <c r="AV3792" s="5"/>
      <c r="AW3792" s="5"/>
      <c r="AX3792" s="5"/>
      <c r="AY3792" s="5"/>
      <c r="AZ3792" s="5"/>
      <c r="BA3792" s="2"/>
      <c r="BB3792" s="4"/>
      <c r="BC3792" s="5"/>
      <c r="BD3792" s="5"/>
      <c r="BE3792" s="5"/>
      <c r="BF3792" s="5"/>
      <c r="BG3792" s="2"/>
      <c r="BS3792" s="2"/>
      <c r="BU3792" s="2"/>
      <c r="CD3792" s="5"/>
    </row>
    <row r="3793" spans="41:82" x14ac:dyDescent="0.55000000000000004">
      <c r="AO3793" s="2"/>
      <c r="AP3793" s="4"/>
      <c r="AQ3793" s="5"/>
      <c r="AR3793" s="5"/>
      <c r="AS3793" s="5"/>
      <c r="AT3793" s="5"/>
      <c r="AU3793" s="5"/>
      <c r="AV3793" s="5"/>
      <c r="AW3793" s="5"/>
      <c r="AX3793" s="5"/>
      <c r="AY3793" s="5"/>
      <c r="AZ3793" s="5"/>
      <c r="BA3793" s="2"/>
      <c r="BB3793" s="4"/>
      <c r="BC3793" s="5"/>
      <c r="BD3793" s="5"/>
      <c r="BE3793" s="5"/>
      <c r="BF3793" s="5"/>
      <c r="BG3793" s="2"/>
      <c r="BS3793" s="2"/>
      <c r="BU3793" s="2"/>
      <c r="CD3793" s="5"/>
    </row>
    <row r="3794" spans="41:82" x14ac:dyDescent="0.55000000000000004">
      <c r="AO3794" s="2"/>
      <c r="AP3794" s="4"/>
      <c r="AQ3794" s="5"/>
      <c r="AR3794" s="5"/>
      <c r="AS3794" s="5"/>
      <c r="AT3794" s="5"/>
      <c r="AU3794" s="5"/>
      <c r="AV3794" s="5"/>
      <c r="AW3794" s="5"/>
      <c r="AX3794" s="5"/>
      <c r="AY3794" s="5"/>
      <c r="AZ3794" s="5"/>
      <c r="BA3794" s="2"/>
      <c r="BB3794" s="4"/>
      <c r="BC3794" s="5"/>
      <c r="BD3794" s="5"/>
      <c r="BE3794" s="5"/>
      <c r="BF3794" s="5"/>
      <c r="BG3794" s="2"/>
      <c r="BS3794" s="2"/>
      <c r="BU3794" s="2"/>
      <c r="CD3794" s="5"/>
    </row>
    <row r="3795" spans="41:82" x14ac:dyDescent="0.55000000000000004">
      <c r="AO3795" s="2"/>
      <c r="AP3795" s="4"/>
      <c r="AQ3795" s="5"/>
      <c r="AR3795" s="5"/>
      <c r="AS3795" s="5"/>
      <c r="AT3795" s="5"/>
      <c r="AU3795" s="5"/>
      <c r="AV3795" s="5"/>
      <c r="AW3795" s="5"/>
      <c r="AX3795" s="5"/>
      <c r="AY3795" s="5"/>
      <c r="AZ3795" s="5"/>
      <c r="BA3795" s="2"/>
      <c r="BB3795" s="4"/>
      <c r="BC3795" s="5"/>
      <c r="BD3795" s="5"/>
      <c r="BE3795" s="5"/>
      <c r="BF3795" s="5"/>
      <c r="BG3795" s="2"/>
      <c r="BS3795" s="2"/>
      <c r="BU3795" s="2"/>
      <c r="CD3795" s="5"/>
    </row>
    <row r="3796" spans="41:82" x14ac:dyDescent="0.55000000000000004">
      <c r="AO3796" s="2"/>
      <c r="AP3796" s="4"/>
      <c r="AQ3796" s="5"/>
      <c r="AR3796" s="5"/>
      <c r="AS3796" s="5"/>
      <c r="AT3796" s="5"/>
      <c r="AU3796" s="5"/>
      <c r="AV3796" s="5"/>
      <c r="AW3796" s="5"/>
      <c r="AX3796" s="5"/>
      <c r="AY3796" s="5"/>
      <c r="AZ3796" s="5"/>
      <c r="BA3796" s="2"/>
      <c r="BB3796" s="4"/>
      <c r="BC3796" s="5"/>
      <c r="BD3796" s="5"/>
      <c r="BE3796" s="5"/>
      <c r="BF3796" s="5"/>
      <c r="BG3796" s="2"/>
      <c r="BS3796" s="2"/>
      <c r="BU3796" s="2"/>
      <c r="CD3796" s="5"/>
    </row>
    <row r="3797" spans="41:82" x14ac:dyDescent="0.55000000000000004">
      <c r="AO3797" s="2"/>
      <c r="AP3797" s="4"/>
      <c r="AQ3797" s="5"/>
      <c r="AR3797" s="5"/>
      <c r="AS3797" s="5"/>
      <c r="AT3797" s="5"/>
      <c r="AU3797" s="5"/>
      <c r="AV3797" s="5"/>
      <c r="AW3797" s="5"/>
      <c r="AX3797" s="5"/>
      <c r="AY3797" s="5"/>
      <c r="AZ3797" s="5"/>
      <c r="BA3797" s="2"/>
      <c r="BB3797" s="4"/>
      <c r="BC3797" s="5"/>
      <c r="BD3797" s="5"/>
      <c r="BE3797" s="5"/>
      <c r="BF3797" s="5"/>
      <c r="BG3797" s="2"/>
      <c r="BS3797" s="2"/>
      <c r="BU3797" s="2"/>
      <c r="CD3797" s="5"/>
    </row>
    <row r="3798" spans="41:82" x14ac:dyDescent="0.55000000000000004">
      <c r="AO3798" s="2"/>
      <c r="AP3798" s="4"/>
      <c r="AQ3798" s="5"/>
      <c r="AR3798" s="5"/>
      <c r="AS3798" s="5"/>
      <c r="AT3798" s="5"/>
      <c r="AU3798" s="5"/>
      <c r="AV3798" s="5"/>
      <c r="AW3798" s="5"/>
      <c r="AX3798" s="5"/>
      <c r="AY3798" s="5"/>
      <c r="AZ3798" s="5"/>
      <c r="BA3798" s="2"/>
      <c r="BB3798" s="4"/>
      <c r="BC3798" s="5"/>
      <c r="BD3798" s="5"/>
      <c r="BE3798" s="5"/>
      <c r="BF3798" s="5"/>
      <c r="BG3798" s="2"/>
      <c r="BS3798" s="2"/>
      <c r="BU3798" s="2"/>
      <c r="CD3798" s="5"/>
    </row>
    <row r="3799" spans="41:82" x14ac:dyDescent="0.55000000000000004">
      <c r="AO3799" s="2"/>
      <c r="AP3799" s="4"/>
      <c r="AQ3799" s="5"/>
      <c r="AR3799" s="5"/>
      <c r="AS3799" s="5"/>
      <c r="AT3799" s="5"/>
      <c r="AU3799" s="5"/>
      <c r="AV3799" s="5"/>
      <c r="AW3799" s="5"/>
      <c r="AX3799" s="5"/>
      <c r="AY3799" s="5"/>
      <c r="AZ3799" s="5"/>
      <c r="BA3799" s="2"/>
      <c r="BB3799" s="4"/>
      <c r="BC3799" s="5"/>
      <c r="BD3799" s="5"/>
      <c r="BE3799" s="5"/>
      <c r="BF3799" s="5"/>
      <c r="BG3799" s="2"/>
      <c r="BS3799" s="2"/>
      <c r="BU3799" s="2"/>
      <c r="CD3799" s="5"/>
    </row>
    <row r="3800" spans="41:82" x14ac:dyDescent="0.55000000000000004">
      <c r="AO3800" s="2"/>
      <c r="AP3800" s="4"/>
      <c r="AQ3800" s="5"/>
      <c r="AR3800" s="5"/>
      <c r="AS3800" s="5"/>
      <c r="AT3800" s="5"/>
      <c r="AU3800" s="5"/>
      <c r="AV3800" s="5"/>
      <c r="AW3800" s="5"/>
      <c r="AX3800" s="5"/>
      <c r="AY3800" s="5"/>
      <c r="AZ3800" s="5"/>
      <c r="BA3800" s="2"/>
      <c r="BB3800" s="4"/>
      <c r="BC3800" s="5"/>
      <c r="BD3800" s="5"/>
      <c r="BE3800" s="5"/>
      <c r="BF3800" s="5"/>
      <c r="BG3800" s="2"/>
      <c r="BS3800" s="2"/>
      <c r="BU3800" s="2"/>
      <c r="CD3800" s="5"/>
    </row>
    <row r="3801" spans="41:82" x14ac:dyDescent="0.55000000000000004">
      <c r="AO3801" s="2"/>
      <c r="AP3801" s="4"/>
      <c r="AQ3801" s="5"/>
      <c r="AR3801" s="5"/>
      <c r="AS3801" s="5"/>
      <c r="AT3801" s="5"/>
      <c r="AU3801" s="5"/>
      <c r="AV3801" s="5"/>
      <c r="AW3801" s="5"/>
      <c r="AX3801" s="5"/>
      <c r="AY3801" s="5"/>
      <c r="AZ3801" s="5"/>
      <c r="BA3801" s="2"/>
      <c r="BB3801" s="4"/>
      <c r="BC3801" s="5"/>
      <c r="BD3801" s="5"/>
      <c r="BE3801" s="5"/>
      <c r="BF3801" s="5"/>
      <c r="BG3801" s="2"/>
      <c r="BS3801" s="2"/>
      <c r="BU3801" s="2"/>
      <c r="CD3801" s="5"/>
    </row>
    <row r="3802" spans="41:82" x14ac:dyDescent="0.55000000000000004">
      <c r="AO3802" s="2"/>
      <c r="AP3802" s="4"/>
      <c r="AQ3802" s="5"/>
      <c r="AR3802" s="5"/>
      <c r="AS3802" s="5"/>
      <c r="AT3802" s="5"/>
      <c r="AU3802" s="5"/>
      <c r="AV3802" s="5"/>
      <c r="AW3802" s="5"/>
      <c r="AX3802" s="5"/>
      <c r="AY3802" s="5"/>
      <c r="AZ3802" s="5"/>
      <c r="BA3802" s="2"/>
      <c r="BB3802" s="4"/>
      <c r="BC3802" s="5"/>
      <c r="BD3802" s="5"/>
      <c r="BE3802" s="5"/>
      <c r="BF3802" s="5"/>
      <c r="BG3802" s="2"/>
      <c r="BS3802" s="2"/>
      <c r="BU3802" s="2"/>
      <c r="CD3802" s="5"/>
    </row>
    <row r="3803" spans="41:82" x14ac:dyDescent="0.55000000000000004">
      <c r="AO3803" s="2"/>
      <c r="AP3803" s="4"/>
      <c r="AQ3803" s="5"/>
      <c r="AR3803" s="5"/>
      <c r="AS3803" s="5"/>
      <c r="AT3803" s="5"/>
      <c r="AU3803" s="5"/>
      <c r="AV3803" s="5"/>
      <c r="AW3803" s="5"/>
      <c r="AX3803" s="5"/>
      <c r="AY3803" s="5"/>
      <c r="AZ3803" s="5"/>
      <c r="BA3803" s="2"/>
      <c r="BB3803" s="4"/>
      <c r="BC3803" s="5"/>
      <c r="BD3803" s="5"/>
      <c r="BE3803" s="5"/>
      <c r="BF3803" s="5"/>
      <c r="BG3803" s="2"/>
      <c r="BS3803" s="2"/>
      <c r="BU3803" s="2"/>
      <c r="CD3803" s="5"/>
    </row>
    <row r="3804" spans="41:82" x14ac:dyDescent="0.55000000000000004">
      <c r="AO3804" s="2"/>
      <c r="AP3804" s="4"/>
      <c r="AQ3804" s="5"/>
      <c r="AR3804" s="5"/>
      <c r="AS3804" s="5"/>
      <c r="AT3804" s="5"/>
      <c r="AU3804" s="5"/>
      <c r="AV3804" s="5"/>
      <c r="AW3804" s="5"/>
      <c r="AX3804" s="5"/>
      <c r="AY3804" s="5"/>
      <c r="AZ3804" s="5"/>
      <c r="BA3804" s="2"/>
      <c r="BB3804" s="4"/>
      <c r="BC3804" s="5"/>
      <c r="BD3804" s="5"/>
      <c r="BE3804" s="5"/>
      <c r="BF3804" s="5"/>
      <c r="BG3804" s="2"/>
      <c r="BS3804" s="2"/>
      <c r="BU3804" s="2"/>
      <c r="CD3804" s="5"/>
    </row>
    <row r="3805" spans="41:82" x14ac:dyDescent="0.55000000000000004">
      <c r="AO3805" s="2"/>
      <c r="AP3805" s="4"/>
      <c r="AQ3805" s="5"/>
      <c r="AR3805" s="5"/>
      <c r="AS3805" s="5"/>
      <c r="AT3805" s="5"/>
      <c r="AU3805" s="5"/>
      <c r="AV3805" s="5"/>
      <c r="AW3805" s="5"/>
      <c r="AX3805" s="5"/>
      <c r="AY3805" s="5"/>
      <c r="AZ3805" s="5"/>
      <c r="BA3805" s="2"/>
      <c r="BB3805" s="4"/>
      <c r="BC3805" s="5"/>
      <c r="BD3805" s="5"/>
      <c r="BE3805" s="5"/>
      <c r="BF3805" s="5"/>
      <c r="BG3805" s="2"/>
      <c r="BS3805" s="2"/>
      <c r="BU3805" s="2"/>
      <c r="CD3805" s="5"/>
    </row>
    <row r="3806" spans="41:82" x14ac:dyDescent="0.55000000000000004">
      <c r="AO3806" s="2"/>
      <c r="AP3806" s="4"/>
      <c r="AQ3806" s="5"/>
      <c r="AR3806" s="5"/>
      <c r="AS3806" s="5"/>
      <c r="AT3806" s="5"/>
      <c r="AU3806" s="5"/>
      <c r="AV3806" s="5"/>
      <c r="AW3806" s="5"/>
      <c r="AX3806" s="5"/>
      <c r="AY3806" s="5"/>
      <c r="AZ3806" s="5"/>
      <c r="BA3806" s="2"/>
      <c r="BB3806" s="4"/>
      <c r="BC3806" s="5"/>
      <c r="BD3806" s="5"/>
      <c r="BE3806" s="5"/>
      <c r="BF3806" s="5"/>
      <c r="BG3806" s="2"/>
      <c r="BS3806" s="2"/>
      <c r="BU3806" s="2"/>
      <c r="CD3806" s="5"/>
    </row>
    <row r="3807" spans="41:82" x14ac:dyDescent="0.55000000000000004">
      <c r="AO3807" s="2"/>
      <c r="AP3807" s="4"/>
      <c r="AQ3807" s="5"/>
      <c r="AR3807" s="5"/>
      <c r="AS3807" s="5"/>
      <c r="AT3807" s="5"/>
      <c r="AU3807" s="5"/>
      <c r="AV3807" s="5"/>
      <c r="AW3807" s="5"/>
      <c r="AX3807" s="5"/>
      <c r="AY3807" s="5"/>
      <c r="AZ3807" s="5"/>
      <c r="BA3807" s="2"/>
      <c r="BB3807" s="4"/>
      <c r="BC3807" s="5"/>
      <c r="BD3807" s="5"/>
      <c r="BE3807" s="5"/>
      <c r="BF3807" s="5"/>
      <c r="BG3807" s="2"/>
      <c r="BS3807" s="2"/>
      <c r="BU3807" s="2"/>
      <c r="CD3807" s="5"/>
    </row>
    <row r="3808" spans="41:82" x14ac:dyDescent="0.55000000000000004">
      <c r="AO3808" s="2"/>
      <c r="AP3808" s="4"/>
      <c r="AQ3808" s="5"/>
      <c r="AR3808" s="5"/>
      <c r="AS3808" s="5"/>
      <c r="AT3808" s="5"/>
      <c r="AU3808" s="5"/>
      <c r="AV3808" s="5"/>
      <c r="AW3808" s="5"/>
      <c r="AX3808" s="5"/>
      <c r="AY3808" s="5"/>
      <c r="AZ3808" s="5"/>
      <c r="BA3808" s="2"/>
      <c r="BB3808" s="4"/>
      <c r="BC3808" s="5"/>
      <c r="BD3808" s="5"/>
      <c r="BE3808" s="5"/>
      <c r="BF3808" s="5"/>
      <c r="BG3808" s="2"/>
      <c r="BS3808" s="2"/>
      <c r="BU3808" s="2"/>
      <c r="CD3808" s="5"/>
    </row>
    <row r="3809" spans="41:82" x14ac:dyDescent="0.55000000000000004">
      <c r="AO3809" s="2"/>
      <c r="AP3809" s="4"/>
      <c r="AQ3809" s="5"/>
      <c r="AR3809" s="5"/>
      <c r="AS3809" s="5"/>
      <c r="AT3809" s="5"/>
      <c r="AU3809" s="5"/>
      <c r="AV3809" s="5"/>
      <c r="AW3809" s="5"/>
      <c r="AX3809" s="5"/>
      <c r="AY3809" s="5"/>
      <c r="AZ3809" s="5"/>
      <c r="BA3809" s="2"/>
      <c r="BB3809" s="4"/>
      <c r="BC3809" s="5"/>
      <c r="BD3809" s="5"/>
      <c r="BE3809" s="5"/>
      <c r="BF3809" s="5"/>
      <c r="BG3809" s="2"/>
      <c r="BS3809" s="2"/>
      <c r="BU3809" s="2"/>
      <c r="CD3809" s="5"/>
    </row>
    <row r="3810" spans="41:82" x14ac:dyDescent="0.55000000000000004">
      <c r="AO3810" s="2"/>
      <c r="AP3810" s="4"/>
      <c r="AQ3810" s="5"/>
      <c r="AR3810" s="5"/>
      <c r="AS3810" s="5"/>
      <c r="AT3810" s="5"/>
      <c r="AU3810" s="5"/>
      <c r="AV3810" s="5"/>
      <c r="AW3810" s="5"/>
      <c r="AX3810" s="5"/>
      <c r="AY3810" s="5"/>
      <c r="AZ3810" s="5"/>
      <c r="BA3810" s="2"/>
      <c r="BB3810" s="4"/>
      <c r="BC3810" s="5"/>
      <c r="BD3810" s="5"/>
      <c r="BE3810" s="5"/>
      <c r="BF3810" s="5"/>
      <c r="BG3810" s="2"/>
      <c r="BS3810" s="2"/>
      <c r="BU3810" s="2"/>
      <c r="CD3810" s="5"/>
    </row>
    <row r="3811" spans="41:82" x14ac:dyDescent="0.55000000000000004">
      <c r="AO3811" s="2"/>
      <c r="AP3811" s="4"/>
      <c r="AQ3811" s="5"/>
      <c r="AR3811" s="5"/>
      <c r="AS3811" s="5"/>
      <c r="AT3811" s="5"/>
      <c r="AU3811" s="5"/>
      <c r="AV3811" s="5"/>
      <c r="AW3811" s="5"/>
      <c r="AX3811" s="5"/>
      <c r="AY3811" s="5"/>
      <c r="AZ3811" s="5"/>
      <c r="BA3811" s="2"/>
      <c r="BB3811" s="4"/>
      <c r="BC3811" s="5"/>
      <c r="BD3811" s="5"/>
      <c r="BE3811" s="5"/>
      <c r="BF3811" s="5"/>
      <c r="BG3811" s="2"/>
      <c r="BS3811" s="2"/>
      <c r="BU3811" s="2"/>
      <c r="CD3811" s="5"/>
    </row>
    <row r="3812" spans="41:82" x14ac:dyDescent="0.55000000000000004">
      <c r="AO3812" s="2"/>
      <c r="AP3812" s="4"/>
      <c r="AQ3812" s="5"/>
      <c r="AR3812" s="5"/>
      <c r="AS3812" s="5"/>
      <c r="AT3812" s="5"/>
      <c r="AU3812" s="5"/>
      <c r="AV3812" s="5"/>
      <c r="AW3812" s="5"/>
      <c r="AX3812" s="5"/>
      <c r="AY3812" s="5"/>
      <c r="AZ3812" s="5"/>
      <c r="BA3812" s="2"/>
      <c r="BB3812" s="4"/>
      <c r="BC3812" s="5"/>
      <c r="BD3812" s="5"/>
      <c r="BE3812" s="5"/>
      <c r="BF3812" s="5"/>
      <c r="BG3812" s="2"/>
      <c r="BS3812" s="2"/>
      <c r="BU3812" s="2"/>
      <c r="CD3812" s="5"/>
    </row>
    <row r="3813" spans="41:82" x14ac:dyDescent="0.55000000000000004">
      <c r="AO3813" s="2"/>
      <c r="AP3813" s="4"/>
      <c r="AQ3813" s="5"/>
      <c r="AR3813" s="5"/>
      <c r="AS3813" s="5"/>
      <c r="AT3813" s="5"/>
      <c r="AU3813" s="5"/>
      <c r="AV3813" s="5"/>
      <c r="AW3813" s="5"/>
      <c r="AX3813" s="5"/>
      <c r="AY3813" s="5"/>
      <c r="AZ3813" s="5"/>
      <c r="BA3813" s="2"/>
      <c r="BB3813" s="4"/>
      <c r="BC3813" s="5"/>
      <c r="BD3813" s="5"/>
      <c r="BE3813" s="5"/>
      <c r="BF3813" s="5"/>
      <c r="BG3813" s="2"/>
      <c r="BS3813" s="2"/>
      <c r="BU3813" s="2"/>
      <c r="CD3813" s="5"/>
    </row>
    <row r="3814" spans="41:82" x14ac:dyDescent="0.55000000000000004">
      <c r="AO3814" s="2"/>
      <c r="AP3814" s="4"/>
      <c r="AQ3814" s="5"/>
      <c r="AR3814" s="5"/>
      <c r="AS3814" s="5"/>
      <c r="AT3814" s="5"/>
      <c r="AU3814" s="5"/>
      <c r="AV3814" s="5"/>
      <c r="AW3814" s="5"/>
      <c r="AX3814" s="5"/>
      <c r="AY3814" s="5"/>
      <c r="AZ3814" s="5"/>
      <c r="BA3814" s="2"/>
      <c r="BB3814" s="4"/>
      <c r="BC3814" s="5"/>
      <c r="BD3814" s="5"/>
      <c r="BE3814" s="5"/>
      <c r="BF3814" s="5"/>
      <c r="BG3814" s="2"/>
      <c r="BS3814" s="2"/>
      <c r="BU3814" s="2"/>
      <c r="CD3814" s="5"/>
    </row>
    <row r="3815" spans="41:82" x14ac:dyDescent="0.55000000000000004">
      <c r="AO3815" s="2"/>
      <c r="AP3815" s="4"/>
      <c r="AQ3815" s="5"/>
      <c r="AR3815" s="5"/>
      <c r="AS3815" s="5"/>
      <c r="AT3815" s="5"/>
      <c r="AU3815" s="5"/>
      <c r="AV3815" s="5"/>
      <c r="AW3815" s="5"/>
      <c r="AX3815" s="5"/>
      <c r="AY3815" s="5"/>
      <c r="AZ3815" s="5"/>
      <c r="BA3815" s="2"/>
      <c r="BB3815" s="4"/>
      <c r="BC3815" s="5"/>
      <c r="BD3815" s="5"/>
      <c r="BE3815" s="5"/>
      <c r="BF3815" s="5"/>
      <c r="BG3815" s="2"/>
      <c r="BS3815" s="2"/>
      <c r="BU3815" s="2"/>
      <c r="CD3815" s="5"/>
    </row>
    <row r="3816" spans="41:82" x14ac:dyDescent="0.55000000000000004">
      <c r="AO3816" s="2"/>
      <c r="AP3816" s="4"/>
      <c r="AQ3816" s="5"/>
      <c r="AR3816" s="5"/>
      <c r="AS3816" s="5"/>
      <c r="AT3816" s="5"/>
      <c r="AU3816" s="5"/>
      <c r="AV3816" s="5"/>
      <c r="AW3816" s="5"/>
      <c r="AX3816" s="5"/>
      <c r="AY3816" s="5"/>
      <c r="AZ3816" s="5"/>
      <c r="BA3816" s="2"/>
      <c r="BB3816" s="4"/>
      <c r="BC3816" s="5"/>
      <c r="BD3816" s="5"/>
      <c r="BE3816" s="5"/>
      <c r="BF3816" s="5"/>
      <c r="BG3816" s="2"/>
      <c r="BS3816" s="2"/>
      <c r="BU3816" s="2"/>
      <c r="CD3816" s="5"/>
    </row>
    <row r="3817" spans="41:82" x14ac:dyDescent="0.55000000000000004">
      <c r="AO3817" s="2"/>
      <c r="AP3817" s="4"/>
      <c r="AQ3817" s="5"/>
      <c r="AR3817" s="5"/>
      <c r="AS3817" s="5"/>
      <c r="AT3817" s="5"/>
      <c r="AU3817" s="5"/>
      <c r="AV3817" s="5"/>
      <c r="AW3817" s="5"/>
      <c r="AX3817" s="5"/>
      <c r="AY3817" s="5"/>
      <c r="AZ3817" s="5"/>
      <c r="BA3817" s="2"/>
      <c r="BB3817" s="4"/>
      <c r="BC3817" s="5"/>
      <c r="BD3817" s="5"/>
      <c r="BE3817" s="5"/>
      <c r="BF3817" s="5"/>
      <c r="BG3817" s="2"/>
      <c r="BS3817" s="2"/>
      <c r="BU3817" s="2"/>
      <c r="CD3817" s="5"/>
    </row>
    <row r="3818" spans="41:82" x14ac:dyDescent="0.55000000000000004">
      <c r="AO3818" s="2"/>
      <c r="AP3818" s="4"/>
      <c r="AQ3818" s="5"/>
      <c r="AR3818" s="5"/>
      <c r="AS3818" s="5"/>
      <c r="AT3818" s="5"/>
      <c r="AU3818" s="5"/>
      <c r="AV3818" s="5"/>
      <c r="AW3818" s="5"/>
      <c r="AX3818" s="5"/>
      <c r="AY3818" s="5"/>
      <c r="AZ3818" s="5"/>
      <c r="BA3818" s="2"/>
      <c r="BB3818" s="4"/>
      <c r="BC3818" s="5"/>
      <c r="BD3818" s="5"/>
      <c r="BE3818" s="5"/>
      <c r="BF3818" s="5"/>
      <c r="BG3818" s="2"/>
      <c r="BS3818" s="2"/>
      <c r="BU3818" s="2"/>
      <c r="CD3818" s="5"/>
    </row>
    <row r="3819" spans="41:82" x14ac:dyDescent="0.55000000000000004">
      <c r="AO3819" s="2"/>
      <c r="AP3819" s="4"/>
      <c r="AQ3819" s="5"/>
      <c r="AR3819" s="5"/>
      <c r="AS3819" s="5"/>
      <c r="AT3819" s="5"/>
      <c r="AU3819" s="5"/>
      <c r="AV3819" s="5"/>
      <c r="AW3819" s="5"/>
      <c r="AX3819" s="5"/>
      <c r="AY3819" s="5"/>
      <c r="AZ3819" s="5"/>
      <c r="BA3819" s="2"/>
      <c r="BB3819" s="4"/>
      <c r="BC3819" s="5"/>
      <c r="BD3819" s="5"/>
      <c r="BE3819" s="5"/>
      <c r="BF3819" s="5"/>
      <c r="BG3819" s="2"/>
      <c r="BS3819" s="2"/>
      <c r="BU3819" s="2"/>
      <c r="CD3819" s="5"/>
    </row>
    <row r="3820" spans="41:82" x14ac:dyDescent="0.55000000000000004">
      <c r="AO3820" s="2"/>
      <c r="AP3820" s="4"/>
      <c r="AQ3820" s="5"/>
      <c r="AR3820" s="5"/>
      <c r="AS3820" s="5"/>
      <c r="AT3820" s="5"/>
      <c r="AU3820" s="5"/>
      <c r="AV3820" s="5"/>
      <c r="AW3820" s="5"/>
      <c r="AX3820" s="5"/>
      <c r="AY3820" s="5"/>
      <c r="AZ3820" s="5"/>
      <c r="BA3820" s="2"/>
      <c r="BB3820" s="4"/>
      <c r="BC3820" s="5"/>
      <c r="BD3820" s="5"/>
      <c r="BE3820" s="5"/>
      <c r="BF3820" s="5"/>
      <c r="BG3820" s="2"/>
      <c r="BS3820" s="2"/>
      <c r="BU3820" s="2"/>
      <c r="CD3820" s="5"/>
    </row>
    <row r="3821" spans="41:82" x14ac:dyDescent="0.55000000000000004">
      <c r="AO3821" s="2"/>
      <c r="AP3821" s="4"/>
      <c r="AQ3821" s="5"/>
      <c r="AR3821" s="5"/>
      <c r="AS3821" s="5"/>
      <c r="AT3821" s="5"/>
      <c r="AU3821" s="5"/>
      <c r="AV3821" s="5"/>
      <c r="AW3821" s="5"/>
      <c r="AX3821" s="5"/>
      <c r="AY3821" s="5"/>
      <c r="AZ3821" s="5"/>
      <c r="BA3821" s="2"/>
      <c r="BB3821" s="4"/>
      <c r="BC3821" s="5"/>
      <c r="BD3821" s="5"/>
      <c r="BE3821" s="5"/>
      <c r="BF3821" s="5"/>
      <c r="BG3821" s="2"/>
      <c r="BS3821" s="2"/>
      <c r="BU3821" s="2"/>
      <c r="CD3821" s="5"/>
    </row>
    <row r="3822" spans="41:82" x14ac:dyDescent="0.55000000000000004">
      <c r="AO3822" s="2"/>
      <c r="AP3822" s="4"/>
      <c r="AQ3822" s="5"/>
      <c r="AR3822" s="5"/>
      <c r="AS3822" s="5"/>
      <c r="AT3822" s="5"/>
      <c r="AU3822" s="5"/>
      <c r="AV3822" s="5"/>
      <c r="AW3822" s="5"/>
      <c r="AX3822" s="5"/>
      <c r="AY3822" s="5"/>
      <c r="AZ3822" s="5"/>
      <c r="BA3822" s="2"/>
      <c r="BB3822" s="4"/>
      <c r="BC3822" s="5"/>
      <c r="BD3822" s="5"/>
      <c r="BE3822" s="5"/>
      <c r="BF3822" s="5"/>
      <c r="BG3822" s="2"/>
      <c r="BS3822" s="2"/>
      <c r="BU3822" s="2"/>
      <c r="CD3822" s="5"/>
    </row>
    <row r="3823" spans="41:82" x14ac:dyDescent="0.55000000000000004">
      <c r="AO3823" s="2"/>
      <c r="AP3823" s="4"/>
      <c r="AQ3823" s="5"/>
      <c r="AR3823" s="5"/>
      <c r="AS3823" s="5"/>
      <c r="AT3823" s="5"/>
      <c r="AU3823" s="5"/>
      <c r="AV3823" s="5"/>
      <c r="AW3823" s="5"/>
      <c r="AX3823" s="5"/>
      <c r="AY3823" s="5"/>
      <c r="AZ3823" s="5"/>
      <c r="BA3823" s="2"/>
      <c r="BB3823" s="4"/>
      <c r="BC3823" s="5"/>
      <c r="BD3823" s="5"/>
      <c r="BE3823" s="5"/>
      <c r="BF3823" s="5"/>
      <c r="BG3823" s="2"/>
      <c r="BS3823" s="2"/>
      <c r="BU3823" s="2"/>
      <c r="CD3823" s="5"/>
    </row>
    <row r="3824" spans="41:82" x14ac:dyDescent="0.55000000000000004">
      <c r="AO3824" s="2"/>
      <c r="AP3824" s="4"/>
      <c r="AQ3824" s="5"/>
      <c r="AR3824" s="5"/>
      <c r="AS3824" s="5"/>
      <c r="AT3824" s="5"/>
      <c r="AU3824" s="5"/>
      <c r="AV3824" s="5"/>
      <c r="AW3824" s="5"/>
      <c r="AX3824" s="5"/>
      <c r="AY3824" s="5"/>
      <c r="AZ3824" s="5"/>
      <c r="BA3824" s="2"/>
      <c r="BB3824" s="4"/>
      <c r="BC3824" s="5"/>
      <c r="BD3824" s="5"/>
      <c r="BE3824" s="5"/>
      <c r="BF3824" s="5"/>
      <c r="BG3824" s="2"/>
      <c r="BS3824" s="2"/>
      <c r="BU3824" s="2"/>
      <c r="CD3824" s="5"/>
    </row>
    <row r="3825" spans="41:82" x14ac:dyDescent="0.55000000000000004">
      <c r="AO3825" s="2"/>
      <c r="AP3825" s="4"/>
      <c r="AQ3825" s="5"/>
      <c r="AR3825" s="5"/>
      <c r="AS3825" s="5"/>
      <c r="AT3825" s="5"/>
      <c r="AU3825" s="5"/>
      <c r="AV3825" s="5"/>
      <c r="AW3825" s="5"/>
      <c r="AX3825" s="5"/>
      <c r="AY3825" s="5"/>
      <c r="AZ3825" s="5"/>
      <c r="BA3825" s="2"/>
      <c r="BB3825" s="4"/>
      <c r="BC3825" s="5"/>
      <c r="BD3825" s="5"/>
      <c r="BE3825" s="5"/>
      <c r="BF3825" s="5"/>
      <c r="BG3825" s="2"/>
      <c r="BS3825" s="2"/>
      <c r="BU3825" s="2"/>
      <c r="CD3825" s="5"/>
    </row>
    <row r="3826" spans="41:82" x14ac:dyDescent="0.55000000000000004">
      <c r="AO3826" s="2"/>
      <c r="AP3826" s="4"/>
      <c r="AQ3826" s="5"/>
      <c r="AR3826" s="5"/>
      <c r="AS3826" s="5"/>
      <c r="AT3826" s="5"/>
      <c r="AU3826" s="5"/>
      <c r="AV3826" s="5"/>
      <c r="AW3826" s="5"/>
      <c r="AX3826" s="5"/>
      <c r="AY3826" s="5"/>
      <c r="AZ3826" s="5"/>
      <c r="BA3826" s="2"/>
      <c r="BB3826" s="4"/>
      <c r="BC3826" s="5"/>
      <c r="BD3826" s="5"/>
      <c r="BE3826" s="5"/>
      <c r="BF3826" s="5"/>
      <c r="BG3826" s="2"/>
      <c r="BS3826" s="2"/>
      <c r="BU3826" s="2"/>
      <c r="CD3826" s="5"/>
    </row>
    <row r="3827" spans="41:82" x14ac:dyDescent="0.55000000000000004">
      <c r="AO3827" s="2"/>
      <c r="AP3827" s="4"/>
      <c r="AQ3827" s="5"/>
      <c r="AR3827" s="5"/>
      <c r="AS3827" s="5"/>
      <c r="AT3827" s="5"/>
      <c r="AU3827" s="5"/>
      <c r="AV3827" s="5"/>
      <c r="AW3827" s="5"/>
      <c r="AX3827" s="5"/>
      <c r="AY3827" s="5"/>
      <c r="AZ3827" s="5"/>
      <c r="BA3827" s="2"/>
      <c r="BB3827" s="4"/>
      <c r="BC3827" s="5"/>
      <c r="BD3827" s="5"/>
      <c r="BE3827" s="5"/>
      <c r="BF3827" s="5"/>
      <c r="BG3827" s="2"/>
      <c r="BS3827" s="2"/>
      <c r="BU3827" s="2"/>
      <c r="CD3827" s="5"/>
    </row>
    <row r="3828" spans="41:82" x14ac:dyDescent="0.55000000000000004">
      <c r="AO3828" s="2"/>
      <c r="AP3828" s="4"/>
      <c r="AQ3828" s="5"/>
      <c r="AR3828" s="5"/>
      <c r="AS3828" s="5"/>
      <c r="AT3828" s="5"/>
      <c r="AU3828" s="5"/>
      <c r="AV3828" s="5"/>
      <c r="AW3828" s="5"/>
      <c r="AX3828" s="5"/>
      <c r="AY3828" s="5"/>
      <c r="AZ3828" s="5"/>
      <c r="BA3828" s="2"/>
      <c r="BB3828" s="4"/>
      <c r="BC3828" s="5"/>
      <c r="BD3828" s="5"/>
      <c r="BE3828" s="5"/>
      <c r="BF3828" s="5"/>
      <c r="BG3828" s="2"/>
      <c r="BS3828" s="2"/>
      <c r="BU3828" s="2"/>
      <c r="CD3828" s="5"/>
    </row>
    <row r="3829" spans="41:82" x14ac:dyDescent="0.55000000000000004">
      <c r="AO3829" s="2"/>
      <c r="AP3829" s="4"/>
      <c r="AQ3829" s="5"/>
      <c r="AR3829" s="5"/>
      <c r="AS3829" s="5"/>
      <c r="AT3829" s="5"/>
      <c r="AU3829" s="5"/>
      <c r="AV3829" s="5"/>
      <c r="AW3829" s="5"/>
      <c r="AX3829" s="5"/>
      <c r="AY3829" s="5"/>
      <c r="AZ3829" s="5"/>
      <c r="BA3829" s="2"/>
      <c r="BB3829" s="4"/>
      <c r="BC3829" s="5"/>
      <c r="BD3829" s="5"/>
      <c r="BE3829" s="5"/>
      <c r="BF3829" s="5"/>
      <c r="BG3829" s="2"/>
      <c r="BS3829" s="2"/>
      <c r="BU3829" s="2"/>
      <c r="CD3829" s="5"/>
    </row>
    <row r="3830" spans="41:82" x14ac:dyDescent="0.55000000000000004">
      <c r="AO3830" s="2"/>
      <c r="AP3830" s="4"/>
      <c r="AQ3830" s="5"/>
      <c r="AR3830" s="5"/>
      <c r="AS3830" s="5"/>
      <c r="AT3830" s="5"/>
      <c r="AU3830" s="5"/>
      <c r="AV3830" s="5"/>
      <c r="AW3830" s="5"/>
      <c r="AX3830" s="5"/>
      <c r="AY3830" s="5"/>
      <c r="AZ3830" s="5"/>
      <c r="BA3830" s="2"/>
      <c r="BB3830" s="4"/>
      <c r="BC3830" s="5"/>
      <c r="BD3830" s="5"/>
      <c r="BE3830" s="5"/>
      <c r="BF3830" s="5"/>
      <c r="BG3830" s="2"/>
      <c r="BS3830" s="2"/>
      <c r="BU3830" s="2"/>
      <c r="CD3830" s="5"/>
    </row>
    <row r="3831" spans="41:82" x14ac:dyDescent="0.55000000000000004">
      <c r="AO3831" s="2"/>
      <c r="AP3831" s="4"/>
      <c r="AQ3831" s="5"/>
      <c r="AR3831" s="5"/>
      <c r="AS3831" s="5"/>
      <c r="AT3831" s="5"/>
      <c r="AU3831" s="5"/>
      <c r="AV3831" s="5"/>
      <c r="AW3831" s="5"/>
      <c r="AX3831" s="5"/>
      <c r="AY3831" s="5"/>
      <c r="AZ3831" s="5"/>
      <c r="BA3831" s="2"/>
      <c r="BB3831" s="4"/>
      <c r="BC3831" s="5"/>
      <c r="BD3831" s="5"/>
      <c r="BE3831" s="5"/>
      <c r="BF3831" s="5"/>
      <c r="BG3831" s="2"/>
      <c r="BS3831" s="2"/>
      <c r="BU3831" s="2"/>
      <c r="CD3831" s="5"/>
    </row>
    <row r="3832" spans="41:82" x14ac:dyDescent="0.55000000000000004">
      <c r="AO3832" s="2"/>
      <c r="AP3832" s="4"/>
      <c r="AQ3832" s="5"/>
      <c r="AR3832" s="5"/>
      <c r="AS3832" s="5"/>
      <c r="AT3832" s="5"/>
      <c r="AU3832" s="5"/>
      <c r="AV3832" s="5"/>
      <c r="AW3832" s="5"/>
      <c r="AX3832" s="5"/>
      <c r="AY3832" s="5"/>
      <c r="AZ3832" s="5"/>
      <c r="BA3832" s="2"/>
      <c r="BB3832" s="4"/>
      <c r="BC3832" s="5"/>
      <c r="BD3832" s="5"/>
      <c r="BE3832" s="5"/>
      <c r="BF3832" s="5"/>
      <c r="BG3832" s="2"/>
      <c r="BS3832" s="2"/>
      <c r="BU3832" s="2"/>
      <c r="CD3832" s="5"/>
    </row>
    <row r="3833" spans="41:82" x14ac:dyDescent="0.55000000000000004">
      <c r="AO3833" s="2"/>
      <c r="AP3833" s="4"/>
      <c r="AQ3833" s="5"/>
      <c r="AR3833" s="5"/>
      <c r="AS3833" s="5"/>
      <c r="AT3833" s="5"/>
      <c r="AU3833" s="5"/>
      <c r="AV3833" s="5"/>
      <c r="AW3833" s="5"/>
      <c r="AX3833" s="5"/>
      <c r="AY3833" s="5"/>
      <c r="AZ3833" s="5"/>
      <c r="BA3833" s="2"/>
      <c r="BB3833" s="4"/>
      <c r="BC3833" s="5"/>
      <c r="BD3833" s="5"/>
      <c r="BE3833" s="5"/>
      <c r="BF3833" s="5"/>
      <c r="BG3833" s="2"/>
      <c r="BS3833" s="2"/>
      <c r="BU3833" s="2"/>
      <c r="CD3833" s="5"/>
    </row>
    <row r="3834" spans="41:82" x14ac:dyDescent="0.55000000000000004">
      <c r="AO3834" s="2"/>
      <c r="AP3834" s="4"/>
      <c r="AQ3834" s="5"/>
      <c r="AR3834" s="5"/>
      <c r="AS3834" s="5"/>
      <c r="AT3834" s="5"/>
      <c r="AU3834" s="5"/>
      <c r="AV3834" s="5"/>
      <c r="AW3834" s="5"/>
      <c r="AX3834" s="5"/>
      <c r="AY3834" s="5"/>
      <c r="AZ3834" s="5"/>
      <c r="BA3834" s="2"/>
      <c r="BB3834" s="4"/>
      <c r="BC3834" s="5"/>
      <c r="BD3834" s="5"/>
      <c r="BE3834" s="5"/>
      <c r="BF3834" s="5"/>
      <c r="BG3834" s="2"/>
      <c r="BS3834" s="2"/>
      <c r="BU3834" s="2"/>
      <c r="CD3834" s="5"/>
    </row>
    <row r="3835" spans="41:82" x14ac:dyDescent="0.55000000000000004">
      <c r="AO3835" s="2"/>
      <c r="AP3835" s="4"/>
      <c r="AQ3835" s="5"/>
      <c r="AR3835" s="5"/>
      <c r="AS3835" s="5"/>
      <c r="AT3835" s="5"/>
      <c r="AU3835" s="5"/>
      <c r="AV3835" s="5"/>
      <c r="AW3835" s="5"/>
      <c r="AX3835" s="5"/>
      <c r="AY3835" s="5"/>
      <c r="AZ3835" s="5"/>
      <c r="BA3835" s="2"/>
      <c r="BB3835" s="4"/>
      <c r="BC3835" s="5"/>
      <c r="BD3835" s="5"/>
      <c r="BE3835" s="5"/>
      <c r="BF3835" s="5"/>
      <c r="BG3835" s="2"/>
      <c r="BS3835" s="2"/>
      <c r="BU3835" s="2"/>
      <c r="CD3835" s="5"/>
    </row>
    <row r="3836" spans="41:82" x14ac:dyDescent="0.55000000000000004">
      <c r="AO3836" s="2"/>
      <c r="AP3836" s="4"/>
      <c r="AQ3836" s="5"/>
      <c r="AR3836" s="5"/>
      <c r="AS3836" s="5"/>
      <c r="AT3836" s="5"/>
      <c r="AU3836" s="5"/>
      <c r="AV3836" s="5"/>
      <c r="AW3836" s="5"/>
      <c r="AX3836" s="5"/>
      <c r="AY3836" s="5"/>
      <c r="AZ3836" s="5"/>
      <c r="BA3836" s="2"/>
      <c r="BB3836" s="4"/>
      <c r="BC3836" s="5"/>
      <c r="BD3836" s="5"/>
      <c r="BE3836" s="5"/>
      <c r="BF3836" s="5"/>
      <c r="BG3836" s="2"/>
      <c r="BS3836" s="2"/>
      <c r="BU3836" s="2"/>
      <c r="CD3836" s="5"/>
    </row>
    <row r="3837" spans="41:82" x14ac:dyDescent="0.55000000000000004">
      <c r="AO3837" s="2"/>
      <c r="AP3837" s="4"/>
      <c r="AQ3837" s="5"/>
      <c r="AR3837" s="5"/>
      <c r="AS3837" s="5"/>
      <c r="AT3837" s="5"/>
      <c r="AU3837" s="5"/>
      <c r="AV3837" s="5"/>
      <c r="AW3837" s="5"/>
      <c r="AX3837" s="5"/>
      <c r="AY3837" s="5"/>
      <c r="AZ3837" s="5"/>
      <c r="BA3837" s="2"/>
      <c r="BB3837" s="4"/>
      <c r="BC3837" s="5"/>
      <c r="BD3837" s="5"/>
      <c r="BE3837" s="5"/>
      <c r="BF3837" s="5"/>
      <c r="BG3837" s="2"/>
      <c r="BS3837" s="2"/>
      <c r="BU3837" s="2"/>
      <c r="CD3837" s="5"/>
    </row>
    <row r="3838" spans="41:82" x14ac:dyDescent="0.55000000000000004">
      <c r="AO3838" s="2"/>
      <c r="AP3838" s="4"/>
      <c r="AQ3838" s="5"/>
      <c r="AR3838" s="5"/>
      <c r="AS3838" s="5"/>
      <c r="AT3838" s="5"/>
      <c r="AU3838" s="5"/>
      <c r="AV3838" s="5"/>
      <c r="AW3838" s="5"/>
      <c r="AX3838" s="5"/>
      <c r="AY3838" s="5"/>
      <c r="AZ3838" s="5"/>
      <c r="BA3838" s="2"/>
      <c r="BB3838" s="4"/>
      <c r="BC3838" s="5"/>
      <c r="BD3838" s="5"/>
      <c r="BE3838" s="5"/>
      <c r="BF3838" s="5"/>
      <c r="BG3838" s="2"/>
      <c r="BS3838" s="2"/>
      <c r="BU3838" s="2"/>
      <c r="CD3838" s="5"/>
    </row>
    <row r="3839" spans="41:82" x14ac:dyDescent="0.55000000000000004">
      <c r="AO3839" s="2"/>
      <c r="AP3839" s="4"/>
      <c r="AQ3839" s="5"/>
      <c r="AR3839" s="5"/>
      <c r="AS3839" s="5"/>
      <c r="AT3839" s="5"/>
      <c r="AU3839" s="5"/>
      <c r="AV3839" s="5"/>
      <c r="AW3839" s="5"/>
      <c r="AX3839" s="5"/>
      <c r="AY3839" s="5"/>
      <c r="AZ3839" s="5"/>
      <c r="BA3839" s="2"/>
      <c r="BB3839" s="4"/>
      <c r="BC3839" s="5"/>
      <c r="BD3839" s="5"/>
      <c r="BE3839" s="5"/>
      <c r="BF3839" s="5"/>
      <c r="BG3839" s="2"/>
      <c r="BS3839" s="2"/>
      <c r="BU3839" s="2"/>
      <c r="CD3839" s="5"/>
    </row>
    <row r="3840" spans="41:82" x14ac:dyDescent="0.55000000000000004">
      <c r="AO3840" s="2"/>
      <c r="AP3840" s="4"/>
      <c r="AQ3840" s="5"/>
      <c r="AR3840" s="5"/>
      <c r="AS3840" s="5"/>
      <c r="AT3840" s="5"/>
      <c r="AU3840" s="5"/>
      <c r="AV3840" s="5"/>
      <c r="AW3840" s="5"/>
      <c r="AX3840" s="5"/>
      <c r="AY3840" s="5"/>
      <c r="AZ3840" s="5"/>
      <c r="BA3840" s="2"/>
      <c r="BB3840" s="4"/>
      <c r="BC3840" s="5"/>
      <c r="BD3840" s="5"/>
      <c r="BE3840" s="5"/>
      <c r="BF3840" s="5"/>
      <c r="BG3840" s="2"/>
      <c r="BS3840" s="2"/>
      <c r="BU3840" s="2"/>
      <c r="CD3840" s="5"/>
    </row>
    <row r="3841" spans="41:82" x14ac:dyDescent="0.55000000000000004">
      <c r="AO3841" s="2"/>
      <c r="AP3841" s="4"/>
      <c r="AQ3841" s="5"/>
      <c r="AR3841" s="5"/>
      <c r="AS3841" s="5"/>
      <c r="AT3841" s="5"/>
      <c r="AU3841" s="5"/>
      <c r="AV3841" s="5"/>
      <c r="AW3841" s="5"/>
      <c r="AX3841" s="5"/>
      <c r="AY3841" s="5"/>
      <c r="AZ3841" s="5"/>
      <c r="BA3841" s="2"/>
      <c r="BB3841" s="4"/>
      <c r="BC3841" s="5"/>
      <c r="BD3841" s="5"/>
      <c r="BE3841" s="5"/>
      <c r="BF3841" s="5"/>
      <c r="BG3841" s="2"/>
      <c r="BS3841" s="2"/>
      <c r="BU3841" s="2"/>
      <c r="CD3841" s="5"/>
    </row>
    <row r="3842" spans="41:82" x14ac:dyDescent="0.55000000000000004">
      <c r="AO3842" s="2"/>
      <c r="AP3842" s="4"/>
      <c r="AQ3842" s="5"/>
      <c r="AR3842" s="5"/>
      <c r="AS3842" s="5"/>
      <c r="AT3842" s="5"/>
      <c r="AU3842" s="5"/>
      <c r="AV3842" s="5"/>
      <c r="AW3842" s="5"/>
      <c r="AX3842" s="5"/>
      <c r="AY3842" s="5"/>
      <c r="AZ3842" s="5"/>
      <c r="BA3842" s="2"/>
      <c r="BB3842" s="4"/>
      <c r="BC3842" s="5"/>
      <c r="BD3842" s="5"/>
      <c r="BE3842" s="5"/>
      <c r="BF3842" s="5"/>
      <c r="BG3842" s="2"/>
      <c r="BS3842" s="2"/>
      <c r="BU3842" s="2"/>
      <c r="CD3842" s="5"/>
    </row>
    <row r="3843" spans="41:82" x14ac:dyDescent="0.55000000000000004">
      <c r="AO3843" s="2"/>
      <c r="AP3843" s="4"/>
      <c r="AQ3843" s="5"/>
      <c r="AR3843" s="5"/>
      <c r="AS3843" s="5"/>
      <c r="AT3843" s="5"/>
      <c r="AU3843" s="5"/>
      <c r="AV3843" s="5"/>
      <c r="AW3843" s="5"/>
      <c r="AX3843" s="5"/>
      <c r="AY3843" s="5"/>
      <c r="AZ3843" s="5"/>
      <c r="BA3843" s="2"/>
      <c r="BB3843" s="4"/>
      <c r="BC3843" s="5"/>
      <c r="BD3843" s="5"/>
      <c r="BE3843" s="5"/>
      <c r="BF3843" s="5"/>
      <c r="BG3843" s="2"/>
      <c r="BS3843" s="2"/>
      <c r="BU3843" s="2"/>
      <c r="CD3843" s="5"/>
    </row>
    <row r="3844" spans="41:82" x14ac:dyDescent="0.55000000000000004">
      <c r="AO3844" s="2"/>
      <c r="AP3844" s="4"/>
      <c r="AQ3844" s="5"/>
      <c r="AR3844" s="5"/>
      <c r="AS3844" s="5"/>
      <c r="AT3844" s="5"/>
      <c r="AU3844" s="5"/>
      <c r="AV3844" s="5"/>
      <c r="AW3844" s="5"/>
      <c r="AX3844" s="5"/>
      <c r="AY3844" s="5"/>
      <c r="AZ3844" s="5"/>
      <c r="BA3844" s="2"/>
      <c r="BB3844" s="4"/>
      <c r="BC3844" s="5"/>
      <c r="BD3844" s="5"/>
      <c r="BE3844" s="5"/>
      <c r="BF3844" s="5"/>
      <c r="BG3844" s="2"/>
      <c r="BS3844" s="2"/>
      <c r="BU3844" s="2"/>
      <c r="CD3844" s="5"/>
    </row>
    <row r="3845" spans="41:82" x14ac:dyDescent="0.55000000000000004">
      <c r="AO3845" s="2"/>
      <c r="AP3845" s="4"/>
      <c r="AQ3845" s="5"/>
      <c r="AR3845" s="5"/>
      <c r="AS3845" s="5"/>
      <c r="AT3845" s="5"/>
      <c r="AU3845" s="5"/>
      <c r="AV3845" s="5"/>
      <c r="AW3845" s="5"/>
      <c r="AX3845" s="5"/>
      <c r="AY3845" s="5"/>
      <c r="AZ3845" s="5"/>
      <c r="BA3845" s="2"/>
      <c r="BB3845" s="4"/>
      <c r="BC3845" s="5"/>
      <c r="BD3845" s="5"/>
      <c r="BE3845" s="5"/>
      <c r="BF3845" s="5"/>
      <c r="BG3845" s="2"/>
      <c r="BS3845" s="2"/>
      <c r="BU3845" s="2"/>
      <c r="CD3845" s="5"/>
    </row>
    <row r="3846" spans="41:82" x14ac:dyDescent="0.55000000000000004">
      <c r="AO3846" s="2"/>
      <c r="AP3846" s="4"/>
      <c r="AQ3846" s="5"/>
      <c r="AR3846" s="5"/>
      <c r="AS3846" s="5"/>
      <c r="AT3846" s="5"/>
      <c r="AU3846" s="5"/>
      <c r="AV3846" s="5"/>
      <c r="AW3846" s="5"/>
      <c r="AX3846" s="5"/>
      <c r="AY3846" s="5"/>
      <c r="AZ3846" s="5"/>
      <c r="BA3846" s="2"/>
      <c r="BB3846" s="4"/>
      <c r="BC3846" s="5"/>
      <c r="BD3846" s="5"/>
      <c r="BE3846" s="5"/>
      <c r="BF3846" s="5"/>
      <c r="BG3846" s="2"/>
      <c r="BS3846" s="2"/>
      <c r="BU3846" s="2"/>
      <c r="CD3846" s="5"/>
    </row>
    <row r="3847" spans="41:82" x14ac:dyDescent="0.55000000000000004">
      <c r="AO3847" s="2"/>
      <c r="AP3847" s="4"/>
      <c r="AQ3847" s="5"/>
      <c r="AR3847" s="5"/>
      <c r="AS3847" s="5"/>
      <c r="AT3847" s="5"/>
      <c r="AU3847" s="5"/>
      <c r="AV3847" s="5"/>
      <c r="AW3847" s="5"/>
      <c r="AX3847" s="5"/>
      <c r="AY3847" s="5"/>
      <c r="AZ3847" s="5"/>
      <c r="BA3847" s="2"/>
      <c r="BB3847" s="4"/>
      <c r="BC3847" s="5"/>
      <c r="BD3847" s="5"/>
      <c r="BE3847" s="5"/>
      <c r="BF3847" s="5"/>
      <c r="BG3847" s="2"/>
      <c r="BS3847" s="2"/>
      <c r="BU3847" s="2"/>
      <c r="CD3847" s="5"/>
    </row>
    <row r="3848" spans="41:82" x14ac:dyDescent="0.55000000000000004">
      <c r="AO3848" s="2"/>
      <c r="AP3848" s="4"/>
      <c r="AQ3848" s="5"/>
      <c r="AR3848" s="5"/>
      <c r="AS3848" s="5"/>
      <c r="AT3848" s="5"/>
      <c r="AU3848" s="5"/>
      <c r="AV3848" s="5"/>
      <c r="AW3848" s="5"/>
      <c r="AX3848" s="5"/>
      <c r="AY3848" s="5"/>
      <c r="AZ3848" s="5"/>
      <c r="BA3848" s="2"/>
      <c r="BB3848" s="4"/>
      <c r="BC3848" s="5"/>
      <c r="BD3848" s="5"/>
      <c r="BE3848" s="5"/>
      <c r="BF3848" s="5"/>
      <c r="BG3848" s="2"/>
      <c r="BS3848" s="2"/>
      <c r="BU3848" s="2"/>
      <c r="CD3848" s="5"/>
    </row>
    <row r="3849" spans="41:82" x14ac:dyDescent="0.55000000000000004">
      <c r="AO3849" s="2"/>
      <c r="AP3849" s="4"/>
      <c r="AQ3849" s="5"/>
      <c r="AR3849" s="5"/>
      <c r="AS3849" s="5"/>
      <c r="AT3849" s="5"/>
      <c r="AU3849" s="5"/>
      <c r="AV3849" s="5"/>
      <c r="AW3849" s="5"/>
      <c r="AX3849" s="5"/>
      <c r="AY3849" s="5"/>
      <c r="AZ3849" s="5"/>
      <c r="BA3849" s="2"/>
      <c r="BB3849" s="4"/>
      <c r="BC3849" s="5"/>
      <c r="BD3849" s="5"/>
      <c r="BE3849" s="5"/>
      <c r="BF3849" s="5"/>
      <c r="BG3849" s="2"/>
      <c r="BS3849" s="2"/>
      <c r="BU3849" s="2"/>
      <c r="CD3849" s="5"/>
    </row>
    <row r="3850" spans="41:82" x14ac:dyDescent="0.55000000000000004">
      <c r="AO3850" s="2"/>
      <c r="AP3850" s="4"/>
      <c r="AQ3850" s="5"/>
      <c r="AR3850" s="5"/>
      <c r="AS3850" s="5"/>
      <c r="AT3850" s="5"/>
      <c r="AU3850" s="5"/>
      <c r="AV3850" s="5"/>
      <c r="AW3850" s="5"/>
      <c r="AX3850" s="5"/>
      <c r="AY3850" s="5"/>
      <c r="AZ3850" s="5"/>
      <c r="BA3850" s="2"/>
      <c r="BB3850" s="4"/>
      <c r="BC3850" s="5"/>
      <c r="BD3850" s="5"/>
      <c r="BE3850" s="5"/>
      <c r="BF3850" s="5"/>
      <c r="BG3850" s="2"/>
      <c r="BS3850" s="2"/>
      <c r="BU3850" s="2"/>
      <c r="CD3850" s="5"/>
    </row>
    <row r="3851" spans="41:82" x14ac:dyDescent="0.55000000000000004">
      <c r="AO3851" s="2"/>
      <c r="AP3851" s="4"/>
      <c r="AQ3851" s="5"/>
      <c r="AR3851" s="5"/>
      <c r="AS3851" s="5"/>
      <c r="AT3851" s="5"/>
      <c r="AU3851" s="5"/>
      <c r="AV3851" s="5"/>
      <c r="AW3851" s="5"/>
      <c r="AX3851" s="5"/>
      <c r="AY3851" s="5"/>
      <c r="AZ3851" s="5"/>
      <c r="BA3851" s="2"/>
      <c r="BB3851" s="4"/>
      <c r="BC3851" s="5"/>
      <c r="BD3851" s="5"/>
      <c r="BE3851" s="5"/>
      <c r="BF3851" s="5"/>
      <c r="BG3851" s="2"/>
      <c r="BS3851" s="2"/>
      <c r="BU3851" s="2"/>
      <c r="CD3851" s="5"/>
    </row>
    <row r="3852" spans="41:82" x14ac:dyDescent="0.55000000000000004">
      <c r="AO3852" s="2"/>
      <c r="AP3852" s="4"/>
      <c r="AQ3852" s="5"/>
      <c r="AR3852" s="5"/>
      <c r="AS3852" s="5"/>
      <c r="AT3852" s="5"/>
      <c r="AU3852" s="5"/>
      <c r="AV3852" s="5"/>
      <c r="AW3852" s="5"/>
      <c r="AX3852" s="5"/>
      <c r="AY3852" s="5"/>
      <c r="AZ3852" s="5"/>
      <c r="BA3852" s="2"/>
      <c r="BB3852" s="4"/>
      <c r="BC3852" s="5"/>
      <c r="BD3852" s="5"/>
      <c r="BE3852" s="5"/>
      <c r="BF3852" s="5"/>
      <c r="BG3852" s="2"/>
      <c r="BS3852" s="2"/>
      <c r="BU3852" s="2"/>
      <c r="CD3852" s="5"/>
    </row>
    <row r="3853" spans="41:82" x14ac:dyDescent="0.55000000000000004">
      <c r="AO3853" s="2"/>
      <c r="AP3853" s="4"/>
      <c r="AQ3853" s="5"/>
      <c r="AR3853" s="5"/>
      <c r="AS3853" s="5"/>
      <c r="AT3853" s="5"/>
      <c r="AU3853" s="5"/>
      <c r="AV3853" s="5"/>
      <c r="AW3853" s="5"/>
      <c r="AX3853" s="5"/>
      <c r="AY3853" s="5"/>
      <c r="AZ3853" s="5"/>
      <c r="BA3853" s="2"/>
      <c r="BB3853" s="4"/>
      <c r="BC3853" s="5"/>
      <c r="BD3853" s="5"/>
      <c r="BE3853" s="5"/>
      <c r="BF3853" s="5"/>
      <c r="BG3853" s="2"/>
      <c r="BS3853" s="2"/>
      <c r="BU3853" s="2"/>
      <c r="CD3853" s="5"/>
    </row>
    <row r="3854" spans="41:82" x14ac:dyDescent="0.55000000000000004">
      <c r="AO3854" s="2"/>
      <c r="AP3854" s="4"/>
      <c r="AQ3854" s="5"/>
      <c r="AR3854" s="5"/>
      <c r="AS3854" s="5"/>
      <c r="AT3854" s="5"/>
      <c r="AU3854" s="5"/>
      <c r="AV3854" s="5"/>
      <c r="AW3854" s="5"/>
      <c r="AX3854" s="5"/>
      <c r="AY3854" s="5"/>
      <c r="AZ3854" s="5"/>
      <c r="BA3854" s="2"/>
      <c r="BB3854" s="4"/>
      <c r="BC3854" s="5"/>
      <c r="BD3854" s="5"/>
      <c r="BE3854" s="5"/>
      <c r="BF3854" s="5"/>
      <c r="BG3854" s="2"/>
      <c r="BS3854" s="2"/>
      <c r="BU3854" s="2"/>
      <c r="CD3854" s="5"/>
    </row>
    <row r="3855" spans="41:82" x14ac:dyDescent="0.55000000000000004">
      <c r="AO3855" s="2"/>
      <c r="AP3855" s="4"/>
      <c r="AQ3855" s="5"/>
      <c r="AR3855" s="5"/>
      <c r="AS3855" s="5"/>
      <c r="AT3855" s="5"/>
      <c r="AU3855" s="5"/>
      <c r="AV3855" s="5"/>
      <c r="AW3855" s="5"/>
      <c r="AX3855" s="5"/>
      <c r="AY3855" s="5"/>
      <c r="AZ3855" s="5"/>
      <c r="BA3855" s="2"/>
      <c r="BB3855" s="4"/>
      <c r="BC3855" s="5"/>
      <c r="BD3855" s="5"/>
      <c r="BE3855" s="5"/>
      <c r="BF3855" s="5"/>
      <c r="BG3855" s="2"/>
      <c r="BS3855" s="2"/>
      <c r="BU3855" s="2"/>
      <c r="CD3855" s="5"/>
    </row>
    <row r="3856" spans="41:82" x14ac:dyDescent="0.55000000000000004">
      <c r="AO3856" s="2"/>
      <c r="AP3856" s="4"/>
      <c r="AQ3856" s="5"/>
      <c r="AR3856" s="5"/>
      <c r="AS3856" s="5"/>
      <c r="AT3856" s="5"/>
      <c r="AU3856" s="5"/>
      <c r="AV3856" s="5"/>
      <c r="AW3856" s="5"/>
      <c r="AX3856" s="5"/>
      <c r="AY3856" s="5"/>
      <c r="AZ3856" s="5"/>
      <c r="BA3856" s="2"/>
      <c r="BB3856" s="4"/>
      <c r="BC3856" s="5"/>
      <c r="BD3856" s="5"/>
      <c r="BE3856" s="5"/>
      <c r="BF3856" s="5"/>
      <c r="BG3856" s="2"/>
      <c r="BS3856" s="2"/>
      <c r="BU3856" s="2"/>
      <c r="CD3856" s="5"/>
    </row>
    <row r="3857" spans="41:82" x14ac:dyDescent="0.55000000000000004">
      <c r="AO3857" s="2"/>
      <c r="AP3857" s="4"/>
      <c r="AQ3857" s="5"/>
      <c r="AR3857" s="5"/>
      <c r="AS3857" s="5"/>
      <c r="AT3857" s="5"/>
      <c r="AU3857" s="5"/>
      <c r="AV3857" s="5"/>
      <c r="AW3857" s="5"/>
      <c r="AX3857" s="5"/>
      <c r="AY3857" s="5"/>
      <c r="AZ3857" s="5"/>
      <c r="BA3857" s="2"/>
      <c r="BB3857" s="4"/>
      <c r="BC3857" s="5"/>
      <c r="BD3857" s="5"/>
      <c r="BE3857" s="5"/>
      <c r="BF3857" s="5"/>
      <c r="BG3857" s="2"/>
      <c r="BS3857" s="2"/>
      <c r="BU3857" s="2"/>
      <c r="CD3857" s="5"/>
    </row>
    <row r="3858" spans="41:82" x14ac:dyDescent="0.55000000000000004">
      <c r="AO3858" s="2"/>
      <c r="AP3858" s="4"/>
      <c r="AQ3858" s="5"/>
      <c r="AR3858" s="5"/>
      <c r="AS3858" s="5"/>
      <c r="AT3858" s="5"/>
      <c r="AU3858" s="5"/>
      <c r="AV3858" s="5"/>
      <c r="AW3858" s="5"/>
      <c r="AX3858" s="5"/>
      <c r="AY3858" s="5"/>
      <c r="AZ3858" s="5"/>
      <c r="BA3858" s="2"/>
      <c r="BB3858" s="4"/>
      <c r="BC3858" s="5"/>
      <c r="BD3858" s="5"/>
      <c r="BE3858" s="5"/>
      <c r="BF3858" s="5"/>
      <c r="BG3858" s="2"/>
      <c r="BS3858" s="2"/>
      <c r="BU3858" s="2"/>
      <c r="CD3858" s="5"/>
    </row>
    <row r="3859" spans="41:82" x14ac:dyDescent="0.55000000000000004">
      <c r="AO3859" s="2"/>
      <c r="AP3859" s="4"/>
      <c r="AQ3859" s="5"/>
      <c r="AR3859" s="5"/>
      <c r="AS3859" s="5"/>
      <c r="AT3859" s="5"/>
      <c r="AU3859" s="5"/>
      <c r="AV3859" s="5"/>
      <c r="AW3859" s="5"/>
      <c r="AX3859" s="5"/>
      <c r="AY3859" s="5"/>
      <c r="AZ3859" s="5"/>
      <c r="BA3859" s="2"/>
      <c r="BB3859" s="4"/>
      <c r="BC3859" s="5"/>
      <c r="BD3859" s="5"/>
      <c r="BE3859" s="5"/>
      <c r="BF3859" s="5"/>
      <c r="BG3859" s="2"/>
      <c r="BS3859" s="2"/>
      <c r="BU3859" s="2"/>
      <c r="CD3859" s="5"/>
    </row>
    <row r="3860" spans="41:82" x14ac:dyDescent="0.55000000000000004">
      <c r="AO3860" s="2"/>
      <c r="AP3860" s="4"/>
      <c r="AQ3860" s="5"/>
      <c r="AR3860" s="5"/>
      <c r="AS3860" s="5"/>
      <c r="AT3860" s="5"/>
      <c r="AU3860" s="5"/>
      <c r="AV3860" s="5"/>
      <c r="AW3860" s="5"/>
      <c r="AX3860" s="5"/>
      <c r="AY3860" s="5"/>
      <c r="AZ3860" s="5"/>
      <c r="BA3860" s="2"/>
      <c r="BB3860" s="4"/>
      <c r="BC3860" s="5"/>
      <c r="BD3860" s="5"/>
      <c r="BE3860" s="5"/>
      <c r="BF3860" s="5"/>
      <c r="BG3860" s="2"/>
      <c r="BS3860" s="2"/>
      <c r="BU3860" s="2"/>
      <c r="CD3860" s="5"/>
    </row>
    <row r="3861" spans="41:82" x14ac:dyDescent="0.55000000000000004">
      <c r="AO3861" s="2"/>
      <c r="AP3861" s="4"/>
      <c r="AQ3861" s="5"/>
      <c r="AR3861" s="5"/>
      <c r="AS3861" s="5"/>
      <c r="AT3861" s="5"/>
      <c r="AU3861" s="5"/>
      <c r="AV3861" s="5"/>
      <c r="AW3861" s="5"/>
      <c r="AX3861" s="5"/>
      <c r="AY3861" s="5"/>
      <c r="AZ3861" s="5"/>
      <c r="BA3861" s="2"/>
      <c r="BB3861" s="4"/>
      <c r="BC3861" s="5"/>
      <c r="BD3861" s="5"/>
      <c r="BE3861" s="5"/>
      <c r="BF3861" s="5"/>
      <c r="BG3861" s="2"/>
      <c r="BS3861" s="2"/>
      <c r="BU3861" s="2"/>
      <c r="CD3861" s="5"/>
    </row>
    <row r="3862" spans="41:82" x14ac:dyDescent="0.55000000000000004">
      <c r="AO3862" s="2"/>
      <c r="AP3862" s="4"/>
      <c r="AQ3862" s="5"/>
      <c r="AR3862" s="5"/>
      <c r="AS3862" s="5"/>
      <c r="AT3862" s="5"/>
      <c r="AU3862" s="5"/>
      <c r="AV3862" s="5"/>
      <c r="AW3862" s="5"/>
      <c r="AX3862" s="5"/>
      <c r="AY3862" s="5"/>
      <c r="AZ3862" s="5"/>
      <c r="BA3862" s="2"/>
      <c r="BB3862" s="4"/>
      <c r="BC3862" s="5"/>
      <c r="BD3862" s="5"/>
      <c r="BE3862" s="5"/>
      <c r="BF3862" s="5"/>
      <c r="BG3862" s="2"/>
      <c r="BS3862" s="2"/>
      <c r="BU3862" s="2"/>
      <c r="CD3862" s="5"/>
    </row>
    <row r="3863" spans="41:82" x14ac:dyDescent="0.55000000000000004">
      <c r="AO3863" s="2"/>
      <c r="AP3863" s="4"/>
      <c r="AQ3863" s="5"/>
      <c r="AR3863" s="5"/>
      <c r="AS3863" s="5"/>
      <c r="AT3863" s="5"/>
      <c r="AU3863" s="5"/>
      <c r="AV3863" s="5"/>
      <c r="AW3863" s="5"/>
      <c r="AX3863" s="5"/>
      <c r="AY3863" s="5"/>
      <c r="AZ3863" s="5"/>
      <c r="BA3863" s="2"/>
      <c r="BB3863" s="4"/>
      <c r="BC3863" s="5"/>
      <c r="BD3863" s="5"/>
      <c r="BE3863" s="5"/>
      <c r="BF3863" s="5"/>
      <c r="BG3863" s="2"/>
      <c r="BS3863" s="2"/>
      <c r="BU3863" s="2"/>
      <c r="CD3863" s="5"/>
    </row>
    <row r="3864" spans="41:82" x14ac:dyDescent="0.55000000000000004">
      <c r="AO3864" s="2"/>
      <c r="AP3864" s="4"/>
      <c r="AQ3864" s="5"/>
      <c r="AR3864" s="5"/>
      <c r="AS3864" s="5"/>
      <c r="AT3864" s="5"/>
      <c r="AU3864" s="5"/>
      <c r="AV3864" s="5"/>
      <c r="AW3864" s="5"/>
      <c r="AX3864" s="5"/>
      <c r="AY3864" s="5"/>
      <c r="AZ3864" s="5"/>
      <c r="BA3864" s="2"/>
      <c r="BB3864" s="4"/>
      <c r="BC3864" s="5"/>
      <c r="BD3864" s="5"/>
      <c r="BE3864" s="5"/>
      <c r="BF3864" s="5"/>
      <c r="BG3864" s="2"/>
      <c r="BS3864" s="2"/>
      <c r="BU3864" s="2"/>
      <c r="CD3864" s="5"/>
    </row>
    <row r="3865" spans="41:82" x14ac:dyDescent="0.55000000000000004">
      <c r="AO3865" s="2"/>
      <c r="AP3865" s="4"/>
      <c r="AQ3865" s="5"/>
      <c r="AR3865" s="5"/>
      <c r="AS3865" s="5"/>
      <c r="AT3865" s="5"/>
      <c r="AU3865" s="5"/>
      <c r="AV3865" s="5"/>
      <c r="AW3865" s="5"/>
      <c r="AX3865" s="5"/>
      <c r="AY3865" s="5"/>
      <c r="AZ3865" s="5"/>
      <c r="BA3865" s="2"/>
      <c r="BB3865" s="4"/>
      <c r="BC3865" s="5"/>
      <c r="BD3865" s="5"/>
      <c r="BE3865" s="5"/>
      <c r="BF3865" s="5"/>
      <c r="BG3865" s="2"/>
      <c r="BS3865" s="2"/>
      <c r="BU3865" s="2"/>
      <c r="CD3865" s="5"/>
    </row>
    <row r="3866" spans="41:82" x14ac:dyDescent="0.55000000000000004">
      <c r="AO3866" s="2"/>
      <c r="AP3866" s="4"/>
      <c r="AQ3866" s="5"/>
      <c r="AR3866" s="5"/>
      <c r="AS3866" s="5"/>
      <c r="AT3866" s="5"/>
      <c r="AU3866" s="5"/>
      <c r="AV3866" s="5"/>
      <c r="AW3866" s="5"/>
      <c r="AX3866" s="5"/>
      <c r="AY3866" s="5"/>
      <c r="AZ3866" s="5"/>
      <c r="BA3866" s="2"/>
      <c r="BB3866" s="4"/>
      <c r="BC3866" s="5"/>
      <c r="BD3866" s="5"/>
      <c r="BE3866" s="5"/>
      <c r="BF3866" s="5"/>
      <c r="BG3866" s="2"/>
      <c r="BS3866" s="2"/>
      <c r="BU3866" s="2"/>
      <c r="CD3866" s="5"/>
    </row>
    <row r="3867" spans="41:82" x14ac:dyDescent="0.55000000000000004">
      <c r="AO3867" s="2"/>
      <c r="AP3867" s="4"/>
      <c r="AQ3867" s="5"/>
      <c r="AR3867" s="5"/>
      <c r="AS3867" s="5"/>
      <c r="AT3867" s="5"/>
      <c r="AU3867" s="5"/>
      <c r="AV3867" s="5"/>
      <c r="AW3867" s="5"/>
      <c r="AX3867" s="5"/>
      <c r="AY3867" s="5"/>
      <c r="AZ3867" s="5"/>
      <c r="BA3867" s="2"/>
      <c r="BB3867" s="4"/>
      <c r="BC3867" s="5"/>
      <c r="BD3867" s="5"/>
      <c r="BE3867" s="5"/>
      <c r="BF3867" s="5"/>
      <c r="BG3867" s="2"/>
      <c r="BS3867" s="2"/>
      <c r="BU3867" s="2"/>
      <c r="CD3867" s="5"/>
    </row>
    <row r="3868" spans="41:82" x14ac:dyDescent="0.55000000000000004">
      <c r="AO3868" s="2"/>
      <c r="AP3868" s="4"/>
      <c r="AQ3868" s="5"/>
      <c r="AR3868" s="5"/>
      <c r="AS3868" s="5"/>
      <c r="AT3868" s="5"/>
      <c r="AU3868" s="5"/>
      <c r="AV3868" s="5"/>
      <c r="AW3868" s="5"/>
      <c r="AX3868" s="5"/>
      <c r="AY3868" s="5"/>
      <c r="AZ3868" s="5"/>
      <c r="BA3868" s="2"/>
      <c r="BB3868" s="4"/>
      <c r="BC3868" s="5"/>
      <c r="BD3868" s="5"/>
      <c r="BE3868" s="5"/>
      <c r="BF3868" s="5"/>
      <c r="BG3868" s="2"/>
      <c r="BS3868" s="2"/>
      <c r="BU3868" s="2"/>
      <c r="CD3868" s="5"/>
    </row>
    <row r="3869" spans="41:82" x14ac:dyDescent="0.55000000000000004">
      <c r="AO3869" s="2"/>
      <c r="AP3869" s="4"/>
      <c r="AQ3869" s="5"/>
      <c r="AR3869" s="5"/>
      <c r="AS3869" s="5"/>
      <c r="AT3869" s="5"/>
      <c r="AU3869" s="5"/>
      <c r="AV3869" s="5"/>
      <c r="AW3869" s="5"/>
      <c r="AX3869" s="5"/>
      <c r="AY3869" s="5"/>
      <c r="AZ3869" s="5"/>
      <c r="BA3869" s="2"/>
      <c r="BB3869" s="4"/>
      <c r="BC3869" s="5"/>
      <c r="BD3869" s="5"/>
      <c r="BE3869" s="5"/>
      <c r="BF3869" s="5"/>
      <c r="BG3869" s="2"/>
      <c r="BS3869" s="2"/>
      <c r="BU3869" s="2"/>
      <c r="CD3869" s="5"/>
    </row>
    <row r="3870" spans="41:82" x14ac:dyDescent="0.55000000000000004">
      <c r="AO3870" s="2"/>
      <c r="AP3870" s="4"/>
      <c r="AQ3870" s="5"/>
      <c r="AR3870" s="5"/>
      <c r="AS3870" s="5"/>
      <c r="AT3870" s="5"/>
      <c r="AU3870" s="5"/>
      <c r="AV3870" s="5"/>
      <c r="AW3870" s="5"/>
      <c r="AX3870" s="5"/>
      <c r="AY3870" s="5"/>
      <c r="AZ3870" s="5"/>
      <c r="BA3870" s="2"/>
      <c r="BB3870" s="4"/>
      <c r="BC3870" s="5"/>
      <c r="BD3870" s="5"/>
      <c r="BE3870" s="5"/>
      <c r="BF3870" s="5"/>
      <c r="BG3870" s="2"/>
      <c r="BS3870" s="2"/>
      <c r="BU3870" s="2"/>
      <c r="CD3870" s="5"/>
    </row>
    <row r="3871" spans="41:82" x14ac:dyDescent="0.55000000000000004">
      <c r="AO3871" s="2"/>
      <c r="AP3871" s="4"/>
      <c r="AQ3871" s="5"/>
      <c r="AR3871" s="5"/>
      <c r="AS3871" s="5"/>
      <c r="AT3871" s="5"/>
      <c r="AU3871" s="5"/>
      <c r="AV3871" s="5"/>
      <c r="AW3871" s="5"/>
      <c r="AX3871" s="5"/>
      <c r="AY3871" s="5"/>
      <c r="AZ3871" s="5"/>
      <c r="BA3871" s="2"/>
      <c r="BB3871" s="4"/>
      <c r="BC3871" s="5"/>
      <c r="BD3871" s="5"/>
      <c r="BE3871" s="5"/>
      <c r="BF3871" s="5"/>
      <c r="BG3871" s="2"/>
      <c r="BS3871" s="2"/>
      <c r="BU3871" s="2"/>
      <c r="CD3871" s="5"/>
    </row>
    <row r="3872" spans="41:82" x14ac:dyDescent="0.55000000000000004">
      <c r="AO3872" s="2"/>
      <c r="AP3872" s="4"/>
      <c r="AQ3872" s="5"/>
      <c r="AR3872" s="5"/>
      <c r="AS3872" s="5"/>
      <c r="AT3872" s="5"/>
      <c r="AU3872" s="5"/>
      <c r="AV3872" s="5"/>
      <c r="AW3872" s="5"/>
      <c r="AX3872" s="5"/>
      <c r="AY3872" s="5"/>
      <c r="AZ3872" s="5"/>
      <c r="BA3872" s="2"/>
      <c r="BB3872" s="4"/>
      <c r="BC3872" s="5"/>
      <c r="BD3872" s="5"/>
      <c r="BE3872" s="5"/>
      <c r="BF3872" s="5"/>
      <c r="BG3872" s="2"/>
      <c r="BS3872" s="2"/>
      <c r="BU3872" s="2"/>
      <c r="CD3872" s="5"/>
    </row>
    <row r="3873" spans="41:82" x14ac:dyDescent="0.55000000000000004">
      <c r="AO3873" s="2"/>
      <c r="AP3873" s="4"/>
      <c r="AQ3873" s="5"/>
      <c r="AR3873" s="5"/>
      <c r="AS3873" s="5"/>
      <c r="AT3873" s="5"/>
      <c r="AU3873" s="5"/>
      <c r="AV3873" s="5"/>
      <c r="AW3873" s="5"/>
      <c r="AX3873" s="5"/>
      <c r="AY3873" s="5"/>
      <c r="AZ3873" s="5"/>
      <c r="BA3873" s="2"/>
      <c r="BB3873" s="4"/>
      <c r="BC3873" s="5"/>
      <c r="BD3873" s="5"/>
      <c r="BE3873" s="5"/>
      <c r="BF3873" s="5"/>
      <c r="BG3873" s="2"/>
      <c r="BS3873" s="2"/>
      <c r="BU3873" s="2"/>
      <c r="CD3873" s="5"/>
    </row>
    <row r="3874" spans="41:82" x14ac:dyDescent="0.55000000000000004">
      <c r="AO3874" s="2"/>
      <c r="AP3874" s="4"/>
      <c r="AQ3874" s="5"/>
      <c r="AR3874" s="5"/>
      <c r="AS3874" s="5"/>
      <c r="AT3874" s="5"/>
      <c r="AU3874" s="5"/>
      <c r="AV3874" s="5"/>
      <c r="AW3874" s="5"/>
      <c r="AX3874" s="5"/>
      <c r="AY3874" s="5"/>
      <c r="AZ3874" s="5"/>
      <c r="BA3874" s="2"/>
      <c r="BB3874" s="4"/>
      <c r="BC3874" s="5"/>
      <c r="BD3874" s="5"/>
      <c r="BE3874" s="5"/>
      <c r="BF3874" s="5"/>
      <c r="BG3874" s="2"/>
      <c r="BS3874" s="2"/>
      <c r="BU3874" s="2"/>
      <c r="CD3874" s="5"/>
    </row>
    <row r="3875" spans="41:82" x14ac:dyDescent="0.55000000000000004">
      <c r="AO3875" s="2"/>
      <c r="AP3875" s="4"/>
      <c r="AQ3875" s="5"/>
      <c r="AR3875" s="5"/>
      <c r="AS3875" s="5"/>
      <c r="AT3875" s="5"/>
      <c r="AU3875" s="5"/>
      <c r="AV3875" s="5"/>
      <c r="AW3875" s="5"/>
      <c r="AX3875" s="5"/>
      <c r="AY3875" s="5"/>
      <c r="AZ3875" s="5"/>
      <c r="BA3875" s="2"/>
      <c r="BB3875" s="4"/>
      <c r="BC3875" s="5"/>
      <c r="BD3875" s="5"/>
      <c r="BE3875" s="5"/>
      <c r="BF3875" s="5"/>
      <c r="BG3875" s="2"/>
      <c r="BS3875" s="2"/>
      <c r="BU3875" s="2"/>
      <c r="CD3875" s="5"/>
    </row>
    <row r="3876" spans="41:82" x14ac:dyDescent="0.55000000000000004">
      <c r="AO3876" s="2"/>
      <c r="AP3876" s="4"/>
      <c r="AQ3876" s="5"/>
      <c r="AR3876" s="5"/>
      <c r="AS3876" s="5"/>
      <c r="AT3876" s="5"/>
      <c r="AU3876" s="5"/>
      <c r="AV3876" s="5"/>
      <c r="AW3876" s="5"/>
      <c r="AX3876" s="5"/>
      <c r="AY3876" s="5"/>
      <c r="AZ3876" s="5"/>
      <c r="BA3876" s="2"/>
      <c r="BB3876" s="4"/>
      <c r="BC3876" s="5"/>
      <c r="BD3876" s="5"/>
      <c r="BE3876" s="5"/>
      <c r="BF3876" s="5"/>
      <c r="BG3876" s="2"/>
      <c r="BS3876" s="2"/>
      <c r="BU3876" s="2"/>
      <c r="CD3876" s="5"/>
    </row>
    <row r="3877" spans="41:82" x14ac:dyDescent="0.55000000000000004">
      <c r="AO3877" s="2"/>
      <c r="AP3877" s="4"/>
      <c r="AQ3877" s="5"/>
      <c r="AR3877" s="5"/>
      <c r="AS3877" s="5"/>
      <c r="AT3877" s="5"/>
      <c r="AU3877" s="5"/>
      <c r="AV3877" s="5"/>
      <c r="AW3877" s="5"/>
      <c r="AX3877" s="5"/>
      <c r="AY3877" s="5"/>
      <c r="AZ3877" s="5"/>
      <c r="BA3877" s="2"/>
      <c r="BB3877" s="4"/>
      <c r="BC3877" s="5"/>
      <c r="BD3877" s="5"/>
      <c r="BE3877" s="5"/>
      <c r="BF3877" s="5"/>
      <c r="BG3877" s="2"/>
      <c r="BS3877" s="2"/>
      <c r="BU3877" s="2"/>
      <c r="CD3877" s="5"/>
    </row>
    <row r="3878" spans="41:82" x14ac:dyDescent="0.55000000000000004">
      <c r="AO3878" s="2"/>
      <c r="AP3878" s="4"/>
      <c r="AQ3878" s="5"/>
      <c r="AR3878" s="5"/>
      <c r="AS3878" s="5"/>
      <c r="AT3878" s="5"/>
      <c r="AU3878" s="5"/>
      <c r="AV3878" s="5"/>
      <c r="AW3878" s="5"/>
      <c r="AX3878" s="5"/>
      <c r="AY3878" s="5"/>
      <c r="AZ3878" s="5"/>
      <c r="BA3878" s="2"/>
      <c r="BB3878" s="4"/>
      <c r="BC3878" s="5"/>
      <c r="BD3878" s="5"/>
      <c r="BE3878" s="5"/>
      <c r="BF3878" s="5"/>
      <c r="BG3878" s="2"/>
      <c r="BS3878" s="2"/>
      <c r="BU3878" s="2"/>
      <c r="CD3878" s="5"/>
    </row>
    <row r="3879" spans="41:82" x14ac:dyDescent="0.55000000000000004">
      <c r="AO3879" s="2"/>
      <c r="AP3879" s="4"/>
      <c r="AQ3879" s="5"/>
      <c r="AR3879" s="5"/>
      <c r="AS3879" s="5"/>
      <c r="AT3879" s="5"/>
      <c r="AU3879" s="5"/>
      <c r="AV3879" s="5"/>
      <c r="AW3879" s="5"/>
      <c r="AX3879" s="5"/>
      <c r="AY3879" s="5"/>
      <c r="AZ3879" s="5"/>
      <c r="BA3879" s="2"/>
      <c r="BB3879" s="4"/>
      <c r="BC3879" s="5"/>
      <c r="BD3879" s="5"/>
      <c r="BE3879" s="5"/>
      <c r="BF3879" s="5"/>
      <c r="BG3879" s="2"/>
      <c r="BS3879" s="2"/>
      <c r="BU3879" s="2"/>
      <c r="CD3879" s="5"/>
    </row>
    <row r="3880" spans="41:82" x14ac:dyDescent="0.55000000000000004">
      <c r="AO3880" s="2"/>
      <c r="AP3880" s="4"/>
      <c r="AQ3880" s="5"/>
      <c r="AR3880" s="5"/>
      <c r="AS3880" s="5"/>
      <c r="AT3880" s="5"/>
      <c r="AU3880" s="5"/>
      <c r="AV3880" s="5"/>
      <c r="AW3880" s="5"/>
      <c r="AX3880" s="5"/>
      <c r="AY3880" s="5"/>
      <c r="AZ3880" s="5"/>
      <c r="BA3880" s="2"/>
      <c r="BB3880" s="4"/>
      <c r="BC3880" s="5"/>
      <c r="BD3880" s="5"/>
      <c r="BE3880" s="5"/>
      <c r="BF3880" s="5"/>
      <c r="BG3880" s="2"/>
      <c r="BS3880" s="2"/>
      <c r="BU3880" s="2"/>
      <c r="CD3880" s="5"/>
    </row>
    <row r="3881" spans="41:82" x14ac:dyDescent="0.55000000000000004">
      <c r="AO3881" s="2"/>
      <c r="AP3881" s="4"/>
      <c r="AQ3881" s="5"/>
      <c r="AR3881" s="5"/>
      <c r="AS3881" s="5"/>
      <c r="AT3881" s="5"/>
      <c r="AU3881" s="5"/>
      <c r="AV3881" s="5"/>
      <c r="AW3881" s="5"/>
      <c r="AX3881" s="5"/>
      <c r="AY3881" s="5"/>
      <c r="AZ3881" s="5"/>
      <c r="BA3881" s="2"/>
      <c r="BB3881" s="4"/>
      <c r="BC3881" s="5"/>
      <c r="BD3881" s="5"/>
      <c r="BE3881" s="5"/>
      <c r="BF3881" s="5"/>
      <c r="BG3881" s="2"/>
      <c r="BS3881" s="2"/>
      <c r="BU3881" s="2"/>
      <c r="CD3881" s="5"/>
    </row>
    <row r="3882" spans="41:82" x14ac:dyDescent="0.55000000000000004">
      <c r="AO3882" s="2"/>
      <c r="AP3882" s="4"/>
      <c r="AQ3882" s="5"/>
      <c r="AR3882" s="5"/>
      <c r="AS3882" s="5"/>
      <c r="AT3882" s="5"/>
      <c r="AU3882" s="5"/>
      <c r="AV3882" s="5"/>
      <c r="AW3882" s="5"/>
      <c r="AX3882" s="5"/>
      <c r="AY3882" s="5"/>
      <c r="AZ3882" s="5"/>
      <c r="BA3882" s="2"/>
      <c r="BB3882" s="4"/>
      <c r="BC3882" s="5"/>
      <c r="BD3882" s="5"/>
      <c r="BE3882" s="5"/>
      <c r="BF3882" s="5"/>
      <c r="BG3882" s="2"/>
      <c r="BS3882" s="2"/>
      <c r="BU3882" s="2"/>
      <c r="CD3882" s="5"/>
    </row>
    <row r="3883" spans="41:82" x14ac:dyDescent="0.55000000000000004">
      <c r="AO3883" s="2"/>
      <c r="AP3883" s="4"/>
      <c r="AQ3883" s="5"/>
      <c r="AR3883" s="5"/>
      <c r="AS3883" s="5"/>
      <c r="AT3883" s="5"/>
      <c r="AU3883" s="5"/>
      <c r="AV3883" s="5"/>
      <c r="AW3883" s="5"/>
      <c r="AX3883" s="5"/>
      <c r="AY3883" s="5"/>
      <c r="AZ3883" s="5"/>
      <c r="BA3883" s="2"/>
      <c r="BB3883" s="4"/>
      <c r="BC3883" s="5"/>
      <c r="BD3883" s="5"/>
      <c r="BE3883" s="5"/>
      <c r="BF3883" s="5"/>
      <c r="BG3883" s="2"/>
      <c r="BS3883" s="2"/>
      <c r="BU3883" s="2"/>
      <c r="CD3883" s="5"/>
    </row>
    <row r="3884" spans="41:82" x14ac:dyDescent="0.55000000000000004">
      <c r="AO3884" s="2"/>
      <c r="AP3884" s="4"/>
      <c r="AQ3884" s="5"/>
      <c r="AR3884" s="5"/>
      <c r="AS3884" s="5"/>
      <c r="AT3884" s="5"/>
      <c r="AU3884" s="5"/>
      <c r="AV3884" s="5"/>
      <c r="AW3884" s="5"/>
      <c r="AX3884" s="5"/>
      <c r="AY3884" s="5"/>
      <c r="AZ3884" s="5"/>
      <c r="BA3884" s="2"/>
      <c r="BB3884" s="4"/>
      <c r="BC3884" s="5"/>
      <c r="BD3884" s="5"/>
      <c r="BE3884" s="5"/>
      <c r="BF3884" s="5"/>
      <c r="BG3884" s="2"/>
      <c r="BS3884" s="2"/>
      <c r="BU3884" s="2"/>
      <c r="CD3884" s="5"/>
    </row>
    <row r="3885" spans="41:82" x14ac:dyDescent="0.55000000000000004">
      <c r="AO3885" s="2"/>
      <c r="AP3885" s="4"/>
      <c r="AQ3885" s="5"/>
      <c r="AR3885" s="5"/>
      <c r="AS3885" s="5"/>
      <c r="AT3885" s="5"/>
      <c r="AU3885" s="5"/>
      <c r="AV3885" s="5"/>
      <c r="AW3885" s="5"/>
      <c r="AX3885" s="5"/>
      <c r="AY3885" s="5"/>
      <c r="AZ3885" s="5"/>
      <c r="BA3885" s="2"/>
      <c r="BB3885" s="4"/>
      <c r="BC3885" s="5"/>
      <c r="BD3885" s="5"/>
      <c r="BE3885" s="5"/>
      <c r="BF3885" s="5"/>
      <c r="BG3885" s="2"/>
      <c r="BS3885" s="2"/>
      <c r="BU3885" s="2"/>
      <c r="CD3885" s="5"/>
    </row>
    <row r="3886" spans="41:82" x14ac:dyDescent="0.55000000000000004">
      <c r="AO3886" s="2"/>
      <c r="AP3886" s="4"/>
      <c r="AQ3886" s="5"/>
      <c r="AR3886" s="5"/>
      <c r="AS3886" s="5"/>
      <c r="AT3886" s="5"/>
      <c r="AU3886" s="5"/>
      <c r="AV3886" s="5"/>
      <c r="AW3886" s="5"/>
      <c r="AX3886" s="5"/>
      <c r="AY3886" s="5"/>
      <c r="AZ3886" s="5"/>
      <c r="BA3886" s="2"/>
      <c r="BB3886" s="4"/>
      <c r="BC3886" s="5"/>
      <c r="BD3886" s="5"/>
      <c r="BE3886" s="5"/>
      <c r="BF3886" s="5"/>
      <c r="BG3886" s="2"/>
      <c r="BS3886" s="2"/>
      <c r="BU3886" s="2"/>
      <c r="CD3886" s="5"/>
    </row>
    <row r="3887" spans="41:82" x14ac:dyDescent="0.55000000000000004">
      <c r="AO3887" s="2"/>
      <c r="AP3887" s="4"/>
      <c r="AQ3887" s="5"/>
      <c r="AR3887" s="5"/>
      <c r="AS3887" s="5"/>
      <c r="AT3887" s="5"/>
      <c r="AU3887" s="5"/>
      <c r="AV3887" s="5"/>
      <c r="AW3887" s="5"/>
      <c r="AX3887" s="5"/>
      <c r="AY3887" s="5"/>
      <c r="AZ3887" s="5"/>
      <c r="BA3887" s="2"/>
      <c r="BB3887" s="4"/>
      <c r="BC3887" s="5"/>
      <c r="BD3887" s="5"/>
      <c r="BE3887" s="5"/>
      <c r="BF3887" s="5"/>
      <c r="BG3887" s="2"/>
      <c r="BS3887" s="2"/>
      <c r="BU3887" s="2"/>
      <c r="CD3887" s="5"/>
    </row>
    <row r="3888" spans="41:82" x14ac:dyDescent="0.55000000000000004">
      <c r="AO3888" s="2"/>
      <c r="AP3888" s="4"/>
      <c r="AQ3888" s="5"/>
      <c r="AR3888" s="5"/>
      <c r="AS3888" s="5"/>
      <c r="AT3888" s="5"/>
      <c r="AU3888" s="5"/>
      <c r="AV3888" s="5"/>
      <c r="AW3888" s="5"/>
      <c r="AX3888" s="5"/>
      <c r="AY3888" s="5"/>
      <c r="AZ3888" s="5"/>
      <c r="BA3888" s="2"/>
      <c r="BB3888" s="4"/>
      <c r="BC3888" s="5"/>
      <c r="BD3888" s="5"/>
      <c r="BE3888" s="5"/>
      <c r="BF3888" s="5"/>
      <c r="BG3888" s="2"/>
      <c r="BS3888" s="2"/>
      <c r="BU3888" s="2"/>
      <c r="CD3888" s="5"/>
    </row>
    <row r="3889" spans="41:82" x14ac:dyDescent="0.55000000000000004">
      <c r="AO3889" s="2"/>
      <c r="AP3889" s="4"/>
      <c r="AQ3889" s="5"/>
      <c r="AR3889" s="5"/>
      <c r="AS3889" s="5"/>
      <c r="AT3889" s="5"/>
      <c r="AU3889" s="5"/>
      <c r="AV3889" s="5"/>
      <c r="AW3889" s="5"/>
      <c r="AX3889" s="5"/>
      <c r="AY3889" s="5"/>
      <c r="AZ3889" s="5"/>
      <c r="BA3889" s="2"/>
      <c r="BB3889" s="4"/>
      <c r="BC3889" s="5"/>
      <c r="BD3889" s="5"/>
      <c r="BE3889" s="5"/>
      <c r="BF3889" s="5"/>
      <c r="BG3889" s="2"/>
      <c r="BS3889" s="2"/>
      <c r="BU3889" s="2"/>
      <c r="CD3889" s="5"/>
    </row>
    <row r="3890" spans="41:82" x14ac:dyDescent="0.55000000000000004">
      <c r="AO3890" s="2"/>
      <c r="AP3890" s="4"/>
      <c r="AQ3890" s="5"/>
      <c r="AR3890" s="5"/>
      <c r="AS3890" s="5"/>
      <c r="AT3890" s="5"/>
      <c r="AU3890" s="5"/>
      <c r="AV3890" s="5"/>
      <c r="AW3890" s="5"/>
      <c r="AX3890" s="5"/>
      <c r="AY3890" s="5"/>
      <c r="AZ3890" s="5"/>
      <c r="BA3890" s="2"/>
      <c r="BB3890" s="4"/>
      <c r="BC3890" s="5"/>
      <c r="BD3890" s="5"/>
      <c r="BE3890" s="5"/>
      <c r="BF3890" s="5"/>
      <c r="BG3890" s="2"/>
      <c r="BS3890" s="2"/>
      <c r="BU3890" s="2"/>
      <c r="CD3890" s="5"/>
    </row>
    <row r="3891" spans="41:82" x14ac:dyDescent="0.55000000000000004">
      <c r="AO3891" s="2"/>
      <c r="AP3891" s="4"/>
      <c r="AQ3891" s="5"/>
      <c r="AR3891" s="5"/>
      <c r="AS3891" s="5"/>
      <c r="AT3891" s="5"/>
      <c r="AU3891" s="5"/>
      <c r="AV3891" s="5"/>
      <c r="AW3891" s="5"/>
      <c r="AX3891" s="5"/>
      <c r="AY3891" s="5"/>
      <c r="AZ3891" s="5"/>
      <c r="BA3891" s="2"/>
      <c r="BB3891" s="4"/>
      <c r="BC3891" s="5"/>
      <c r="BD3891" s="5"/>
      <c r="BE3891" s="5"/>
      <c r="BF3891" s="5"/>
      <c r="BG3891" s="2"/>
      <c r="BS3891" s="2"/>
      <c r="BU3891" s="2"/>
      <c r="CD3891" s="5"/>
    </row>
    <row r="3892" spans="41:82" x14ac:dyDescent="0.55000000000000004">
      <c r="AO3892" s="2"/>
      <c r="AP3892" s="4"/>
      <c r="AQ3892" s="5"/>
      <c r="AR3892" s="5"/>
      <c r="AS3892" s="5"/>
      <c r="AT3892" s="5"/>
      <c r="AU3892" s="5"/>
      <c r="AV3892" s="5"/>
      <c r="AW3892" s="5"/>
      <c r="AX3892" s="5"/>
      <c r="AY3892" s="5"/>
      <c r="AZ3892" s="5"/>
      <c r="BA3892" s="2"/>
      <c r="BB3892" s="4"/>
      <c r="BC3892" s="5"/>
      <c r="BD3892" s="5"/>
      <c r="BE3892" s="5"/>
      <c r="BF3892" s="5"/>
      <c r="BG3892" s="2"/>
      <c r="BS3892" s="2"/>
      <c r="BU3892" s="2"/>
      <c r="CD3892" s="5"/>
    </row>
    <row r="3893" spans="41:82" x14ac:dyDescent="0.55000000000000004">
      <c r="AO3893" s="2"/>
      <c r="AP3893" s="4"/>
      <c r="AQ3893" s="5"/>
      <c r="AR3893" s="5"/>
      <c r="AS3893" s="5"/>
      <c r="AT3893" s="5"/>
      <c r="AU3893" s="5"/>
      <c r="AV3893" s="5"/>
      <c r="AW3893" s="5"/>
      <c r="AX3893" s="5"/>
      <c r="AY3893" s="5"/>
      <c r="AZ3893" s="5"/>
      <c r="BA3893" s="2"/>
      <c r="BB3893" s="4"/>
      <c r="BC3893" s="5"/>
      <c r="BD3893" s="5"/>
      <c r="BE3893" s="5"/>
      <c r="BF3893" s="5"/>
      <c r="BG3893" s="2"/>
      <c r="BS3893" s="2"/>
      <c r="BU3893" s="2"/>
      <c r="CD3893" s="5"/>
    </row>
    <row r="3894" spans="41:82" x14ac:dyDescent="0.55000000000000004">
      <c r="AO3894" s="2"/>
      <c r="AP3894" s="4"/>
      <c r="AQ3894" s="5"/>
      <c r="AR3894" s="5"/>
      <c r="AS3894" s="5"/>
      <c r="AT3894" s="5"/>
      <c r="AU3894" s="5"/>
      <c r="AV3894" s="5"/>
      <c r="AW3894" s="5"/>
      <c r="AX3894" s="5"/>
      <c r="AY3894" s="5"/>
      <c r="AZ3894" s="5"/>
      <c r="BA3894" s="2"/>
      <c r="BB3894" s="4"/>
      <c r="BC3894" s="5"/>
      <c r="BD3894" s="5"/>
      <c r="BE3894" s="5"/>
      <c r="BF3894" s="5"/>
      <c r="BG3894" s="2"/>
      <c r="BS3894" s="2"/>
      <c r="BU3894" s="2"/>
      <c r="CD3894" s="5"/>
    </row>
    <row r="3895" spans="41:82" x14ac:dyDescent="0.55000000000000004">
      <c r="AO3895" s="2"/>
      <c r="AP3895" s="4"/>
      <c r="AQ3895" s="5"/>
      <c r="AR3895" s="5"/>
      <c r="AS3895" s="5"/>
      <c r="AT3895" s="5"/>
      <c r="AU3895" s="5"/>
      <c r="AV3895" s="5"/>
      <c r="AW3895" s="5"/>
      <c r="AX3895" s="5"/>
      <c r="AY3895" s="5"/>
      <c r="AZ3895" s="5"/>
      <c r="BA3895" s="2"/>
      <c r="BB3895" s="4"/>
      <c r="BC3895" s="5"/>
      <c r="BD3895" s="5"/>
      <c r="BE3895" s="5"/>
      <c r="BF3895" s="5"/>
      <c r="BG3895" s="2"/>
      <c r="BS3895" s="2"/>
      <c r="BU3895" s="2"/>
      <c r="CD3895" s="5"/>
    </row>
    <row r="3896" spans="41:82" x14ac:dyDescent="0.55000000000000004">
      <c r="AO3896" s="2"/>
      <c r="AP3896" s="4"/>
      <c r="AQ3896" s="5"/>
      <c r="AR3896" s="5"/>
      <c r="AS3896" s="5"/>
      <c r="AT3896" s="5"/>
      <c r="AU3896" s="5"/>
      <c r="AV3896" s="5"/>
      <c r="AW3896" s="5"/>
      <c r="AX3896" s="5"/>
      <c r="AY3896" s="5"/>
      <c r="AZ3896" s="5"/>
      <c r="BA3896" s="2"/>
      <c r="BB3896" s="4"/>
      <c r="BC3896" s="5"/>
      <c r="BD3896" s="5"/>
      <c r="BE3896" s="5"/>
      <c r="BF3896" s="5"/>
      <c r="BG3896" s="2"/>
      <c r="BS3896" s="2"/>
      <c r="BU3896" s="2"/>
      <c r="CD3896" s="5"/>
    </row>
    <row r="3897" spans="41:82" x14ac:dyDescent="0.55000000000000004">
      <c r="AO3897" s="2"/>
      <c r="AP3897" s="4"/>
      <c r="AQ3897" s="5"/>
      <c r="AR3897" s="5"/>
      <c r="AS3897" s="5"/>
      <c r="AT3897" s="5"/>
      <c r="AU3897" s="5"/>
      <c r="AV3897" s="5"/>
      <c r="AW3897" s="5"/>
      <c r="AX3897" s="5"/>
      <c r="AY3897" s="5"/>
      <c r="AZ3897" s="5"/>
      <c r="BA3897" s="2"/>
      <c r="BB3897" s="4"/>
      <c r="BC3897" s="5"/>
      <c r="BD3897" s="5"/>
      <c r="BE3897" s="5"/>
      <c r="BF3897" s="5"/>
      <c r="BG3897" s="2"/>
      <c r="BS3897" s="2"/>
      <c r="BU3897" s="2"/>
      <c r="CD3897" s="5"/>
    </row>
    <row r="3898" spans="41:82" x14ac:dyDescent="0.55000000000000004">
      <c r="AO3898" s="2"/>
      <c r="AP3898" s="4"/>
      <c r="AQ3898" s="5"/>
      <c r="AR3898" s="5"/>
      <c r="AS3898" s="5"/>
      <c r="AT3898" s="5"/>
      <c r="AU3898" s="5"/>
      <c r="AV3898" s="5"/>
      <c r="AW3898" s="5"/>
      <c r="AX3898" s="5"/>
      <c r="AY3898" s="5"/>
      <c r="AZ3898" s="5"/>
      <c r="BA3898" s="2"/>
      <c r="BB3898" s="4"/>
      <c r="BC3898" s="5"/>
      <c r="BD3898" s="5"/>
      <c r="BE3898" s="5"/>
      <c r="BF3898" s="5"/>
      <c r="BG3898" s="2"/>
      <c r="BS3898" s="2"/>
      <c r="BU3898" s="2"/>
      <c r="CD3898" s="5"/>
    </row>
    <row r="3899" spans="41:82" x14ac:dyDescent="0.55000000000000004">
      <c r="AO3899" s="2"/>
      <c r="AP3899" s="4"/>
      <c r="AQ3899" s="5"/>
      <c r="AR3899" s="5"/>
      <c r="AS3899" s="5"/>
      <c r="AT3899" s="5"/>
      <c r="AU3899" s="5"/>
      <c r="AV3899" s="5"/>
      <c r="AW3899" s="5"/>
      <c r="AX3899" s="5"/>
      <c r="AY3899" s="5"/>
      <c r="AZ3899" s="5"/>
      <c r="BA3899" s="2"/>
      <c r="BB3899" s="4"/>
      <c r="BC3899" s="5"/>
      <c r="BD3899" s="5"/>
      <c r="BE3899" s="5"/>
      <c r="BF3899" s="5"/>
      <c r="BG3899" s="2"/>
      <c r="BS3899" s="2"/>
      <c r="BU3899" s="2"/>
      <c r="CD3899" s="5"/>
    </row>
    <row r="3900" spans="41:82" x14ac:dyDescent="0.55000000000000004">
      <c r="AO3900" s="2"/>
      <c r="AP3900" s="4"/>
      <c r="AQ3900" s="5"/>
      <c r="AR3900" s="5"/>
      <c r="AS3900" s="5"/>
      <c r="AT3900" s="5"/>
      <c r="AU3900" s="5"/>
      <c r="AV3900" s="5"/>
      <c r="AW3900" s="5"/>
      <c r="AX3900" s="5"/>
      <c r="AY3900" s="5"/>
      <c r="AZ3900" s="5"/>
      <c r="BA3900" s="2"/>
      <c r="BB3900" s="4"/>
      <c r="BC3900" s="5"/>
      <c r="BD3900" s="5"/>
      <c r="BE3900" s="5"/>
      <c r="BF3900" s="5"/>
      <c r="BG3900" s="2"/>
      <c r="BS3900" s="2"/>
      <c r="BU3900" s="2"/>
      <c r="CD3900" s="5"/>
    </row>
    <row r="3901" spans="41:82" x14ac:dyDescent="0.55000000000000004">
      <c r="AO3901" s="2"/>
      <c r="AP3901" s="4"/>
      <c r="AQ3901" s="5"/>
      <c r="AR3901" s="5"/>
      <c r="AS3901" s="5"/>
      <c r="AT3901" s="5"/>
      <c r="AU3901" s="5"/>
      <c r="AV3901" s="5"/>
      <c r="AW3901" s="5"/>
      <c r="AX3901" s="5"/>
      <c r="AY3901" s="5"/>
      <c r="AZ3901" s="5"/>
      <c r="BA3901" s="2"/>
      <c r="BB3901" s="4"/>
      <c r="BC3901" s="5"/>
      <c r="BD3901" s="5"/>
      <c r="BE3901" s="5"/>
      <c r="BF3901" s="5"/>
      <c r="BG3901" s="2"/>
      <c r="BS3901" s="2"/>
      <c r="BU3901" s="2"/>
      <c r="CD3901" s="5"/>
    </row>
    <row r="3902" spans="41:82" x14ac:dyDescent="0.55000000000000004">
      <c r="AO3902" s="2"/>
      <c r="AP3902" s="4"/>
      <c r="AQ3902" s="5"/>
      <c r="AR3902" s="5"/>
      <c r="AS3902" s="5"/>
      <c r="AT3902" s="5"/>
      <c r="AU3902" s="5"/>
      <c r="AV3902" s="5"/>
      <c r="AW3902" s="5"/>
      <c r="AX3902" s="5"/>
      <c r="AY3902" s="5"/>
      <c r="AZ3902" s="5"/>
      <c r="BA3902" s="2"/>
      <c r="BB3902" s="4"/>
      <c r="BC3902" s="5"/>
      <c r="BD3902" s="5"/>
      <c r="BE3902" s="5"/>
      <c r="BF3902" s="5"/>
      <c r="BG3902" s="2"/>
      <c r="BS3902" s="2"/>
      <c r="BU3902" s="2"/>
      <c r="CD3902" s="5"/>
    </row>
    <row r="3903" spans="41:82" x14ac:dyDescent="0.55000000000000004">
      <c r="AO3903" s="2"/>
      <c r="AP3903" s="4"/>
      <c r="AQ3903" s="5"/>
      <c r="AR3903" s="5"/>
      <c r="AS3903" s="5"/>
      <c r="AT3903" s="5"/>
      <c r="AU3903" s="5"/>
      <c r="AV3903" s="5"/>
      <c r="AW3903" s="5"/>
      <c r="AX3903" s="5"/>
      <c r="AY3903" s="5"/>
      <c r="AZ3903" s="5"/>
      <c r="BA3903" s="2"/>
      <c r="BB3903" s="4"/>
      <c r="BC3903" s="5"/>
      <c r="BD3903" s="5"/>
      <c r="BE3903" s="5"/>
      <c r="BF3903" s="5"/>
      <c r="BG3903" s="2"/>
      <c r="BS3903" s="2"/>
      <c r="BU3903" s="2"/>
      <c r="CD3903" s="5"/>
    </row>
    <row r="3904" spans="41:82" x14ac:dyDescent="0.55000000000000004">
      <c r="AO3904" s="2"/>
      <c r="AP3904" s="4"/>
      <c r="AQ3904" s="5"/>
      <c r="AR3904" s="5"/>
      <c r="AS3904" s="5"/>
      <c r="AT3904" s="5"/>
      <c r="AU3904" s="5"/>
      <c r="AV3904" s="5"/>
      <c r="AW3904" s="5"/>
      <c r="AX3904" s="5"/>
      <c r="AY3904" s="5"/>
      <c r="AZ3904" s="5"/>
      <c r="BA3904" s="2"/>
      <c r="BB3904" s="4"/>
      <c r="BC3904" s="5"/>
      <c r="BD3904" s="5"/>
      <c r="BE3904" s="5"/>
      <c r="BF3904" s="5"/>
      <c r="BG3904" s="2"/>
      <c r="BS3904" s="2"/>
      <c r="BU3904" s="2"/>
      <c r="CD3904" s="5"/>
    </row>
    <row r="3905" spans="41:82" x14ac:dyDescent="0.55000000000000004">
      <c r="AO3905" s="2"/>
      <c r="AP3905" s="4"/>
      <c r="AQ3905" s="5"/>
      <c r="AR3905" s="5"/>
      <c r="AS3905" s="5"/>
      <c r="AT3905" s="5"/>
      <c r="AU3905" s="5"/>
      <c r="AV3905" s="5"/>
      <c r="AW3905" s="5"/>
      <c r="AX3905" s="5"/>
      <c r="AY3905" s="5"/>
      <c r="AZ3905" s="5"/>
      <c r="BA3905" s="2"/>
      <c r="BB3905" s="4"/>
      <c r="BC3905" s="5"/>
      <c r="BD3905" s="5"/>
      <c r="BE3905" s="5"/>
      <c r="BF3905" s="5"/>
      <c r="BG3905" s="2"/>
      <c r="BS3905" s="2"/>
      <c r="BU3905" s="2"/>
      <c r="CD3905" s="5"/>
    </row>
    <row r="3906" spans="41:82" x14ac:dyDescent="0.55000000000000004">
      <c r="AO3906" s="2"/>
      <c r="AP3906" s="4"/>
      <c r="AQ3906" s="5"/>
      <c r="AR3906" s="5"/>
      <c r="AS3906" s="5"/>
      <c r="AT3906" s="5"/>
      <c r="AU3906" s="5"/>
      <c r="AV3906" s="5"/>
      <c r="AW3906" s="5"/>
      <c r="AX3906" s="5"/>
      <c r="AY3906" s="5"/>
      <c r="AZ3906" s="5"/>
      <c r="BA3906" s="2"/>
      <c r="BB3906" s="4"/>
      <c r="BC3906" s="5"/>
      <c r="BD3906" s="5"/>
      <c r="BE3906" s="5"/>
      <c r="BF3906" s="5"/>
      <c r="BG3906" s="2"/>
      <c r="BS3906" s="2"/>
      <c r="BU3906" s="2"/>
      <c r="CD3906" s="5"/>
    </row>
    <row r="3907" spans="41:82" x14ac:dyDescent="0.55000000000000004">
      <c r="AO3907" s="2"/>
      <c r="AP3907" s="4"/>
      <c r="AQ3907" s="5"/>
      <c r="AR3907" s="5"/>
      <c r="AS3907" s="5"/>
      <c r="AT3907" s="5"/>
      <c r="AU3907" s="5"/>
      <c r="AV3907" s="5"/>
      <c r="AW3907" s="5"/>
      <c r="AX3907" s="5"/>
      <c r="AY3907" s="5"/>
      <c r="AZ3907" s="5"/>
      <c r="BA3907" s="2"/>
      <c r="BB3907" s="4"/>
      <c r="BC3907" s="5"/>
      <c r="BD3907" s="5"/>
      <c r="BE3907" s="5"/>
      <c r="BF3907" s="5"/>
      <c r="BG3907" s="2"/>
      <c r="BS3907" s="2"/>
      <c r="BU3907" s="2"/>
      <c r="CD3907" s="5"/>
    </row>
    <row r="3908" spans="41:82" x14ac:dyDescent="0.55000000000000004">
      <c r="AO3908" s="2"/>
      <c r="AP3908" s="4"/>
      <c r="AQ3908" s="5"/>
      <c r="AR3908" s="5"/>
      <c r="AS3908" s="5"/>
      <c r="AT3908" s="5"/>
      <c r="AU3908" s="5"/>
      <c r="AV3908" s="5"/>
      <c r="AW3908" s="5"/>
      <c r="AX3908" s="5"/>
      <c r="AY3908" s="5"/>
      <c r="AZ3908" s="5"/>
      <c r="BA3908" s="2"/>
      <c r="BB3908" s="4"/>
      <c r="BC3908" s="5"/>
      <c r="BD3908" s="5"/>
      <c r="BE3908" s="5"/>
      <c r="BF3908" s="5"/>
      <c r="BG3908" s="2"/>
      <c r="BS3908" s="2"/>
      <c r="BU3908" s="2"/>
      <c r="CD3908" s="5"/>
    </row>
    <row r="3909" spans="41:82" x14ac:dyDescent="0.55000000000000004">
      <c r="AO3909" s="2"/>
      <c r="AP3909" s="4"/>
      <c r="AQ3909" s="5"/>
      <c r="AR3909" s="5"/>
      <c r="AS3909" s="5"/>
      <c r="AT3909" s="5"/>
      <c r="AU3909" s="5"/>
      <c r="AV3909" s="5"/>
      <c r="AW3909" s="5"/>
      <c r="AX3909" s="5"/>
      <c r="AY3909" s="5"/>
      <c r="AZ3909" s="5"/>
      <c r="BA3909" s="2"/>
      <c r="BB3909" s="4"/>
      <c r="BC3909" s="5"/>
      <c r="BD3909" s="5"/>
      <c r="BE3909" s="5"/>
      <c r="BF3909" s="5"/>
      <c r="BG3909" s="2"/>
      <c r="BS3909" s="2"/>
      <c r="BU3909" s="2"/>
      <c r="CD3909" s="5"/>
    </row>
    <row r="3910" spans="41:82" x14ac:dyDescent="0.55000000000000004">
      <c r="AO3910" s="2"/>
      <c r="AP3910" s="4"/>
      <c r="AQ3910" s="5"/>
      <c r="AR3910" s="5"/>
      <c r="AS3910" s="5"/>
      <c r="AT3910" s="5"/>
      <c r="AU3910" s="5"/>
      <c r="AV3910" s="5"/>
      <c r="AW3910" s="5"/>
      <c r="AX3910" s="5"/>
      <c r="AY3910" s="5"/>
      <c r="AZ3910" s="5"/>
      <c r="BA3910" s="2"/>
      <c r="BB3910" s="4"/>
      <c r="BC3910" s="5"/>
      <c r="BD3910" s="5"/>
      <c r="BE3910" s="5"/>
      <c r="BF3910" s="5"/>
      <c r="BG3910" s="2"/>
      <c r="BS3910" s="2"/>
      <c r="BU3910" s="2"/>
      <c r="CD3910" s="5"/>
    </row>
    <row r="3911" spans="41:82" x14ac:dyDescent="0.55000000000000004">
      <c r="AO3911" s="2"/>
      <c r="AP3911" s="4"/>
      <c r="AQ3911" s="5"/>
      <c r="AR3911" s="5"/>
      <c r="AS3911" s="5"/>
      <c r="AT3911" s="5"/>
      <c r="AU3911" s="5"/>
      <c r="AV3911" s="5"/>
      <c r="AW3911" s="5"/>
      <c r="AX3911" s="5"/>
      <c r="AY3911" s="5"/>
      <c r="AZ3911" s="5"/>
      <c r="BA3911" s="2"/>
      <c r="BB3911" s="4"/>
      <c r="BC3911" s="5"/>
      <c r="BD3911" s="5"/>
      <c r="BE3911" s="5"/>
      <c r="BF3911" s="5"/>
      <c r="BG3911" s="2"/>
      <c r="BS3911" s="2"/>
      <c r="BU3911" s="2"/>
      <c r="CD3911" s="5"/>
    </row>
    <row r="3912" spans="41:82" x14ac:dyDescent="0.55000000000000004">
      <c r="AO3912" s="2"/>
      <c r="AP3912" s="4"/>
      <c r="AQ3912" s="5"/>
      <c r="AR3912" s="5"/>
      <c r="AS3912" s="5"/>
      <c r="AT3912" s="5"/>
      <c r="AU3912" s="5"/>
      <c r="AV3912" s="5"/>
      <c r="AW3912" s="5"/>
      <c r="AX3912" s="5"/>
      <c r="AY3912" s="5"/>
      <c r="AZ3912" s="5"/>
      <c r="BA3912" s="2"/>
      <c r="BB3912" s="4"/>
      <c r="BC3912" s="5"/>
      <c r="BD3912" s="5"/>
      <c r="BE3912" s="5"/>
      <c r="BF3912" s="5"/>
      <c r="BG3912" s="2"/>
      <c r="BS3912" s="2"/>
      <c r="BU3912" s="2"/>
      <c r="CD3912" s="5"/>
    </row>
    <row r="3913" spans="41:82" x14ac:dyDescent="0.55000000000000004">
      <c r="AO3913" s="2"/>
      <c r="AP3913" s="4"/>
      <c r="AQ3913" s="5"/>
      <c r="AR3913" s="5"/>
      <c r="AS3913" s="5"/>
      <c r="AT3913" s="5"/>
      <c r="AU3913" s="5"/>
      <c r="AV3913" s="5"/>
      <c r="AW3913" s="5"/>
      <c r="AX3913" s="5"/>
      <c r="AY3913" s="5"/>
      <c r="AZ3913" s="5"/>
      <c r="BA3913" s="2"/>
      <c r="BB3913" s="4"/>
      <c r="BC3913" s="5"/>
      <c r="BD3913" s="5"/>
      <c r="BE3913" s="5"/>
      <c r="BF3913" s="5"/>
      <c r="BG3913" s="2"/>
      <c r="BS3913" s="2"/>
      <c r="BU3913" s="2"/>
      <c r="CD3913" s="5"/>
    </row>
    <row r="3914" spans="41:82" x14ac:dyDescent="0.55000000000000004">
      <c r="AO3914" s="2"/>
      <c r="AP3914" s="4"/>
      <c r="AQ3914" s="5"/>
      <c r="AR3914" s="5"/>
      <c r="AS3914" s="5"/>
      <c r="AT3914" s="5"/>
      <c r="AU3914" s="5"/>
      <c r="AV3914" s="5"/>
      <c r="AW3914" s="5"/>
      <c r="AX3914" s="5"/>
      <c r="AY3914" s="5"/>
      <c r="AZ3914" s="5"/>
      <c r="BA3914" s="2"/>
      <c r="BB3914" s="4"/>
      <c r="BC3914" s="5"/>
      <c r="BD3914" s="5"/>
      <c r="BE3914" s="5"/>
      <c r="BF3914" s="5"/>
      <c r="BG3914" s="2"/>
      <c r="BS3914" s="2"/>
      <c r="BU3914" s="2"/>
      <c r="CD3914" s="5"/>
    </row>
    <row r="3915" spans="41:82" x14ac:dyDescent="0.55000000000000004">
      <c r="AO3915" s="2"/>
      <c r="AP3915" s="4"/>
      <c r="AQ3915" s="5"/>
      <c r="AR3915" s="5"/>
      <c r="AS3915" s="5"/>
      <c r="AT3915" s="5"/>
      <c r="AU3915" s="5"/>
      <c r="AV3915" s="5"/>
      <c r="AW3915" s="5"/>
      <c r="AX3915" s="5"/>
      <c r="AY3915" s="5"/>
      <c r="AZ3915" s="5"/>
      <c r="BA3915" s="2"/>
      <c r="BB3915" s="4"/>
      <c r="BC3915" s="5"/>
      <c r="BD3915" s="5"/>
      <c r="BE3915" s="5"/>
      <c r="BF3915" s="5"/>
      <c r="BG3915" s="2"/>
      <c r="BS3915" s="2"/>
      <c r="BU3915" s="2"/>
      <c r="CD3915" s="5"/>
    </row>
    <row r="3916" spans="41:82" x14ac:dyDescent="0.55000000000000004">
      <c r="AO3916" s="2"/>
      <c r="AP3916" s="4"/>
      <c r="AQ3916" s="5"/>
      <c r="AR3916" s="5"/>
      <c r="AS3916" s="5"/>
      <c r="AT3916" s="5"/>
      <c r="AU3916" s="5"/>
      <c r="AV3916" s="5"/>
      <c r="AW3916" s="5"/>
      <c r="AX3916" s="5"/>
      <c r="AY3916" s="5"/>
      <c r="AZ3916" s="5"/>
      <c r="BA3916" s="2"/>
      <c r="BB3916" s="4"/>
      <c r="BC3916" s="5"/>
      <c r="BD3916" s="5"/>
      <c r="BE3916" s="5"/>
      <c r="BF3916" s="5"/>
      <c r="BG3916" s="2"/>
      <c r="BS3916" s="2"/>
      <c r="BU3916" s="2"/>
      <c r="CD3916" s="5"/>
    </row>
    <row r="3917" spans="41:82" x14ac:dyDescent="0.55000000000000004">
      <c r="AO3917" s="2"/>
      <c r="AP3917" s="4"/>
      <c r="AQ3917" s="5"/>
      <c r="AR3917" s="5"/>
      <c r="AS3917" s="5"/>
      <c r="AT3917" s="5"/>
      <c r="AU3917" s="5"/>
      <c r="AV3917" s="5"/>
      <c r="AW3917" s="5"/>
      <c r="AX3917" s="5"/>
      <c r="AY3917" s="5"/>
      <c r="AZ3917" s="5"/>
      <c r="BA3917" s="2"/>
      <c r="BB3917" s="4"/>
      <c r="BC3917" s="5"/>
      <c r="BD3917" s="5"/>
      <c r="BE3917" s="5"/>
      <c r="BF3917" s="5"/>
      <c r="BG3917" s="2"/>
      <c r="BS3917" s="2"/>
      <c r="BU3917" s="2"/>
      <c r="CD3917" s="5"/>
    </row>
    <row r="3918" spans="41:82" x14ac:dyDescent="0.55000000000000004">
      <c r="AO3918" s="2"/>
      <c r="AP3918" s="4"/>
      <c r="AQ3918" s="5"/>
      <c r="AR3918" s="5"/>
      <c r="AS3918" s="5"/>
      <c r="AT3918" s="5"/>
      <c r="AU3918" s="5"/>
      <c r="AV3918" s="5"/>
      <c r="AW3918" s="5"/>
      <c r="AX3918" s="5"/>
      <c r="AY3918" s="5"/>
      <c r="AZ3918" s="5"/>
      <c r="BA3918" s="2"/>
      <c r="BB3918" s="4"/>
      <c r="BC3918" s="5"/>
      <c r="BD3918" s="5"/>
      <c r="BE3918" s="5"/>
      <c r="BF3918" s="5"/>
      <c r="BG3918" s="2"/>
      <c r="BS3918" s="2"/>
      <c r="BU3918" s="2"/>
      <c r="CD3918" s="5"/>
    </row>
    <row r="3919" spans="41:82" x14ac:dyDescent="0.55000000000000004">
      <c r="AO3919" s="2"/>
      <c r="AP3919" s="4"/>
      <c r="AQ3919" s="5"/>
      <c r="AR3919" s="5"/>
      <c r="AS3919" s="5"/>
      <c r="AT3919" s="5"/>
      <c r="AU3919" s="5"/>
      <c r="AV3919" s="5"/>
      <c r="AW3919" s="5"/>
      <c r="AX3919" s="5"/>
      <c r="AY3919" s="5"/>
      <c r="AZ3919" s="5"/>
      <c r="BA3919" s="2"/>
      <c r="BB3919" s="4"/>
      <c r="BC3919" s="5"/>
      <c r="BD3919" s="5"/>
      <c r="BE3919" s="5"/>
      <c r="BF3919" s="5"/>
      <c r="BG3919" s="2"/>
      <c r="BS3919" s="2"/>
      <c r="BU3919" s="2"/>
      <c r="CD3919" s="5"/>
    </row>
    <row r="3920" spans="41:82" x14ac:dyDescent="0.55000000000000004">
      <c r="AO3920" s="2"/>
      <c r="AP3920" s="4"/>
      <c r="AQ3920" s="5"/>
      <c r="AR3920" s="5"/>
      <c r="AS3920" s="5"/>
      <c r="AT3920" s="5"/>
      <c r="AU3920" s="5"/>
      <c r="AV3920" s="5"/>
      <c r="AW3920" s="5"/>
      <c r="AX3920" s="5"/>
      <c r="AY3920" s="5"/>
      <c r="AZ3920" s="5"/>
      <c r="BA3920" s="2"/>
      <c r="BB3920" s="4"/>
      <c r="BC3920" s="5"/>
      <c r="BD3920" s="5"/>
      <c r="BE3920" s="5"/>
      <c r="BF3920" s="5"/>
      <c r="BG3920" s="2"/>
      <c r="BS3920" s="2"/>
      <c r="BU3920" s="2"/>
      <c r="CD3920" s="5"/>
    </row>
    <row r="3921" spans="41:82" x14ac:dyDescent="0.55000000000000004">
      <c r="AO3921" s="2"/>
      <c r="AP3921" s="4"/>
      <c r="AQ3921" s="5"/>
      <c r="AR3921" s="5"/>
      <c r="AS3921" s="5"/>
      <c r="AT3921" s="5"/>
      <c r="AU3921" s="5"/>
      <c r="AV3921" s="5"/>
      <c r="AW3921" s="5"/>
      <c r="AX3921" s="5"/>
      <c r="AY3921" s="5"/>
      <c r="AZ3921" s="5"/>
      <c r="BA3921" s="2"/>
      <c r="BB3921" s="4"/>
      <c r="BC3921" s="5"/>
      <c r="BD3921" s="5"/>
      <c r="BE3921" s="5"/>
      <c r="BF3921" s="5"/>
      <c r="BG3921" s="2"/>
      <c r="BS3921" s="2"/>
      <c r="BU3921" s="2"/>
      <c r="CD3921" s="5"/>
    </row>
    <row r="3922" spans="41:82" x14ac:dyDescent="0.55000000000000004">
      <c r="AO3922" s="2"/>
      <c r="AP3922" s="4"/>
      <c r="AQ3922" s="5"/>
      <c r="AR3922" s="5"/>
      <c r="AS3922" s="5"/>
      <c r="AT3922" s="5"/>
      <c r="AU3922" s="5"/>
      <c r="AV3922" s="5"/>
      <c r="AW3922" s="5"/>
      <c r="AX3922" s="5"/>
      <c r="AY3922" s="5"/>
      <c r="AZ3922" s="5"/>
      <c r="BA3922" s="2"/>
      <c r="BB3922" s="4"/>
      <c r="BC3922" s="5"/>
      <c r="BD3922" s="5"/>
      <c r="BE3922" s="5"/>
      <c r="BF3922" s="5"/>
      <c r="BG3922" s="2"/>
      <c r="BS3922" s="2"/>
      <c r="BU3922" s="2"/>
      <c r="CD3922" s="5"/>
    </row>
    <row r="3923" spans="41:82" x14ac:dyDescent="0.55000000000000004">
      <c r="AO3923" s="2"/>
      <c r="AP3923" s="4"/>
      <c r="AQ3923" s="5"/>
      <c r="AR3923" s="5"/>
      <c r="AS3923" s="5"/>
      <c r="AT3923" s="5"/>
      <c r="AU3923" s="5"/>
      <c r="AV3923" s="5"/>
      <c r="AW3923" s="5"/>
      <c r="AX3923" s="5"/>
      <c r="AY3923" s="5"/>
      <c r="AZ3923" s="5"/>
      <c r="BA3923" s="2"/>
      <c r="BB3923" s="4"/>
      <c r="BC3923" s="5"/>
      <c r="BD3923" s="5"/>
      <c r="BE3923" s="5"/>
      <c r="BF3923" s="5"/>
      <c r="BG3923" s="2"/>
      <c r="BS3923" s="2"/>
      <c r="BU3923" s="2"/>
      <c r="CD3923" s="5"/>
    </row>
    <row r="3924" spans="41:82" x14ac:dyDescent="0.55000000000000004">
      <c r="AO3924" s="2"/>
      <c r="AP3924" s="4"/>
      <c r="AQ3924" s="5"/>
      <c r="AR3924" s="5"/>
      <c r="AS3924" s="5"/>
      <c r="AT3924" s="5"/>
      <c r="AU3924" s="5"/>
      <c r="AV3924" s="5"/>
      <c r="AW3924" s="5"/>
      <c r="AX3924" s="5"/>
      <c r="AY3924" s="5"/>
      <c r="AZ3924" s="5"/>
      <c r="BA3924" s="2"/>
      <c r="BB3924" s="4"/>
      <c r="BC3924" s="5"/>
      <c r="BD3924" s="5"/>
      <c r="BE3924" s="5"/>
      <c r="BF3924" s="5"/>
      <c r="BG3924" s="2"/>
      <c r="BS3924" s="2"/>
      <c r="BU3924" s="2"/>
      <c r="CD3924" s="5"/>
    </row>
    <row r="3925" spans="41:82" x14ac:dyDescent="0.55000000000000004">
      <c r="AO3925" s="2"/>
      <c r="AP3925" s="4"/>
      <c r="AQ3925" s="5"/>
      <c r="AR3925" s="5"/>
      <c r="AS3925" s="5"/>
      <c r="AT3925" s="5"/>
      <c r="AU3925" s="5"/>
      <c r="AV3925" s="5"/>
      <c r="AW3925" s="5"/>
      <c r="AX3925" s="5"/>
      <c r="AY3925" s="5"/>
      <c r="AZ3925" s="5"/>
      <c r="BA3925" s="2"/>
      <c r="BB3925" s="4"/>
      <c r="BC3925" s="5"/>
      <c r="BD3925" s="5"/>
      <c r="BE3925" s="5"/>
      <c r="BF3925" s="5"/>
      <c r="BG3925" s="2"/>
      <c r="BS3925" s="2"/>
      <c r="BU3925" s="2"/>
      <c r="CD3925" s="5"/>
    </row>
    <row r="3926" spans="41:82" x14ac:dyDescent="0.55000000000000004">
      <c r="AO3926" s="2"/>
      <c r="AP3926" s="4"/>
      <c r="AQ3926" s="5"/>
      <c r="AR3926" s="5"/>
      <c r="AS3926" s="5"/>
      <c r="AT3926" s="5"/>
      <c r="AU3926" s="5"/>
      <c r="AV3926" s="5"/>
      <c r="AW3926" s="5"/>
      <c r="AX3926" s="5"/>
      <c r="AY3926" s="5"/>
      <c r="AZ3926" s="5"/>
      <c r="BA3926" s="2"/>
      <c r="BB3926" s="4"/>
      <c r="BC3926" s="5"/>
      <c r="BD3926" s="5"/>
      <c r="BE3926" s="5"/>
      <c r="BF3926" s="5"/>
      <c r="BG3926" s="2"/>
      <c r="BS3926" s="2"/>
      <c r="BU3926" s="2"/>
      <c r="CD3926" s="5"/>
    </row>
    <row r="3927" spans="41:82" x14ac:dyDescent="0.55000000000000004">
      <c r="AO3927" s="2"/>
      <c r="AP3927" s="4"/>
      <c r="AQ3927" s="5"/>
      <c r="AR3927" s="5"/>
      <c r="AS3927" s="5"/>
      <c r="AT3927" s="5"/>
      <c r="AU3927" s="5"/>
      <c r="AV3927" s="5"/>
      <c r="AW3927" s="5"/>
      <c r="AX3927" s="5"/>
      <c r="AY3927" s="5"/>
      <c r="AZ3927" s="5"/>
      <c r="BA3927" s="2"/>
      <c r="BB3927" s="4"/>
      <c r="BC3927" s="5"/>
      <c r="BD3927" s="5"/>
      <c r="BE3927" s="5"/>
      <c r="BF3927" s="5"/>
      <c r="BG3927" s="2"/>
      <c r="BS3927" s="2"/>
      <c r="BU3927" s="2"/>
      <c r="CD3927" s="5"/>
    </row>
    <row r="3928" spans="41:82" x14ac:dyDescent="0.55000000000000004">
      <c r="AO3928" s="2"/>
      <c r="AP3928" s="4"/>
      <c r="AQ3928" s="5"/>
      <c r="AR3928" s="5"/>
      <c r="AS3928" s="5"/>
      <c r="AT3928" s="5"/>
      <c r="AU3928" s="5"/>
      <c r="AV3928" s="5"/>
      <c r="AW3928" s="5"/>
      <c r="AX3928" s="5"/>
      <c r="AY3928" s="5"/>
      <c r="AZ3928" s="5"/>
      <c r="BA3928" s="2"/>
      <c r="BB3928" s="4"/>
      <c r="BC3928" s="5"/>
      <c r="BD3928" s="5"/>
      <c r="BE3928" s="5"/>
      <c r="BF3928" s="5"/>
      <c r="BG3928" s="2"/>
      <c r="BS3928" s="2"/>
      <c r="BU3928" s="2"/>
      <c r="CD3928" s="5"/>
    </row>
    <row r="3929" spans="41:82" x14ac:dyDescent="0.55000000000000004">
      <c r="AO3929" s="2"/>
      <c r="AP3929" s="4"/>
      <c r="AQ3929" s="5"/>
      <c r="AR3929" s="5"/>
      <c r="AS3929" s="5"/>
      <c r="AT3929" s="5"/>
      <c r="AU3929" s="5"/>
      <c r="AV3929" s="5"/>
      <c r="AW3929" s="5"/>
      <c r="AX3929" s="5"/>
      <c r="AY3929" s="5"/>
      <c r="AZ3929" s="5"/>
      <c r="BA3929" s="2"/>
      <c r="BB3929" s="4"/>
      <c r="BC3929" s="5"/>
      <c r="BD3929" s="5"/>
      <c r="BE3929" s="5"/>
      <c r="BF3929" s="5"/>
      <c r="BG3929" s="2"/>
      <c r="BS3929" s="2"/>
      <c r="BU3929" s="2"/>
      <c r="CD3929" s="5"/>
    </row>
    <row r="3930" spans="41:82" x14ac:dyDescent="0.55000000000000004">
      <c r="AO3930" s="2"/>
      <c r="AP3930" s="4"/>
      <c r="AQ3930" s="5"/>
      <c r="AR3930" s="5"/>
      <c r="AS3930" s="5"/>
      <c r="AT3930" s="5"/>
      <c r="AU3930" s="5"/>
      <c r="AV3930" s="5"/>
      <c r="AW3930" s="5"/>
      <c r="AX3930" s="5"/>
      <c r="AY3930" s="5"/>
      <c r="AZ3930" s="5"/>
      <c r="BA3930" s="2"/>
      <c r="BB3930" s="4"/>
      <c r="BC3930" s="5"/>
      <c r="BD3930" s="5"/>
      <c r="BE3930" s="5"/>
      <c r="BF3930" s="5"/>
      <c r="BG3930" s="2"/>
      <c r="BS3930" s="2"/>
      <c r="BU3930" s="2"/>
      <c r="CD3930" s="5"/>
    </row>
    <row r="3931" spans="41:82" x14ac:dyDescent="0.55000000000000004">
      <c r="AO3931" s="2"/>
      <c r="AP3931" s="4"/>
      <c r="AQ3931" s="5"/>
      <c r="AR3931" s="5"/>
      <c r="AS3931" s="5"/>
      <c r="AT3931" s="5"/>
      <c r="AU3931" s="5"/>
      <c r="AV3931" s="5"/>
      <c r="AW3931" s="5"/>
      <c r="AX3931" s="5"/>
      <c r="AY3931" s="5"/>
      <c r="AZ3931" s="5"/>
      <c r="BA3931" s="2"/>
      <c r="BB3931" s="4"/>
      <c r="BC3931" s="5"/>
      <c r="BD3931" s="5"/>
      <c r="BE3931" s="5"/>
      <c r="BF3931" s="5"/>
      <c r="BG3931" s="2"/>
      <c r="BS3931" s="2"/>
      <c r="BU3931" s="2"/>
      <c r="CD3931" s="5"/>
    </row>
    <row r="3932" spans="41:82" x14ac:dyDescent="0.55000000000000004">
      <c r="AO3932" s="2"/>
      <c r="AP3932" s="4"/>
      <c r="AQ3932" s="5"/>
      <c r="AR3932" s="5"/>
      <c r="AS3932" s="5"/>
      <c r="AT3932" s="5"/>
      <c r="AU3932" s="5"/>
      <c r="AV3932" s="5"/>
      <c r="AW3932" s="5"/>
      <c r="AX3932" s="5"/>
      <c r="AY3932" s="5"/>
      <c r="AZ3932" s="5"/>
      <c r="BA3932" s="2"/>
      <c r="BB3932" s="4"/>
      <c r="BC3932" s="5"/>
      <c r="BD3932" s="5"/>
      <c r="BE3932" s="5"/>
      <c r="BF3932" s="5"/>
      <c r="BG3932" s="2"/>
      <c r="BS3932" s="2"/>
      <c r="BU3932" s="2"/>
      <c r="CD3932" s="5"/>
    </row>
    <row r="3933" spans="41:82" x14ac:dyDescent="0.55000000000000004">
      <c r="AO3933" s="2"/>
      <c r="AP3933" s="4"/>
      <c r="AQ3933" s="5"/>
      <c r="AR3933" s="5"/>
      <c r="AS3933" s="5"/>
      <c r="AT3933" s="5"/>
      <c r="AU3933" s="5"/>
      <c r="AV3933" s="5"/>
      <c r="AW3933" s="5"/>
      <c r="AX3933" s="5"/>
      <c r="AY3933" s="5"/>
      <c r="AZ3933" s="5"/>
      <c r="BA3933" s="2"/>
      <c r="BB3933" s="4"/>
      <c r="BC3933" s="5"/>
      <c r="BD3933" s="5"/>
      <c r="BE3933" s="5"/>
      <c r="BF3933" s="5"/>
      <c r="BG3933" s="2"/>
      <c r="BS3933" s="2"/>
      <c r="BU3933" s="2"/>
      <c r="CD3933" s="5"/>
    </row>
    <row r="3934" spans="41:82" x14ac:dyDescent="0.55000000000000004">
      <c r="AO3934" s="2"/>
      <c r="AP3934" s="4"/>
      <c r="AQ3934" s="5"/>
      <c r="AR3934" s="5"/>
      <c r="AS3934" s="5"/>
      <c r="AT3934" s="5"/>
      <c r="AU3934" s="5"/>
      <c r="AV3934" s="5"/>
      <c r="AW3934" s="5"/>
      <c r="AX3934" s="5"/>
      <c r="AY3934" s="5"/>
      <c r="AZ3934" s="5"/>
      <c r="BA3934" s="2"/>
      <c r="BB3934" s="4"/>
      <c r="BC3934" s="5"/>
      <c r="BD3934" s="5"/>
      <c r="BE3934" s="5"/>
      <c r="BF3934" s="5"/>
      <c r="BG3934" s="2"/>
      <c r="BS3934" s="2"/>
      <c r="BU3934" s="2"/>
      <c r="CD3934" s="5"/>
    </row>
    <row r="3935" spans="41:82" x14ac:dyDescent="0.55000000000000004">
      <c r="AO3935" s="2"/>
      <c r="AP3935" s="4"/>
      <c r="AQ3935" s="5"/>
      <c r="AR3935" s="5"/>
      <c r="AS3935" s="5"/>
      <c r="AT3935" s="5"/>
      <c r="AU3935" s="5"/>
      <c r="AV3935" s="5"/>
      <c r="AW3935" s="5"/>
      <c r="AX3935" s="5"/>
      <c r="AY3935" s="5"/>
      <c r="AZ3935" s="5"/>
      <c r="BA3935" s="2"/>
      <c r="BB3935" s="4"/>
      <c r="BC3935" s="5"/>
      <c r="BD3935" s="5"/>
      <c r="BE3935" s="5"/>
      <c r="BF3935" s="5"/>
      <c r="BG3935" s="2"/>
      <c r="BS3935" s="2"/>
      <c r="BU3935" s="2"/>
      <c r="CD3935" s="5"/>
    </row>
    <row r="3936" spans="41:82" x14ac:dyDescent="0.55000000000000004">
      <c r="AO3936" s="2"/>
      <c r="AP3936" s="4"/>
      <c r="AQ3936" s="5"/>
      <c r="AR3936" s="5"/>
      <c r="AS3936" s="5"/>
      <c r="AT3936" s="5"/>
      <c r="AU3936" s="5"/>
      <c r="AV3936" s="5"/>
      <c r="AW3936" s="5"/>
      <c r="AX3936" s="5"/>
      <c r="AY3936" s="5"/>
      <c r="AZ3936" s="5"/>
      <c r="BA3936" s="2"/>
      <c r="BB3936" s="4"/>
      <c r="BC3936" s="5"/>
      <c r="BD3936" s="5"/>
      <c r="BE3936" s="5"/>
      <c r="BF3936" s="5"/>
      <c r="BG3936" s="2"/>
      <c r="BS3936" s="2"/>
      <c r="BU3936" s="2"/>
      <c r="CD3936" s="5"/>
    </row>
    <row r="3937" spans="41:82" x14ac:dyDescent="0.55000000000000004">
      <c r="AO3937" s="2"/>
      <c r="AP3937" s="4"/>
      <c r="AQ3937" s="5"/>
      <c r="AR3937" s="5"/>
      <c r="AS3937" s="5"/>
      <c r="AT3937" s="5"/>
      <c r="AU3937" s="5"/>
      <c r="AV3937" s="5"/>
      <c r="AW3937" s="5"/>
      <c r="AX3937" s="5"/>
      <c r="AY3937" s="5"/>
      <c r="AZ3937" s="5"/>
      <c r="BA3937" s="2"/>
      <c r="BB3937" s="4"/>
      <c r="BC3937" s="5"/>
      <c r="BD3937" s="5"/>
      <c r="BE3937" s="5"/>
      <c r="BF3937" s="5"/>
      <c r="BG3937" s="2"/>
      <c r="BS3937" s="2"/>
      <c r="BU3937" s="2"/>
      <c r="CD3937" s="5"/>
    </row>
    <row r="3938" spans="41:82" x14ac:dyDescent="0.55000000000000004">
      <c r="AO3938" s="2"/>
      <c r="AP3938" s="4"/>
      <c r="AQ3938" s="5"/>
      <c r="AR3938" s="5"/>
      <c r="AS3938" s="5"/>
      <c r="AT3938" s="5"/>
      <c r="AU3938" s="5"/>
      <c r="AV3938" s="5"/>
      <c r="AW3938" s="5"/>
      <c r="AX3938" s="5"/>
      <c r="AY3938" s="5"/>
      <c r="AZ3938" s="5"/>
      <c r="BA3938" s="2"/>
      <c r="BB3938" s="4"/>
      <c r="BC3938" s="5"/>
      <c r="BD3938" s="5"/>
      <c r="BE3938" s="5"/>
      <c r="BF3938" s="5"/>
      <c r="BG3938" s="2"/>
      <c r="BS3938" s="2"/>
      <c r="BU3938" s="2"/>
      <c r="CD3938" s="5"/>
    </row>
    <row r="3939" spans="41:82" x14ac:dyDescent="0.55000000000000004">
      <c r="AO3939" s="2"/>
      <c r="AP3939" s="4"/>
      <c r="AQ3939" s="5"/>
      <c r="AR3939" s="5"/>
      <c r="AS3939" s="5"/>
      <c r="AT3939" s="5"/>
      <c r="AU3939" s="5"/>
      <c r="AV3939" s="5"/>
      <c r="AW3939" s="5"/>
      <c r="AX3939" s="5"/>
      <c r="AY3939" s="5"/>
      <c r="AZ3939" s="5"/>
      <c r="BA3939" s="2"/>
      <c r="BB3939" s="4"/>
      <c r="BC3939" s="5"/>
      <c r="BD3939" s="5"/>
      <c r="BE3939" s="5"/>
      <c r="BF3939" s="5"/>
      <c r="BG3939" s="2"/>
      <c r="BS3939" s="2"/>
      <c r="BU3939" s="2"/>
      <c r="CD3939" s="5"/>
    </row>
    <row r="3940" spans="41:82" x14ac:dyDescent="0.55000000000000004">
      <c r="AO3940" s="2"/>
      <c r="AP3940" s="4"/>
      <c r="AQ3940" s="5"/>
      <c r="AR3940" s="5"/>
      <c r="AS3940" s="5"/>
      <c r="AT3940" s="5"/>
      <c r="AU3940" s="5"/>
      <c r="AV3940" s="5"/>
      <c r="AW3940" s="5"/>
      <c r="AX3940" s="5"/>
      <c r="AY3940" s="5"/>
      <c r="AZ3940" s="5"/>
      <c r="BA3940" s="2"/>
      <c r="BB3940" s="4"/>
      <c r="BC3940" s="5"/>
      <c r="BD3940" s="5"/>
      <c r="BE3940" s="5"/>
      <c r="BF3940" s="5"/>
      <c r="BG3940" s="2"/>
      <c r="BS3940" s="2"/>
      <c r="BU3940" s="2"/>
      <c r="CD3940" s="5"/>
    </row>
    <row r="3941" spans="41:82" x14ac:dyDescent="0.55000000000000004">
      <c r="AO3941" s="2"/>
      <c r="AP3941" s="4"/>
      <c r="AQ3941" s="5"/>
      <c r="AR3941" s="5"/>
      <c r="AS3941" s="5"/>
      <c r="AT3941" s="5"/>
      <c r="AU3941" s="5"/>
      <c r="AV3941" s="5"/>
      <c r="AW3941" s="5"/>
      <c r="AX3941" s="5"/>
      <c r="AY3941" s="5"/>
      <c r="AZ3941" s="5"/>
      <c r="BA3941" s="2"/>
      <c r="BB3941" s="4"/>
      <c r="BC3941" s="5"/>
      <c r="BD3941" s="5"/>
      <c r="BE3941" s="5"/>
      <c r="BF3941" s="5"/>
      <c r="BG3941" s="2"/>
      <c r="BS3941" s="2"/>
      <c r="BU3941" s="2"/>
      <c r="CD3941" s="5"/>
    </row>
    <row r="3942" spans="41:82" x14ac:dyDescent="0.55000000000000004">
      <c r="AO3942" s="2"/>
      <c r="AP3942" s="4"/>
      <c r="AQ3942" s="5"/>
      <c r="AR3942" s="5"/>
      <c r="AS3942" s="5"/>
      <c r="AT3942" s="5"/>
      <c r="AU3942" s="5"/>
      <c r="AV3942" s="5"/>
      <c r="AW3942" s="5"/>
      <c r="AX3942" s="5"/>
      <c r="AY3942" s="5"/>
      <c r="AZ3942" s="5"/>
      <c r="BA3942" s="2"/>
      <c r="BB3942" s="4"/>
      <c r="BC3942" s="5"/>
      <c r="BD3942" s="5"/>
      <c r="BE3942" s="5"/>
      <c r="BF3942" s="5"/>
      <c r="BG3942" s="2"/>
      <c r="BS3942" s="2"/>
      <c r="BU3942" s="2"/>
      <c r="CD3942" s="5"/>
    </row>
    <row r="3943" spans="41:82" x14ac:dyDescent="0.55000000000000004">
      <c r="AO3943" s="2"/>
      <c r="AP3943" s="4"/>
      <c r="AQ3943" s="5"/>
      <c r="AR3943" s="5"/>
      <c r="AS3943" s="5"/>
      <c r="AT3943" s="5"/>
      <c r="AU3943" s="5"/>
      <c r="AV3943" s="5"/>
      <c r="AW3943" s="5"/>
      <c r="AX3943" s="5"/>
      <c r="AY3943" s="5"/>
      <c r="AZ3943" s="5"/>
      <c r="BA3943" s="2"/>
      <c r="BB3943" s="4"/>
      <c r="BC3943" s="5"/>
      <c r="BD3943" s="5"/>
      <c r="BE3943" s="5"/>
      <c r="BF3943" s="5"/>
      <c r="BG3943" s="2"/>
      <c r="BS3943" s="2"/>
      <c r="BU3943" s="2"/>
      <c r="CD3943" s="5"/>
    </row>
    <row r="3944" spans="41:82" x14ac:dyDescent="0.55000000000000004">
      <c r="AO3944" s="2"/>
      <c r="AP3944" s="4"/>
      <c r="AQ3944" s="5"/>
      <c r="AR3944" s="5"/>
      <c r="AS3944" s="5"/>
      <c r="AT3944" s="5"/>
      <c r="AU3944" s="5"/>
      <c r="AV3944" s="5"/>
      <c r="AW3944" s="5"/>
      <c r="AX3944" s="5"/>
      <c r="AY3944" s="5"/>
      <c r="AZ3944" s="5"/>
      <c r="BA3944" s="2"/>
      <c r="BB3944" s="4"/>
      <c r="BC3944" s="5"/>
      <c r="BD3944" s="5"/>
      <c r="BE3944" s="5"/>
      <c r="BF3944" s="5"/>
      <c r="BG3944" s="2"/>
      <c r="BS3944" s="2"/>
      <c r="BU3944" s="2"/>
      <c r="CD3944" s="5"/>
    </row>
    <row r="3945" spans="41:82" x14ac:dyDescent="0.55000000000000004">
      <c r="AO3945" s="2"/>
      <c r="AP3945" s="4"/>
      <c r="AQ3945" s="5"/>
      <c r="AR3945" s="5"/>
      <c r="AS3945" s="5"/>
      <c r="AT3945" s="5"/>
      <c r="AU3945" s="5"/>
      <c r="AV3945" s="5"/>
      <c r="AW3945" s="5"/>
      <c r="AX3945" s="5"/>
      <c r="AY3945" s="5"/>
      <c r="AZ3945" s="5"/>
      <c r="BA3945" s="2"/>
      <c r="BB3945" s="4"/>
      <c r="BC3945" s="5"/>
      <c r="BD3945" s="5"/>
      <c r="BE3945" s="5"/>
      <c r="BF3945" s="5"/>
      <c r="BG3945" s="2"/>
      <c r="BS3945" s="2"/>
      <c r="BU3945" s="2"/>
      <c r="CD3945" s="5"/>
    </row>
    <row r="3946" spans="41:82" x14ac:dyDescent="0.55000000000000004">
      <c r="AO3946" s="2"/>
      <c r="AP3946" s="4"/>
      <c r="AQ3946" s="5"/>
      <c r="AR3946" s="5"/>
      <c r="AS3946" s="5"/>
      <c r="AT3946" s="5"/>
      <c r="AU3946" s="5"/>
      <c r="AV3946" s="5"/>
      <c r="AW3946" s="5"/>
      <c r="AX3946" s="5"/>
      <c r="AY3946" s="5"/>
      <c r="AZ3946" s="5"/>
      <c r="BA3946" s="2"/>
      <c r="BB3946" s="4"/>
      <c r="BC3946" s="5"/>
      <c r="BD3946" s="5"/>
      <c r="BE3946" s="5"/>
      <c r="BF3946" s="5"/>
      <c r="BG3946" s="2"/>
      <c r="BS3946" s="2"/>
      <c r="BU3946" s="2"/>
      <c r="CD3946" s="5"/>
    </row>
    <row r="3947" spans="41:82" x14ac:dyDescent="0.55000000000000004">
      <c r="AO3947" s="2"/>
      <c r="AP3947" s="4"/>
      <c r="AQ3947" s="5"/>
      <c r="AR3947" s="5"/>
      <c r="AS3947" s="5"/>
      <c r="AT3947" s="5"/>
      <c r="AU3947" s="5"/>
      <c r="AV3947" s="5"/>
      <c r="AW3947" s="5"/>
      <c r="AX3947" s="5"/>
      <c r="AY3947" s="5"/>
      <c r="AZ3947" s="5"/>
      <c r="BA3947" s="2"/>
      <c r="BB3947" s="4"/>
      <c r="BC3947" s="5"/>
      <c r="BD3947" s="5"/>
      <c r="BE3947" s="5"/>
      <c r="BF3947" s="5"/>
      <c r="BG3947" s="2"/>
      <c r="BS3947" s="2"/>
      <c r="BU3947" s="2"/>
      <c r="CD3947" s="5"/>
    </row>
    <row r="3948" spans="41:82" x14ac:dyDescent="0.55000000000000004">
      <c r="AO3948" s="2"/>
      <c r="AP3948" s="4"/>
      <c r="AQ3948" s="5"/>
      <c r="AR3948" s="5"/>
      <c r="AS3948" s="5"/>
      <c r="AT3948" s="5"/>
      <c r="AU3948" s="5"/>
      <c r="AV3948" s="5"/>
      <c r="AW3948" s="5"/>
      <c r="AX3948" s="5"/>
      <c r="AY3948" s="5"/>
      <c r="AZ3948" s="5"/>
      <c r="BA3948" s="2"/>
      <c r="BB3948" s="4"/>
      <c r="BC3948" s="5"/>
      <c r="BD3948" s="5"/>
      <c r="BE3948" s="5"/>
      <c r="BF3948" s="5"/>
      <c r="BG3948" s="2"/>
      <c r="BS3948" s="2"/>
      <c r="BU3948" s="2"/>
      <c r="CD3948" s="5"/>
    </row>
    <row r="3949" spans="41:82" x14ac:dyDescent="0.55000000000000004">
      <c r="AO3949" s="2"/>
      <c r="AP3949" s="4"/>
      <c r="AQ3949" s="5"/>
      <c r="AR3949" s="5"/>
      <c r="AS3949" s="5"/>
      <c r="AT3949" s="5"/>
      <c r="AU3949" s="5"/>
      <c r="AV3949" s="5"/>
      <c r="AW3949" s="5"/>
      <c r="AX3949" s="5"/>
      <c r="AY3949" s="5"/>
      <c r="AZ3949" s="5"/>
      <c r="BA3949" s="2"/>
      <c r="BB3949" s="4"/>
      <c r="BC3949" s="5"/>
      <c r="BD3949" s="5"/>
      <c r="BE3949" s="5"/>
      <c r="BF3949" s="5"/>
      <c r="BG3949" s="2"/>
      <c r="BS3949" s="2"/>
      <c r="BU3949" s="2"/>
      <c r="CD3949" s="5"/>
    </row>
    <row r="3950" spans="41:82" x14ac:dyDescent="0.55000000000000004">
      <c r="AO3950" s="2"/>
      <c r="AP3950" s="4"/>
      <c r="AQ3950" s="5"/>
      <c r="AR3950" s="5"/>
      <c r="AS3950" s="5"/>
      <c r="AT3950" s="5"/>
      <c r="AU3950" s="5"/>
      <c r="AV3950" s="5"/>
      <c r="AW3950" s="5"/>
      <c r="AX3950" s="5"/>
      <c r="AY3950" s="5"/>
      <c r="AZ3950" s="5"/>
      <c r="BA3950" s="2"/>
      <c r="BB3950" s="4"/>
      <c r="BC3950" s="5"/>
      <c r="BD3950" s="5"/>
      <c r="BE3950" s="5"/>
      <c r="BF3950" s="5"/>
      <c r="BG3950" s="2"/>
      <c r="BS3950" s="2"/>
      <c r="BU3950" s="2"/>
      <c r="CD3950" s="5"/>
    </row>
    <row r="3951" spans="41:82" x14ac:dyDescent="0.55000000000000004">
      <c r="AO3951" s="2"/>
      <c r="AP3951" s="4"/>
      <c r="AQ3951" s="5"/>
      <c r="AR3951" s="5"/>
      <c r="AS3951" s="5"/>
      <c r="AT3951" s="5"/>
      <c r="AU3951" s="5"/>
      <c r="AV3951" s="5"/>
      <c r="AW3951" s="5"/>
      <c r="AX3951" s="5"/>
      <c r="AY3951" s="5"/>
      <c r="AZ3951" s="5"/>
      <c r="BA3951" s="2"/>
      <c r="BB3951" s="4"/>
      <c r="BC3951" s="5"/>
      <c r="BD3951" s="5"/>
      <c r="BE3951" s="5"/>
      <c r="BF3951" s="5"/>
      <c r="BG3951" s="2"/>
      <c r="BS3951" s="2"/>
      <c r="BU3951" s="2"/>
      <c r="CD3951" s="5"/>
    </row>
    <row r="3952" spans="41:82" x14ac:dyDescent="0.55000000000000004">
      <c r="AO3952" s="2"/>
      <c r="AP3952" s="4"/>
      <c r="AQ3952" s="5"/>
      <c r="AR3952" s="5"/>
      <c r="AS3952" s="5"/>
      <c r="AT3952" s="5"/>
      <c r="AU3952" s="5"/>
      <c r="AV3952" s="5"/>
      <c r="AW3952" s="5"/>
      <c r="AX3952" s="5"/>
      <c r="AY3952" s="5"/>
      <c r="AZ3952" s="5"/>
      <c r="BA3952" s="2"/>
      <c r="BB3952" s="4"/>
      <c r="BC3952" s="5"/>
      <c r="BD3952" s="5"/>
      <c r="BE3952" s="5"/>
      <c r="BF3952" s="5"/>
      <c r="BG3952" s="2"/>
      <c r="BS3952" s="2"/>
      <c r="BU3952" s="2"/>
      <c r="CD3952" s="5"/>
    </row>
    <row r="3953" spans="41:82" x14ac:dyDescent="0.55000000000000004">
      <c r="AO3953" s="2"/>
      <c r="AP3953" s="4"/>
      <c r="AQ3953" s="5"/>
      <c r="AR3953" s="5"/>
      <c r="AS3953" s="5"/>
      <c r="AT3953" s="5"/>
      <c r="AU3953" s="5"/>
      <c r="AV3953" s="5"/>
      <c r="AW3953" s="5"/>
      <c r="AX3953" s="5"/>
      <c r="AY3953" s="5"/>
      <c r="AZ3953" s="5"/>
      <c r="BA3953" s="2"/>
      <c r="BB3953" s="4"/>
      <c r="BC3953" s="5"/>
      <c r="BD3953" s="5"/>
      <c r="BE3953" s="5"/>
      <c r="BF3953" s="5"/>
      <c r="BG3953" s="2"/>
      <c r="BS3953" s="2"/>
      <c r="BU3953" s="2"/>
      <c r="CD3953" s="5"/>
    </row>
    <row r="3954" spans="41:82" x14ac:dyDescent="0.55000000000000004">
      <c r="AO3954" s="2"/>
      <c r="AP3954" s="4"/>
      <c r="AQ3954" s="5"/>
      <c r="AR3954" s="5"/>
      <c r="AS3954" s="5"/>
      <c r="AT3954" s="5"/>
      <c r="AU3954" s="5"/>
      <c r="AV3954" s="5"/>
      <c r="AW3954" s="5"/>
      <c r="AX3954" s="5"/>
      <c r="AY3954" s="5"/>
      <c r="AZ3954" s="5"/>
      <c r="BA3954" s="2"/>
      <c r="BB3954" s="4"/>
      <c r="BC3954" s="5"/>
      <c r="BD3954" s="5"/>
      <c r="BE3954" s="5"/>
      <c r="BF3954" s="5"/>
      <c r="BG3954" s="2"/>
      <c r="BS3954" s="2"/>
      <c r="BU3954" s="2"/>
      <c r="CD3954" s="5"/>
    </row>
    <row r="3955" spans="41:82" x14ac:dyDescent="0.55000000000000004">
      <c r="AO3955" s="2"/>
      <c r="AP3955" s="4"/>
      <c r="AQ3955" s="5"/>
      <c r="AR3955" s="5"/>
      <c r="AS3955" s="5"/>
      <c r="AT3955" s="5"/>
      <c r="AU3955" s="5"/>
      <c r="AV3955" s="5"/>
      <c r="AW3955" s="5"/>
      <c r="AX3955" s="5"/>
      <c r="AY3955" s="5"/>
      <c r="AZ3955" s="5"/>
      <c r="BA3955" s="2"/>
      <c r="BB3955" s="4"/>
      <c r="BC3955" s="5"/>
      <c r="BD3955" s="5"/>
      <c r="BE3955" s="5"/>
      <c r="BF3955" s="5"/>
      <c r="BG3955" s="2"/>
      <c r="BS3955" s="2"/>
      <c r="BU3955" s="2"/>
      <c r="CD3955" s="5"/>
    </row>
    <row r="3956" spans="41:82" x14ac:dyDescent="0.55000000000000004">
      <c r="AO3956" s="2"/>
      <c r="AP3956" s="4"/>
      <c r="AQ3956" s="5"/>
      <c r="AR3956" s="5"/>
      <c r="AS3956" s="5"/>
      <c r="AT3956" s="5"/>
      <c r="AU3956" s="5"/>
      <c r="AV3956" s="5"/>
      <c r="AW3956" s="5"/>
      <c r="AX3956" s="5"/>
      <c r="AY3956" s="5"/>
      <c r="AZ3956" s="5"/>
      <c r="BA3956" s="2"/>
      <c r="BB3956" s="4"/>
      <c r="BC3956" s="5"/>
      <c r="BD3956" s="5"/>
      <c r="BE3956" s="5"/>
      <c r="BF3956" s="5"/>
      <c r="BG3956" s="2"/>
      <c r="BS3956" s="2"/>
      <c r="BU3956" s="2"/>
      <c r="CD3956" s="5"/>
    </row>
    <row r="3957" spans="41:82" x14ac:dyDescent="0.55000000000000004">
      <c r="AO3957" s="2"/>
      <c r="AP3957" s="4"/>
      <c r="AQ3957" s="5"/>
      <c r="AR3957" s="5"/>
      <c r="AS3957" s="5"/>
      <c r="AT3957" s="5"/>
      <c r="AU3957" s="5"/>
      <c r="AV3957" s="5"/>
      <c r="AW3957" s="5"/>
      <c r="AX3957" s="5"/>
      <c r="AY3957" s="5"/>
      <c r="AZ3957" s="5"/>
      <c r="BA3957" s="2"/>
      <c r="BB3957" s="4"/>
      <c r="BC3957" s="5"/>
      <c r="BD3957" s="5"/>
      <c r="BE3957" s="5"/>
      <c r="BF3957" s="5"/>
      <c r="BG3957" s="2"/>
      <c r="BS3957" s="2"/>
      <c r="BU3957" s="2"/>
      <c r="CD3957" s="5"/>
    </row>
    <row r="3958" spans="41:82" x14ac:dyDescent="0.55000000000000004">
      <c r="AO3958" s="2"/>
      <c r="AP3958" s="4"/>
      <c r="AQ3958" s="5"/>
      <c r="AR3958" s="5"/>
      <c r="AS3958" s="5"/>
      <c r="AT3958" s="5"/>
      <c r="AU3958" s="5"/>
      <c r="AV3958" s="5"/>
      <c r="AW3958" s="5"/>
      <c r="AX3958" s="5"/>
      <c r="AY3958" s="5"/>
      <c r="AZ3958" s="5"/>
      <c r="BA3958" s="2"/>
      <c r="BB3958" s="4"/>
      <c r="BC3958" s="5"/>
      <c r="BD3958" s="5"/>
      <c r="BE3958" s="5"/>
      <c r="BF3958" s="5"/>
      <c r="BG3958" s="2"/>
      <c r="BS3958" s="2"/>
      <c r="BU3958" s="2"/>
      <c r="CD3958" s="5"/>
    </row>
    <row r="3959" spans="41:82" x14ac:dyDescent="0.55000000000000004">
      <c r="AO3959" s="2"/>
      <c r="AP3959" s="4"/>
      <c r="AQ3959" s="5"/>
      <c r="AR3959" s="5"/>
      <c r="AS3959" s="5"/>
      <c r="AT3959" s="5"/>
      <c r="AU3959" s="5"/>
      <c r="AV3959" s="5"/>
      <c r="AW3959" s="5"/>
      <c r="AX3959" s="5"/>
      <c r="AY3959" s="5"/>
      <c r="AZ3959" s="5"/>
      <c r="BA3959" s="2"/>
      <c r="BB3959" s="4"/>
      <c r="BC3959" s="5"/>
      <c r="BD3959" s="5"/>
      <c r="BE3959" s="5"/>
      <c r="BF3959" s="5"/>
      <c r="BG3959" s="2"/>
      <c r="BS3959" s="2"/>
      <c r="BU3959" s="2"/>
      <c r="CD3959" s="5"/>
    </row>
    <row r="3960" spans="41:82" x14ac:dyDescent="0.55000000000000004">
      <c r="AO3960" s="2"/>
      <c r="AP3960" s="4"/>
      <c r="AQ3960" s="5"/>
      <c r="AR3960" s="5"/>
      <c r="AS3960" s="5"/>
      <c r="AT3960" s="5"/>
      <c r="AU3960" s="5"/>
      <c r="AV3960" s="5"/>
      <c r="AW3960" s="5"/>
      <c r="AX3960" s="5"/>
      <c r="AY3960" s="5"/>
      <c r="AZ3960" s="5"/>
      <c r="BA3960" s="2"/>
      <c r="BB3960" s="4"/>
      <c r="BC3960" s="5"/>
      <c r="BD3960" s="5"/>
      <c r="BE3960" s="5"/>
      <c r="BF3960" s="5"/>
      <c r="BG3960" s="2"/>
      <c r="BS3960" s="2"/>
      <c r="BU3960" s="2"/>
      <c r="CD3960" s="5"/>
    </row>
    <row r="3961" spans="41:82" x14ac:dyDescent="0.55000000000000004">
      <c r="AO3961" s="2"/>
      <c r="AP3961" s="4"/>
      <c r="AQ3961" s="5"/>
      <c r="AR3961" s="5"/>
      <c r="AS3961" s="5"/>
      <c r="AT3961" s="5"/>
      <c r="AU3961" s="5"/>
      <c r="AV3961" s="5"/>
      <c r="AW3961" s="5"/>
      <c r="AX3961" s="5"/>
      <c r="AY3961" s="5"/>
      <c r="AZ3961" s="5"/>
      <c r="BA3961" s="2"/>
      <c r="BB3961" s="4"/>
      <c r="BC3961" s="5"/>
      <c r="BD3961" s="5"/>
      <c r="BE3961" s="5"/>
      <c r="BF3961" s="5"/>
      <c r="BG3961" s="2"/>
      <c r="BS3961" s="2"/>
      <c r="BU3961" s="2"/>
      <c r="CD3961" s="5"/>
    </row>
    <row r="3962" spans="41:82" x14ac:dyDescent="0.55000000000000004">
      <c r="AO3962" s="2"/>
      <c r="AP3962" s="4"/>
      <c r="AQ3962" s="5"/>
      <c r="AR3962" s="5"/>
      <c r="AS3962" s="5"/>
      <c r="AT3962" s="5"/>
      <c r="AU3962" s="5"/>
      <c r="AV3962" s="5"/>
      <c r="AW3962" s="5"/>
      <c r="AX3962" s="5"/>
      <c r="AY3962" s="5"/>
      <c r="AZ3962" s="5"/>
      <c r="BA3962" s="2"/>
      <c r="BB3962" s="4"/>
      <c r="BC3962" s="5"/>
      <c r="BD3962" s="5"/>
      <c r="BE3962" s="5"/>
      <c r="BF3962" s="5"/>
      <c r="BG3962" s="2"/>
      <c r="BS3962" s="2"/>
      <c r="BU3962" s="2"/>
      <c r="CD3962" s="5"/>
    </row>
    <row r="3963" spans="41:82" x14ac:dyDescent="0.55000000000000004">
      <c r="AO3963" s="2"/>
      <c r="AP3963" s="4"/>
      <c r="AQ3963" s="5"/>
      <c r="AR3963" s="5"/>
      <c r="AS3963" s="5"/>
      <c r="AT3963" s="5"/>
      <c r="AU3963" s="5"/>
      <c r="AV3963" s="5"/>
      <c r="AW3963" s="5"/>
      <c r="AX3963" s="5"/>
      <c r="AY3963" s="5"/>
      <c r="AZ3963" s="5"/>
      <c r="BA3963" s="2"/>
      <c r="BB3963" s="4"/>
      <c r="BC3963" s="5"/>
      <c r="BD3963" s="5"/>
      <c r="BE3963" s="5"/>
      <c r="BF3963" s="5"/>
      <c r="BG3963" s="2"/>
      <c r="BS3963" s="2"/>
      <c r="BU3963" s="2"/>
      <c r="CD3963" s="5"/>
    </row>
    <row r="3964" spans="41:82" x14ac:dyDescent="0.55000000000000004">
      <c r="AO3964" s="2"/>
      <c r="AP3964" s="4"/>
      <c r="AQ3964" s="5"/>
      <c r="AR3964" s="5"/>
      <c r="AS3964" s="5"/>
      <c r="AT3964" s="5"/>
      <c r="AU3964" s="5"/>
      <c r="AV3964" s="5"/>
      <c r="AW3964" s="5"/>
      <c r="AX3964" s="5"/>
      <c r="AY3964" s="5"/>
      <c r="AZ3964" s="5"/>
      <c r="BA3964" s="2"/>
      <c r="BB3964" s="4"/>
      <c r="BC3964" s="5"/>
      <c r="BD3964" s="5"/>
      <c r="BE3964" s="5"/>
      <c r="BF3964" s="5"/>
      <c r="BG3964" s="2"/>
      <c r="BS3964" s="2"/>
      <c r="BU3964" s="2"/>
      <c r="CD3964" s="5"/>
    </row>
    <row r="3965" spans="41:82" x14ac:dyDescent="0.55000000000000004">
      <c r="AO3965" s="2"/>
      <c r="AP3965" s="4"/>
      <c r="AQ3965" s="5"/>
      <c r="AR3965" s="5"/>
      <c r="AS3965" s="5"/>
      <c r="AT3965" s="5"/>
      <c r="AU3965" s="5"/>
      <c r="AV3965" s="5"/>
      <c r="AW3965" s="5"/>
      <c r="AX3965" s="5"/>
      <c r="AY3965" s="5"/>
      <c r="AZ3965" s="5"/>
      <c r="BA3965" s="2"/>
      <c r="BB3965" s="4"/>
      <c r="BC3965" s="5"/>
      <c r="BD3965" s="5"/>
      <c r="BE3965" s="5"/>
      <c r="BF3965" s="5"/>
      <c r="BG3965" s="2"/>
      <c r="BS3965" s="2"/>
      <c r="BU3965" s="2"/>
      <c r="CD3965" s="5"/>
    </row>
    <row r="3966" spans="41:82" x14ac:dyDescent="0.55000000000000004">
      <c r="AO3966" s="2"/>
      <c r="AP3966" s="4"/>
      <c r="AQ3966" s="5"/>
      <c r="AR3966" s="5"/>
      <c r="AS3966" s="5"/>
      <c r="AT3966" s="5"/>
      <c r="AU3966" s="5"/>
      <c r="AV3966" s="5"/>
      <c r="AW3966" s="5"/>
      <c r="AX3966" s="5"/>
      <c r="AY3966" s="5"/>
      <c r="AZ3966" s="5"/>
      <c r="BA3966" s="2"/>
      <c r="BB3966" s="4"/>
      <c r="BC3966" s="5"/>
      <c r="BD3966" s="5"/>
      <c r="BE3966" s="5"/>
      <c r="BF3966" s="5"/>
      <c r="BG3966" s="2"/>
      <c r="BS3966" s="2"/>
      <c r="BU3966" s="2"/>
      <c r="CD3966" s="5"/>
    </row>
    <row r="3967" spans="41:82" x14ac:dyDescent="0.55000000000000004">
      <c r="AO3967" s="2"/>
      <c r="AP3967" s="4"/>
      <c r="AQ3967" s="5"/>
      <c r="AR3967" s="5"/>
      <c r="AS3967" s="5"/>
      <c r="AT3967" s="5"/>
      <c r="AU3967" s="5"/>
      <c r="AV3967" s="5"/>
      <c r="AW3967" s="5"/>
      <c r="AX3967" s="5"/>
      <c r="AY3967" s="5"/>
      <c r="AZ3967" s="5"/>
      <c r="BA3967" s="2"/>
      <c r="BB3967" s="4"/>
      <c r="BC3967" s="5"/>
      <c r="BD3967" s="5"/>
      <c r="BE3967" s="5"/>
      <c r="BF3967" s="5"/>
      <c r="BG3967" s="2"/>
      <c r="BS3967" s="2"/>
      <c r="BU3967" s="2"/>
      <c r="CD3967" s="5"/>
    </row>
    <row r="3968" spans="41:82" x14ac:dyDescent="0.55000000000000004">
      <c r="AO3968" s="2"/>
      <c r="AP3968" s="4"/>
      <c r="AQ3968" s="5"/>
      <c r="AR3968" s="5"/>
      <c r="AS3968" s="5"/>
      <c r="AT3968" s="5"/>
      <c r="AU3968" s="5"/>
      <c r="AV3968" s="5"/>
      <c r="AW3968" s="5"/>
      <c r="AX3968" s="5"/>
      <c r="AY3968" s="5"/>
      <c r="AZ3968" s="5"/>
      <c r="BA3968" s="2"/>
      <c r="BB3968" s="4"/>
      <c r="BC3968" s="5"/>
      <c r="BD3968" s="5"/>
      <c r="BE3968" s="5"/>
      <c r="BF3968" s="5"/>
      <c r="BG3968" s="2"/>
      <c r="BS3968" s="2"/>
      <c r="BU3968" s="2"/>
      <c r="CD3968" s="5"/>
    </row>
    <row r="3969" spans="41:82" x14ac:dyDescent="0.55000000000000004">
      <c r="AO3969" s="2"/>
      <c r="AP3969" s="4"/>
      <c r="AQ3969" s="5"/>
      <c r="AR3969" s="5"/>
      <c r="AS3969" s="5"/>
      <c r="AT3969" s="5"/>
      <c r="AU3969" s="5"/>
      <c r="AV3969" s="5"/>
      <c r="AW3969" s="5"/>
      <c r="AX3969" s="5"/>
      <c r="AY3969" s="5"/>
      <c r="AZ3969" s="5"/>
      <c r="BA3969" s="2"/>
      <c r="BB3969" s="4"/>
      <c r="BC3969" s="5"/>
      <c r="BD3969" s="5"/>
      <c r="BE3969" s="5"/>
      <c r="BF3969" s="5"/>
      <c r="BG3969" s="2"/>
      <c r="BS3969" s="2"/>
      <c r="BU3969" s="2"/>
      <c r="CD3969" s="5"/>
    </row>
    <row r="3970" spans="41:82" x14ac:dyDescent="0.55000000000000004">
      <c r="AO3970" s="2"/>
      <c r="AP3970" s="4"/>
      <c r="AQ3970" s="5"/>
      <c r="AR3970" s="5"/>
      <c r="AS3970" s="5"/>
      <c r="AT3970" s="5"/>
      <c r="AU3970" s="5"/>
      <c r="AV3970" s="5"/>
      <c r="AW3970" s="5"/>
      <c r="AX3970" s="5"/>
      <c r="AY3970" s="5"/>
      <c r="AZ3970" s="5"/>
      <c r="BA3970" s="2"/>
      <c r="BB3970" s="4"/>
      <c r="BC3970" s="5"/>
      <c r="BD3970" s="5"/>
      <c r="BE3970" s="5"/>
      <c r="BF3970" s="5"/>
      <c r="BG3970" s="2"/>
      <c r="BS3970" s="2"/>
      <c r="BU3970" s="2"/>
      <c r="CD3970" s="5"/>
    </row>
    <row r="3971" spans="41:82" x14ac:dyDescent="0.55000000000000004">
      <c r="AO3971" s="2"/>
      <c r="AP3971" s="4"/>
      <c r="AQ3971" s="5"/>
      <c r="AR3971" s="5"/>
      <c r="AS3971" s="5"/>
      <c r="AT3971" s="5"/>
      <c r="AU3971" s="5"/>
      <c r="AV3971" s="5"/>
      <c r="AW3971" s="5"/>
      <c r="AX3971" s="5"/>
      <c r="AY3971" s="5"/>
      <c r="AZ3971" s="5"/>
      <c r="BA3971" s="2"/>
      <c r="BB3971" s="4"/>
      <c r="BC3971" s="5"/>
      <c r="BD3971" s="5"/>
      <c r="BE3971" s="5"/>
      <c r="BF3971" s="5"/>
      <c r="BG3971" s="2"/>
      <c r="BS3971" s="2"/>
      <c r="BU3971" s="2"/>
      <c r="CD3971" s="5"/>
    </row>
    <row r="3972" spans="41:82" x14ac:dyDescent="0.55000000000000004">
      <c r="AO3972" s="2"/>
      <c r="AP3972" s="4"/>
      <c r="AQ3972" s="5"/>
      <c r="AR3972" s="5"/>
      <c r="AS3972" s="5"/>
      <c r="AT3972" s="5"/>
      <c r="AU3972" s="5"/>
      <c r="AV3972" s="5"/>
      <c r="AW3972" s="5"/>
      <c r="AX3972" s="5"/>
      <c r="AY3972" s="5"/>
      <c r="AZ3972" s="5"/>
      <c r="BA3972" s="2"/>
      <c r="BB3972" s="4"/>
      <c r="BC3972" s="5"/>
      <c r="BD3972" s="5"/>
      <c r="BE3972" s="5"/>
      <c r="BF3972" s="5"/>
      <c r="BG3972" s="2"/>
      <c r="BS3972" s="2"/>
      <c r="BU3972" s="2"/>
      <c r="CD3972" s="5"/>
    </row>
    <row r="3973" spans="41:82" x14ac:dyDescent="0.55000000000000004">
      <c r="AO3973" s="2"/>
      <c r="AP3973" s="4"/>
      <c r="AQ3973" s="5"/>
      <c r="AR3973" s="5"/>
      <c r="AS3973" s="5"/>
      <c r="AT3973" s="5"/>
      <c r="AU3973" s="5"/>
      <c r="AV3973" s="5"/>
      <c r="AW3973" s="5"/>
      <c r="AX3973" s="5"/>
      <c r="AY3973" s="5"/>
      <c r="AZ3973" s="5"/>
      <c r="BA3973" s="2"/>
      <c r="BB3973" s="4"/>
      <c r="BC3973" s="5"/>
      <c r="BD3973" s="5"/>
      <c r="BE3973" s="5"/>
      <c r="BF3973" s="5"/>
      <c r="BG3973" s="2"/>
      <c r="BS3973" s="2"/>
      <c r="BU3973" s="2"/>
      <c r="CD3973" s="5"/>
    </row>
    <row r="3974" spans="41:82" x14ac:dyDescent="0.55000000000000004">
      <c r="AO3974" s="2"/>
      <c r="AP3974" s="4"/>
      <c r="AQ3974" s="5"/>
      <c r="AR3974" s="5"/>
      <c r="AS3974" s="5"/>
      <c r="AT3974" s="5"/>
      <c r="AU3974" s="5"/>
      <c r="AV3974" s="5"/>
      <c r="AW3974" s="5"/>
      <c r="AX3974" s="5"/>
      <c r="AY3974" s="5"/>
      <c r="AZ3974" s="5"/>
      <c r="BA3974" s="2"/>
      <c r="BB3974" s="4"/>
      <c r="BC3974" s="5"/>
      <c r="BD3974" s="5"/>
      <c r="BE3974" s="5"/>
      <c r="BF3974" s="5"/>
      <c r="BG3974" s="2"/>
      <c r="BS3974" s="2"/>
      <c r="BU3974" s="2"/>
      <c r="CD3974" s="5"/>
    </row>
    <row r="3975" spans="41:82" x14ac:dyDescent="0.55000000000000004">
      <c r="AO3975" s="2"/>
      <c r="AP3975" s="4"/>
      <c r="AQ3975" s="5"/>
      <c r="AR3975" s="5"/>
      <c r="AS3975" s="5"/>
      <c r="AT3975" s="5"/>
      <c r="AU3975" s="5"/>
      <c r="AV3975" s="5"/>
      <c r="AW3975" s="5"/>
      <c r="AX3975" s="5"/>
      <c r="AY3975" s="5"/>
      <c r="AZ3975" s="5"/>
      <c r="BA3975" s="2"/>
      <c r="BB3975" s="4"/>
      <c r="BC3975" s="5"/>
      <c r="BD3975" s="5"/>
      <c r="BE3975" s="5"/>
      <c r="BF3975" s="5"/>
      <c r="BG3975" s="2"/>
      <c r="BS3975" s="2"/>
      <c r="BU3975" s="2"/>
      <c r="CD3975" s="5"/>
    </row>
    <row r="3976" spans="41:82" x14ac:dyDescent="0.55000000000000004">
      <c r="AO3976" s="2"/>
      <c r="AP3976" s="4"/>
      <c r="AQ3976" s="5"/>
      <c r="AR3976" s="5"/>
      <c r="AS3976" s="5"/>
      <c r="AT3976" s="5"/>
      <c r="AU3976" s="5"/>
      <c r="AV3976" s="5"/>
      <c r="AW3976" s="5"/>
      <c r="AX3976" s="5"/>
      <c r="AY3976" s="5"/>
      <c r="AZ3976" s="5"/>
      <c r="BA3976" s="2"/>
      <c r="BB3976" s="4"/>
      <c r="BC3976" s="5"/>
      <c r="BD3976" s="5"/>
      <c r="BE3976" s="5"/>
      <c r="BF3976" s="5"/>
      <c r="BG3976" s="2"/>
      <c r="BS3976" s="2"/>
      <c r="BU3976" s="2"/>
      <c r="CD3976" s="5"/>
    </row>
    <row r="3977" spans="41:82" x14ac:dyDescent="0.55000000000000004">
      <c r="AO3977" s="2"/>
      <c r="AP3977" s="4"/>
      <c r="AQ3977" s="5"/>
      <c r="AR3977" s="5"/>
      <c r="AS3977" s="5"/>
      <c r="AT3977" s="5"/>
      <c r="AU3977" s="5"/>
      <c r="AV3977" s="5"/>
      <c r="AW3977" s="5"/>
      <c r="AX3977" s="5"/>
      <c r="AY3977" s="5"/>
      <c r="AZ3977" s="5"/>
      <c r="BA3977" s="2"/>
      <c r="BB3977" s="4"/>
      <c r="BC3977" s="5"/>
      <c r="BD3977" s="5"/>
      <c r="BE3977" s="5"/>
      <c r="BF3977" s="5"/>
      <c r="BG3977" s="2"/>
      <c r="BS3977" s="2"/>
      <c r="BU3977" s="2"/>
      <c r="CD3977" s="5"/>
    </row>
    <row r="3978" spans="41:82" x14ac:dyDescent="0.55000000000000004">
      <c r="AO3978" s="2"/>
      <c r="AP3978" s="4"/>
      <c r="AQ3978" s="5"/>
      <c r="AR3978" s="5"/>
      <c r="AS3978" s="5"/>
      <c r="AT3978" s="5"/>
      <c r="AU3978" s="5"/>
      <c r="AV3978" s="5"/>
      <c r="AW3978" s="5"/>
      <c r="AX3978" s="5"/>
      <c r="AY3978" s="5"/>
      <c r="AZ3978" s="5"/>
      <c r="BA3978" s="2"/>
      <c r="BB3978" s="4"/>
      <c r="BC3978" s="5"/>
      <c r="BD3978" s="5"/>
      <c r="BE3978" s="5"/>
      <c r="BF3978" s="5"/>
      <c r="BG3978" s="2"/>
      <c r="BS3978" s="2"/>
      <c r="BU3978" s="2"/>
      <c r="CD3978" s="5"/>
    </row>
    <row r="3979" spans="41:82" x14ac:dyDescent="0.55000000000000004">
      <c r="AO3979" s="2"/>
      <c r="AP3979" s="4"/>
      <c r="AQ3979" s="5"/>
      <c r="AR3979" s="5"/>
      <c r="AS3979" s="5"/>
      <c r="AT3979" s="5"/>
      <c r="AU3979" s="5"/>
      <c r="AV3979" s="5"/>
      <c r="AW3979" s="5"/>
      <c r="AX3979" s="5"/>
      <c r="AY3979" s="5"/>
      <c r="AZ3979" s="5"/>
      <c r="BA3979" s="2"/>
      <c r="BB3979" s="4"/>
      <c r="BC3979" s="5"/>
      <c r="BD3979" s="5"/>
      <c r="BE3979" s="5"/>
      <c r="BF3979" s="5"/>
      <c r="BG3979" s="2"/>
      <c r="BS3979" s="2"/>
      <c r="BU3979" s="2"/>
      <c r="CD3979" s="5"/>
    </row>
    <row r="3980" spans="41:82" x14ac:dyDescent="0.55000000000000004">
      <c r="AO3980" s="2"/>
      <c r="AP3980" s="4"/>
      <c r="AQ3980" s="5"/>
      <c r="AR3980" s="5"/>
      <c r="AS3980" s="5"/>
      <c r="AT3980" s="5"/>
      <c r="AU3980" s="5"/>
      <c r="AV3980" s="5"/>
      <c r="AW3980" s="5"/>
      <c r="AX3980" s="5"/>
      <c r="AY3980" s="5"/>
      <c r="AZ3980" s="5"/>
      <c r="BA3980" s="2"/>
      <c r="BB3980" s="4"/>
      <c r="BC3980" s="5"/>
      <c r="BD3980" s="5"/>
      <c r="BE3980" s="5"/>
      <c r="BF3980" s="5"/>
      <c r="BG3980" s="2"/>
      <c r="BS3980" s="2"/>
      <c r="BU3980" s="2"/>
      <c r="CD3980" s="5"/>
    </row>
    <row r="3981" spans="41:82" x14ac:dyDescent="0.55000000000000004">
      <c r="AO3981" s="2"/>
      <c r="AP3981" s="4"/>
      <c r="AQ3981" s="5"/>
      <c r="AR3981" s="5"/>
      <c r="AS3981" s="5"/>
      <c r="AT3981" s="5"/>
      <c r="AU3981" s="5"/>
      <c r="AV3981" s="5"/>
      <c r="AW3981" s="5"/>
      <c r="AX3981" s="5"/>
      <c r="AY3981" s="5"/>
      <c r="AZ3981" s="5"/>
      <c r="BA3981" s="2"/>
      <c r="BB3981" s="4"/>
      <c r="BC3981" s="5"/>
      <c r="BD3981" s="5"/>
      <c r="BE3981" s="5"/>
      <c r="BF3981" s="5"/>
      <c r="BG3981" s="2"/>
      <c r="BS3981" s="2"/>
      <c r="BU3981" s="2"/>
      <c r="CD3981" s="5"/>
    </row>
    <row r="3982" spans="41:82" x14ac:dyDescent="0.55000000000000004">
      <c r="AO3982" s="2"/>
      <c r="AP3982" s="4"/>
      <c r="AQ3982" s="5"/>
      <c r="AR3982" s="5"/>
      <c r="AS3982" s="5"/>
      <c r="AT3982" s="5"/>
      <c r="AU3982" s="5"/>
      <c r="AV3982" s="5"/>
      <c r="AW3982" s="5"/>
      <c r="AX3982" s="5"/>
      <c r="AY3982" s="5"/>
      <c r="AZ3982" s="5"/>
      <c r="BA3982" s="2"/>
      <c r="BB3982" s="4"/>
      <c r="BC3982" s="5"/>
      <c r="BD3982" s="5"/>
      <c r="BE3982" s="5"/>
      <c r="BF3982" s="5"/>
      <c r="BG3982" s="2"/>
      <c r="BS3982" s="2"/>
      <c r="BU3982" s="2"/>
      <c r="CD3982" s="5"/>
    </row>
    <row r="3983" spans="41:82" x14ac:dyDescent="0.55000000000000004">
      <c r="AO3983" s="2"/>
      <c r="AP3983" s="4"/>
      <c r="AQ3983" s="5"/>
      <c r="AR3983" s="5"/>
      <c r="AS3983" s="5"/>
      <c r="AT3983" s="5"/>
      <c r="AU3983" s="5"/>
      <c r="AV3983" s="5"/>
      <c r="AW3983" s="5"/>
      <c r="AX3983" s="5"/>
      <c r="AY3983" s="5"/>
      <c r="AZ3983" s="5"/>
      <c r="BA3983" s="2"/>
      <c r="BB3983" s="4"/>
      <c r="BC3983" s="5"/>
      <c r="BD3983" s="5"/>
      <c r="BE3983" s="5"/>
      <c r="BF3983" s="5"/>
      <c r="BG3983" s="2"/>
      <c r="BS3983" s="2"/>
      <c r="BU3983" s="2"/>
      <c r="CD3983" s="5"/>
    </row>
    <row r="3984" spans="41:82" x14ac:dyDescent="0.55000000000000004">
      <c r="AO3984" s="2"/>
      <c r="AP3984" s="4"/>
      <c r="AQ3984" s="5"/>
      <c r="AR3984" s="5"/>
      <c r="AS3984" s="5"/>
      <c r="AT3984" s="5"/>
      <c r="AU3984" s="5"/>
      <c r="AV3984" s="5"/>
      <c r="AW3984" s="5"/>
      <c r="AX3984" s="5"/>
      <c r="AY3984" s="5"/>
      <c r="AZ3984" s="5"/>
      <c r="BA3984" s="2"/>
      <c r="BB3984" s="4"/>
      <c r="BC3984" s="5"/>
      <c r="BD3984" s="5"/>
      <c r="BE3984" s="5"/>
      <c r="BF3984" s="5"/>
      <c r="BG3984" s="2"/>
      <c r="BS3984" s="2"/>
      <c r="BU3984" s="2"/>
      <c r="CD3984" s="5"/>
    </row>
    <row r="3985" spans="41:82" x14ac:dyDescent="0.55000000000000004">
      <c r="AO3985" s="2"/>
      <c r="AP3985" s="4"/>
      <c r="AQ3985" s="5"/>
      <c r="AR3985" s="5"/>
      <c r="AS3985" s="5"/>
      <c r="AT3985" s="5"/>
      <c r="AU3985" s="5"/>
      <c r="AV3985" s="5"/>
      <c r="AW3985" s="5"/>
      <c r="AX3985" s="5"/>
      <c r="AY3985" s="5"/>
      <c r="AZ3985" s="5"/>
      <c r="BA3985" s="2"/>
      <c r="BB3985" s="4"/>
      <c r="BC3985" s="5"/>
      <c r="BD3985" s="5"/>
      <c r="BE3985" s="5"/>
      <c r="BF3985" s="5"/>
      <c r="BG3985" s="2"/>
      <c r="BS3985" s="2"/>
      <c r="BU3985" s="2"/>
      <c r="CD3985" s="5"/>
    </row>
    <row r="3986" spans="41:82" x14ac:dyDescent="0.55000000000000004">
      <c r="AO3986" s="2"/>
      <c r="AP3986" s="4"/>
      <c r="AQ3986" s="5"/>
      <c r="AR3986" s="5"/>
      <c r="AS3986" s="5"/>
      <c r="AT3986" s="5"/>
      <c r="AU3986" s="5"/>
      <c r="AV3986" s="5"/>
      <c r="AW3986" s="5"/>
      <c r="AX3986" s="5"/>
      <c r="AY3986" s="5"/>
      <c r="AZ3986" s="5"/>
      <c r="BA3986" s="2"/>
      <c r="BB3986" s="4"/>
      <c r="BC3986" s="5"/>
      <c r="BD3986" s="5"/>
      <c r="BE3986" s="5"/>
      <c r="BF3986" s="5"/>
      <c r="BG3986" s="2"/>
      <c r="BS3986" s="2"/>
      <c r="BU3986" s="2"/>
      <c r="CD3986" s="5"/>
    </row>
    <row r="3987" spans="41:82" x14ac:dyDescent="0.55000000000000004">
      <c r="AO3987" s="2"/>
      <c r="AP3987" s="4"/>
      <c r="AQ3987" s="5"/>
      <c r="AR3987" s="5"/>
      <c r="AS3987" s="5"/>
      <c r="AT3987" s="5"/>
      <c r="AU3987" s="5"/>
      <c r="AV3987" s="5"/>
      <c r="AW3987" s="5"/>
      <c r="AX3987" s="5"/>
      <c r="AY3987" s="5"/>
      <c r="AZ3987" s="5"/>
      <c r="BA3987" s="2"/>
      <c r="BB3987" s="4"/>
      <c r="BC3987" s="5"/>
      <c r="BD3987" s="5"/>
      <c r="BE3987" s="5"/>
      <c r="BF3987" s="5"/>
      <c r="BG3987" s="2"/>
      <c r="BS3987" s="2"/>
      <c r="BU3987" s="2"/>
      <c r="CD3987" s="5"/>
    </row>
    <row r="3988" spans="41:82" x14ac:dyDescent="0.55000000000000004">
      <c r="AO3988" s="2"/>
      <c r="AP3988" s="4"/>
      <c r="AQ3988" s="5"/>
      <c r="AR3988" s="5"/>
      <c r="AS3988" s="5"/>
      <c r="AT3988" s="5"/>
      <c r="AU3988" s="5"/>
      <c r="AV3988" s="5"/>
      <c r="AW3988" s="5"/>
      <c r="AX3988" s="5"/>
      <c r="AY3988" s="5"/>
      <c r="AZ3988" s="5"/>
      <c r="BA3988" s="2"/>
      <c r="BB3988" s="4"/>
      <c r="BC3988" s="5"/>
      <c r="BD3988" s="5"/>
      <c r="BE3988" s="5"/>
      <c r="BF3988" s="5"/>
      <c r="BG3988" s="2"/>
      <c r="BS3988" s="2"/>
      <c r="BU3988" s="2"/>
      <c r="CD3988" s="5"/>
    </row>
    <row r="3989" spans="41:82" x14ac:dyDescent="0.55000000000000004">
      <c r="AO3989" s="2"/>
      <c r="AP3989" s="4"/>
      <c r="AQ3989" s="5"/>
      <c r="AR3989" s="5"/>
      <c r="AS3989" s="5"/>
      <c r="AT3989" s="5"/>
      <c r="AU3989" s="5"/>
      <c r="AV3989" s="5"/>
      <c r="AW3989" s="5"/>
      <c r="AX3989" s="5"/>
      <c r="AY3989" s="5"/>
      <c r="AZ3989" s="5"/>
      <c r="BA3989" s="2"/>
      <c r="BB3989" s="4"/>
      <c r="BC3989" s="5"/>
      <c r="BD3989" s="5"/>
      <c r="BE3989" s="5"/>
      <c r="BF3989" s="5"/>
      <c r="BG3989" s="2"/>
      <c r="BS3989" s="2"/>
      <c r="BU3989" s="2"/>
      <c r="CD3989" s="5"/>
    </row>
    <row r="3990" spans="41:82" x14ac:dyDescent="0.55000000000000004">
      <c r="AO3990" s="2"/>
      <c r="AP3990" s="4"/>
      <c r="AQ3990" s="5"/>
      <c r="AR3990" s="5"/>
      <c r="AS3990" s="5"/>
      <c r="AT3990" s="5"/>
      <c r="AU3990" s="5"/>
      <c r="AV3990" s="5"/>
      <c r="AW3990" s="5"/>
      <c r="AX3990" s="5"/>
      <c r="AY3990" s="5"/>
      <c r="AZ3990" s="5"/>
      <c r="BA3990" s="2"/>
      <c r="BB3990" s="4"/>
      <c r="BC3990" s="5"/>
      <c r="BD3990" s="5"/>
      <c r="BE3990" s="5"/>
      <c r="BF3990" s="5"/>
      <c r="BG3990" s="2"/>
      <c r="BS3990" s="2"/>
      <c r="BU3990" s="2"/>
      <c r="CD3990" s="5"/>
    </row>
    <row r="3991" spans="41:82" x14ac:dyDescent="0.55000000000000004">
      <c r="AO3991" s="2"/>
      <c r="AP3991" s="4"/>
      <c r="AQ3991" s="5"/>
      <c r="AR3991" s="5"/>
      <c r="AS3991" s="5"/>
      <c r="AT3991" s="5"/>
      <c r="AU3991" s="5"/>
      <c r="AV3991" s="5"/>
      <c r="AW3991" s="5"/>
      <c r="AX3991" s="5"/>
      <c r="AY3991" s="5"/>
      <c r="AZ3991" s="5"/>
      <c r="BA3991" s="2"/>
      <c r="BB3991" s="4"/>
      <c r="BC3991" s="5"/>
      <c r="BD3991" s="5"/>
      <c r="BE3991" s="5"/>
      <c r="BF3991" s="5"/>
      <c r="BG3991" s="2"/>
      <c r="BS3991" s="2"/>
      <c r="BU3991" s="2"/>
      <c r="CD3991" s="5"/>
    </row>
    <row r="3992" spans="41:82" x14ac:dyDescent="0.55000000000000004">
      <c r="AO3992" s="2"/>
      <c r="AP3992" s="4"/>
      <c r="AQ3992" s="5"/>
      <c r="AR3992" s="5"/>
      <c r="AS3992" s="5"/>
      <c r="AT3992" s="5"/>
      <c r="AU3992" s="5"/>
      <c r="AV3992" s="5"/>
      <c r="AW3992" s="5"/>
      <c r="AX3992" s="5"/>
      <c r="AY3992" s="5"/>
      <c r="AZ3992" s="5"/>
      <c r="BA3992" s="2"/>
      <c r="BB3992" s="4"/>
      <c r="BC3992" s="5"/>
      <c r="BD3992" s="5"/>
      <c r="BE3992" s="5"/>
      <c r="BF3992" s="5"/>
      <c r="BG3992" s="2"/>
      <c r="BS3992" s="2"/>
      <c r="BU3992" s="2"/>
      <c r="CD3992" s="5"/>
    </row>
    <row r="3993" spans="41:82" x14ac:dyDescent="0.55000000000000004">
      <c r="AO3993" s="2"/>
      <c r="AP3993" s="4"/>
      <c r="AQ3993" s="5"/>
      <c r="AR3993" s="5"/>
      <c r="AS3993" s="5"/>
      <c r="AT3993" s="5"/>
      <c r="AU3993" s="5"/>
      <c r="AV3993" s="5"/>
      <c r="AW3993" s="5"/>
      <c r="AX3993" s="5"/>
      <c r="AY3993" s="5"/>
      <c r="AZ3993" s="5"/>
      <c r="BA3993" s="2"/>
      <c r="BB3993" s="4"/>
      <c r="BC3993" s="5"/>
      <c r="BD3993" s="5"/>
      <c r="BE3993" s="5"/>
      <c r="BF3993" s="5"/>
      <c r="BG3993" s="2"/>
      <c r="BS3993" s="2"/>
      <c r="BU3993" s="2"/>
      <c r="CD3993" s="5"/>
    </row>
    <row r="3994" spans="41:82" x14ac:dyDescent="0.55000000000000004">
      <c r="AO3994" s="2"/>
      <c r="AP3994" s="4"/>
      <c r="AQ3994" s="5"/>
      <c r="AR3994" s="5"/>
      <c r="AS3994" s="5"/>
      <c r="AT3994" s="5"/>
      <c r="AU3994" s="5"/>
      <c r="AV3994" s="5"/>
      <c r="AW3994" s="5"/>
      <c r="AX3994" s="5"/>
      <c r="AY3994" s="5"/>
      <c r="AZ3994" s="5"/>
      <c r="BA3994" s="2"/>
      <c r="BB3994" s="4"/>
      <c r="BC3994" s="5"/>
      <c r="BD3994" s="5"/>
      <c r="BE3994" s="5"/>
      <c r="BF3994" s="5"/>
      <c r="BG3994" s="2"/>
      <c r="BS3994" s="2"/>
      <c r="BU3994" s="2"/>
      <c r="CD3994" s="5"/>
    </row>
    <row r="3995" spans="41:82" x14ac:dyDescent="0.55000000000000004">
      <c r="AO3995" s="2"/>
      <c r="AP3995" s="4"/>
      <c r="AQ3995" s="5"/>
      <c r="AR3995" s="5"/>
      <c r="AS3995" s="5"/>
      <c r="AT3995" s="5"/>
      <c r="AU3995" s="5"/>
      <c r="AV3995" s="5"/>
      <c r="AW3995" s="5"/>
      <c r="AX3995" s="5"/>
      <c r="AY3995" s="5"/>
      <c r="AZ3995" s="5"/>
      <c r="BA3995" s="2"/>
      <c r="BB3995" s="4"/>
      <c r="BC3995" s="5"/>
      <c r="BD3995" s="5"/>
      <c r="BE3995" s="5"/>
      <c r="BF3995" s="5"/>
      <c r="BG3995" s="2"/>
      <c r="BS3995" s="2"/>
      <c r="BU3995" s="2"/>
      <c r="CD3995" s="5"/>
    </row>
    <row r="3996" spans="41:82" x14ac:dyDescent="0.55000000000000004">
      <c r="AO3996" s="2"/>
      <c r="AP3996" s="4"/>
      <c r="AQ3996" s="5"/>
      <c r="AR3996" s="5"/>
      <c r="AS3996" s="5"/>
      <c r="AT3996" s="5"/>
      <c r="AU3996" s="5"/>
      <c r="AV3996" s="5"/>
      <c r="AW3996" s="5"/>
      <c r="AX3996" s="5"/>
      <c r="AY3996" s="5"/>
      <c r="AZ3996" s="5"/>
      <c r="BA3996" s="2"/>
      <c r="BB3996" s="4"/>
      <c r="BC3996" s="5"/>
      <c r="BD3996" s="5"/>
      <c r="BE3996" s="5"/>
      <c r="BF3996" s="5"/>
      <c r="BG3996" s="2"/>
      <c r="BS3996" s="2"/>
      <c r="BU3996" s="2"/>
      <c r="CD3996" s="5"/>
    </row>
    <row r="3997" spans="41:82" x14ac:dyDescent="0.55000000000000004">
      <c r="AO3997" s="2"/>
      <c r="AP3997" s="4"/>
      <c r="AQ3997" s="5"/>
      <c r="AR3997" s="5"/>
      <c r="AS3997" s="5"/>
      <c r="AT3997" s="5"/>
      <c r="AU3997" s="5"/>
      <c r="AV3997" s="5"/>
      <c r="AW3997" s="5"/>
      <c r="AX3997" s="5"/>
      <c r="AY3997" s="5"/>
      <c r="AZ3997" s="5"/>
      <c r="BA3997" s="2"/>
      <c r="BB3997" s="4"/>
      <c r="BC3997" s="5"/>
      <c r="BD3997" s="5"/>
      <c r="BE3997" s="5"/>
      <c r="BF3997" s="5"/>
      <c r="BG3997" s="2"/>
      <c r="BS3997" s="2"/>
      <c r="BU3997" s="2"/>
      <c r="CD3997" s="5"/>
    </row>
    <row r="3998" spans="41:82" x14ac:dyDescent="0.55000000000000004">
      <c r="AO3998" s="2"/>
      <c r="AP3998" s="4"/>
      <c r="AQ3998" s="5"/>
      <c r="AR3998" s="5"/>
      <c r="AS3998" s="5"/>
      <c r="AT3998" s="5"/>
      <c r="AU3998" s="5"/>
      <c r="AV3998" s="5"/>
      <c r="AW3998" s="5"/>
      <c r="AX3998" s="5"/>
      <c r="AY3998" s="5"/>
      <c r="AZ3998" s="5"/>
      <c r="BA3998" s="2"/>
      <c r="BB3998" s="4"/>
      <c r="BC3998" s="5"/>
      <c r="BD3998" s="5"/>
      <c r="BE3998" s="5"/>
      <c r="BF3998" s="5"/>
      <c r="BG3998" s="2"/>
      <c r="BS3998" s="2"/>
      <c r="BU3998" s="2"/>
      <c r="CD3998" s="5"/>
    </row>
    <row r="3999" spans="41:82" x14ac:dyDescent="0.55000000000000004">
      <c r="AO3999" s="2"/>
      <c r="AP3999" s="4"/>
      <c r="AQ3999" s="5"/>
      <c r="AR3999" s="5"/>
      <c r="AS3999" s="5"/>
      <c r="AT3999" s="5"/>
      <c r="AU3999" s="5"/>
      <c r="AV3999" s="5"/>
      <c r="AW3999" s="5"/>
      <c r="AX3999" s="5"/>
      <c r="AY3999" s="5"/>
      <c r="AZ3999" s="5"/>
      <c r="BA3999" s="2"/>
      <c r="BB3999" s="4"/>
      <c r="BC3999" s="5"/>
      <c r="BD3999" s="5"/>
      <c r="BE3999" s="5"/>
      <c r="BF3999" s="5"/>
      <c r="BG3999" s="2"/>
      <c r="BS3999" s="2"/>
      <c r="BU3999" s="2"/>
      <c r="CD3999" s="5"/>
    </row>
    <row r="4000" spans="41:82" x14ac:dyDescent="0.55000000000000004">
      <c r="AO4000" s="2"/>
      <c r="AP4000" s="4"/>
      <c r="AQ4000" s="5"/>
      <c r="AR4000" s="5"/>
      <c r="AS4000" s="5"/>
      <c r="AT4000" s="5"/>
      <c r="AU4000" s="5"/>
      <c r="AV4000" s="5"/>
      <c r="AW4000" s="5"/>
      <c r="AX4000" s="5"/>
      <c r="AY4000" s="5"/>
      <c r="AZ4000" s="5"/>
      <c r="BA4000" s="2"/>
      <c r="BB4000" s="4"/>
      <c r="BC4000" s="5"/>
      <c r="BD4000" s="5"/>
      <c r="BE4000" s="5"/>
      <c r="BF4000" s="5"/>
      <c r="BG4000" s="2"/>
      <c r="BS4000" s="2"/>
      <c r="BU4000" s="2"/>
      <c r="CD4000" s="5"/>
    </row>
    <row r="4001" spans="41:82" x14ac:dyDescent="0.55000000000000004">
      <c r="AO4001" s="2"/>
      <c r="AP4001" s="4"/>
      <c r="AQ4001" s="5"/>
      <c r="AR4001" s="5"/>
      <c r="AS4001" s="5"/>
      <c r="AT4001" s="5"/>
      <c r="AU4001" s="5"/>
      <c r="AV4001" s="5"/>
      <c r="AW4001" s="5"/>
      <c r="AX4001" s="5"/>
      <c r="AY4001" s="5"/>
      <c r="AZ4001" s="5"/>
      <c r="BA4001" s="2"/>
      <c r="BB4001" s="4"/>
      <c r="BC4001" s="5"/>
      <c r="BD4001" s="5"/>
      <c r="BE4001" s="5"/>
      <c r="BF4001" s="5"/>
      <c r="BG4001" s="2"/>
      <c r="BS4001" s="2"/>
      <c r="BU4001" s="2"/>
      <c r="CD4001" s="5"/>
    </row>
    <row r="4002" spans="41:82" x14ac:dyDescent="0.55000000000000004">
      <c r="AO4002" s="2"/>
      <c r="AP4002" s="4"/>
      <c r="AQ4002" s="5"/>
      <c r="AR4002" s="5"/>
      <c r="AS4002" s="5"/>
      <c r="AT4002" s="5"/>
      <c r="AU4002" s="5"/>
      <c r="AV4002" s="5"/>
      <c r="AW4002" s="5"/>
      <c r="AX4002" s="5"/>
      <c r="AY4002" s="5"/>
      <c r="AZ4002" s="5"/>
      <c r="BA4002" s="2"/>
      <c r="BB4002" s="4"/>
      <c r="BC4002" s="5"/>
      <c r="BD4002" s="5"/>
      <c r="BE4002" s="5"/>
      <c r="BF4002" s="5"/>
      <c r="BG4002" s="2"/>
      <c r="BS4002" s="2"/>
      <c r="BU4002" s="2"/>
      <c r="CD4002" s="5"/>
    </row>
    <row r="4003" spans="41:82" x14ac:dyDescent="0.55000000000000004">
      <c r="AO4003" s="2"/>
      <c r="AP4003" s="4"/>
      <c r="AQ4003" s="5"/>
      <c r="AR4003" s="5"/>
      <c r="AS4003" s="5"/>
      <c r="AT4003" s="5"/>
      <c r="AU4003" s="5"/>
      <c r="AV4003" s="5"/>
      <c r="AW4003" s="5"/>
      <c r="AX4003" s="5"/>
      <c r="AY4003" s="5"/>
      <c r="AZ4003" s="5"/>
      <c r="BA4003" s="2"/>
      <c r="BB4003" s="4"/>
      <c r="BC4003" s="5"/>
      <c r="BD4003" s="5"/>
      <c r="BE4003" s="5"/>
      <c r="BF4003" s="5"/>
      <c r="BG4003" s="2"/>
      <c r="BS4003" s="2"/>
      <c r="BU4003" s="2"/>
      <c r="CD4003" s="5"/>
    </row>
    <row r="4004" spans="41:82" x14ac:dyDescent="0.55000000000000004">
      <c r="AO4004" s="2"/>
      <c r="AP4004" s="4"/>
      <c r="AQ4004" s="5"/>
      <c r="AR4004" s="5"/>
      <c r="AS4004" s="5"/>
      <c r="AT4004" s="5"/>
      <c r="AU4004" s="5"/>
      <c r="AV4004" s="5"/>
      <c r="AW4004" s="5"/>
      <c r="AX4004" s="5"/>
      <c r="AY4004" s="5"/>
      <c r="AZ4004" s="5"/>
      <c r="BA4004" s="2"/>
      <c r="BB4004" s="4"/>
      <c r="BC4004" s="5"/>
      <c r="BD4004" s="5"/>
      <c r="BE4004" s="5"/>
      <c r="BF4004" s="5"/>
      <c r="BG4004" s="2"/>
      <c r="BS4004" s="2"/>
      <c r="BU4004" s="2"/>
      <c r="CD4004" s="5"/>
    </row>
    <row r="4005" spans="41:82" x14ac:dyDescent="0.55000000000000004">
      <c r="AO4005" s="2"/>
      <c r="AP4005" s="4"/>
      <c r="AQ4005" s="5"/>
      <c r="AR4005" s="5"/>
      <c r="AS4005" s="5"/>
      <c r="AT4005" s="5"/>
      <c r="AU4005" s="5"/>
      <c r="AV4005" s="5"/>
      <c r="AW4005" s="5"/>
      <c r="AX4005" s="5"/>
      <c r="AY4005" s="5"/>
      <c r="AZ4005" s="5"/>
      <c r="BA4005" s="2"/>
      <c r="BB4005" s="4"/>
      <c r="BC4005" s="5"/>
      <c r="BD4005" s="5"/>
      <c r="BE4005" s="5"/>
      <c r="BF4005" s="5"/>
      <c r="BG4005" s="2"/>
      <c r="BS4005" s="2"/>
      <c r="BU4005" s="2"/>
      <c r="CD4005" s="5"/>
    </row>
    <row r="4006" spans="41:82" x14ac:dyDescent="0.55000000000000004">
      <c r="AO4006" s="2"/>
      <c r="AP4006" s="4"/>
      <c r="AQ4006" s="5"/>
      <c r="AR4006" s="5"/>
      <c r="AS4006" s="5"/>
      <c r="AT4006" s="5"/>
      <c r="AU4006" s="5"/>
      <c r="AV4006" s="5"/>
      <c r="AW4006" s="5"/>
      <c r="AX4006" s="5"/>
      <c r="AY4006" s="5"/>
      <c r="AZ4006" s="5"/>
      <c r="BA4006" s="2"/>
      <c r="BB4006" s="4"/>
      <c r="BC4006" s="5"/>
      <c r="BD4006" s="5"/>
      <c r="BE4006" s="5"/>
      <c r="BF4006" s="5"/>
      <c r="BG4006" s="2"/>
      <c r="BS4006" s="2"/>
      <c r="BU4006" s="2"/>
      <c r="CD4006" s="5"/>
    </row>
    <row r="4007" spans="41:82" x14ac:dyDescent="0.55000000000000004">
      <c r="AO4007" s="2"/>
      <c r="AP4007" s="4"/>
      <c r="AQ4007" s="5"/>
      <c r="AR4007" s="5"/>
      <c r="AS4007" s="5"/>
      <c r="AT4007" s="5"/>
      <c r="AU4007" s="5"/>
      <c r="AV4007" s="5"/>
      <c r="AW4007" s="5"/>
      <c r="AX4007" s="5"/>
      <c r="AY4007" s="5"/>
      <c r="AZ4007" s="5"/>
      <c r="BA4007" s="2"/>
      <c r="BB4007" s="4"/>
      <c r="BC4007" s="5"/>
      <c r="BD4007" s="5"/>
      <c r="BE4007" s="5"/>
      <c r="BF4007" s="5"/>
      <c r="BG4007" s="2"/>
      <c r="BS4007" s="2"/>
      <c r="BU4007" s="2"/>
      <c r="CD4007" s="5"/>
    </row>
    <row r="4008" spans="41:82" x14ac:dyDescent="0.55000000000000004">
      <c r="AO4008" s="2"/>
      <c r="AP4008" s="4"/>
      <c r="AQ4008" s="5"/>
      <c r="AR4008" s="5"/>
      <c r="AS4008" s="5"/>
      <c r="AT4008" s="5"/>
      <c r="AU4008" s="5"/>
      <c r="AV4008" s="5"/>
      <c r="AW4008" s="5"/>
      <c r="AX4008" s="5"/>
      <c r="AY4008" s="5"/>
      <c r="AZ4008" s="5"/>
      <c r="BA4008" s="2"/>
      <c r="BB4008" s="4"/>
      <c r="BC4008" s="5"/>
      <c r="BD4008" s="5"/>
      <c r="BE4008" s="5"/>
      <c r="BF4008" s="5"/>
      <c r="BG4008" s="2"/>
      <c r="BS4008" s="2"/>
      <c r="BU4008" s="2"/>
      <c r="CD4008" s="5"/>
    </row>
    <row r="4009" spans="41:82" x14ac:dyDescent="0.55000000000000004">
      <c r="AO4009" s="2"/>
      <c r="AP4009" s="4"/>
      <c r="AQ4009" s="5"/>
      <c r="AR4009" s="5"/>
      <c r="AS4009" s="5"/>
      <c r="AT4009" s="5"/>
      <c r="AU4009" s="5"/>
      <c r="AV4009" s="5"/>
      <c r="AW4009" s="5"/>
      <c r="AX4009" s="5"/>
      <c r="AY4009" s="5"/>
      <c r="AZ4009" s="5"/>
      <c r="BA4009" s="2"/>
      <c r="BB4009" s="4"/>
      <c r="BC4009" s="5"/>
      <c r="BD4009" s="5"/>
      <c r="BE4009" s="5"/>
      <c r="BF4009" s="5"/>
      <c r="BG4009" s="2"/>
      <c r="BS4009" s="2"/>
      <c r="BU4009" s="2"/>
      <c r="CD4009" s="5"/>
    </row>
    <row r="4010" spans="41:82" x14ac:dyDescent="0.55000000000000004">
      <c r="AO4010" s="2"/>
      <c r="AP4010" s="4"/>
      <c r="AQ4010" s="5"/>
      <c r="AR4010" s="5"/>
      <c r="AS4010" s="5"/>
      <c r="AT4010" s="5"/>
      <c r="AU4010" s="5"/>
      <c r="AV4010" s="5"/>
      <c r="AW4010" s="5"/>
      <c r="AX4010" s="5"/>
      <c r="AY4010" s="5"/>
      <c r="AZ4010" s="5"/>
      <c r="BA4010" s="2"/>
      <c r="BB4010" s="4"/>
      <c r="BC4010" s="5"/>
      <c r="BD4010" s="5"/>
      <c r="BE4010" s="5"/>
      <c r="BF4010" s="5"/>
      <c r="BG4010" s="2"/>
      <c r="BS4010" s="2"/>
      <c r="BU4010" s="2"/>
      <c r="CD4010" s="5"/>
    </row>
    <row r="4011" spans="41:82" x14ac:dyDescent="0.55000000000000004">
      <c r="AO4011" s="2"/>
      <c r="AP4011" s="4"/>
      <c r="AQ4011" s="5"/>
      <c r="AR4011" s="5"/>
      <c r="AS4011" s="5"/>
      <c r="AT4011" s="5"/>
      <c r="AU4011" s="5"/>
      <c r="AV4011" s="5"/>
      <c r="AW4011" s="5"/>
      <c r="AX4011" s="5"/>
      <c r="AY4011" s="5"/>
      <c r="AZ4011" s="5"/>
      <c r="BA4011" s="2"/>
      <c r="BB4011" s="4"/>
      <c r="BC4011" s="5"/>
      <c r="BD4011" s="5"/>
      <c r="BE4011" s="5"/>
      <c r="BF4011" s="5"/>
      <c r="BG4011" s="2"/>
      <c r="BS4011" s="2"/>
      <c r="BU4011" s="2"/>
      <c r="CD4011" s="5"/>
    </row>
    <row r="4012" spans="41:82" x14ac:dyDescent="0.55000000000000004">
      <c r="AO4012" s="2"/>
      <c r="AP4012" s="4"/>
      <c r="AQ4012" s="5"/>
      <c r="AR4012" s="5"/>
      <c r="AS4012" s="5"/>
      <c r="AT4012" s="5"/>
      <c r="AU4012" s="5"/>
      <c r="AV4012" s="5"/>
      <c r="AW4012" s="5"/>
      <c r="AX4012" s="5"/>
      <c r="AY4012" s="5"/>
      <c r="AZ4012" s="5"/>
      <c r="BA4012" s="2"/>
      <c r="BB4012" s="4"/>
      <c r="BC4012" s="5"/>
      <c r="BD4012" s="5"/>
      <c r="BE4012" s="5"/>
      <c r="BF4012" s="5"/>
      <c r="BG4012" s="2"/>
      <c r="BS4012" s="2"/>
      <c r="BU4012" s="2"/>
      <c r="CD4012" s="5"/>
    </row>
    <row r="4013" spans="41:82" x14ac:dyDescent="0.55000000000000004">
      <c r="AO4013" s="2"/>
      <c r="AP4013" s="4"/>
      <c r="AQ4013" s="5"/>
      <c r="AR4013" s="5"/>
      <c r="AS4013" s="5"/>
      <c r="AT4013" s="5"/>
      <c r="AU4013" s="5"/>
      <c r="AV4013" s="5"/>
      <c r="AW4013" s="5"/>
      <c r="AX4013" s="5"/>
      <c r="AY4013" s="5"/>
      <c r="AZ4013" s="5"/>
      <c r="BA4013" s="2"/>
      <c r="BB4013" s="4"/>
      <c r="BC4013" s="5"/>
      <c r="BD4013" s="5"/>
      <c r="BE4013" s="5"/>
      <c r="BF4013" s="5"/>
      <c r="BG4013" s="2"/>
      <c r="BS4013" s="2"/>
      <c r="BU4013" s="2"/>
      <c r="CD4013" s="5"/>
    </row>
    <row r="4014" spans="41:82" x14ac:dyDescent="0.55000000000000004">
      <c r="AO4014" s="2"/>
      <c r="AP4014" s="4"/>
      <c r="AQ4014" s="5"/>
      <c r="AR4014" s="5"/>
      <c r="AS4014" s="5"/>
      <c r="AT4014" s="5"/>
      <c r="AU4014" s="5"/>
      <c r="AV4014" s="5"/>
      <c r="AW4014" s="5"/>
      <c r="AX4014" s="5"/>
      <c r="AY4014" s="5"/>
      <c r="AZ4014" s="5"/>
      <c r="BA4014" s="2"/>
      <c r="BB4014" s="4"/>
      <c r="BC4014" s="5"/>
      <c r="BD4014" s="5"/>
      <c r="BE4014" s="5"/>
      <c r="BF4014" s="5"/>
      <c r="BG4014" s="2"/>
      <c r="BS4014" s="2"/>
      <c r="BU4014" s="2"/>
      <c r="CD4014" s="5"/>
    </row>
    <row r="4015" spans="41:82" x14ac:dyDescent="0.55000000000000004">
      <c r="AO4015" s="2"/>
      <c r="AP4015" s="4"/>
      <c r="AQ4015" s="5"/>
      <c r="AR4015" s="5"/>
      <c r="AS4015" s="5"/>
      <c r="AT4015" s="5"/>
      <c r="AU4015" s="5"/>
      <c r="AV4015" s="5"/>
      <c r="AW4015" s="5"/>
      <c r="AX4015" s="5"/>
      <c r="AY4015" s="5"/>
      <c r="AZ4015" s="5"/>
      <c r="BA4015" s="2"/>
      <c r="BB4015" s="4"/>
      <c r="BC4015" s="5"/>
      <c r="BD4015" s="5"/>
      <c r="BE4015" s="5"/>
      <c r="BF4015" s="5"/>
      <c r="BG4015" s="2"/>
      <c r="BS4015" s="2"/>
      <c r="BU4015" s="2"/>
      <c r="CD4015" s="5"/>
    </row>
    <row r="4016" spans="41:82" x14ac:dyDescent="0.55000000000000004">
      <c r="AO4016" s="2"/>
      <c r="AP4016" s="4"/>
      <c r="AQ4016" s="5"/>
      <c r="AR4016" s="5"/>
      <c r="AS4016" s="5"/>
      <c r="AT4016" s="5"/>
      <c r="AU4016" s="5"/>
      <c r="AV4016" s="5"/>
      <c r="AW4016" s="5"/>
      <c r="AX4016" s="5"/>
      <c r="AY4016" s="5"/>
      <c r="AZ4016" s="5"/>
      <c r="BA4016" s="2"/>
      <c r="BB4016" s="4"/>
      <c r="BC4016" s="5"/>
      <c r="BD4016" s="5"/>
      <c r="BE4016" s="5"/>
      <c r="BF4016" s="5"/>
      <c r="BG4016" s="2"/>
      <c r="BS4016" s="2"/>
      <c r="BU4016" s="2"/>
      <c r="CD4016" s="5"/>
    </row>
    <row r="4017" spans="41:82" x14ac:dyDescent="0.55000000000000004">
      <c r="AO4017" s="2"/>
      <c r="AP4017" s="4"/>
      <c r="AQ4017" s="5"/>
      <c r="AR4017" s="5"/>
      <c r="AS4017" s="5"/>
      <c r="AT4017" s="5"/>
      <c r="AU4017" s="5"/>
      <c r="AV4017" s="5"/>
      <c r="AW4017" s="5"/>
      <c r="AX4017" s="5"/>
      <c r="AY4017" s="5"/>
      <c r="AZ4017" s="5"/>
      <c r="BA4017" s="2"/>
      <c r="BB4017" s="4"/>
      <c r="BC4017" s="5"/>
      <c r="BD4017" s="5"/>
      <c r="BE4017" s="5"/>
      <c r="BF4017" s="5"/>
      <c r="BG4017" s="2"/>
      <c r="BS4017" s="2"/>
      <c r="BU4017" s="2"/>
      <c r="CD4017" s="5"/>
    </row>
    <row r="4018" spans="41:82" x14ac:dyDescent="0.55000000000000004">
      <c r="AO4018" s="2"/>
      <c r="AP4018" s="4"/>
      <c r="AQ4018" s="5"/>
      <c r="AR4018" s="5"/>
      <c r="AS4018" s="5"/>
      <c r="AT4018" s="5"/>
      <c r="AU4018" s="5"/>
      <c r="AV4018" s="5"/>
      <c r="AW4018" s="5"/>
      <c r="AX4018" s="5"/>
      <c r="AY4018" s="5"/>
      <c r="AZ4018" s="5"/>
      <c r="BA4018" s="2"/>
      <c r="BB4018" s="4"/>
      <c r="BC4018" s="5"/>
      <c r="BD4018" s="5"/>
      <c r="BE4018" s="5"/>
      <c r="BF4018" s="5"/>
      <c r="BG4018" s="2"/>
      <c r="BS4018" s="2"/>
      <c r="BU4018" s="2"/>
      <c r="CD4018" s="5"/>
    </row>
    <row r="4019" spans="41:82" x14ac:dyDescent="0.55000000000000004">
      <c r="AO4019" s="2"/>
      <c r="AP4019" s="4"/>
      <c r="AQ4019" s="5"/>
      <c r="AR4019" s="5"/>
      <c r="AS4019" s="5"/>
      <c r="AT4019" s="5"/>
      <c r="AU4019" s="5"/>
      <c r="AV4019" s="5"/>
      <c r="AW4019" s="5"/>
      <c r="AX4019" s="5"/>
      <c r="AY4019" s="5"/>
      <c r="AZ4019" s="5"/>
      <c r="BA4019" s="2"/>
      <c r="BB4019" s="4"/>
      <c r="BC4019" s="5"/>
      <c r="BD4019" s="5"/>
      <c r="BE4019" s="5"/>
      <c r="BF4019" s="5"/>
      <c r="BG4019" s="2"/>
      <c r="BS4019" s="2"/>
      <c r="BU4019" s="2"/>
      <c r="CD4019" s="5"/>
    </row>
    <row r="4020" spans="41:82" x14ac:dyDescent="0.55000000000000004">
      <c r="AO4020" s="2"/>
      <c r="AP4020" s="4"/>
      <c r="AQ4020" s="5"/>
      <c r="AR4020" s="5"/>
      <c r="AS4020" s="5"/>
      <c r="AT4020" s="5"/>
      <c r="AU4020" s="5"/>
      <c r="AV4020" s="5"/>
      <c r="AW4020" s="5"/>
      <c r="AX4020" s="5"/>
      <c r="AY4020" s="5"/>
      <c r="AZ4020" s="5"/>
      <c r="BA4020" s="2"/>
      <c r="BB4020" s="4"/>
      <c r="BC4020" s="5"/>
      <c r="BD4020" s="5"/>
      <c r="BE4020" s="5"/>
      <c r="BF4020" s="5"/>
      <c r="BG4020" s="2"/>
      <c r="BS4020" s="2"/>
      <c r="BU4020" s="2"/>
      <c r="CD4020" s="5"/>
    </row>
    <row r="4021" spans="41:82" x14ac:dyDescent="0.55000000000000004">
      <c r="AO4021" s="2"/>
      <c r="AP4021" s="4"/>
      <c r="AQ4021" s="5"/>
      <c r="AR4021" s="5"/>
      <c r="AS4021" s="5"/>
      <c r="AT4021" s="5"/>
      <c r="AU4021" s="5"/>
      <c r="AV4021" s="5"/>
      <c r="AW4021" s="5"/>
      <c r="AX4021" s="5"/>
      <c r="AY4021" s="5"/>
      <c r="AZ4021" s="5"/>
      <c r="BA4021" s="2"/>
      <c r="BB4021" s="4"/>
      <c r="BC4021" s="5"/>
      <c r="BD4021" s="5"/>
      <c r="BE4021" s="5"/>
      <c r="BF4021" s="5"/>
      <c r="BG4021" s="2"/>
      <c r="BS4021" s="2"/>
      <c r="BU4021" s="2"/>
      <c r="CD4021" s="5"/>
    </row>
    <row r="4022" spans="41:82" x14ac:dyDescent="0.55000000000000004">
      <c r="AO4022" s="2"/>
      <c r="AP4022" s="4"/>
      <c r="AQ4022" s="5"/>
      <c r="AR4022" s="5"/>
      <c r="AS4022" s="5"/>
      <c r="AT4022" s="5"/>
      <c r="AU4022" s="5"/>
      <c r="AV4022" s="5"/>
      <c r="AW4022" s="5"/>
      <c r="AX4022" s="5"/>
      <c r="AY4022" s="5"/>
      <c r="AZ4022" s="5"/>
      <c r="BA4022" s="2"/>
      <c r="BB4022" s="4"/>
      <c r="BC4022" s="5"/>
      <c r="BD4022" s="5"/>
      <c r="BE4022" s="5"/>
      <c r="BF4022" s="5"/>
      <c r="BG4022" s="2"/>
      <c r="BS4022" s="2"/>
      <c r="BU4022" s="2"/>
      <c r="CD4022" s="5"/>
    </row>
    <row r="4023" spans="41:82" x14ac:dyDescent="0.55000000000000004">
      <c r="AO4023" s="2"/>
      <c r="AP4023" s="4"/>
      <c r="AQ4023" s="5"/>
      <c r="AR4023" s="5"/>
      <c r="AS4023" s="5"/>
      <c r="AT4023" s="5"/>
      <c r="AU4023" s="5"/>
      <c r="AV4023" s="5"/>
      <c r="AW4023" s="5"/>
      <c r="AX4023" s="5"/>
      <c r="AY4023" s="5"/>
      <c r="AZ4023" s="5"/>
      <c r="BA4023" s="2"/>
      <c r="BB4023" s="4"/>
      <c r="BC4023" s="5"/>
      <c r="BD4023" s="5"/>
      <c r="BE4023" s="5"/>
      <c r="BF4023" s="5"/>
      <c r="BG4023" s="2"/>
      <c r="BS4023" s="2"/>
      <c r="BU4023" s="2"/>
      <c r="CD4023" s="5"/>
    </row>
    <row r="4024" spans="41:82" x14ac:dyDescent="0.55000000000000004">
      <c r="AO4024" s="2"/>
      <c r="AP4024" s="4"/>
      <c r="AQ4024" s="5"/>
      <c r="AR4024" s="5"/>
      <c r="AS4024" s="5"/>
      <c r="AT4024" s="5"/>
      <c r="AU4024" s="5"/>
      <c r="AV4024" s="5"/>
      <c r="AW4024" s="5"/>
      <c r="AX4024" s="5"/>
      <c r="AY4024" s="5"/>
      <c r="AZ4024" s="5"/>
      <c r="BA4024" s="2"/>
      <c r="BB4024" s="4"/>
      <c r="BC4024" s="5"/>
      <c r="BD4024" s="5"/>
      <c r="BE4024" s="5"/>
      <c r="BF4024" s="5"/>
      <c r="BG4024" s="2"/>
      <c r="BS4024" s="2"/>
      <c r="BU4024" s="2"/>
      <c r="CD4024" s="5"/>
    </row>
    <row r="4025" spans="41:82" x14ac:dyDescent="0.55000000000000004">
      <c r="AO4025" s="2"/>
      <c r="AP4025" s="4"/>
      <c r="AQ4025" s="5"/>
      <c r="AR4025" s="5"/>
      <c r="AS4025" s="5"/>
      <c r="AT4025" s="5"/>
      <c r="AU4025" s="5"/>
      <c r="AV4025" s="5"/>
      <c r="AW4025" s="5"/>
      <c r="AX4025" s="5"/>
      <c r="AY4025" s="5"/>
      <c r="AZ4025" s="5"/>
      <c r="BA4025" s="2"/>
      <c r="BB4025" s="4"/>
      <c r="BC4025" s="5"/>
      <c r="BD4025" s="5"/>
      <c r="BE4025" s="5"/>
      <c r="BF4025" s="5"/>
      <c r="BG4025" s="2"/>
      <c r="BS4025" s="2"/>
      <c r="BU4025" s="2"/>
      <c r="CD4025" s="5"/>
    </row>
    <row r="4026" spans="41:82" x14ac:dyDescent="0.55000000000000004">
      <c r="AO4026" s="2"/>
      <c r="AP4026" s="4"/>
      <c r="AQ4026" s="5"/>
      <c r="AR4026" s="5"/>
      <c r="AS4026" s="5"/>
      <c r="AT4026" s="5"/>
      <c r="AU4026" s="5"/>
      <c r="AV4026" s="5"/>
      <c r="AW4026" s="5"/>
      <c r="AX4026" s="5"/>
      <c r="AY4026" s="5"/>
      <c r="AZ4026" s="5"/>
      <c r="BA4026" s="2"/>
      <c r="BB4026" s="4"/>
      <c r="BC4026" s="5"/>
      <c r="BD4026" s="5"/>
      <c r="BE4026" s="5"/>
      <c r="BF4026" s="5"/>
      <c r="BG4026" s="2"/>
      <c r="BS4026" s="2"/>
      <c r="BU4026" s="2"/>
      <c r="CD4026" s="5"/>
    </row>
    <row r="4027" spans="41:82" x14ac:dyDescent="0.55000000000000004">
      <c r="AO4027" s="2"/>
      <c r="AP4027" s="4"/>
      <c r="AQ4027" s="5"/>
      <c r="AR4027" s="5"/>
      <c r="AS4027" s="5"/>
      <c r="AT4027" s="5"/>
      <c r="AU4027" s="5"/>
      <c r="AV4027" s="5"/>
      <c r="AW4027" s="5"/>
      <c r="AX4027" s="5"/>
      <c r="AY4027" s="5"/>
      <c r="AZ4027" s="5"/>
      <c r="BA4027" s="2"/>
      <c r="BB4027" s="4"/>
      <c r="BC4027" s="5"/>
      <c r="BD4027" s="5"/>
      <c r="BE4027" s="5"/>
      <c r="BF4027" s="5"/>
      <c r="BG4027" s="2"/>
      <c r="BS4027" s="2"/>
      <c r="BU4027" s="2"/>
      <c r="CD4027" s="5"/>
    </row>
    <row r="4028" spans="41:82" x14ac:dyDescent="0.55000000000000004">
      <c r="AO4028" s="2"/>
      <c r="AP4028" s="4"/>
      <c r="AQ4028" s="5"/>
      <c r="AR4028" s="5"/>
      <c r="AS4028" s="5"/>
      <c r="AT4028" s="5"/>
      <c r="AU4028" s="5"/>
      <c r="AV4028" s="5"/>
      <c r="AW4028" s="5"/>
      <c r="AX4028" s="5"/>
      <c r="AY4028" s="5"/>
      <c r="AZ4028" s="5"/>
      <c r="BA4028" s="2"/>
      <c r="BB4028" s="4"/>
      <c r="BC4028" s="5"/>
      <c r="BD4028" s="5"/>
      <c r="BE4028" s="5"/>
      <c r="BF4028" s="5"/>
      <c r="BG4028" s="2"/>
      <c r="BS4028" s="2"/>
      <c r="BU4028" s="2"/>
      <c r="CD4028" s="5"/>
    </row>
    <row r="4029" spans="41:82" x14ac:dyDescent="0.55000000000000004">
      <c r="AO4029" s="2"/>
      <c r="AP4029" s="4"/>
      <c r="AQ4029" s="5"/>
      <c r="AR4029" s="5"/>
      <c r="AS4029" s="5"/>
      <c r="AT4029" s="5"/>
      <c r="AU4029" s="5"/>
      <c r="AV4029" s="5"/>
      <c r="AW4029" s="5"/>
      <c r="AX4029" s="5"/>
      <c r="AY4029" s="5"/>
      <c r="AZ4029" s="5"/>
      <c r="BA4029" s="2"/>
      <c r="BB4029" s="4"/>
      <c r="BC4029" s="5"/>
      <c r="BD4029" s="5"/>
      <c r="BE4029" s="5"/>
      <c r="BF4029" s="5"/>
      <c r="BG4029" s="2"/>
      <c r="BS4029" s="2"/>
      <c r="BU4029" s="2"/>
      <c r="CD4029" s="5"/>
    </row>
    <row r="4030" spans="41:82" x14ac:dyDescent="0.55000000000000004">
      <c r="AO4030" s="2"/>
      <c r="AP4030" s="4"/>
      <c r="AQ4030" s="5"/>
      <c r="AR4030" s="5"/>
      <c r="AS4030" s="5"/>
      <c r="AT4030" s="5"/>
      <c r="AU4030" s="5"/>
      <c r="AV4030" s="5"/>
      <c r="AW4030" s="5"/>
      <c r="AX4030" s="5"/>
      <c r="AY4030" s="5"/>
      <c r="AZ4030" s="5"/>
      <c r="BA4030" s="2"/>
      <c r="BB4030" s="4"/>
      <c r="BC4030" s="5"/>
      <c r="BD4030" s="5"/>
      <c r="BE4030" s="5"/>
      <c r="BF4030" s="5"/>
      <c r="BG4030" s="2"/>
      <c r="BS4030" s="2"/>
      <c r="BU4030" s="2"/>
      <c r="CD4030" s="5"/>
    </row>
    <row r="4031" spans="41:82" x14ac:dyDescent="0.55000000000000004">
      <c r="AO4031" s="2"/>
      <c r="AP4031" s="4"/>
      <c r="AQ4031" s="5"/>
      <c r="AR4031" s="5"/>
      <c r="AS4031" s="5"/>
      <c r="AT4031" s="5"/>
      <c r="AU4031" s="5"/>
      <c r="AV4031" s="5"/>
      <c r="AW4031" s="5"/>
      <c r="AX4031" s="5"/>
      <c r="AY4031" s="5"/>
      <c r="AZ4031" s="5"/>
      <c r="BA4031" s="2"/>
      <c r="BB4031" s="4"/>
      <c r="BC4031" s="5"/>
      <c r="BD4031" s="5"/>
      <c r="BE4031" s="5"/>
      <c r="BF4031" s="5"/>
      <c r="BG4031" s="2"/>
      <c r="BS4031" s="2"/>
      <c r="BU4031" s="2"/>
      <c r="CD4031" s="5"/>
    </row>
    <row r="4032" spans="41:82" x14ac:dyDescent="0.55000000000000004">
      <c r="AO4032" s="2"/>
      <c r="AP4032" s="4"/>
      <c r="AQ4032" s="5"/>
      <c r="AR4032" s="5"/>
      <c r="AS4032" s="5"/>
      <c r="AT4032" s="5"/>
      <c r="AU4032" s="5"/>
      <c r="AV4032" s="5"/>
      <c r="AW4032" s="5"/>
      <c r="AX4032" s="5"/>
      <c r="AY4032" s="5"/>
      <c r="AZ4032" s="5"/>
      <c r="BA4032" s="2"/>
      <c r="BB4032" s="4"/>
      <c r="BC4032" s="5"/>
      <c r="BD4032" s="5"/>
      <c r="BE4032" s="5"/>
      <c r="BF4032" s="5"/>
      <c r="BG4032" s="2"/>
      <c r="BS4032" s="2"/>
      <c r="BU4032" s="2"/>
      <c r="CD4032" s="5"/>
    </row>
    <row r="4033" spans="41:82" x14ac:dyDescent="0.55000000000000004">
      <c r="AO4033" s="2"/>
      <c r="AP4033" s="4"/>
      <c r="AQ4033" s="5"/>
      <c r="AR4033" s="5"/>
      <c r="AS4033" s="5"/>
      <c r="AT4033" s="5"/>
      <c r="AU4033" s="5"/>
      <c r="AV4033" s="5"/>
      <c r="AW4033" s="5"/>
      <c r="AX4033" s="5"/>
      <c r="AY4033" s="5"/>
      <c r="AZ4033" s="5"/>
      <c r="BA4033" s="2"/>
      <c r="BB4033" s="4"/>
      <c r="BC4033" s="5"/>
      <c r="BD4033" s="5"/>
      <c r="BE4033" s="5"/>
      <c r="BF4033" s="5"/>
      <c r="BG4033" s="2"/>
      <c r="BS4033" s="2"/>
      <c r="BU4033" s="2"/>
      <c r="CD4033" s="5"/>
    </row>
    <row r="4034" spans="41:82" x14ac:dyDescent="0.55000000000000004">
      <c r="AO4034" s="2"/>
      <c r="AP4034" s="4"/>
      <c r="AQ4034" s="5"/>
      <c r="AR4034" s="5"/>
      <c r="AS4034" s="5"/>
      <c r="AT4034" s="5"/>
      <c r="AU4034" s="5"/>
      <c r="AV4034" s="5"/>
      <c r="AW4034" s="5"/>
      <c r="AX4034" s="5"/>
      <c r="AY4034" s="5"/>
      <c r="AZ4034" s="5"/>
      <c r="BA4034" s="2"/>
      <c r="BB4034" s="4"/>
      <c r="BC4034" s="5"/>
      <c r="BD4034" s="5"/>
      <c r="BE4034" s="5"/>
      <c r="BF4034" s="5"/>
      <c r="BG4034" s="2"/>
      <c r="BS4034" s="2"/>
      <c r="BU4034" s="2"/>
      <c r="CD4034" s="5"/>
    </row>
    <row r="4035" spans="41:82" x14ac:dyDescent="0.55000000000000004">
      <c r="AO4035" s="2"/>
      <c r="AP4035" s="4"/>
      <c r="AQ4035" s="5"/>
      <c r="AR4035" s="5"/>
      <c r="AS4035" s="5"/>
      <c r="AT4035" s="5"/>
      <c r="AU4035" s="5"/>
      <c r="AV4035" s="5"/>
      <c r="AW4035" s="5"/>
      <c r="AX4035" s="5"/>
      <c r="AY4035" s="5"/>
      <c r="AZ4035" s="5"/>
      <c r="BA4035" s="2"/>
      <c r="BB4035" s="4"/>
      <c r="BC4035" s="5"/>
      <c r="BD4035" s="5"/>
      <c r="BE4035" s="5"/>
      <c r="BF4035" s="5"/>
      <c r="BG4035" s="2"/>
      <c r="BS4035" s="2"/>
      <c r="BU4035" s="2"/>
      <c r="CD4035" s="5"/>
    </row>
    <row r="4036" spans="41:82" x14ac:dyDescent="0.55000000000000004">
      <c r="AO4036" s="2"/>
      <c r="AP4036" s="4"/>
      <c r="AQ4036" s="5"/>
      <c r="AR4036" s="5"/>
      <c r="AS4036" s="5"/>
      <c r="AT4036" s="5"/>
      <c r="AU4036" s="5"/>
      <c r="AV4036" s="5"/>
      <c r="AW4036" s="5"/>
      <c r="AX4036" s="5"/>
      <c r="AY4036" s="5"/>
      <c r="AZ4036" s="5"/>
      <c r="BA4036" s="2"/>
      <c r="BB4036" s="4"/>
      <c r="BC4036" s="5"/>
      <c r="BD4036" s="5"/>
      <c r="BE4036" s="5"/>
      <c r="BF4036" s="5"/>
      <c r="BG4036" s="2"/>
      <c r="BS4036" s="2"/>
      <c r="BU4036" s="2"/>
      <c r="CD4036" s="5"/>
    </row>
    <row r="4037" spans="41:82" x14ac:dyDescent="0.55000000000000004">
      <c r="AO4037" s="2"/>
      <c r="AP4037" s="4"/>
      <c r="AQ4037" s="5"/>
      <c r="AR4037" s="5"/>
      <c r="AS4037" s="5"/>
      <c r="AT4037" s="5"/>
      <c r="AU4037" s="5"/>
      <c r="AV4037" s="5"/>
      <c r="AW4037" s="5"/>
      <c r="AX4037" s="5"/>
      <c r="AY4037" s="5"/>
      <c r="AZ4037" s="5"/>
      <c r="BA4037" s="2"/>
      <c r="BB4037" s="4"/>
      <c r="BC4037" s="5"/>
      <c r="BD4037" s="5"/>
      <c r="BE4037" s="5"/>
      <c r="BF4037" s="5"/>
      <c r="BG4037" s="2"/>
      <c r="BS4037" s="2"/>
      <c r="BU4037" s="2"/>
      <c r="CD4037" s="5"/>
    </row>
    <row r="4038" spans="41:82" x14ac:dyDescent="0.55000000000000004">
      <c r="AO4038" s="2"/>
      <c r="AP4038" s="4"/>
      <c r="AQ4038" s="5"/>
      <c r="AR4038" s="5"/>
      <c r="AS4038" s="5"/>
      <c r="AT4038" s="5"/>
      <c r="AU4038" s="5"/>
      <c r="AV4038" s="5"/>
      <c r="AW4038" s="5"/>
      <c r="AX4038" s="5"/>
      <c r="AY4038" s="5"/>
      <c r="AZ4038" s="5"/>
      <c r="BA4038" s="2"/>
      <c r="BB4038" s="4"/>
      <c r="BC4038" s="5"/>
      <c r="BD4038" s="5"/>
      <c r="BE4038" s="5"/>
      <c r="BF4038" s="5"/>
      <c r="BG4038" s="2"/>
      <c r="BS4038" s="2"/>
      <c r="BU4038" s="2"/>
      <c r="CD4038" s="5"/>
    </row>
    <row r="4039" spans="41:82" x14ac:dyDescent="0.55000000000000004">
      <c r="AO4039" s="2"/>
      <c r="AP4039" s="4"/>
      <c r="AQ4039" s="5"/>
      <c r="AR4039" s="5"/>
      <c r="AS4039" s="5"/>
      <c r="AT4039" s="5"/>
      <c r="AU4039" s="5"/>
      <c r="AV4039" s="5"/>
      <c r="AW4039" s="5"/>
      <c r="AX4039" s="5"/>
      <c r="AY4039" s="5"/>
      <c r="AZ4039" s="5"/>
      <c r="BA4039" s="2"/>
      <c r="BB4039" s="4"/>
      <c r="BC4039" s="5"/>
      <c r="BD4039" s="5"/>
      <c r="BE4039" s="5"/>
      <c r="BF4039" s="5"/>
      <c r="BG4039" s="2"/>
      <c r="BS4039" s="2"/>
      <c r="BU4039" s="2"/>
      <c r="CD4039" s="5"/>
    </row>
    <row r="4040" spans="41:82" x14ac:dyDescent="0.55000000000000004">
      <c r="AO4040" s="2"/>
      <c r="AP4040" s="4"/>
      <c r="AQ4040" s="5"/>
      <c r="AR4040" s="5"/>
      <c r="AS4040" s="5"/>
      <c r="AT4040" s="5"/>
      <c r="AU4040" s="5"/>
      <c r="AV4040" s="5"/>
      <c r="AW4040" s="5"/>
      <c r="AX4040" s="5"/>
      <c r="AY4040" s="5"/>
      <c r="AZ4040" s="5"/>
      <c r="BA4040" s="2"/>
      <c r="BB4040" s="4"/>
      <c r="BC4040" s="5"/>
      <c r="BD4040" s="5"/>
      <c r="BE4040" s="5"/>
      <c r="BF4040" s="5"/>
      <c r="BG4040" s="2"/>
      <c r="BS4040" s="2"/>
      <c r="BU4040" s="2"/>
      <c r="CD4040" s="5"/>
    </row>
    <row r="4041" spans="41:82" x14ac:dyDescent="0.55000000000000004">
      <c r="AO4041" s="2"/>
      <c r="AP4041" s="4"/>
      <c r="AQ4041" s="5"/>
      <c r="AR4041" s="5"/>
      <c r="AS4041" s="5"/>
      <c r="AT4041" s="5"/>
      <c r="AU4041" s="5"/>
      <c r="AV4041" s="5"/>
      <c r="AW4041" s="5"/>
      <c r="AX4041" s="5"/>
      <c r="AY4041" s="5"/>
      <c r="AZ4041" s="5"/>
      <c r="BA4041" s="2"/>
      <c r="BB4041" s="4"/>
      <c r="BC4041" s="5"/>
      <c r="BD4041" s="5"/>
      <c r="BE4041" s="5"/>
      <c r="BF4041" s="5"/>
      <c r="BG4041" s="2"/>
      <c r="BS4041" s="2"/>
      <c r="BU4041" s="2"/>
      <c r="CD4041" s="5"/>
    </row>
    <row r="4042" spans="41:82" x14ac:dyDescent="0.55000000000000004">
      <c r="AO4042" s="2"/>
      <c r="AP4042" s="4"/>
      <c r="AQ4042" s="5"/>
      <c r="AR4042" s="5"/>
      <c r="AS4042" s="5"/>
      <c r="AT4042" s="5"/>
      <c r="AU4042" s="5"/>
      <c r="AV4042" s="5"/>
      <c r="AW4042" s="5"/>
      <c r="AX4042" s="5"/>
      <c r="AY4042" s="5"/>
      <c r="AZ4042" s="5"/>
      <c r="BA4042" s="2"/>
      <c r="BB4042" s="4"/>
      <c r="BC4042" s="5"/>
      <c r="BD4042" s="5"/>
      <c r="BE4042" s="5"/>
      <c r="BF4042" s="5"/>
      <c r="BG4042" s="2"/>
      <c r="BS4042" s="2"/>
      <c r="BU4042" s="2"/>
      <c r="CD4042" s="5"/>
    </row>
    <row r="4043" spans="41:82" x14ac:dyDescent="0.55000000000000004">
      <c r="AO4043" s="2"/>
      <c r="AP4043" s="4"/>
      <c r="AQ4043" s="5"/>
      <c r="AR4043" s="5"/>
      <c r="AS4043" s="5"/>
      <c r="AT4043" s="5"/>
      <c r="AU4043" s="5"/>
      <c r="AV4043" s="5"/>
      <c r="AW4043" s="5"/>
      <c r="AX4043" s="5"/>
      <c r="AY4043" s="5"/>
      <c r="AZ4043" s="5"/>
      <c r="BA4043" s="2"/>
      <c r="BB4043" s="4"/>
      <c r="BC4043" s="5"/>
      <c r="BD4043" s="5"/>
      <c r="BE4043" s="5"/>
      <c r="BF4043" s="5"/>
      <c r="BG4043" s="2"/>
      <c r="BS4043" s="2"/>
      <c r="BU4043" s="2"/>
      <c r="CD4043" s="5"/>
    </row>
    <row r="4044" spans="41:82" x14ac:dyDescent="0.55000000000000004">
      <c r="AO4044" s="2"/>
      <c r="AP4044" s="4"/>
      <c r="AQ4044" s="5"/>
      <c r="AR4044" s="5"/>
      <c r="AS4044" s="5"/>
      <c r="AT4044" s="5"/>
      <c r="AU4044" s="5"/>
      <c r="AV4044" s="5"/>
      <c r="AW4044" s="5"/>
      <c r="AX4044" s="5"/>
      <c r="AY4044" s="5"/>
      <c r="AZ4044" s="5"/>
      <c r="BA4044" s="2"/>
      <c r="BB4044" s="4"/>
      <c r="BC4044" s="5"/>
      <c r="BD4044" s="5"/>
      <c r="BE4044" s="5"/>
      <c r="BF4044" s="5"/>
      <c r="BG4044" s="2"/>
      <c r="BS4044" s="2"/>
      <c r="BU4044" s="2"/>
      <c r="CD4044" s="5"/>
    </row>
    <row r="4045" spans="41:82" x14ac:dyDescent="0.55000000000000004">
      <c r="AO4045" s="2"/>
      <c r="AP4045" s="4"/>
      <c r="AQ4045" s="5"/>
      <c r="AR4045" s="5"/>
      <c r="AS4045" s="5"/>
      <c r="AT4045" s="5"/>
      <c r="AU4045" s="5"/>
      <c r="AV4045" s="5"/>
      <c r="AW4045" s="5"/>
      <c r="AX4045" s="5"/>
      <c r="AY4045" s="5"/>
      <c r="AZ4045" s="5"/>
      <c r="BA4045" s="2"/>
      <c r="BB4045" s="4"/>
      <c r="BC4045" s="5"/>
      <c r="BD4045" s="5"/>
      <c r="BE4045" s="5"/>
      <c r="BF4045" s="5"/>
      <c r="BG4045" s="2"/>
      <c r="BS4045" s="2"/>
      <c r="BU4045" s="2"/>
      <c r="CD4045" s="5"/>
    </row>
    <row r="4046" spans="41:82" x14ac:dyDescent="0.55000000000000004">
      <c r="AO4046" s="2"/>
      <c r="AP4046" s="4"/>
      <c r="AQ4046" s="5"/>
      <c r="AR4046" s="5"/>
      <c r="AS4046" s="5"/>
      <c r="AT4046" s="5"/>
      <c r="AU4046" s="5"/>
      <c r="AV4046" s="5"/>
      <c r="AW4046" s="5"/>
      <c r="AX4046" s="5"/>
      <c r="AY4046" s="5"/>
      <c r="AZ4046" s="5"/>
      <c r="BA4046" s="2"/>
      <c r="BB4046" s="4"/>
      <c r="BC4046" s="5"/>
      <c r="BD4046" s="5"/>
      <c r="BE4046" s="5"/>
      <c r="BF4046" s="5"/>
      <c r="BG4046" s="2"/>
      <c r="BS4046" s="2"/>
      <c r="BU4046" s="2"/>
      <c r="CD4046" s="5"/>
    </row>
    <row r="4047" spans="41:82" x14ac:dyDescent="0.55000000000000004">
      <c r="AO4047" s="2"/>
      <c r="AP4047" s="4"/>
      <c r="AQ4047" s="5"/>
      <c r="AR4047" s="5"/>
      <c r="AS4047" s="5"/>
      <c r="AT4047" s="5"/>
      <c r="AU4047" s="5"/>
      <c r="AV4047" s="5"/>
      <c r="AW4047" s="5"/>
      <c r="AX4047" s="5"/>
      <c r="AY4047" s="5"/>
      <c r="AZ4047" s="5"/>
      <c r="BA4047" s="2"/>
      <c r="BB4047" s="4"/>
      <c r="BC4047" s="5"/>
      <c r="BD4047" s="5"/>
      <c r="BE4047" s="5"/>
      <c r="BF4047" s="5"/>
      <c r="BG4047" s="2"/>
      <c r="BS4047" s="2"/>
      <c r="BU4047" s="2"/>
      <c r="CD4047" s="5"/>
    </row>
    <row r="4048" spans="41:82" x14ac:dyDescent="0.55000000000000004">
      <c r="AO4048" s="2"/>
      <c r="AP4048" s="4"/>
      <c r="AQ4048" s="5"/>
      <c r="AR4048" s="5"/>
      <c r="AS4048" s="5"/>
      <c r="AT4048" s="5"/>
      <c r="AU4048" s="5"/>
      <c r="AV4048" s="5"/>
      <c r="AW4048" s="5"/>
      <c r="AX4048" s="5"/>
      <c r="AY4048" s="5"/>
      <c r="AZ4048" s="5"/>
      <c r="BA4048" s="2"/>
      <c r="BB4048" s="4"/>
      <c r="BC4048" s="5"/>
      <c r="BD4048" s="5"/>
      <c r="BE4048" s="5"/>
      <c r="BF4048" s="5"/>
      <c r="BG4048" s="2"/>
      <c r="BS4048" s="2"/>
      <c r="BU4048" s="2"/>
      <c r="CD4048" s="5"/>
    </row>
    <row r="4049" spans="41:82" x14ac:dyDescent="0.55000000000000004">
      <c r="AO4049" s="2"/>
      <c r="AP4049" s="4"/>
      <c r="AQ4049" s="5"/>
      <c r="AR4049" s="5"/>
      <c r="AS4049" s="5"/>
      <c r="AT4049" s="5"/>
      <c r="AU4049" s="5"/>
      <c r="AV4049" s="5"/>
      <c r="AW4049" s="5"/>
      <c r="AX4049" s="5"/>
      <c r="AY4049" s="5"/>
      <c r="AZ4049" s="5"/>
      <c r="BA4049" s="2"/>
      <c r="BB4049" s="4"/>
      <c r="BC4049" s="5"/>
      <c r="BD4049" s="5"/>
      <c r="BE4049" s="5"/>
      <c r="BF4049" s="5"/>
      <c r="BG4049" s="2"/>
      <c r="BS4049" s="2"/>
      <c r="BU4049" s="2"/>
      <c r="CD4049" s="5"/>
    </row>
    <row r="4050" spans="41:82" x14ac:dyDescent="0.55000000000000004">
      <c r="AO4050" s="2"/>
      <c r="AP4050" s="4"/>
      <c r="AQ4050" s="5"/>
      <c r="AR4050" s="5"/>
      <c r="AS4050" s="5"/>
      <c r="AT4050" s="5"/>
      <c r="AU4050" s="5"/>
      <c r="AV4050" s="5"/>
      <c r="AW4050" s="5"/>
      <c r="AX4050" s="5"/>
      <c r="AY4050" s="5"/>
      <c r="AZ4050" s="5"/>
      <c r="BA4050" s="2"/>
      <c r="BB4050" s="4"/>
      <c r="BC4050" s="5"/>
      <c r="BD4050" s="5"/>
      <c r="BE4050" s="5"/>
      <c r="BF4050" s="5"/>
      <c r="BG4050" s="2"/>
      <c r="BS4050" s="2"/>
      <c r="BU4050" s="2"/>
      <c r="CD4050" s="5"/>
    </row>
    <row r="4051" spans="41:82" x14ac:dyDescent="0.55000000000000004">
      <c r="AO4051" s="2"/>
      <c r="AP4051" s="4"/>
      <c r="AQ4051" s="5"/>
      <c r="AR4051" s="5"/>
      <c r="AS4051" s="5"/>
      <c r="AT4051" s="5"/>
      <c r="AU4051" s="5"/>
      <c r="AV4051" s="5"/>
      <c r="AW4051" s="5"/>
      <c r="AX4051" s="5"/>
      <c r="AY4051" s="5"/>
      <c r="AZ4051" s="5"/>
      <c r="BA4051" s="2"/>
      <c r="BB4051" s="4"/>
      <c r="BC4051" s="5"/>
      <c r="BD4051" s="5"/>
      <c r="BE4051" s="5"/>
      <c r="BF4051" s="5"/>
      <c r="BG4051" s="2"/>
      <c r="BS4051" s="2"/>
      <c r="BU4051" s="2"/>
      <c r="CD4051" s="5"/>
    </row>
    <row r="4052" spans="41:82" x14ac:dyDescent="0.55000000000000004">
      <c r="AO4052" s="2"/>
      <c r="AP4052" s="4"/>
      <c r="AQ4052" s="5"/>
      <c r="AR4052" s="5"/>
      <c r="AS4052" s="5"/>
      <c r="AT4052" s="5"/>
      <c r="AU4052" s="5"/>
      <c r="AV4052" s="5"/>
      <c r="AW4052" s="5"/>
      <c r="AX4052" s="5"/>
      <c r="AY4052" s="5"/>
      <c r="AZ4052" s="5"/>
      <c r="BA4052" s="2"/>
      <c r="BB4052" s="4"/>
      <c r="BC4052" s="5"/>
      <c r="BD4052" s="5"/>
      <c r="BE4052" s="5"/>
      <c r="BF4052" s="5"/>
      <c r="BG4052" s="2"/>
      <c r="BS4052" s="2"/>
      <c r="BU4052" s="2"/>
      <c r="CD4052" s="5"/>
    </row>
    <row r="4053" spans="41:82" x14ac:dyDescent="0.55000000000000004">
      <c r="AO4053" s="2"/>
      <c r="AP4053" s="4"/>
      <c r="AQ4053" s="5"/>
      <c r="AR4053" s="5"/>
      <c r="AS4053" s="5"/>
      <c r="AT4053" s="5"/>
      <c r="AU4053" s="5"/>
      <c r="AV4053" s="5"/>
      <c r="AW4053" s="5"/>
      <c r="AX4053" s="5"/>
      <c r="AY4053" s="5"/>
      <c r="AZ4053" s="5"/>
      <c r="BA4053" s="2"/>
      <c r="BB4053" s="4"/>
      <c r="BC4053" s="5"/>
      <c r="BD4053" s="5"/>
      <c r="BE4053" s="5"/>
      <c r="BF4053" s="5"/>
      <c r="BG4053" s="2"/>
      <c r="BS4053" s="2"/>
      <c r="BU4053" s="2"/>
      <c r="CD4053" s="5"/>
    </row>
    <row r="4054" spans="41:82" x14ac:dyDescent="0.55000000000000004">
      <c r="AO4054" s="2"/>
      <c r="AP4054" s="4"/>
      <c r="AQ4054" s="5"/>
      <c r="AR4054" s="5"/>
      <c r="AS4054" s="5"/>
      <c r="AT4054" s="5"/>
      <c r="AU4054" s="5"/>
      <c r="AV4054" s="5"/>
      <c r="AW4054" s="5"/>
      <c r="AX4054" s="5"/>
      <c r="AY4054" s="5"/>
      <c r="AZ4054" s="5"/>
      <c r="BA4054" s="2"/>
      <c r="BB4054" s="4"/>
      <c r="BC4054" s="5"/>
      <c r="BD4054" s="5"/>
      <c r="BE4054" s="5"/>
      <c r="BF4054" s="5"/>
      <c r="BG4054" s="2"/>
      <c r="BS4054" s="2"/>
      <c r="BU4054" s="2"/>
      <c r="CD4054" s="5"/>
    </row>
    <row r="4055" spans="41:82" x14ac:dyDescent="0.55000000000000004">
      <c r="AO4055" s="2"/>
      <c r="AP4055" s="4"/>
      <c r="AQ4055" s="5"/>
      <c r="AR4055" s="5"/>
      <c r="AS4055" s="5"/>
      <c r="AT4055" s="5"/>
      <c r="AU4055" s="5"/>
      <c r="AV4055" s="5"/>
      <c r="AW4055" s="5"/>
      <c r="AX4055" s="5"/>
      <c r="AY4055" s="5"/>
      <c r="AZ4055" s="5"/>
      <c r="BA4055" s="2"/>
      <c r="BB4055" s="4"/>
      <c r="BC4055" s="5"/>
      <c r="BD4055" s="5"/>
      <c r="BE4055" s="5"/>
      <c r="BF4055" s="5"/>
      <c r="BG4055" s="2"/>
      <c r="BS4055" s="2"/>
      <c r="BU4055" s="2"/>
      <c r="CD4055" s="5"/>
    </row>
    <row r="4056" spans="41:82" x14ac:dyDescent="0.55000000000000004">
      <c r="AO4056" s="2"/>
      <c r="AP4056" s="4"/>
      <c r="AQ4056" s="5"/>
      <c r="AR4056" s="5"/>
      <c r="AS4056" s="5"/>
      <c r="AT4056" s="5"/>
      <c r="AU4056" s="5"/>
      <c r="AV4056" s="5"/>
      <c r="AW4056" s="5"/>
      <c r="AX4056" s="5"/>
      <c r="AY4056" s="5"/>
      <c r="AZ4056" s="5"/>
      <c r="BA4056" s="2"/>
      <c r="BB4056" s="4"/>
      <c r="BC4056" s="5"/>
      <c r="BD4056" s="5"/>
      <c r="BE4056" s="5"/>
      <c r="BF4056" s="5"/>
      <c r="BG4056" s="2"/>
      <c r="BS4056" s="2"/>
      <c r="BU4056" s="2"/>
      <c r="CD4056" s="5"/>
    </row>
    <row r="4057" spans="41:82" x14ac:dyDescent="0.55000000000000004">
      <c r="AO4057" s="2"/>
      <c r="AP4057" s="4"/>
      <c r="AQ4057" s="5"/>
      <c r="AR4057" s="5"/>
      <c r="AS4057" s="5"/>
      <c r="AT4057" s="5"/>
      <c r="AU4057" s="5"/>
      <c r="AV4057" s="5"/>
      <c r="AW4057" s="5"/>
      <c r="AX4057" s="5"/>
      <c r="AY4057" s="5"/>
      <c r="AZ4057" s="5"/>
      <c r="BA4057" s="2"/>
      <c r="BB4057" s="4"/>
      <c r="BC4057" s="5"/>
      <c r="BD4057" s="5"/>
      <c r="BE4057" s="5"/>
      <c r="BF4057" s="5"/>
      <c r="BG4057" s="2"/>
      <c r="BS4057" s="2"/>
      <c r="BU4057" s="2"/>
      <c r="CD4057" s="5"/>
    </row>
    <row r="4058" spans="41:82" x14ac:dyDescent="0.55000000000000004">
      <c r="AO4058" s="2"/>
      <c r="AP4058" s="4"/>
      <c r="AQ4058" s="5"/>
      <c r="AR4058" s="5"/>
      <c r="AS4058" s="5"/>
      <c r="AT4058" s="5"/>
      <c r="AU4058" s="5"/>
      <c r="AV4058" s="5"/>
      <c r="AW4058" s="5"/>
      <c r="AX4058" s="5"/>
      <c r="AY4058" s="5"/>
      <c r="AZ4058" s="5"/>
      <c r="BA4058" s="2"/>
      <c r="BB4058" s="4"/>
      <c r="BC4058" s="5"/>
      <c r="BD4058" s="5"/>
      <c r="BE4058" s="5"/>
      <c r="BF4058" s="5"/>
      <c r="BG4058" s="2"/>
      <c r="BS4058" s="2"/>
      <c r="BU4058" s="2"/>
      <c r="CD4058" s="5"/>
    </row>
    <row r="4059" spans="41:82" x14ac:dyDescent="0.55000000000000004">
      <c r="AO4059" s="2"/>
      <c r="AP4059" s="4"/>
      <c r="AQ4059" s="5"/>
      <c r="AR4059" s="5"/>
      <c r="AS4059" s="5"/>
      <c r="AT4059" s="5"/>
      <c r="AU4059" s="5"/>
      <c r="AV4059" s="5"/>
      <c r="AW4059" s="5"/>
      <c r="AX4059" s="5"/>
      <c r="AY4059" s="5"/>
      <c r="AZ4059" s="5"/>
      <c r="BA4059" s="2"/>
      <c r="BB4059" s="4"/>
      <c r="BC4059" s="5"/>
      <c r="BD4059" s="5"/>
      <c r="BE4059" s="5"/>
      <c r="BF4059" s="5"/>
      <c r="BG4059" s="2"/>
      <c r="BS4059" s="2"/>
      <c r="BU4059" s="2"/>
      <c r="CD4059" s="5"/>
    </row>
    <row r="4060" spans="41:82" x14ac:dyDescent="0.55000000000000004">
      <c r="AO4060" s="2"/>
      <c r="AP4060" s="4"/>
      <c r="AQ4060" s="5"/>
      <c r="AR4060" s="5"/>
      <c r="AS4060" s="5"/>
      <c r="AT4060" s="5"/>
      <c r="AU4060" s="5"/>
      <c r="AV4060" s="5"/>
      <c r="AW4060" s="5"/>
      <c r="AX4060" s="5"/>
      <c r="AY4060" s="5"/>
      <c r="AZ4060" s="5"/>
      <c r="BA4060" s="2"/>
      <c r="BB4060" s="4"/>
      <c r="BC4060" s="5"/>
      <c r="BD4060" s="5"/>
      <c r="BE4060" s="5"/>
      <c r="BF4060" s="5"/>
      <c r="BG4060" s="2"/>
      <c r="BS4060" s="2"/>
      <c r="BU4060" s="2"/>
      <c r="CD4060" s="5"/>
    </row>
    <row r="4061" spans="41:82" x14ac:dyDescent="0.55000000000000004">
      <c r="AO4061" s="2"/>
      <c r="AP4061" s="4"/>
      <c r="AQ4061" s="5"/>
      <c r="AR4061" s="5"/>
      <c r="AS4061" s="5"/>
      <c r="AT4061" s="5"/>
      <c r="AU4061" s="5"/>
      <c r="AV4061" s="5"/>
      <c r="AW4061" s="5"/>
      <c r="AX4061" s="5"/>
      <c r="AY4061" s="5"/>
      <c r="AZ4061" s="5"/>
      <c r="BA4061" s="2"/>
      <c r="BB4061" s="4"/>
      <c r="BC4061" s="5"/>
      <c r="BD4061" s="5"/>
      <c r="BE4061" s="5"/>
      <c r="BF4061" s="5"/>
      <c r="BG4061" s="2"/>
      <c r="BS4061" s="2"/>
      <c r="BU4061" s="2"/>
      <c r="CD4061" s="5"/>
    </row>
    <row r="4062" spans="41:82" x14ac:dyDescent="0.55000000000000004">
      <c r="AO4062" s="2"/>
      <c r="AP4062" s="4"/>
      <c r="AQ4062" s="5"/>
      <c r="AR4062" s="5"/>
      <c r="AS4062" s="5"/>
      <c r="AT4062" s="5"/>
      <c r="AU4062" s="5"/>
      <c r="AV4062" s="5"/>
      <c r="AW4062" s="5"/>
      <c r="AX4062" s="5"/>
      <c r="AY4062" s="5"/>
      <c r="AZ4062" s="5"/>
      <c r="BA4062" s="2"/>
      <c r="BB4062" s="4"/>
      <c r="BC4062" s="5"/>
      <c r="BD4062" s="5"/>
      <c r="BE4062" s="5"/>
      <c r="BF4062" s="5"/>
      <c r="BG4062" s="2"/>
      <c r="BS4062" s="2"/>
      <c r="BU4062" s="2"/>
      <c r="CD4062" s="5"/>
    </row>
    <row r="4063" spans="41:82" x14ac:dyDescent="0.55000000000000004">
      <c r="AO4063" s="2"/>
      <c r="AP4063" s="4"/>
      <c r="AQ4063" s="5"/>
      <c r="AR4063" s="5"/>
      <c r="AS4063" s="5"/>
      <c r="AT4063" s="5"/>
      <c r="AU4063" s="5"/>
      <c r="AV4063" s="5"/>
      <c r="AW4063" s="5"/>
      <c r="AX4063" s="5"/>
      <c r="AY4063" s="5"/>
      <c r="AZ4063" s="5"/>
      <c r="BA4063" s="2"/>
      <c r="BB4063" s="4"/>
      <c r="BC4063" s="5"/>
      <c r="BD4063" s="5"/>
      <c r="BE4063" s="5"/>
      <c r="BF4063" s="5"/>
      <c r="BG4063" s="2"/>
      <c r="BS4063" s="2"/>
      <c r="BU4063" s="2"/>
      <c r="CD4063" s="5"/>
    </row>
    <row r="4064" spans="41:82" x14ac:dyDescent="0.55000000000000004">
      <c r="AO4064" s="2"/>
      <c r="AP4064" s="4"/>
      <c r="AQ4064" s="5"/>
      <c r="AR4064" s="5"/>
      <c r="AS4064" s="5"/>
      <c r="AT4064" s="5"/>
      <c r="AU4064" s="5"/>
      <c r="AV4064" s="5"/>
      <c r="AW4064" s="5"/>
      <c r="AX4064" s="5"/>
      <c r="AY4064" s="5"/>
      <c r="AZ4064" s="5"/>
      <c r="BA4064" s="2"/>
      <c r="BB4064" s="4"/>
      <c r="BC4064" s="5"/>
      <c r="BD4064" s="5"/>
      <c r="BE4064" s="5"/>
      <c r="BF4064" s="5"/>
      <c r="BG4064" s="2"/>
      <c r="BS4064" s="2"/>
      <c r="BU4064" s="2"/>
      <c r="CD4064" s="5"/>
    </row>
    <row r="4065" spans="41:82" x14ac:dyDescent="0.55000000000000004">
      <c r="AO4065" s="2"/>
      <c r="AP4065" s="4"/>
      <c r="AQ4065" s="5"/>
      <c r="AR4065" s="5"/>
      <c r="AS4065" s="5"/>
      <c r="AT4065" s="5"/>
      <c r="AU4065" s="5"/>
      <c r="AV4065" s="5"/>
      <c r="AW4065" s="5"/>
      <c r="AX4065" s="5"/>
      <c r="AY4065" s="5"/>
      <c r="AZ4065" s="5"/>
      <c r="BA4065" s="2"/>
      <c r="BB4065" s="4"/>
      <c r="BC4065" s="5"/>
      <c r="BD4065" s="5"/>
      <c r="BE4065" s="5"/>
      <c r="BF4065" s="5"/>
      <c r="BG4065" s="2"/>
      <c r="BS4065" s="2"/>
      <c r="BU4065" s="2"/>
      <c r="CD4065" s="5"/>
    </row>
    <row r="4066" spans="41:82" x14ac:dyDescent="0.55000000000000004">
      <c r="AO4066" s="2"/>
      <c r="AP4066" s="4"/>
      <c r="AQ4066" s="5"/>
      <c r="AR4066" s="5"/>
      <c r="AS4066" s="5"/>
      <c r="AT4066" s="5"/>
      <c r="AU4066" s="5"/>
      <c r="AV4066" s="5"/>
      <c r="AW4066" s="5"/>
      <c r="AX4066" s="5"/>
      <c r="AY4066" s="5"/>
      <c r="AZ4066" s="5"/>
      <c r="BA4066" s="2"/>
      <c r="BB4066" s="4"/>
      <c r="BC4066" s="5"/>
      <c r="BD4066" s="5"/>
      <c r="BE4066" s="5"/>
      <c r="BF4066" s="5"/>
      <c r="BG4066" s="2"/>
      <c r="BS4066" s="2"/>
      <c r="BU4066" s="2"/>
      <c r="CD4066" s="5"/>
    </row>
    <row r="4067" spans="41:82" x14ac:dyDescent="0.55000000000000004">
      <c r="AO4067" s="2"/>
      <c r="AP4067" s="4"/>
      <c r="AQ4067" s="5"/>
      <c r="AR4067" s="5"/>
      <c r="AS4067" s="5"/>
      <c r="AT4067" s="5"/>
      <c r="AU4067" s="5"/>
      <c r="AV4067" s="5"/>
      <c r="AW4067" s="5"/>
      <c r="AX4067" s="5"/>
      <c r="AY4067" s="5"/>
      <c r="AZ4067" s="5"/>
      <c r="BA4067" s="2"/>
      <c r="BB4067" s="4"/>
      <c r="BC4067" s="5"/>
      <c r="BD4067" s="5"/>
      <c r="BE4067" s="5"/>
      <c r="BF4067" s="5"/>
      <c r="BG4067" s="2"/>
      <c r="BS4067" s="2"/>
      <c r="BU4067" s="2"/>
      <c r="CD4067" s="5"/>
    </row>
    <row r="4068" spans="41:82" x14ac:dyDescent="0.55000000000000004">
      <c r="AO4068" s="2"/>
      <c r="AP4068" s="4"/>
      <c r="AQ4068" s="5"/>
      <c r="AR4068" s="5"/>
      <c r="AS4068" s="5"/>
      <c r="AT4068" s="5"/>
      <c r="AU4068" s="5"/>
      <c r="AV4068" s="5"/>
      <c r="AW4068" s="5"/>
      <c r="AX4068" s="5"/>
      <c r="AY4068" s="5"/>
      <c r="AZ4068" s="5"/>
      <c r="BA4068" s="2"/>
      <c r="BB4068" s="4"/>
      <c r="BC4068" s="5"/>
      <c r="BD4068" s="5"/>
      <c r="BE4068" s="5"/>
      <c r="BF4068" s="5"/>
      <c r="BG4068" s="2"/>
      <c r="BS4068" s="2"/>
      <c r="BU4068" s="2"/>
      <c r="CD4068" s="5"/>
    </row>
    <row r="4069" spans="41:82" x14ac:dyDescent="0.55000000000000004">
      <c r="AO4069" s="2"/>
      <c r="AP4069" s="4"/>
      <c r="AQ4069" s="5"/>
      <c r="AR4069" s="5"/>
      <c r="AS4069" s="5"/>
      <c r="AT4069" s="5"/>
      <c r="AU4069" s="5"/>
      <c r="AV4069" s="5"/>
      <c r="AW4069" s="5"/>
      <c r="AX4069" s="5"/>
      <c r="AY4069" s="5"/>
      <c r="AZ4069" s="5"/>
      <c r="BA4069" s="2"/>
      <c r="BB4069" s="4"/>
      <c r="BC4069" s="5"/>
      <c r="BD4069" s="5"/>
      <c r="BE4069" s="5"/>
      <c r="BF4069" s="5"/>
      <c r="BG4069" s="2"/>
      <c r="BS4069" s="2"/>
      <c r="BU4069" s="2"/>
      <c r="CD4069" s="5"/>
    </row>
    <row r="4070" spans="41:82" x14ac:dyDescent="0.55000000000000004">
      <c r="AO4070" s="2"/>
      <c r="AP4070" s="4"/>
      <c r="AQ4070" s="5"/>
      <c r="AR4070" s="5"/>
      <c r="AS4070" s="5"/>
      <c r="AT4070" s="5"/>
      <c r="AU4070" s="5"/>
      <c r="AV4070" s="5"/>
      <c r="AW4070" s="5"/>
      <c r="AX4070" s="5"/>
      <c r="AY4070" s="5"/>
      <c r="AZ4070" s="5"/>
      <c r="BA4070" s="2"/>
      <c r="BB4070" s="4"/>
      <c r="BC4070" s="5"/>
      <c r="BD4070" s="5"/>
      <c r="BE4070" s="5"/>
      <c r="BF4070" s="5"/>
      <c r="BG4070" s="2"/>
      <c r="BS4070" s="2"/>
      <c r="BU4070" s="2"/>
      <c r="CD4070" s="5"/>
    </row>
    <row r="4071" spans="41:82" x14ac:dyDescent="0.55000000000000004">
      <c r="AO4071" s="2"/>
      <c r="AP4071" s="4"/>
      <c r="AQ4071" s="5"/>
      <c r="AR4071" s="5"/>
      <c r="AS4071" s="5"/>
      <c r="AT4071" s="5"/>
      <c r="AU4071" s="5"/>
      <c r="AV4071" s="5"/>
      <c r="AW4071" s="5"/>
      <c r="AX4071" s="5"/>
      <c r="AY4071" s="5"/>
      <c r="AZ4071" s="5"/>
      <c r="BA4071" s="2"/>
      <c r="BB4071" s="4"/>
      <c r="BC4071" s="5"/>
      <c r="BD4071" s="5"/>
      <c r="BE4071" s="5"/>
      <c r="BF4071" s="5"/>
      <c r="BG4071" s="2"/>
      <c r="BS4071" s="2"/>
      <c r="BU4071" s="2"/>
      <c r="CD4071" s="5"/>
    </row>
    <row r="4072" spans="41:82" x14ac:dyDescent="0.55000000000000004">
      <c r="AO4072" s="2"/>
      <c r="AP4072" s="4"/>
      <c r="AQ4072" s="5"/>
      <c r="AR4072" s="5"/>
      <c r="AS4072" s="5"/>
      <c r="AT4072" s="5"/>
      <c r="AU4072" s="5"/>
      <c r="AV4072" s="5"/>
      <c r="AW4072" s="5"/>
      <c r="AX4072" s="5"/>
      <c r="AY4072" s="5"/>
      <c r="AZ4072" s="5"/>
      <c r="BA4072" s="2"/>
      <c r="BB4072" s="4"/>
      <c r="BC4072" s="5"/>
      <c r="BD4072" s="5"/>
      <c r="BE4072" s="5"/>
      <c r="BF4072" s="5"/>
      <c r="BG4072" s="2"/>
      <c r="BS4072" s="2"/>
      <c r="BU4072" s="2"/>
      <c r="CD4072" s="5"/>
    </row>
    <row r="4073" spans="41:82" x14ac:dyDescent="0.55000000000000004">
      <c r="AO4073" s="2"/>
      <c r="AP4073" s="4"/>
      <c r="AQ4073" s="5"/>
      <c r="AR4073" s="5"/>
      <c r="AS4073" s="5"/>
      <c r="AT4073" s="5"/>
      <c r="AU4073" s="5"/>
      <c r="AV4073" s="5"/>
      <c r="AW4073" s="5"/>
      <c r="AX4073" s="5"/>
      <c r="AY4073" s="5"/>
      <c r="AZ4073" s="5"/>
      <c r="BA4073" s="2"/>
      <c r="BB4073" s="4"/>
      <c r="BC4073" s="5"/>
      <c r="BD4073" s="5"/>
      <c r="BE4073" s="5"/>
      <c r="BF4073" s="5"/>
      <c r="BG4073" s="2"/>
      <c r="BS4073" s="2"/>
      <c r="BU4073" s="2"/>
      <c r="CD4073" s="5"/>
    </row>
    <row r="4074" spans="41:82" x14ac:dyDescent="0.55000000000000004">
      <c r="AO4074" s="2"/>
      <c r="AP4074" s="4"/>
      <c r="AQ4074" s="5"/>
      <c r="AR4074" s="5"/>
      <c r="AS4074" s="5"/>
      <c r="AT4074" s="5"/>
      <c r="AU4074" s="5"/>
      <c r="AV4074" s="5"/>
      <c r="AW4074" s="5"/>
      <c r="AX4074" s="5"/>
      <c r="AY4074" s="5"/>
      <c r="AZ4074" s="5"/>
      <c r="BA4074" s="2"/>
      <c r="BB4074" s="4"/>
      <c r="BC4074" s="5"/>
      <c r="BD4074" s="5"/>
      <c r="BE4074" s="5"/>
      <c r="BF4074" s="5"/>
      <c r="BG4074" s="2"/>
      <c r="BS4074" s="2"/>
      <c r="BU4074" s="2"/>
      <c r="CD4074" s="5"/>
    </row>
    <row r="4075" spans="41:82" x14ac:dyDescent="0.55000000000000004">
      <c r="AO4075" s="2"/>
      <c r="AP4075" s="4"/>
      <c r="AQ4075" s="5"/>
      <c r="AR4075" s="5"/>
      <c r="AS4075" s="5"/>
      <c r="AT4075" s="5"/>
      <c r="AU4075" s="5"/>
      <c r="AV4075" s="5"/>
      <c r="AW4075" s="5"/>
      <c r="AX4075" s="5"/>
      <c r="AY4075" s="5"/>
      <c r="AZ4075" s="5"/>
      <c r="BA4075" s="2"/>
      <c r="BB4075" s="4"/>
      <c r="BC4075" s="5"/>
      <c r="BD4075" s="5"/>
      <c r="BE4075" s="5"/>
      <c r="BF4075" s="5"/>
      <c r="BG4075" s="2"/>
      <c r="BS4075" s="2"/>
      <c r="BU4075" s="2"/>
      <c r="CD4075" s="5"/>
    </row>
    <row r="4076" spans="41:82" x14ac:dyDescent="0.55000000000000004">
      <c r="AO4076" s="2"/>
      <c r="AP4076" s="4"/>
      <c r="AQ4076" s="5"/>
      <c r="AR4076" s="5"/>
      <c r="AS4076" s="5"/>
      <c r="AT4076" s="5"/>
      <c r="AU4076" s="5"/>
      <c r="AV4076" s="5"/>
      <c r="AW4076" s="5"/>
      <c r="AX4076" s="5"/>
      <c r="AY4076" s="5"/>
      <c r="AZ4076" s="5"/>
      <c r="BA4076" s="2"/>
      <c r="BB4076" s="4"/>
      <c r="BC4076" s="5"/>
      <c r="BD4076" s="5"/>
      <c r="BE4076" s="5"/>
      <c r="BF4076" s="5"/>
      <c r="BG4076" s="2"/>
      <c r="BS4076" s="2"/>
      <c r="BU4076" s="2"/>
      <c r="CD4076" s="5"/>
    </row>
    <row r="4077" spans="41:82" x14ac:dyDescent="0.55000000000000004">
      <c r="AO4077" s="2"/>
      <c r="AP4077" s="4"/>
      <c r="AQ4077" s="5"/>
      <c r="AR4077" s="5"/>
      <c r="AS4077" s="5"/>
      <c r="AT4077" s="5"/>
      <c r="AU4077" s="5"/>
      <c r="AV4077" s="5"/>
      <c r="AW4077" s="5"/>
      <c r="AX4077" s="5"/>
      <c r="AY4077" s="5"/>
      <c r="AZ4077" s="5"/>
      <c r="BA4077" s="2"/>
      <c r="BB4077" s="4"/>
      <c r="BC4077" s="5"/>
      <c r="BD4077" s="5"/>
      <c r="BE4077" s="5"/>
      <c r="BF4077" s="5"/>
      <c r="BG4077" s="2"/>
      <c r="BS4077" s="2"/>
      <c r="BU4077" s="2"/>
      <c r="CD4077" s="5"/>
    </row>
    <row r="4078" spans="41:82" x14ac:dyDescent="0.55000000000000004">
      <c r="AO4078" s="2"/>
      <c r="AP4078" s="4"/>
      <c r="AQ4078" s="5"/>
      <c r="AR4078" s="5"/>
      <c r="AS4078" s="5"/>
      <c r="AT4078" s="5"/>
      <c r="AU4078" s="5"/>
      <c r="AV4078" s="5"/>
      <c r="AW4078" s="5"/>
      <c r="AX4078" s="5"/>
      <c r="AY4078" s="5"/>
      <c r="AZ4078" s="5"/>
      <c r="BA4078" s="2"/>
      <c r="BB4078" s="4"/>
      <c r="BC4078" s="5"/>
      <c r="BD4078" s="5"/>
      <c r="BE4078" s="5"/>
      <c r="BF4078" s="5"/>
      <c r="BG4078" s="2"/>
      <c r="BS4078" s="2"/>
      <c r="BU4078" s="2"/>
      <c r="CD4078" s="5"/>
    </row>
    <row r="4079" spans="41:82" x14ac:dyDescent="0.55000000000000004">
      <c r="AO4079" s="2"/>
      <c r="AP4079" s="4"/>
      <c r="AQ4079" s="5"/>
      <c r="AR4079" s="5"/>
      <c r="AS4079" s="5"/>
      <c r="AT4079" s="5"/>
      <c r="AU4079" s="5"/>
      <c r="AV4079" s="5"/>
      <c r="AW4079" s="5"/>
      <c r="AX4079" s="5"/>
      <c r="AY4079" s="5"/>
      <c r="AZ4079" s="5"/>
      <c r="BA4079" s="2"/>
      <c r="BB4079" s="4"/>
      <c r="BC4079" s="5"/>
      <c r="BD4079" s="5"/>
      <c r="BE4079" s="5"/>
      <c r="BF4079" s="5"/>
      <c r="BG4079" s="2"/>
      <c r="BS4079" s="2"/>
      <c r="BU4079" s="2"/>
      <c r="CD4079" s="5"/>
    </row>
    <row r="4080" spans="41:82" x14ac:dyDescent="0.55000000000000004">
      <c r="AO4080" s="2"/>
      <c r="AP4080" s="4"/>
      <c r="AQ4080" s="5"/>
      <c r="AR4080" s="5"/>
      <c r="AS4080" s="5"/>
      <c r="AT4080" s="5"/>
      <c r="AU4080" s="5"/>
      <c r="AV4080" s="5"/>
      <c r="AW4080" s="5"/>
      <c r="AX4080" s="5"/>
      <c r="AY4080" s="5"/>
      <c r="AZ4080" s="5"/>
      <c r="BA4080" s="2"/>
      <c r="BB4080" s="4"/>
      <c r="BC4080" s="5"/>
      <c r="BD4080" s="5"/>
      <c r="BE4080" s="5"/>
      <c r="BF4080" s="5"/>
      <c r="BG4080" s="2"/>
      <c r="BS4080" s="2"/>
      <c r="BU4080" s="2"/>
      <c r="CD4080" s="5"/>
    </row>
    <row r="4081" spans="41:82" x14ac:dyDescent="0.55000000000000004">
      <c r="AO4081" s="2"/>
      <c r="AP4081" s="4"/>
      <c r="AQ4081" s="5"/>
      <c r="AR4081" s="5"/>
      <c r="AS4081" s="5"/>
      <c r="AT4081" s="5"/>
      <c r="AU4081" s="5"/>
      <c r="AV4081" s="5"/>
      <c r="AW4081" s="5"/>
      <c r="AX4081" s="5"/>
      <c r="AY4081" s="5"/>
      <c r="AZ4081" s="5"/>
      <c r="BA4081" s="2"/>
      <c r="BB4081" s="4"/>
      <c r="BC4081" s="5"/>
      <c r="BD4081" s="5"/>
      <c r="BE4081" s="5"/>
      <c r="BF4081" s="5"/>
      <c r="BG4081" s="2"/>
      <c r="BS4081" s="2"/>
      <c r="BU4081" s="2"/>
      <c r="CD4081" s="5"/>
    </row>
    <row r="4082" spans="41:82" x14ac:dyDescent="0.55000000000000004">
      <c r="AO4082" s="2"/>
      <c r="AP4082" s="4"/>
      <c r="AQ4082" s="5"/>
      <c r="AR4082" s="5"/>
      <c r="AS4082" s="5"/>
      <c r="AT4082" s="5"/>
      <c r="AU4082" s="5"/>
      <c r="AV4082" s="5"/>
      <c r="AW4082" s="5"/>
      <c r="AX4082" s="5"/>
      <c r="AY4082" s="5"/>
      <c r="AZ4082" s="5"/>
      <c r="BA4082" s="2"/>
      <c r="BB4082" s="4"/>
      <c r="BC4082" s="5"/>
      <c r="BD4082" s="5"/>
      <c r="BE4082" s="5"/>
      <c r="BF4082" s="5"/>
      <c r="BG4082" s="2"/>
      <c r="BS4082" s="2"/>
      <c r="BU4082" s="2"/>
      <c r="CD4082" s="5"/>
    </row>
    <row r="4083" spans="41:82" x14ac:dyDescent="0.55000000000000004">
      <c r="AO4083" s="2"/>
      <c r="AP4083" s="4"/>
      <c r="AQ4083" s="5"/>
      <c r="AR4083" s="5"/>
      <c r="AS4083" s="5"/>
      <c r="AT4083" s="5"/>
      <c r="AU4083" s="5"/>
      <c r="AV4083" s="5"/>
      <c r="AW4083" s="5"/>
      <c r="AX4083" s="5"/>
      <c r="AY4083" s="5"/>
      <c r="AZ4083" s="5"/>
      <c r="BA4083" s="2"/>
      <c r="BB4083" s="4"/>
      <c r="BC4083" s="5"/>
      <c r="BD4083" s="5"/>
      <c r="BE4083" s="5"/>
      <c r="BF4083" s="5"/>
      <c r="BG4083" s="2"/>
      <c r="BS4083" s="2"/>
      <c r="BU4083" s="2"/>
      <c r="CD4083" s="5"/>
    </row>
    <row r="4084" spans="41:82" x14ac:dyDescent="0.55000000000000004">
      <c r="AO4084" s="2"/>
      <c r="AP4084" s="4"/>
      <c r="AQ4084" s="5"/>
      <c r="AR4084" s="5"/>
      <c r="AS4084" s="5"/>
      <c r="AT4084" s="5"/>
      <c r="AU4084" s="5"/>
      <c r="AV4084" s="5"/>
      <c r="AW4084" s="5"/>
      <c r="AX4084" s="5"/>
      <c r="AY4084" s="5"/>
      <c r="AZ4084" s="5"/>
      <c r="BA4084" s="2"/>
      <c r="BB4084" s="4"/>
      <c r="BC4084" s="5"/>
      <c r="BD4084" s="5"/>
      <c r="BE4084" s="5"/>
      <c r="BF4084" s="5"/>
      <c r="BG4084" s="2"/>
      <c r="BS4084" s="2"/>
      <c r="BU4084" s="2"/>
      <c r="CD4084" s="5"/>
    </row>
    <row r="4085" spans="41:82" x14ac:dyDescent="0.55000000000000004">
      <c r="AO4085" s="2"/>
      <c r="AP4085" s="4"/>
      <c r="AQ4085" s="5"/>
      <c r="AR4085" s="5"/>
      <c r="AS4085" s="5"/>
      <c r="AT4085" s="5"/>
      <c r="AU4085" s="5"/>
      <c r="AV4085" s="5"/>
      <c r="AW4085" s="5"/>
      <c r="AX4085" s="5"/>
      <c r="AY4085" s="5"/>
      <c r="AZ4085" s="5"/>
      <c r="BA4085" s="2"/>
      <c r="BB4085" s="4"/>
      <c r="BC4085" s="5"/>
      <c r="BD4085" s="5"/>
      <c r="BE4085" s="5"/>
      <c r="BF4085" s="5"/>
      <c r="BG4085" s="2"/>
      <c r="BS4085" s="2"/>
      <c r="BU4085" s="2"/>
      <c r="CD4085" s="5"/>
    </row>
    <row r="4086" spans="41:82" x14ac:dyDescent="0.55000000000000004">
      <c r="AO4086" s="2"/>
      <c r="AP4086" s="4"/>
      <c r="AQ4086" s="5"/>
      <c r="AR4086" s="5"/>
      <c r="AS4086" s="5"/>
      <c r="AT4086" s="5"/>
      <c r="AU4086" s="5"/>
      <c r="AV4086" s="5"/>
      <c r="AW4086" s="5"/>
      <c r="AX4086" s="5"/>
      <c r="AY4086" s="5"/>
      <c r="AZ4086" s="5"/>
      <c r="BA4086" s="2"/>
      <c r="BB4086" s="4"/>
      <c r="BC4086" s="5"/>
      <c r="BD4086" s="5"/>
      <c r="BE4086" s="5"/>
      <c r="BF4086" s="5"/>
      <c r="BG4086" s="2"/>
      <c r="BS4086" s="2"/>
      <c r="BU4086" s="2"/>
      <c r="CD4086" s="5"/>
    </row>
    <row r="4087" spans="41:82" x14ac:dyDescent="0.55000000000000004">
      <c r="AO4087" s="2"/>
      <c r="AP4087" s="4"/>
      <c r="AQ4087" s="5"/>
      <c r="AR4087" s="5"/>
      <c r="AS4087" s="5"/>
      <c r="AT4087" s="5"/>
      <c r="AU4087" s="5"/>
      <c r="AV4087" s="5"/>
      <c r="AW4087" s="5"/>
      <c r="AX4087" s="5"/>
      <c r="AY4087" s="5"/>
      <c r="AZ4087" s="5"/>
      <c r="BA4087" s="2"/>
      <c r="BB4087" s="4"/>
      <c r="BC4087" s="5"/>
      <c r="BD4087" s="5"/>
      <c r="BE4087" s="5"/>
      <c r="BF4087" s="5"/>
      <c r="BG4087" s="2"/>
      <c r="BS4087" s="2"/>
      <c r="BU4087" s="2"/>
      <c r="CD4087" s="5"/>
    </row>
    <row r="4088" spans="41:82" x14ac:dyDescent="0.55000000000000004">
      <c r="AO4088" s="2"/>
      <c r="AP4088" s="4"/>
      <c r="AQ4088" s="5"/>
      <c r="AR4088" s="5"/>
      <c r="AS4088" s="5"/>
      <c r="AT4088" s="5"/>
      <c r="AU4088" s="5"/>
      <c r="AV4088" s="5"/>
      <c r="AW4088" s="5"/>
      <c r="AX4088" s="5"/>
      <c r="AY4088" s="5"/>
      <c r="AZ4088" s="5"/>
      <c r="BA4088" s="2"/>
      <c r="BB4088" s="4"/>
      <c r="BC4088" s="5"/>
      <c r="BD4088" s="5"/>
      <c r="BE4088" s="5"/>
      <c r="BF4088" s="5"/>
      <c r="BG4088" s="2"/>
      <c r="BS4088" s="2"/>
      <c r="BU4088" s="2"/>
      <c r="CD4088" s="5"/>
    </row>
    <row r="4089" spans="41:82" x14ac:dyDescent="0.55000000000000004">
      <c r="AO4089" s="2"/>
      <c r="AP4089" s="4"/>
      <c r="AQ4089" s="5"/>
      <c r="AR4089" s="5"/>
      <c r="AS4089" s="5"/>
      <c r="AT4089" s="5"/>
      <c r="AU4089" s="5"/>
      <c r="AV4089" s="5"/>
      <c r="AW4089" s="5"/>
      <c r="AX4089" s="5"/>
      <c r="AY4089" s="5"/>
      <c r="AZ4089" s="5"/>
      <c r="BA4089" s="2"/>
      <c r="BB4089" s="4"/>
      <c r="BC4089" s="5"/>
      <c r="BD4089" s="5"/>
      <c r="BE4089" s="5"/>
      <c r="BF4089" s="5"/>
      <c r="BG4089" s="2"/>
      <c r="BS4089" s="2"/>
      <c r="BU4089" s="2"/>
      <c r="CD4089" s="5"/>
    </row>
    <row r="4090" spans="41:82" x14ac:dyDescent="0.55000000000000004">
      <c r="AO4090" s="2"/>
      <c r="AP4090" s="4"/>
      <c r="AQ4090" s="5"/>
      <c r="AR4090" s="5"/>
      <c r="AS4090" s="5"/>
      <c r="AT4090" s="5"/>
      <c r="AU4090" s="5"/>
      <c r="AV4090" s="5"/>
      <c r="AW4090" s="5"/>
      <c r="AX4090" s="5"/>
      <c r="AY4090" s="5"/>
      <c r="AZ4090" s="5"/>
      <c r="BA4090" s="2"/>
      <c r="BB4090" s="4"/>
      <c r="BC4090" s="5"/>
      <c r="BD4090" s="5"/>
      <c r="BE4090" s="5"/>
      <c r="BF4090" s="5"/>
      <c r="BG4090" s="2"/>
      <c r="BS4090" s="2"/>
      <c r="BU4090" s="2"/>
      <c r="CD4090" s="5"/>
    </row>
    <row r="4091" spans="41:82" x14ac:dyDescent="0.55000000000000004">
      <c r="AO4091" s="2"/>
      <c r="AP4091" s="4"/>
      <c r="AQ4091" s="5"/>
      <c r="AR4091" s="5"/>
      <c r="AS4091" s="5"/>
      <c r="AT4091" s="5"/>
      <c r="AU4091" s="5"/>
      <c r="AV4091" s="5"/>
      <c r="AW4091" s="5"/>
      <c r="AX4091" s="5"/>
      <c r="AY4091" s="5"/>
      <c r="AZ4091" s="5"/>
      <c r="BA4091" s="2"/>
      <c r="BB4091" s="4"/>
      <c r="BC4091" s="5"/>
      <c r="BD4091" s="5"/>
      <c r="BE4091" s="5"/>
      <c r="BF4091" s="5"/>
      <c r="BG4091" s="2"/>
      <c r="BS4091" s="2"/>
      <c r="BU4091" s="2"/>
      <c r="CD4091" s="5"/>
    </row>
    <row r="4092" spans="41:82" x14ac:dyDescent="0.55000000000000004">
      <c r="AO4092" s="2"/>
      <c r="AP4092" s="4"/>
      <c r="AQ4092" s="5"/>
      <c r="AR4092" s="5"/>
      <c r="AS4092" s="5"/>
      <c r="AT4092" s="5"/>
      <c r="AU4092" s="5"/>
      <c r="AV4092" s="5"/>
      <c r="AW4092" s="5"/>
      <c r="AX4092" s="5"/>
      <c r="AY4092" s="5"/>
      <c r="AZ4092" s="5"/>
      <c r="BA4092" s="2"/>
      <c r="BB4092" s="4"/>
      <c r="BC4092" s="5"/>
      <c r="BD4092" s="5"/>
      <c r="BE4092" s="5"/>
      <c r="BF4092" s="5"/>
      <c r="BG4092" s="2"/>
      <c r="BS4092" s="2"/>
      <c r="BU4092" s="2"/>
      <c r="CD4092" s="5"/>
    </row>
    <row r="4093" spans="41:82" x14ac:dyDescent="0.55000000000000004">
      <c r="AO4093" s="2"/>
      <c r="AP4093" s="4"/>
      <c r="AQ4093" s="5"/>
      <c r="AR4093" s="5"/>
      <c r="AS4093" s="5"/>
      <c r="AT4093" s="5"/>
      <c r="AU4093" s="5"/>
      <c r="AV4093" s="5"/>
      <c r="AW4093" s="5"/>
      <c r="AX4093" s="5"/>
      <c r="AY4093" s="5"/>
      <c r="AZ4093" s="5"/>
      <c r="BA4093" s="2"/>
      <c r="BB4093" s="4"/>
      <c r="BC4093" s="5"/>
      <c r="BD4093" s="5"/>
      <c r="BE4093" s="5"/>
      <c r="BF4093" s="5"/>
      <c r="BG4093" s="2"/>
      <c r="BS4093" s="2"/>
      <c r="BU4093" s="2"/>
      <c r="CD4093" s="5"/>
    </row>
    <row r="4094" spans="41:82" x14ac:dyDescent="0.55000000000000004">
      <c r="AO4094" s="2"/>
      <c r="AP4094" s="4"/>
      <c r="AQ4094" s="5"/>
      <c r="AR4094" s="5"/>
      <c r="AS4094" s="5"/>
      <c r="AT4094" s="5"/>
      <c r="AU4094" s="5"/>
      <c r="AV4094" s="5"/>
      <c r="AW4094" s="5"/>
      <c r="AX4094" s="5"/>
      <c r="AY4094" s="5"/>
      <c r="AZ4094" s="5"/>
      <c r="BA4094" s="2"/>
      <c r="BB4094" s="4"/>
      <c r="BC4094" s="5"/>
      <c r="BD4094" s="5"/>
      <c r="BE4094" s="5"/>
      <c r="BF4094" s="5"/>
      <c r="BG4094" s="2"/>
      <c r="BS4094" s="2"/>
      <c r="BU4094" s="2"/>
      <c r="CD4094" s="5"/>
    </row>
    <row r="4095" spans="41:82" x14ac:dyDescent="0.55000000000000004">
      <c r="AO4095" s="2"/>
      <c r="AP4095" s="4"/>
      <c r="AQ4095" s="5"/>
      <c r="AR4095" s="5"/>
      <c r="AS4095" s="5"/>
      <c r="AT4095" s="5"/>
      <c r="AU4095" s="5"/>
      <c r="AV4095" s="5"/>
      <c r="AW4095" s="5"/>
      <c r="AX4095" s="5"/>
      <c r="AY4095" s="5"/>
      <c r="AZ4095" s="5"/>
      <c r="BA4095" s="2"/>
      <c r="BB4095" s="4"/>
      <c r="BC4095" s="5"/>
      <c r="BD4095" s="5"/>
      <c r="BE4095" s="5"/>
      <c r="BF4095" s="5"/>
      <c r="BG4095" s="2"/>
      <c r="BS4095" s="2"/>
      <c r="BU4095" s="2"/>
      <c r="CD4095" s="5"/>
    </row>
    <row r="4096" spans="41:82" x14ac:dyDescent="0.55000000000000004">
      <c r="AO4096" s="2"/>
      <c r="AP4096" s="4"/>
      <c r="AQ4096" s="5"/>
      <c r="AR4096" s="5"/>
      <c r="AS4096" s="5"/>
      <c r="AT4096" s="5"/>
      <c r="AU4096" s="5"/>
      <c r="AV4096" s="5"/>
      <c r="AW4096" s="5"/>
      <c r="AX4096" s="5"/>
      <c r="AY4096" s="5"/>
      <c r="AZ4096" s="5"/>
      <c r="BA4096" s="2"/>
      <c r="BB4096" s="4"/>
      <c r="BC4096" s="5"/>
      <c r="BD4096" s="5"/>
      <c r="BE4096" s="5"/>
      <c r="BF4096" s="5"/>
      <c r="BG4096" s="2"/>
      <c r="BS4096" s="2"/>
      <c r="BU4096" s="2"/>
      <c r="CD4096" s="5"/>
    </row>
    <row r="4097" spans="41:82" x14ac:dyDescent="0.55000000000000004">
      <c r="AO4097" s="2"/>
      <c r="AP4097" s="4"/>
      <c r="AQ4097" s="5"/>
      <c r="AR4097" s="5"/>
      <c r="AS4097" s="5"/>
      <c r="AT4097" s="5"/>
      <c r="AU4097" s="5"/>
      <c r="AV4097" s="5"/>
      <c r="AW4097" s="5"/>
      <c r="AX4097" s="5"/>
      <c r="AY4097" s="5"/>
      <c r="AZ4097" s="5"/>
      <c r="BA4097" s="2"/>
      <c r="BB4097" s="4"/>
      <c r="BC4097" s="5"/>
      <c r="BD4097" s="5"/>
      <c r="BE4097" s="5"/>
      <c r="BF4097" s="5"/>
      <c r="BG4097" s="2"/>
      <c r="BS4097" s="2"/>
      <c r="BU4097" s="2"/>
      <c r="CD4097" s="5"/>
    </row>
    <row r="4098" spans="41:82" x14ac:dyDescent="0.55000000000000004">
      <c r="AO4098" s="2"/>
      <c r="AP4098" s="4"/>
      <c r="AQ4098" s="5"/>
      <c r="AR4098" s="5"/>
      <c r="AS4098" s="5"/>
      <c r="AT4098" s="5"/>
      <c r="AU4098" s="5"/>
      <c r="AV4098" s="5"/>
      <c r="AW4098" s="5"/>
      <c r="AX4098" s="5"/>
      <c r="AY4098" s="5"/>
      <c r="AZ4098" s="5"/>
      <c r="BA4098" s="2"/>
      <c r="BB4098" s="4"/>
      <c r="BC4098" s="5"/>
      <c r="BD4098" s="5"/>
      <c r="BE4098" s="5"/>
      <c r="BF4098" s="5"/>
      <c r="BG4098" s="2"/>
      <c r="BS4098" s="2"/>
      <c r="BU4098" s="2"/>
      <c r="CD4098" s="5"/>
    </row>
    <row r="4099" spans="41:82" x14ac:dyDescent="0.55000000000000004">
      <c r="AO4099" s="2"/>
      <c r="AP4099" s="4"/>
      <c r="AQ4099" s="5"/>
      <c r="AR4099" s="5"/>
      <c r="AS4099" s="5"/>
      <c r="AT4099" s="5"/>
      <c r="AU4099" s="5"/>
      <c r="AV4099" s="5"/>
      <c r="AW4099" s="5"/>
      <c r="AX4099" s="5"/>
      <c r="AY4099" s="5"/>
      <c r="AZ4099" s="5"/>
      <c r="BA4099" s="2"/>
      <c r="BB4099" s="4"/>
      <c r="BC4099" s="5"/>
      <c r="BD4099" s="5"/>
      <c r="BE4099" s="5"/>
      <c r="BF4099" s="5"/>
      <c r="BG4099" s="2"/>
      <c r="BS4099" s="2"/>
      <c r="BU4099" s="2"/>
      <c r="CD4099" s="5"/>
    </row>
    <row r="4100" spans="41:82" x14ac:dyDescent="0.55000000000000004">
      <c r="AO4100" s="2"/>
      <c r="AP4100" s="4"/>
      <c r="AQ4100" s="5"/>
      <c r="AR4100" s="5"/>
      <c r="AS4100" s="5"/>
      <c r="AT4100" s="5"/>
      <c r="AU4100" s="5"/>
      <c r="AV4100" s="5"/>
      <c r="AW4100" s="5"/>
      <c r="AX4100" s="5"/>
      <c r="AY4100" s="5"/>
      <c r="AZ4100" s="5"/>
      <c r="BA4100" s="2"/>
      <c r="BB4100" s="4"/>
      <c r="BC4100" s="5"/>
      <c r="BD4100" s="5"/>
      <c r="BE4100" s="5"/>
      <c r="BF4100" s="5"/>
      <c r="BG4100" s="2"/>
      <c r="BS4100" s="2"/>
      <c r="BU4100" s="2"/>
      <c r="CD4100" s="5"/>
    </row>
    <row r="4101" spans="41:82" x14ac:dyDescent="0.55000000000000004">
      <c r="AO4101" s="2"/>
      <c r="AP4101" s="4"/>
      <c r="AQ4101" s="5"/>
      <c r="AR4101" s="5"/>
      <c r="AS4101" s="5"/>
      <c r="AT4101" s="5"/>
      <c r="AU4101" s="5"/>
      <c r="AV4101" s="5"/>
      <c r="AW4101" s="5"/>
      <c r="AX4101" s="5"/>
      <c r="AY4101" s="5"/>
      <c r="AZ4101" s="5"/>
      <c r="BA4101" s="2"/>
      <c r="BB4101" s="4"/>
      <c r="BC4101" s="5"/>
      <c r="BD4101" s="5"/>
      <c r="BE4101" s="5"/>
      <c r="BF4101" s="5"/>
      <c r="BG4101" s="2"/>
      <c r="BS4101" s="2"/>
      <c r="BU4101" s="2"/>
      <c r="CD4101" s="5"/>
    </row>
    <row r="4102" spans="41:82" x14ac:dyDescent="0.55000000000000004">
      <c r="AO4102" s="2"/>
      <c r="AP4102" s="4"/>
      <c r="AQ4102" s="5"/>
      <c r="AR4102" s="5"/>
      <c r="AS4102" s="5"/>
      <c r="AT4102" s="5"/>
      <c r="AU4102" s="5"/>
      <c r="AV4102" s="5"/>
      <c r="AW4102" s="5"/>
      <c r="AX4102" s="5"/>
      <c r="AY4102" s="5"/>
      <c r="AZ4102" s="5"/>
      <c r="BA4102" s="2"/>
      <c r="BB4102" s="4"/>
      <c r="BC4102" s="5"/>
      <c r="BD4102" s="5"/>
      <c r="BE4102" s="5"/>
      <c r="BF4102" s="5"/>
      <c r="BG4102" s="2"/>
      <c r="BS4102" s="2"/>
      <c r="BU4102" s="2"/>
      <c r="CD4102" s="5"/>
    </row>
    <row r="4103" spans="41:82" x14ac:dyDescent="0.55000000000000004">
      <c r="AO4103" s="2"/>
      <c r="AP4103" s="4"/>
      <c r="AQ4103" s="5"/>
      <c r="AR4103" s="5"/>
      <c r="AS4103" s="5"/>
      <c r="AT4103" s="5"/>
      <c r="AU4103" s="5"/>
      <c r="AV4103" s="5"/>
      <c r="AW4103" s="5"/>
      <c r="AX4103" s="5"/>
      <c r="AY4103" s="5"/>
      <c r="AZ4103" s="5"/>
      <c r="BA4103" s="2"/>
      <c r="BB4103" s="4"/>
      <c r="BC4103" s="5"/>
      <c r="BD4103" s="5"/>
      <c r="BE4103" s="5"/>
      <c r="BF4103" s="5"/>
      <c r="BG4103" s="2"/>
      <c r="BS4103" s="2"/>
      <c r="BU4103" s="2"/>
      <c r="CD4103" s="5"/>
    </row>
    <row r="4104" spans="41:82" x14ac:dyDescent="0.55000000000000004">
      <c r="AO4104" s="2"/>
      <c r="AP4104" s="4"/>
      <c r="AQ4104" s="5"/>
      <c r="AR4104" s="5"/>
      <c r="AS4104" s="5"/>
      <c r="AT4104" s="5"/>
      <c r="AU4104" s="5"/>
      <c r="AV4104" s="5"/>
      <c r="AW4104" s="5"/>
      <c r="AX4104" s="5"/>
      <c r="AY4104" s="5"/>
      <c r="AZ4104" s="5"/>
      <c r="BA4104" s="2"/>
      <c r="BB4104" s="4"/>
      <c r="BC4104" s="5"/>
      <c r="BD4104" s="5"/>
      <c r="BE4104" s="5"/>
      <c r="BF4104" s="5"/>
      <c r="BG4104" s="2"/>
      <c r="BS4104" s="2"/>
      <c r="BU4104" s="2"/>
      <c r="CD4104" s="5"/>
    </row>
    <row r="4105" spans="41:82" x14ac:dyDescent="0.55000000000000004">
      <c r="AO4105" s="2"/>
      <c r="AP4105" s="4"/>
      <c r="AQ4105" s="5"/>
      <c r="AR4105" s="5"/>
      <c r="AS4105" s="5"/>
      <c r="AT4105" s="5"/>
      <c r="AU4105" s="5"/>
      <c r="AV4105" s="5"/>
      <c r="AW4105" s="5"/>
      <c r="AX4105" s="5"/>
      <c r="AY4105" s="5"/>
      <c r="AZ4105" s="5"/>
      <c r="BA4105" s="2"/>
      <c r="BB4105" s="4"/>
      <c r="BC4105" s="5"/>
      <c r="BD4105" s="5"/>
      <c r="BE4105" s="5"/>
      <c r="BF4105" s="5"/>
      <c r="BG4105" s="2"/>
      <c r="BS4105" s="2"/>
      <c r="BU4105" s="2"/>
      <c r="CD4105" s="5"/>
    </row>
    <row r="4106" spans="41:82" x14ac:dyDescent="0.55000000000000004">
      <c r="AO4106" s="2"/>
      <c r="AP4106" s="4"/>
      <c r="AQ4106" s="5"/>
      <c r="AR4106" s="5"/>
      <c r="AS4106" s="5"/>
      <c r="AT4106" s="5"/>
      <c r="AU4106" s="5"/>
      <c r="AV4106" s="5"/>
      <c r="AW4106" s="5"/>
      <c r="AX4106" s="5"/>
      <c r="AY4106" s="5"/>
      <c r="AZ4106" s="5"/>
      <c r="BA4106" s="2"/>
      <c r="BB4106" s="4"/>
      <c r="BC4106" s="5"/>
      <c r="BD4106" s="5"/>
      <c r="BE4106" s="5"/>
      <c r="BF4106" s="5"/>
      <c r="BG4106" s="2"/>
      <c r="BS4106" s="2"/>
      <c r="BU4106" s="2"/>
      <c r="CD4106" s="5"/>
    </row>
    <row r="4107" spans="41:82" x14ac:dyDescent="0.55000000000000004">
      <c r="AO4107" s="2"/>
      <c r="AP4107" s="4"/>
      <c r="AQ4107" s="5"/>
      <c r="AR4107" s="5"/>
      <c r="AS4107" s="5"/>
      <c r="AT4107" s="5"/>
      <c r="AU4107" s="5"/>
      <c r="AV4107" s="5"/>
      <c r="AW4107" s="5"/>
      <c r="AX4107" s="5"/>
      <c r="AY4107" s="5"/>
      <c r="AZ4107" s="5"/>
      <c r="BA4107" s="2"/>
      <c r="BB4107" s="4"/>
      <c r="BC4107" s="5"/>
      <c r="BD4107" s="5"/>
      <c r="BE4107" s="5"/>
      <c r="BF4107" s="5"/>
      <c r="BG4107" s="2"/>
      <c r="BS4107" s="2"/>
      <c r="BU4107" s="2"/>
      <c r="CD4107" s="5"/>
    </row>
    <row r="4108" spans="41:82" x14ac:dyDescent="0.55000000000000004">
      <c r="AO4108" s="2"/>
      <c r="AP4108" s="4"/>
      <c r="AQ4108" s="5"/>
      <c r="AR4108" s="5"/>
      <c r="AS4108" s="5"/>
      <c r="AT4108" s="5"/>
      <c r="AU4108" s="5"/>
      <c r="AV4108" s="5"/>
      <c r="AW4108" s="5"/>
      <c r="AX4108" s="5"/>
      <c r="AY4108" s="5"/>
      <c r="AZ4108" s="5"/>
      <c r="BA4108" s="2"/>
      <c r="BB4108" s="4"/>
      <c r="BC4108" s="5"/>
      <c r="BD4108" s="5"/>
      <c r="BE4108" s="5"/>
      <c r="BF4108" s="5"/>
      <c r="BG4108" s="2"/>
      <c r="BS4108" s="2"/>
      <c r="BU4108" s="2"/>
      <c r="CD4108" s="5"/>
    </row>
    <row r="4109" spans="41:82" x14ac:dyDescent="0.55000000000000004">
      <c r="AO4109" s="2"/>
      <c r="AP4109" s="4"/>
      <c r="AQ4109" s="5"/>
      <c r="AR4109" s="5"/>
      <c r="AS4109" s="5"/>
      <c r="AT4109" s="5"/>
      <c r="AU4109" s="5"/>
      <c r="AV4109" s="5"/>
      <c r="AW4109" s="5"/>
      <c r="AX4109" s="5"/>
      <c r="AY4109" s="5"/>
      <c r="AZ4109" s="5"/>
      <c r="BA4109" s="2"/>
      <c r="BB4109" s="4"/>
      <c r="BC4109" s="5"/>
      <c r="BD4109" s="5"/>
      <c r="BE4109" s="5"/>
      <c r="BF4109" s="5"/>
      <c r="BG4109" s="2"/>
      <c r="BS4109" s="2"/>
      <c r="BU4109" s="2"/>
      <c r="CD4109" s="5"/>
    </row>
    <row r="4110" spans="41:82" x14ac:dyDescent="0.55000000000000004">
      <c r="AO4110" s="2"/>
      <c r="AP4110" s="4"/>
      <c r="AQ4110" s="5"/>
      <c r="AR4110" s="5"/>
      <c r="AS4110" s="5"/>
      <c r="AT4110" s="5"/>
      <c r="AU4110" s="5"/>
      <c r="AV4110" s="5"/>
      <c r="AW4110" s="5"/>
      <c r="AX4110" s="5"/>
      <c r="AY4110" s="5"/>
      <c r="AZ4110" s="5"/>
      <c r="BA4110" s="2"/>
      <c r="BB4110" s="4"/>
      <c r="BC4110" s="5"/>
      <c r="BD4110" s="5"/>
      <c r="BE4110" s="5"/>
      <c r="BF4110" s="5"/>
      <c r="BG4110" s="2"/>
      <c r="BS4110" s="2"/>
      <c r="BU4110" s="2"/>
      <c r="CD4110" s="5"/>
    </row>
    <row r="4111" spans="41:82" x14ac:dyDescent="0.55000000000000004">
      <c r="AO4111" s="2"/>
      <c r="AP4111" s="4"/>
      <c r="AQ4111" s="5"/>
      <c r="AR4111" s="5"/>
      <c r="AS4111" s="5"/>
      <c r="AT4111" s="5"/>
      <c r="AU4111" s="5"/>
      <c r="AV4111" s="5"/>
      <c r="AW4111" s="5"/>
      <c r="AX4111" s="5"/>
      <c r="AY4111" s="5"/>
      <c r="AZ4111" s="5"/>
      <c r="BA4111" s="2"/>
      <c r="BB4111" s="4"/>
      <c r="BC4111" s="5"/>
      <c r="BD4111" s="5"/>
      <c r="BE4111" s="5"/>
      <c r="BF4111" s="5"/>
      <c r="BG4111" s="2"/>
      <c r="BS4111" s="2"/>
      <c r="BU4111" s="2"/>
      <c r="CD4111" s="5"/>
    </row>
    <row r="4112" spans="41:82" x14ac:dyDescent="0.55000000000000004">
      <c r="AO4112" s="2"/>
      <c r="AP4112" s="4"/>
      <c r="AQ4112" s="5"/>
      <c r="AR4112" s="5"/>
      <c r="AS4112" s="5"/>
      <c r="AT4112" s="5"/>
      <c r="AU4112" s="5"/>
      <c r="AV4112" s="5"/>
      <c r="AW4112" s="5"/>
      <c r="AX4112" s="5"/>
      <c r="AY4112" s="5"/>
      <c r="AZ4112" s="5"/>
      <c r="BA4112" s="2"/>
      <c r="BB4112" s="4"/>
      <c r="BC4112" s="5"/>
      <c r="BD4112" s="5"/>
      <c r="BE4112" s="5"/>
      <c r="BF4112" s="5"/>
      <c r="BG4112" s="2"/>
      <c r="BS4112" s="2"/>
      <c r="BU4112" s="2"/>
      <c r="CD4112" s="5"/>
    </row>
    <row r="4113" spans="41:82" x14ac:dyDescent="0.55000000000000004">
      <c r="AO4113" s="2"/>
      <c r="AP4113" s="4"/>
      <c r="AQ4113" s="5"/>
      <c r="AR4113" s="5"/>
      <c r="AS4113" s="5"/>
      <c r="AT4113" s="5"/>
      <c r="AU4113" s="5"/>
      <c r="AV4113" s="5"/>
      <c r="AW4113" s="5"/>
      <c r="AX4113" s="5"/>
      <c r="AY4113" s="5"/>
      <c r="AZ4113" s="5"/>
      <c r="BA4113" s="2"/>
      <c r="BB4113" s="4"/>
      <c r="BC4113" s="5"/>
      <c r="BD4113" s="5"/>
      <c r="BE4113" s="5"/>
      <c r="BF4113" s="5"/>
      <c r="BG4113" s="2"/>
      <c r="BS4113" s="2"/>
      <c r="BU4113" s="2"/>
      <c r="CD4113" s="5"/>
    </row>
    <row r="4114" spans="41:82" x14ac:dyDescent="0.55000000000000004">
      <c r="AO4114" s="2"/>
      <c r="AP4114" s="4"/>
      <c r="AQ4114" s="5"/>
      <c r="AR4114" s="5"/>
      <c r="AS4114" s="5"/>
      <c r="AT4114" s="5"/>
      <c r="AU4114" s="5"/>
      <c r="AV4114" s="5"/>
      <c r="AW4114" s="5"/>
      <c r="AX4114" s="5"/>
      <c r="AY4114" s="5"/>
      <c r="AZ4114" s="5"/>
      <c r="BA4114" s="2"/>
      <c r="BB4114" s="4"/>
      <c r="BC4114" s="5"/>
      <c r="BD4114" s="5"/>
      <c r="BE4114" s="5"/>
      <c r="BF4114" s="5"/>
      <c r="BG4114" s="2"/>
      <c r="BS4114" s="2"/>
      <c r="BU4114" s="2"/>
      <c r="CD4114" s="5"/>
    </row>
    <row r="4115" spans="41:82" x14ac:dyDescent="0.55000000000000004">
      <c r="AO4115" s="2"/>
      <c r="AP4115" s="4"/>
      <c r="AQ4115" s="5"/>
      <c r="AR4115" s="5"/>
      <c r="AS4115" s="5"/>
      <c r="AT4115" s="5"/>
      <c r="AU4115" s="5"/>
      <c r="AV4115" s="5"/>
      <c r="AW4115" s="5"/>
      <c r="AX4115" s="5"/>
      <c r="AY4115" s="5"/>
      <c r="AZ4115" s="5"/>
      <c r="BA4115" s="2"/>
      <c r="BB4115" s="4"/>
      <c r="BC4115" s="5"/>
      <c r="BD4115" s="5"/>
      <c r="BE4115" s="5"/>
      <c r="BF4115" s="5"/>
      <c r="BG4115" s="2"/>
      <c r="BS4115" s="2"/>
      <c r="BU4115" s="2"/>
      <c r="CD4115" s="5"/>
    </row>
    <row r="4116" spans="41:82" x14ac:dyDescent="0.55000000000000004">
      <c r="AO4116" s="2"/>
      <c r="AP4116" s="4"/>
      <c r="AQ4116" s="5"/>
      <c r="AR4116" s="5"/>
      <c r="AS4116" s="5"/>
      <c r="AT4116" s="5"/>
      <c r="AU4116" s="5"/>
      <c r="AV4116" s="5"/>
      <c r="AW4116" s="5"/>
      <c r="AX4116" s="5"/>
      <c r="AY4116" s="5"/>
      <c r="AZ4116" s="5"/>
      <c r="BA4116" s="2"/>
      <c r="BB4116" s="4"/>
      <c r="BC4116" s="5"/>
      <c r="BD4116" s="5"/>
      <c r="BE4116" s="5"/>
      <c r="BF4116" s="5"/>
      <c r="BG4116" s="2"/>
      <c r="BS4116" s="2"/>
      <c r="BU4116" s="2"/>
      <c r="CD4116" s="5"/>
    </row>
    <row r="4117" spans="41:82" x14ac:dyDescent="0.55000000000000004">
      <c r="AO4117" s="2"/>
      <c r="AP4117" s="4"/>
      <c r="AQ4117" s="5"/>
      <c r="AR4117" s="5"/>
      <c r="AS4117" s="5"/>
      <c r="AT4117" s="5"/>
      <c r="AU4117" s="5"/>
      <c r="AV4117" s="5"/>
      <c r="AW4117" s="5"/>
      <c r="AX4117" s="5"/>
      <c r="AY4117" s="5"/>
      <c r="AZ4117" s="5"/>
      <c r="BA4117" s="2"/>
      <c r="BB4117" s="4"/>
      <c r="BC4117" s="5"/>
      <c r="BD4117" s="5"/>
      <c r="BE4117" s="5"/>
      <c r="BF4117" s="5"/>
      <c r="BG4117" s="2"/>
      <c r="BS4117" s="2"/>
      <c r="BU4117" s="2"/>
      <c r="CD4117" s="5"/>
    </row>
    <row r="4118" spans="41:82" x14ac:dyDescent="0.55000000000000004">
      <c r="AO4118" s="2"/>
      <c r="AP4118" s="4"/>
      <c r="AQ4118" s="5"/>
      <c r="AR4118" s="5"/>
      <c r="AS4118" s="5"/>
      <c r="AT4118" s="5"/>
      <c r="AU4118" s="5"/>
      <c r="AV4118" s="5"/>
      <c r="AW4118" s="5"/>
      <c r="AX4118" s="5"/>
      <c r="AY4118" s="5"/>
      <c r="AZ4118" s="5"/>
      <c r="BA4118" s="2"/>
      <c r="BB4118" s="4"/>
      <c r="BC4118" s="5"/>
      <c r="BD4118" s="5"/>
      <c r="BE4118" s="5"/>
      <c r="BF4118" s="5"/>
      <c r="BG4118" s="2"/>
      <c r="BS4118" s="2"/>
      <c r="BU4118" s="2"/>
      <c r="CD4118" s="5"/>
    </row>
    <row r="4119" spans="41:82" x14ac:dyDescent="0.55000000000000004">
      <c r="AO4119" s="2"/>
      <c r="AP4119" s="4"/>
      <c r="AQ4119" s="5"/>
      <c r="AR4119" s="5"/>
      <c r="AS4119" s="5"/>
      <c r="AT4119" s="5"/>
      <c r="AU4119" s="5"/>
      <c r="AV4119" s="5"/>
      <c r="AW4119" s="5"/>
      <c r="AX4119" s="5"/>
      <c r="AY4119" s="5"/>
      <c r="AZ4119" s="5"/>
      <c r="BA4119" s="2"/>
      <c r="BB4119" s="4"/>
      <c r="BC4119" s="5"/>
      <c r="BD4119" s="5"/>
      <c r="BE4119" s="5"/>
      <c r="BF4119" s="5"/>
      <c r="BG4119" s="2"/>
      <c r="BS4119" s="2"/>
      <c r="BU4119" s="2"/>
      <c r="CD4119" s="5"/>
    </row>
    <row r="4120" spans="41:82" x14ac:dyDescent="0.55000000000000004">
      <c r="AO4120" s="2"/>
      <c r="AP4120" s="4"/>
      <c r="AQ4120" s="5"/>
      <c r="AR4120" s="5"/>
      <c r="AS4120" s="5"/>
      <c r="AT4120" s="5"/>
      <c r="AU4120" s="5"/>
      <c r="AV4120" s="5"/>
      <c r="AW4120" s="5"/>
      <c r="AX4120" s="5"/>
      <c r="AY4120" s="5"/>
      <c r="AZ4120" s="5"/>
      <c r="BA4120" s="2"/>
      <c r="BB4120" s="4"/>
      <c r="BC4120" s="5"/>
      <c r="BD4120" s="5"/>
      <c r="BE4120" s="5"/>
      <c r="BF4120" s="5"/>
      <c r="BG4120" s="2"/>
      <c r="BS4120" s="2"/>
      <c r="BU4120" s="2"/>
      <c r="CD4120" s="5"/>
    </row>
    <row r="4121" spans="41:82" x14ac:dyDescent="0.55000000000000004">
      <c r="AO4121" s="2"/>
      <c r="AP4121" s="4"/>
      <c r="AQ4121" s="5"/>
      <c r="AR4121" s="5"/>
      <c r="AS4121" s="5"/>
      <c r="AT4121" s="5"/>
      <c r="AU4121" s="5"/>
      <c r="AV4121" s="5"/>
      <c r="AW4121" s="5"/>
      <c r="AX4121" s="5"/>
      <c r="AY4121" s="5"/>
      <c r="AZ4121" s="5"/>
      <c r="BA4121" s="2"/>
      <c r="BB4121" s="4"/>
      <c r="BC4121" s="5"/>
      <c r="BD4121" s="5"/>
      <c r="BE4121" s="5"/>
      <c r="BF4121" s="5"/>
      <c r="BG4121" s="2"/>
      <c r="BS4121" s="2"/>
      <c r="BU4121" s="2"/>
      <c r="CD4121" s="5"/>
    </row>
    <row r="4122" spans="41:82" x14ac:dyDescent="0.55000000000000004">
      <c r="AO4122" s="2"/>
      <c r="AP4122" s="4"/>
      <c r="AQ4122" s="5"/>
      <c r="AR4122" s="5"/>
      <c r="AS4122" s="5"/>
      <c r="AT4122" s="5"/>
      <c r="AU4122" s="5"/>
      <c r="AV4122" s="5"/>
      <c r="AW4122" s="5"/>
      <c r="AX4122" s="5"/>
      <c r="AY4122" s="5"/>
      <c r="AZ4122" s="5"/>
      <c r="BA4122" s="2"/>
      <c r="BB4122" s="4"/>
      <c r="BC4122" s="5"/>
      <c r="BD4122" s="5"/>
      <c r="BE4122" s="5"/>
      <c r="BF4122" s="5"/>
      <c r="BG4122" s="2"/>
      <c r="BS4122" s="2"/>
      <c r="BU4122" s="2"/>
      <c r="CD4122" s="5"/>
    </row>
    <row r="4123" spans="41:82" x14ac:dyDescent="0.55000000000000004">
      <c r="AO4123" s="2"/>
      <c r="AP4123" s="4"/>
      <c r="AQ4123" s="5"/>
      <c r="AR4123" s="5"/>
      <c r="AS4123" s="5"/>
      <c r="AT4123" s="5"/>
      <c r="AU4123" s="5"/>
      <c r="AV4123" s="5"/>
      <c r="AW4123" s="5"/>
      <c r="AX4123" s="5"/>
      <c r="AY4123" s="5"/>
      <c r="AZ4123" s="5"/>
      <c r="BA4123" s="2"/>
      <c r="BB4123" s="4"/>
      <c r="BC4123" s="5"/>
      <c r="BD4123" s="5"/>
      <c r="BE4123" s="5"/>
      <c r="BF4123" s="5"/>
      <c r="BG4123" s="2"/>
      <c r="BS4123" s="2"/>
      <c r="BU4123" s="2"/>
      <c r="CD4123" s="5"/>
    </row>
    <row r="4124" spans="41:82" x14ac:dyDescent="0.55000000000000004">
      <c r="AO4124" s="2"/>
      <c r="AP4124" s="4"/>
      <c r="AQ4124" s="5"/>
      <c r="AR4124" s="5"/>
      <c r="AS4124" s="5"/>
      <c r="AT4124" s="5"/>
      <c r="AU4124" s="5"/>
      <c r="AV4124" s="5"/>
      <c r="AW4124" s="5"/>
      <c r="AX4124" s="5"/>
      <c r="AY4124" s="5"/>
      <c r="AZ4124" s="5"/>
      <c r="BA4124" s="2"/>
      <c r="BB4124" s="4"/>
      <c r="BC4124" s="5"/>
      <c r="BD4124" s="5"/>
      <c r="BE4124" s="5"/>
      <c r="BF4124" s="5"/>
      <c r="BG4124" s="2"/>
      <c r="BS4124" s="2"/>
      <c r="BU4124" s="2"/>
      <c r="CD4124" s="5"/>
    </row>
    <row r="4125" spans="41:82" x14ac:dyDescent="0.55000000000000004">
      <c r="AO4125" s="2"/>
      <c r="AP4125" s="4"/>
      <c r="AQ4125" s="5"/>
      <c r="AR4125" s="5"/>
      <c r="AS4125" s="5"/>
      <c r="AT4125" s="5"/>
      <c r="AU4125" s="5"/>
      <c r="AV4125" s="5"/>
      <c r="AW4125" s="5"/>
      <c r="AX4125" s="5"/>
      <c r="AY4125" s="5"/>
      <c r="AZ4125" s="5"/>
      <c r="BA4125" s="2"/>
      <c r="BB4125" s="4"/>
      <c r="BC4125" s="5"/>
      <c r="BD4125" s="5"/>
      <c r="BE4125" s="5"/>
      <c r="BF4125" s="5"/>
      <c r="BG4125" s="2"/>
      <c r="BS4125" s="2"/>
      <c r="BU4125" s="2"/>
      <c r="CD4125" s="5"/>
    </row>
    <row r="4126" spans="41:82" x14ac:dyDescent="0.55000000000000004">
      <c r="AO4126" s="2"/>
      <c r="AP4126" s="4"/>
      <c r="AQ4126" s="5"/>
      <c r="AR4126" s="5"/>
      <c r="AS4126" s="5"/>
      <c r="AT4126" s="5"/>
      <c r="AU4126" s="5"/>
      <c r="AV4126" s="5"/>
      <c r="AW4126" s="5"/>
      <c r="AX4126" s="5"/>
      <c r="AY4126" s="5"/>
      <c r="AZ4126" s="5"/>
      <c r="BA4126" s="2"/>
      <c r="BB4126" s="4"/>
      <c r="BC4126" s="5"/>
      <c r="BD4126" s="5"/>
      <c r="BE4126" s="5"/>
      <c r="BF4126" s="5"/>
      <c r="BG4126" s="2"/>
      <c r="BS4126" s="2"/>
      <c r="BU4126" s="2"/>
      <c r="CD4126" s="5"/>
    </row>
    <row r="4127" spans="41:82" x14ac:dyDescent="0.55000000000000004">
      <c r="AO4127" s="2"/>
      <c r="AP4127" s="4"/>
      <c r="AQ4127" s="5"/>
      <c r="AR4127" s="5"/>
      <c r="AS4127" s="5"/>
      <c r="AT4127" s="5"/>
      <c r="AU4127" s="5"/>
      <c r="AV4127" s="5"/>
      <c r="AW4127" s="5"/>
      <c r="AX4127" s="5"/>
      <c r="AY4127" s="5"/>
      <c r="AZ4127" s="5"/>
      <c r="BA4127" s="2"/>
      <c r="BB4127" s="4"/>
      <c r="BC4127" s="5"/>
      <c r="BD4127" s="5"/>
      <c r="BE4127" s="5"/>
      <c r="BF4127" s="5"/>
      <c r="BG4127" s="2"/>
      <c r="BS4127" s="2"/>
      <c r="BU4127" s="2"/>
      <c r="CD4127" s="5"/>
    </row>
    <row r="4128" spans="41:82" x14ac:dyDescent="0.55000000000000004">
      <c r="AO4128" s="2"/>
      <c r="AP4128" s="4"/>
      <c r="AQ4128" s="5"/>
      <c r="AR4128" s="5"/>
      <c r="AS4128" s="5"/>
      <c r="AT4128" s="5"/>
      <c r="AU4128" s="5"/>
      <c r="AV4128" s="5"/>
      <c r="AW4128" s="5"/>
      <c r="AX4128" s="5"/>
      <c r="AY4128" s="5"/>
      <c r="AZ4128" s="5"/>
      <c r="BA4128" s="2"/>
      <c r="BB4128" s="4"/>
      <c r="BC4128" s="5"/>
      <c r="BD4128" s="5"/>
      <c r="BE4128" s="5"/>
      <c r="BF4128" s="5"/>
      <c r="BG4128" s="2"/>
      <c r="BS4128" s="2"/>
      <c r="BU4128" s="2"/>
      <c r="CD4128" s="5"/>
    </row>
    <row r="4129" spans="41:82" x14ac:dyDescent="0.55000000000000004">
      <c r="AO4129" s="2"/>
      <c r="AP4129" s="4"/>
      <c r="AQ4129" s="5"/>
      <c r="AR4129" s="5"/>
      <c r="AS4129" s="5"/>
      <c r="AT4129" s="5"/>
      <c r="AU4129" s="5"/>
      <c r="AV4129" s="5"/>
      <c r="AW4129" s="5"/>
      <c r="AX4129" s="5"/>
      <c r="AY4129" s="5"/>
      <c r="AZ4129" s="5"/>
      <c r="BA4129" s="2"/>
      <c r="BB4129" s="4"/>
      <c r="BC4129" s="5"/>
      <c r="BD4129" s="5"/>
      <c r="BE4129" s="5"/>
      <c r="BF4129" s="5"/>
      <c r="BG4129" s="2"/>
      <c r="BS4129" s="2"/>
      <c r="BU4129" s="2"/>
      <c r="CD4129" s="5"/>
    </row>
    <row r="4130" spans="41:82" x14ac:dyDescent="0.55000000000000004">
      <c r="AO4130" s="2"/>
      <c r="AP4130" s="4"/>
      <c r="AQ4130" s="5"/>
      <c r="AR4130" s="5"/>
      <c r="AS4130" s="5"/>
      <c r="AT4130" s="5"/>
      <c r="AU4130" s="5"/>
      <c r="AV4130" s="5"/>
      <c r="AW4130" s="5"/>
      <c r="AX4130" s="5"/>
      <c r="AY4130" s="5"/>
      <c r="AZ4130" s="5"/>
      <c r="BA4130" s="2"/>
      <c r="BB4130" s="4"/>
      <c r="BC4130" s="5"/>
      <c r="BD4130" s="5"/>
      <c r="BE4130" s="5"/>
      <c r="BF4130" s="5"/>
      <c r="BG4130" s="2"/>
      <c r="BS4130" s="2"/>
      <c r="BU4130" s="2"/>
      <c r="CD4130" s="5"/>
    </row>
    <row r="4131" spans="41:82" x14ac:dyDescent="0.55000000000000004">
      <c r="AO4131" s="2"/>
      <c r="AP4131" s="4"/>
      <c r="AQ4131" s="5"/>
      <c r="AR4131" s="5"/>
      <c r="AS4131" s="5"/>
      <c r="AT4131" s="5"/>
      <c r="AU4131" s="5"/>
      <c r="AV4131" s="5"/>
      <c r="AW4131" s="5"/>
      <c r="AX4131" s="5"/>
      <c r="AY4131" s="5"/>
      <c r="AZ4131" s="5"/>
      <c r="BA4131" s="2"/>
      <c r="BB4131" s="4"/>
      <c r="BC4131" s="5"/>
      <c r="BD4131" s="5"/>
      <c r="BE4131" s="5"/>
      <c r="BF4131" s="5"/>
      <c r="BG4131" s="2"/>
      <c r="BS4131" s="2"/>
      <c r="BU4131" s="2"/>
      <c r="CD4131" s="5"/>
    </row>
    <row r="4132" spans="41:82" x14ac:dyDescent="0.55000000000000004">
      <c r="AO4132" s="2"/>
      <c r="AP4132" s="4"/>
      <c r="AQ4132" s="5"/>
      <c r="AR4132" s="5"/>
      <c r="AS4132" s="5"/>
      <c r="AT4132" s="5"/>
      <c r="AU4132" s="5"/>
      <c r="AV4132" s="5"/>
      <c r="AW4132" s="5"/>
      <c r="AX4132" s="5"/>
      <c r="AY4132" s="5"/>
      <c r="AZ4132" s="5"/>
      <c r="BA4132" s="2"/>
      <c r="BB4132" s="4"/>
      <c r="BC4132" s="5"/>
      <c r="BD4132" s="5"/>
      <c r="BE4132" s="5"/>
      <c r="BF4132" s="5"/>
      <c r="BG4132" s="2"/>
      <c r="BS4132" s="2"/>
      <c r="BU4132" s="2"/>
      <c r="CD4132" s="5"/>
    </row>
    <row r="4133" spans="41:82" x14ac:dyDescent="0.55000000000000004">
      <c r="AO4133" s="2"/>
      <c r="AP4133" s="4"/>
      <c r="AQ4133" s="5"/>
      <c r="AR4133" s="5"/>
      <c r="AS4133" s="5"/>
      <c r="AT4133" s="5"/>
      <c r="AU4133" s="5"/>
      <c r="AV4133" s="5"/>
      <c r="AW4133" s="5"/>
      <c r="AX4133" s="5"/>
      <c r="AY4133" s="5"/>
      <c r="AZ4133" s="5"/>
      <c r="BA4133" s="2"/>
      <c r="BB4133" s="4"/>
      <c r="BC4133" s="5"/>
      <c r="BD4133" s="5"/>
      <c r="BE4133" s="5"/>
      <c r="BF4133" s="5"/>
      <c r="BG4133" s="2"/>
      <c r="BS4133" s="2"/>
      <c r="BU4133" s="2"/>
      <c r="CD4133" s="5"/>
    </row>
    <row r="4134" spans="41:82" x14ac:dyDescent="0.55000000000000004">
      <c r="AO4134" s="2"/>
      <c r="AP4134" s="4"/>
      <c r="AQ4134" s="5"/>
      <c r="AR4134" s="5"/>
      <c r="AS4134" s="5"/>
      <c r="AT4134" s="5"/>
      <c r="AU4134" s="5"/>
      <c r="AV4134" s="5"/>
      <c r="AW4134" s="5"/>
      <c r="AX4134" s="5"/>
      <c r="AY4134" s="5"/>
      <c r="AZ4134" s="5"/>
      <c r="BA4134" s="2"/>
      <c r="BB4134" s="4"/>
      <c r="BC4134" s="5"/>
      <c r="BD4134" s="5"/>
      <c r="BE4134" s="5"/>
      <c r="BF4134" s="5"/>
      <c r="BG4134" s="2"/>
      <c r="BS4134" s="2"/>
      <c r="BU4134" s="2"/>
      <c r="CD4134" s="5"/>
    </row>
    <row r="4135" spans="41:82" x14ac:dyDescent="0.55000000000000004">
      <c r="AO4135" s="2"/>
      <c r="AP4135" s="4"/>
      <c r="AQ4135" s="5"/>
      <c r="AR4135" s="5"/>
      <c r="AS4135" s="5"/>
      <c r="AT4135" s="5"/>
      <c r="AU4135" s="5"/>
      <c r="AV4135" s="5"/>
      <c r="AW4135" s="5"/>
      <c r="AX4135" s="5"/>
      <c r="AY4135" s="5"/>
      <c r="AZ4135" s="5"/>
      <c r="BA4135" s="2"/>
      <c r="BB4135" s="4"/>
      <c r="BC4135" s="5"/>
      <c r="BD4135" s="5"/>
      <c r="BE4135" s="5"/>
      <c r="BF4135" s="5"/>
      <c r="BG4135" s="2"/>
      <c r="BS4135" s="2"/>
      <c r="BU4135" s="2"/>
      <c r="CD4135" s="5"/>
    </row>
    <row r="4136" spans="41:82" x14ac:dyDescent="0.55000000000000004">
      <c r="AO4136" s="2"/>
      <c r="AP4136" s="4"/>
      <c r="AQ4136" s="5"/>
      <c r="AR4136" s="5"/>
      <c r="AS4136" s="5"/>
      <c r="AT4136" s="5"/>
      <c r="AU4136" s="5"/>
      <c r="AV4136" s="5"/>
      <c r="AW4136" s="5"/>
      <c r="AX4136" s="5"/>
      <c r="AY4136" s="5"/>
      <c r="AZ4136" s="5"/>
      <c r="BA4136" s="2"/>
      <c r="BB4136" s="4"/>
      <c r="BC4136" s="5"/>
      <c r="BD4136" s="5"/>
      <c r="BE4136" s="5"/>
      <c r="BF4136" s="5"/>
      <c r="BG4136" s="2"/>
      <c r="BS4136" s="2"/>
      <c r="BU4136" s="2"/>
      <c r="CD4136" s="5"/>
    </row>
    <row r="4137" spans="41:82" x14ac:dyDescent="0.55000000000000004">
      <c r="AO4137" s="2"/>
      <c r="AP4137" s="4"/>
      <c r="AQ4137" s="5"/>
      <c r="AR4137" s="5"/>
      <c r="AS4137" s="5"/>
      <c r="AT4137" s="5"/>
      <c r="AU4137" s="5"/>
      <c r="AV4137" s="5"/>
      <c r="AW4137" s="5"/>
      <c r="AX4137" s="5"/>
      <c r="AY4137" s="5"/>
      <c r="AZ4137" s="5"/>
      <c r="BA4137" s="2"/>
      <c r="BB4137" s="4"/>
      <c r="BC4137" s="5"/>
      <c r="BD4137" s="5"/>
      <c r="BE4137" s="5"/>
      <c r="BF4137" s="5"/>
      <c r="BG4137" s="2"/>
      <c r="BS4137" s="2"/>
      <c r="BU4137" s="2"/>
      <c r="CD4137" s="5"/>
    </row>
    <row r="4138" spans="41:82" x14ac:dyDescent="0.55000000000000004">
      <c r="AO4138" s="2"/>
      <c r="AP4138" s="4"/>
      <c r="AQ4138" s="5"/>
      <c r="AR4138" s="5"/>
      <c r="AS4138" s="5"/>
      <c r="AT4138" s="5"/>
      <c r="AU4138" s="5"/>
      <c r="AV4138" s="5"/>
      <c r="AW4138" s="5"/>
      <c r="AX4138" s="5"/>
      <c r="AY4138" s="5"/>
      <c r="AZ4138" s="5"/>
      <c r="BA4138" s="2"/>
      <c r="BB4138" s="4"/>
      <c r="BC4138" s="5"/>
      <c r="BD4138" s="5"/>
      <c r="BE4138" s="5"/>
      <c r="BF4138" s="5"/>
      <c r="BG4138" s="2"/>
      <c r="BS4138" s="2"/>
      <c r="BU4138" s="2"/>
      <c r="CD4138" s="5"/>
    </row>
    <row r="4139" spans="41:82" x14ac:dyDescent="0.55000000000000004">
      <c r="AO4139" s="2"/>
      <c r="AP4139" s="4"/>
      <c r="AQ4139" s="5"/>
      <c r="AR4139" s="5"/>
      <c r="AS4139" s="5"/>
      <c r="AT4139" s="5"/>
      <c r="AU4139" s="5"/>
      <c r="AV4139" s="5"/>
      <c r="AW4139" s="5"/>
      <c r="AX4139" s="5"/>
      <c r="AY4139" s="5"/>
      <c r="AZ4139" s="5"/>
      <c r="BA4139" s="2"/>
      <c r="BB4139" s="4"/>
      <c r="BC4139" s="5"/>
      <c r="BD4139" s="5"/>
      <c r="BE4139" s="5"/>
      <c r="BF4139" s="5"/>
      <c r="BG4139" s="2"/>
      <c r="BS4139" s="2"/>
      <c r="BU4139" s="2"/>
      <c r="CD4139" s="5"/>
    </row>
    <row r="4140" spans="41:82" x14ac:dyDescent="0.55000000000000004">
      <c r="AO4140" s="2"/>
      <c r="AP4140" s="4"/>
      <c r="AQ4140" s="5"/>
      <c r="AR4140" s="5"/>
      <c r="AS4140" s="5"/>
      <c r="AT4140" s="5"/>
      <c r="AU4140" s="5"/>
      <c r="AV4140" s="5"/>
      <c r="AW4140" s="5"/>
      <c r="AX4140" s="5"/>
      <c r="AY4140" s="5"/>
      <c r="AZ4140" s="5"/>
      <c r="BA4140" s="2"/>
      <c r="BB4140" s="4"/>
      <c r="BC4140" s="5"/>
      <c r="BD4140" s="5"/>
      <c r="BE4140" s="5"/>
      <c r="BF4140" s="5"/>
      <c r="BG4140" s="2"/>
      <c r="BS4140" s="2"/>
      <c r="BU4140" s="2"/>
      <c r="CD4140" s="5"/>
    </row>
    <row r="4141" spans="41:82" x14ac:dyDescent="0.55000000000000004">
      <c r="AO4141" s="2"/>
      <c r="AP4141" s="4"/>
      <c r="AQ4141" s="5"/>
      <c r="AR4141" s="5"/>
      <c r="AS4141" s="5"/>
      <c r="AT4141" s="5"/>
      <c r="AU4141" s="5"/>
      <c r="AV4141" s="5"/>
      <c r="AW4141" s="5"/>
      <c r="AX4141" s="5"/>
      <c r="AY4141" s="5"/>
      <c r="AZ4141" s="5"/>
      <c r="BA4141" s="2"/>
      <c r="BB4141" s="4"/>
      <c r="BC4141" s="5"/>
      <c r="BD4141" s="5"/>
      <c r="BE4141" s="5"/>
      <c r="BF4141" s="5"/>
      <c r="BG4141" s="2"/>
      <c r="BS4141" s="2"/>
      <c r="BU4141" s="2"/>
      <c r="CD4141" s="5"/>
    </row>
    <row r="4142" spans="41:82" x14ac:dyDescent="0.55000000000000004">
      <c r="AO4142" s="2"/>
      <c r="AP4142" s="4"/>
      <c r="AQ4142" s="5"/>
      <c r="AR4142" s="5"/>
      <c r="AS4142" s="5"/>
      <c r="AT4142" s="5"/>
      <c r="AU4142" s="5"/>
      <c r="AV4142" s="5"/>
      <c r="AW4142" s="5"/>
      <c r="AX4142" s="5"/>
      <c r="AY4142" s="5"/>
      <c r="AZ4142" s="5"/>
      <c r="BA4142" s="2"/>
      <c r="BB4142" s="4"/>
      <c r="BC4142" s="5"/>
      <c r="BD4142" s="5"/>
      <c r="BE4142" s="5"/>
      <c r="BF4142" s="5"/>
      <c r="BG4142" s="2"/>
      <c r="BS4142" s="2"/>
      <c r="BU4142" s="2"/>
      <c r="CD4142" s="5"/>
    </row>
    <row r="4143" spans="41:82" x14ac:dyDescent="0.55000000000000004">
      <c r="AO4143" s="2"/>
      <c r="AP4143" s="4"/>
      <c r="AQ4143" s="5"/>
      <c r="AR4143" s="5"/>
      <c r="AS4143" s="5"/>
      <c r="AT4143" s="5"/>
      <c r="AU4143" s="5"/>
      <c r="AV4143" s="5"/>
      <c r="AW4143" s="5"/>
      <c r="AX4143" s="5"/>
      <c r="AY4143" s="5"/>
      <c r="AZ4143" s="5"/>
      <c r="BA4143" s="2"/>
      <c r="BB4143" s="4"/>
      <c r="BC4143" s="5"/>
      <c r="BD4143" s="5"/>
      <c r="BE4143" s="5"/>
      <c r="BF4143" s="5"/>
      <c r="BG4143" s="2"/>
      <c r="BS4143" s="2"/>
      <c r="BU4143" s="2"/>
      <c r="CD4143" s="5"/>
    </row>
    <row r="4144" spans="41:82" x14ac:dyDescent="0.55000000000000004">
      <c r="AO4144" s="2"/>
      <c r="AP4144" s="4"/>
      <c r="AQ4144" s="5"/>
      <c r="AR4144" s="5"/>
      <c r="AS4144" s="5"/>
      <c r="AT4144" s="5"/>
      <c r="AU4144" s="5"/>
      <c r="AV4144" s="5"/>
      <c r="AW4144" s="5"/>
      <c r="AX4144" s="5"/>
      <c r="AY4144" s="5"/>
      <c r="AZ4144" s="5"/>
      <c r="BA4144" s="2"/>
      <c r="BB4144" s="4"/>
      <c r="BC4144" s="5"/>
      <c r="BD4144" s="5"/>
      <c r="BE4144" s="5"/>
      <c r="BF4144" s="5"/>
      <c r="BG4144" s="2"/>
      <c r="BS4144" s="2"/>
      <c r="BU4144" s="2"/>
      <c r="CD4144" s="5"/>
    </row>
    <row r="4145" spans="41:82" x14ac:dyDescent="0.55000000000000004">
      <c r="AO4145" s="2"/>
      <c r="AP4145" s="4"/>
      <c r="AQ4145" s="5"/>
      <c r="AR4145" s="5"/>
      <c r="AS4145" s="5"/>
      <c r="AT4145" s="5"/>
      <c r="AU4145" s="5"/>
      <c r="AV4145" s="5"/>
      <c r="AW4145" s="5"/>
      <c r="AX4145" s="5"/>
      <c r="AY4145" s="5"/>
      <c r="AZ4145" s="5"/>
      <c r="BA4145" s="2"/>
      <c r="BB4145" s="4"/>
      <c r="BC4145" s="5"/>
      <c r="BD4145" s="5"/>
      <c r="BE4145" s="5"/>
      <c r="BF4145" s="5"/>
      <c r="BG4145" s="2"/>
      <c r="BS4145" s="2"/>
      <c r="BU4145" s="2"/>
      <c r="CD4145" s="5"/>
    </row>
    <row r="4146" spans="41:82" x14ac:dyDescent="0.55000000000000004">
      <c r="AO4146" s="2"/>
      <c r="AP4146" s="4"/>
      <c r="AQ4146" s="5"/>
      <c r="AR4146" s="5"/>
      <c r="AS4146" s="5"/>
      <c r="AT4146" s="5"/>
      <c r="AU4146" s="5"/>
      <c r="AV4146" s="5"/>
      <c r="AW4146" s="5"/>
      <c r="AX4146" s="5"/>
      <c r="AY4146" s="5"/>
      <c r="AZ4146" s="5"/>
      <c r="BA4146" s="2"/>
      <c r="BB4146" s="4"/>
      <c r="BC4146" s="5"/>
      <c r="BD4146" s="5"/>
      <c r="BE4146" s="5"/>
      <c r="BF4146" s="5"/>
      <c r="BG4146" s="2"/>
      <c r="BS4146" s="2"/>
      <c r="BU4146" s="2"/>
      <c r="CD4146" s="5"/>
    </row>
    <row r="4147" spans="41:82" x14ac:dyDescent="0.55000000000000004">
      <c r="AO4147" s="2"/>
      <c r="AP4147" s="4"/>
      <c r="AQ4147" s="5"/>
      <c r="AR4147" s="5"/>
      <c r="AS4147" s="5"/>
      <c r="AT4147" s="5"/>
      <c r="AU4147" s="5"/>
      <c r="AV4147" s="5"/>
      <c r="AW4147" s="5"/>
      <c r="AX4147" s="5"/>
      <c r="AY4147" s="5"/>
      <c r="AZ4147" s="5"/>
      <c r="BA4147" s="2"/>
      <c r="BB4147" s="4"/>
      <c r="BC4147" s="5"/>
      <c r="BD4147" s="5"/>
      <c r="BE4147" s="5"/>
      <c r="BF4147" s="5"/>
      <c r="BG4147" s="2"/>
      <c r="BS4147" s="2"/>
      <c r="BU4147" s="2"/>
      <c r="CD4147" s="5"/>
    </row>
    <row r="4148" spans="41:82" x14ac:dyDescent="0.55000000000000004">
      <c r="AO4148" s="2"/>
      <c r="AP4148" s="4"/>
      <c r="AQ4148" s="5"/>
      <c r="AR4148" s="5"/>
      <c r="AS4148" s="5"/>
      <c r="AT4148" s="5"/>
      <c r="AU4148" s="5"/>
      <c r="AV4148" s="5"/>
      <c r="AW4148" s="5"/>
      <c r="AX4148" s="5"/>
      <c r="AY4148" s="5"/>
      <c r="AZ4148" s="5"/>
      <c r="BA4148" s="2"/>
      <c r="BB4148" s="4"/>
      <c r="BC4148" s="5"/>
      <c r="BD4148" s="5"/>
      <c r="BE4148" s="5"/>
      <c r="BF4148" s="5"/>
      <c r="BG4148" s="2"/>
      <c r="BS4148" s="2"/>
      <c r="BU4148" s="2"/>
      <c r="CD4148" s="5"/>
    </row>
    <row r="4149" spans="41:82" x14ac:dyDescent="0.55000000000000004">
      <c r="AO4149" s="2"/>
      <c r="AP4149" s="4"/>
      <c r="AQ4149" s="5"/>
      <c r="AR4149" s="5"/>
      <c r="AS4149" s="5"/>
      <c r="AT4149" s="5"/>
      <c r="AU4149" s="5"/>
      <c r="AV4149" s="5"/>
      <c r="AW4149" s="5"/>
      <c r="AX4149" s="5"/>
      <c r="AY4149" s="5"/>
      <c r="AZ4149" s="5"/>
      <c r="BA4149" s="2"/>
      <c r="BB4149" s="4"/>
      <c r="BC4149" s="5"/>
      <c r="BD4149" s="5"/>
      <c r="BE4149" s="5"/>
      <c r="BF4149" s="5"/>
      <c r="BG4149" s="2"/>
      <c r="BS4149" s="2"/>
      <c r="BU4149" s="2"/>
      <c r="CD4149" s="5"/>
    </row>
    <row r="4150" spans="41:82" x14ac:dyDescent="0.55000000000000004">
      <c r="AO4150" s="2"/>
      <c r="AP4150" s="4"/>
      <c r="AQ4150" s="5"/>
      <c r="AR4150" s="5"/>
      <c r="AS4150" s="5"/>
      <c r="AT4150" s="5"/>
      <c r="AU4150" s="5"/>
      <c r="AV4150" s="5"/>
      <c r="AW4150" s="5"/>
      <c r="AX4150" s="5"/>
      <c r="AY4150" s="5"/>
      <c r="AZ4150" s="5"/>
      <c r="BA4150" s="2"/>
      <c r="BB4150" s="4"/>
      <c r="BC4150" s="5"/>
      <c r="BD4150" s="5"/>
      <c r="BE4150" s="5"/>
      <c r="BF4150" s="5"/>
      <c r="BG4150" s="2"/>
      <c r="BS4150" s="2"/>
      <c r="BU4150" s="2"/>
      <c r="CD4150" s="5"/>
    </row>
    <row r="4151" spans="41:82" x14ac:dyDescent="0.55000000000000004">
      <c r="AO4151" s="2"/>
      <c r="AP4151" s="4"/>
      <c r="AQ4151" s="5"/>
      <c r="AR4151" s="5"/>
      <c r="AS4151" s="5"/>
      <c r="AT4151" s="5"/>
      <c r="AU4151" s="5"/>
      <c r="AV4151" s="5"/>
      <c r="AW4151" s="5"/>
      <c r="AX4151" s="5"/>
      <c r="AY4151" s="5"/>
      <c r="AZ4151" s="5"/>
      <c r="BA4151" s="2"/>
      <c r="BB4151" s="4"/>
      <c r="BC4151" s="5"/>
      <c r="BD4151" s="5"/>
      <c r="BE4151" s="5"/>
      <c r="BF4151" s="5"/>
      <c r="BG4151" s="2"/>
      <c r="BS4151" s="2"/>
      <c r="BU4151" s="2"/>
      <c r="CD4151" s="5"/>
    </row>
    <row r="4152" spans="41:82" x14ac:dyDescent="0.55000000000000004">
      <c r="AO4152" s="2"/>
      <c r="AP4152" s="4"/>
      <c r="AQ4152" s="5"/>
      <c r="AR4152" s="5"/>
      <c r="AS4152" s="5"/>
      <c r="AT4152" s="5"/>
      <c r="AU4152" s="5"/>
      <c r="AV4152" s="5"/>
      <c r="AW4152" s="5"/>
      <c r="AX4152" s="5"/>
      <c r="AY4152" s="5"/>
      <c r="AZ4152" s="5"/>
      <c r="BA4152" s="2"/>
      <c r="BB4152" s="4"/>
      <c r="BC4152" s="5"/>
      <c r="BD4152" s="5"/>
      <c r="BE4152" s="5"/>
      <c r="BF4152" s="5"/>
      <c r="BG4152" s="2"/>
      <c r="BS4152" s="2"/>
      <c r="BU4152" s="2"/>
      <c r="CD4152" s="5"/>
    </row>
    <row r="4153" spans="41:82" x14ac:dyDescent="0.55000000000000004">
      <c r="AO4153" s="2"/>
      <c r="AP4153" s="4"/>
      <c r="AQ4153" s="5"/>
      <c r="AR4153" s="5"/>
      <c r="AS4153" s="5"/>
      <c r="AT4153" s="5"/>
      <c r="AU4153" s="5"/>
      <c r="AV4153" s="5"/>
      <c r="AW4153" s="5"/>
      <c r="AX4153" s="5"/>
      <c r="AY4153" s="5"/>
      <c r="AZ4153" s="5"/>
      <c r="BA4153" s="2"/>
      <c r="BB4153" s="4"/>
      <c r="BC4153" s="5"/>
      <c r="BD4153" s="5"/>
      <c r="BE4153" s="5"/>
      <c r="BF4153" s="5"/>
      <c r="BG4153" s="2"/>
      <c r="BS4153" s="2"/>
      <c r="BU4153" s="2"/>
      <c r="CD4153" s="5"/>
    </row>
    <row r="4154" spans="41:82" x14ac:dyDescent="0.55000000000000004">
      <c r="AO4154" s="2"/>
      <c r="AP4154" s="4"/>
      <c r="AQ4154" s="5"/>
      <c r="AR4154" s="5"/>
      <c r="AS4154" s="5"/>
      <c r="AT4154" s="5"/>
      <c r="AU4154" s="5"/>
      <c r="AV4154" s="5"/>
      <c r="AW4154" s="5"/>
      <c r="AX4154" s="5"/>
      <c r="AY4154" s="5"/>
      <c r="AZ4154" s="5"/>
      <c r="BA4154" s="2"/>
      <c r="BB4154" s="4"/>
      <c r="BC4154" s="5"/>
      <c r="BD4154" s="5"/>
      <c r="BE4154" s="5"/>
      <c r="BF4154" s="5"/>
      <c r="BG4154" s="2"/>
      <c r="BS4154" s="2"/>
      <c r="BU4154" s="2"/>
      <c r="CD4154" s="5"/>
    </row>
    <row r="4155" spans="41:82" x14ac:dyDescent="0.55000000000000004">
      <c r="AO4155" s="2"/>
      <c r="AP4155" s="4"/>
      <c r="AQ4155" s="5"/>
      <c r="AR4155" s="5"/>
      <c r="AS4155" s="5"/>
      <c r="AT4155" s="5"/>
      <c r="AU4155" s="5"/>
      <c r="AV4155" s="5"/>
      <c r="AW4155" s="5"/>
      <c r="AX4155" s="5"/>
      <c r="AY4155" s="5"/>
      <c r="AZ4155" s="5"/>
      <c r="BA4155" s="2"/>
      <c r="BB4155" s="4"/>
      <c r="BC4155" s="5"/>
      <c r="BD4155" s="5"/>
      <c r="BE4155" s="5"/>
      <c r="BF4155" s="5"/>
      <c r="BG4155" s="2"/>
      <c r="BS4155" s="2"/>
      <c r="BU4155" s="2"/>
      <c r="CD4155" s="5"/>
    </row>
    <row r="4156" spans="41:82" x14ac:dyDescent="0.55000000000000004">
      <c r="AO4156" s="2"/>
      <c r="AP4156" s="4"/>
      <c r="AQ4156" s="5"/>
      <c r="AR4156" s="5"/>
      <c r="AS4156" s="5"/>
      <c r="AT4156" s="5"/>
      <c r="AU4156" s="5"/>
      <c r="AV4156" s="5"/>
      <c r="AW4156" s="5"/>
      <c r="AX4156" s="5"/>
      <c r="AY4156" s="5"/>
      <c r="AZ4156" s="5"/>
      <c r="BA4156" s="2"/>
      <c r="BB4156" s="4"/>
      <c r="BC4156" s="5"/>
      <c r="BD4156" s="5"/>
      <c r="BE4156" s="5"/>
      <c r="BF4156" s="5"/>
      <c r="BG4156" s="2"/>
      <c r="BS4156" s="2"/>
      <c r="BU4156" s="2"/>
      <c r="CD4156" s="5"/>
    </row>
    <row r="4157" spans="41:82" x14ac:dyDescent="0.55000000000000004">
      <c r="AO4157" s="2"/>
      <c r="AP4157" s="4"/>
      <c r="AQ4157" s="5"/>
      <c r="AR4157" s="5"/>
      <c r="AS4157" s="5"/>
      <c r="AT4157" s="5"/>
      <c r="AU4157" s="5"/>
      <c r="AV4157" s="5"/>
      <c r="AW4157" s="5"/>
      <c r="AX4157" s="5"/>
      <c r="AY4157" s="5"/>
      <c r="AZ4157" s="5"/>
      <c r="BA4157" s="2"/>
      <c r="BB4157" s="4"/>
      <c r="BC4157" s="5"/>
      <c r="BD4157" s="5"/>
      <c r="BE4157" s="5"/>
      <c r="BF4157" s="5"/>
      <c r="BG4157" s="2"/>
      <c r="BS4157" s="2"/>
      <c r="BU4157" s="2"/>
      <c r="CD4157" s="5"/>
    </row>
    <row r="4158" spans="41:82" x14ac:dyDescent="0.55000000000000004">
      <c r="AO4158" s="2"/>
      <c r="AP4158" s="4"/>
      <c r="AQ4158" s="5"/>
      <c r="AR4158" s="5"/>
      <c r="AS4158" s="5"/>
      <c r="AT4158" s="5"/>
      <c r="AU4158" s="5"/>
      <c r="AV4158" s="5"/>
      <c r="AW4158" s="5"/>
      <c r="AX4158" s="5"/>
      <c r="AY4158" s="5"/>
      <c r="AZ4158" s="5"/>
      <c r="BA4158" s="2"/>
      <c r="BB4158" s="4"/>
      <c r="BC4158" s="5"/>
      <c r="BD4158" s="5"/>
      <c r="BE4158" s="5"/>
      <c r="BF4158" s="5"/>
      <c r="BG4158" s="2"/>
      <c r="BS4158" s="2"/>
      <c r="BU4158" s="2"/>
      <c r="CD4158" s="5"/>
    </row>
    <row r="4159" spans="41:82" x14ac:dyDescent="0.55000000000000004">
      <c r="AO4159" s="2"/>
      <c r="AP4159" s="4"/>
      <c r="AQ4159" s="5"/>
      <c r="AR4159" s="5"/>
      <c r="AS4159" s="5"/>
      <c r="AT4159" s="5"/>
      <c r="AU4159" s="5"/>
      <c r="AV4159" s="5"/>
      <c r="AW4159" s="5"/>
      <c r="AX4159" s="5"/>
      <c r="AY4159" s="5"/>
      <c r="AZ4159" s="5"/>
      <c r="BA4159" s="2"/>
      <c r="BB4159" s="4"/>
      <c r="BC4159" s="5"/>
      <c r="BD4159" s="5"/>
      <c r="BE4159" s="5"/>
      <c r="BF4159" s="5"/>
      <c r="BG4159" s="2"/>
      <c r="BS4159" s="2"/>
      <c r="BU4159" s="2"/>
      <c r="CD4159" s="5"/>
    </row>
    <row r="4160" spans="41:82" x14ac:dyDescent="0.55000000000000004">
      <c r="AO4160" s="2"/>
      <c r="AP4160" s="4"/>
      <c r="AQ4160" s="5"/>
      <c r="AR4160" s="5"/>
      <c r="AS4160" s="5"/>
      <c r="AT4160" s="5"/>
      <c r="AU4160" s="5"/>
      <c r="AV4160" s="5"/>
      <c r="AW4160" s="5"/>
      <c r="AX4160" s="5"/>
      <c r="AY4160" s="5"/>
      <c r="AZ4160" s="5"/>
      <c r="BA4160" s="2"/>
      <c r="BB4160" s="4"/>
      <c r="BC4160" s="5"/>
      <c r="BD4160" s="5"/>
      <c r="BE4160" s="5"/>
      <c r="BF4160" s="5"/>
      <c r="BG4160" s="2"/>
      <c r="BS4160" s="2"/>
      <c r="BU4160" s="2"/>
      <c r="CD4160" s="5"/>
    </row>
    <row r="4161" spans="41:82" x14ac:dyDescent="0.55000000000000004">
      <c r="AO4161" s="2"/>
      <c r="AP4161" s="4"/>
      <c r="AQ4161" s="5"/>
      <c r="AR4161" s="5"/>
      <c r="AS4161" s="5"/>
      <c r="AT4161" s="5"/>
      <c r="AU4161" s="5"/>
      <c r="AV4161" s="5"/>
      <c r="AW4161" s="5"/>
      <c r="AX4161" s="5"/>
      <c r="AY4161" s="5"/>
      <c r="AZ4161" s="5"/>
      <c r="BA4161" s="2"/>
      <c r="BB4161" s="4"/>
      <c r="BC4161" s="5"/>
      <c r="BD4161" s="5"/>
      <c r="BE4161" s="5"/>
      <c r="BF4161" s="5"/>
      <c r="BG4161" s="2"/>
      <c r="BS4161" s="2"/>
      <c r="BU4161" s="2"/>
      <c r="CD4161" s="5"/>
    </row>
    <row r="4162" spans="41:82" x14ac:dyDescent="0.55000000000000004">
      <c r="AO4162" s="2"/>
      <c r="AP4162" s="4"/>
      <c r="AQ4162" s="5"/>
      <c r="AR4162" s="5"/>
      <c r="AS4162" s="5"/>
      <c r="AT4162" s="5"/>
      <c r="AU4162" s="5"/>
      <c r="AV4162" s="5"/>
      <c r="AW4162" s="5"/>
      <c r="AX4162" s="5"/>
      <c r="AY4162" s="5"/>
      <c r="AZ4162" s="5"/>
      <c r="BA4162" s="2"/>
      <c r="BB4162" s="4"/>
      <c r="BC4162" s="5"/>
      <c r="BD4162" s="5"/>
      <c r="BE4162" s="5"/>
      <c r="BF4162" s="5"/>
      <c r="BG4162" s="2"/>
      <c r="BS4162" s="2"/>
      <c r="BU4162" s="2"/>
      <c r="CD4162" s="5"/>
    </row>
    <row r="4163" spans="41:82" x14ac:dyDescent="0.55000000000000004">
      <c r="AO4163" s="2"/>
      <c r="AP4163" s="4"/>
      <c r="AQ4163" s="5"/>
      <c r="AR4163" s="5"/>
      <c r="AS4163" s="5"/>
      <c r="AT4163" s="5"/>
      <c r="AU4163" s="5"/>
      <c r="AV4163" s="5"/>
      <c r="AW4163" s="5"/>
      <c r="AX4163" s="5"/>
      <c r="AY4163" s="5"/>
      <c r="AZ4163" s="5"/>
      <c r="BA4163" s="2"/>
      <c r="BB4163" s="4"/>
      <c r="BC4163" s="5"/>
      <c r="BD4163" s="5"/>
      <c r="BE4163" s="5"/>
      <c r="BF4163" s="5"/>
      <c r="BG4163" s="2"/>
      <c r="BS4163" s="2"/>
      <c r="BU4163" s="2"/>
      <c r="CD4163" s="5"/>
    </row>
    <row r="4164" spans="41:82" x14ac:dyDescent="0.55000000000000004">
      <c r="AO4164" s="2"/>
      <c r="AP4164" s="4"/>
      <c r="AQ4164" s="5"/>
      <c r="AR4164" s="5"/>
      <c r="AS4164" s="5"/>
      <c r="AT4164" s="5"/>
      <c r="AU4164" s="5"/>
      <c r="AV4164" s="5"/>
      <c r="AW4164" s="5"/>
      <c r="AX4164" s="5"/>
      <c r="AY4164" s="5"/>
      <c r="AZ4164" s="5"/>
      <c r="BA4164" s="2"/>
      <c r="BB4164" s="4"/>
      <c r="BC4164" s="5"/>
      <c r="BD4164" s="5"/>
      <c r="BE4164" s="5"/>
      <c r="BF4164" s="5"/>
      <c r="BG4164" s="2"/>
      <c r="BS4164" s="2"/>
      <c r="BU4164" s="2"/>
      <c r="CD4164" s="5"/>
    </row>
    <row r="4165" spans="41:82" x14ac:dyDescent="0.55000000000000004">
      <c r="AO4165" s="2"/>
      <c r="AP4165" s="4"/>
      <c r="AQ4165" s="5"/>
      <c r="AR4165" s="5"/>
      <c r="AS4165" s="5"/>
      <c r="AT4165" s="5"/>
      <c r="AU4165" s="5"/>
      <c r="AV4165" s="5"/>
      <c r="AW4165" s="5"/>
      <c r="AX4165" s="5"/>
      <c r="AY4165" s="5"/>
      <c r="AZ4165" s="5"/>
      <c r="BA4165" s="2"/>
      <c r="BB4165" s="4"/>
      <c r="BC4165" s="5"/>
      <c r="BD4165" s="5"/>
      <c r="BE4165" s="5"/>
      <c r="BF4165" s="5"/>
      <c r="BG4165" s="2"/>
      <c r="BS4165" s="2"/>
      <c r="BU4165" s="2"/>
      <c r="CD4165" s="5"/>
    </row>
    <row r="4166" spans="41:82" x14ac:dyDescent="0.55000000000000004">
      <c r="AO4166" s="2"/>
      <c r="AP4166" s="4"/>
      <c r="AQ4166" s="5"/>
      <c r="AR4166" s="5"/>
      <c r="AS4166" s="5"/>
      <c r="AT4166" s="5"/>
      <c r="AU4166" s="5"/>
      <c r="AV4166" s="5"/>
      <c r="AW4166" s="5"/>
      <c r="AX4166" s="5"/>
      <c r="AY4166" s="5"/>
      <c r="AZ4166" s="5"/>
      <c r="BA4166" s="2"/>
      <c r="BB4166" s="4"/>
      <c r="BC4166" s="5"/>
      <c r="BD4166" s="5"/>
      <c r="BE4166" s="5"/>
      <c r="BF4166" s="5"/>
      <c r="BG4166" s="2"/>
      <c r="BS4166" s="2"/>
      <c r="BU4166" s="2"/>
      <c r="CD4166" s="5"/>
    </row>
    <row r="4167" spans="41:82" x14ac:dyDescent="0.55000000000000004">
      <c r="AO4167" s="2"/>
      <c r="AP4167" s="4"/>
      <c r="AQ4167" s="5"/>
      <c r="AR4167" s="5"/>
      <c r="AS4167" s="5"/>
      <c r="AT4167" s="5"/>
      <c r="AU4167" s="5"/>
      <c r="AV4167" s="5"/>
      <c r="AW4167" s="5"/>
      <c r="AX4167" s="5"/>
      <c r="AY4167" s="5"/>
      <c r="AZ4167" s="5"/>
      <c r="BA4167" s="2"/>
      <c r="BB4167" s="4"/>
      <c r="BC4167" s="5"/>
      <c r="BD4167" s="5"/>
      <c r="BE4167" s="5"/>
      <c r="BF4167" s="5"/>
      <c r="BG4167" s="2"/>
      <c r="BS4167" s="2"/>
      <c r="BU4167" s="2"/>
      <c r="CD4167" s="5"/>
    </row>
    <row r="4168" spans="41:82" x14ac:dyDescent="0.55000000000000004">
      <c r="AO4168" s="2"/>
      <c r="AP4168" s="4"/>
      <c r="AQ4168" s="5"/>
      <c r="AR4168" s="5"/>
      <c r="AS4168" s="5"/>
      <c r="AT4168" s="5"/>
      <c r="AU4168" s="5"/>
      <c r="AV4168" s="5"/>
      <c r="AW4168" s="5"/>
      <c r="AX4168" s="5"/>
      <c r="AY4168" s="5"/>
      <c r="AZ4168" s="5"/>
      <c r="BA4168" s="2"/>
      <c r="BB4168" s="4"/>
      <c r="BC4168" s="5"/>
      <c r="BD4168" s="5"/>
      <c r="BE4168" s="5"/>
      <c r="BF4168" s="5"/>
      <c r="BG4168" s="2"/>
      <c r="BS4168" s="2"/>
      <c r="BU4168" s="2"/>
      <c r="CD4168" s="5"/>
    </row>
    <row r="4169" spans="41:82" x14ac:dyDescent="0.55000000000000004">
      <c r="AO4169" s="2"/>
      <c r="AP4169" s="4"/>
      <c r="AQ4169" s="5"/>
      <c r="AR4169" s="5"/>
      <c r="AS4169" s="5"/>
      <c r="AT4169" s="5"/>
      <c r="AU4169" s="5"/>
      <c r="AV4169" s="5"/>
      <c r="AW4169" s="5"/>
      <c r="AX4169" s="5"/>
      <c r="AY4169" s="5"/>
      <c r="AZ4169" s="5"/>
      <c r="BA4169" s="2"/>
      <c r="BB4169" s="4"/>
      <c r="BC4169" s="5"/>
      <c r="BD4169" s="5"/>
      <c r="BE4169" s="5"/>
      <c r="BF4169" s="5"/>
      <c r="BG4169" s="2"/>
      <c r="BS4169" s="2"/>
      <c r="BU4169" s="2"/>
      <c r="CD4169" s="5"/>
    </row>
    <row r="4170" spans="41:82" x14ac:dyDescent="0.55000000000000004">
      <c r="AO4170" s="2"/>
      <c r="AP4170" s="4"/>
      <c r="AQ4170" s="5"/>
      <c r="AR4170" s="5"/>
      <c r="AS4170" s="5"/>
      <c r="AT4170" s="5"/>
      <c r="AU4170" s="5"/>
      <c r="AV4170" s="5"/>
      <c r="AW4170" s="5"/>
      <c r="AX4170" s="5"/>
      <c r="AY4170" s="5"/>
      <c r="AZ4170" s="5"/>
      <c r="BA4170" s="2"/>
      <c r="BB4170" s="4"/>
      <c r="BC4170" s="5"/>
      <c r="BD4170" s="5"/>
      <c r="BE4170" s="5"/>
      <c r="BF4170" s="5"/>
      <c r="BG4170" s="2"/>
      <c r="BS4170" s="2"/>
      <c r="BU4170" s="2"/>
      <c r="CD4170" s="5"/>
    </row>
    <row r="4171" spans="41:82" x14ac:dyDescent="0.55000000000000004">
      <c r="AO4171" s="2"/>
      <c r="AP4171" s="4"/>
      <c r="AQ4171" s="5"/>
      <c r="AR4171" s="5"/>
      <c r="AS4171" s="5"/>
      <c r="AT4171" s="5"/>
      <c r="AU4171" s="5"/>
      <c r="AV4171" s="5"/>
      <c r="AW4171" s="5"/>
      <c r="AX4171" s="5"/>
      <c r="AY4171" s="5"/>
      <c r="AZ4171" s="5"/>
      <c r="BA4171" s="2"/>
      <c r="BB4171" s="4"/>
      <c r="BC4171" s="5"/>
      <c r="BD4171" s="5"/>
      <c r="BE4171" s="5"/>
      <c r="BF4171" s="5"/>
      <c r="BG4171" s="2"/>
      <c r="BS4171" s="2"/>
      <c r="BU4171" s="2"/>
      <c r="CD4171" s="5"/>
    </row>
    <row r="4172" spans="41:82" x14ac:dyDescent="0.55000000000000004">
      <c r="AO4172" s="2"/>
      <c r="AP4172" s="4"/>
      <c r="AQ4172" s="5"/>
      <c r="AR4172" s="5"/>
      <c r="AS4172" s="5"/>
      <c r="AT4172" s="5"/>
      <c r="AU4172" s="5"/>
      <c r="AV4172" s="5"/>
      <c r="AW4172" s="5"/>
      <c r="AX4172" s="5"/>
      <c r="AY4172" s="5"/>
      <c r="AZ4172" s="5"/>
      <c r="BA4172" s="2"/>
      <c r="BB4172" s="4"/>
      <c r="BC4172" s="5"/>
      <c r="BD4172" s="5"/>
      <c r="BE4172" s="5"/>
      <c r="BF4172" s="5"/>
      <c r="BG4172" s="2"/>
      <c r="BS4172" s="2"/>
      <c r="BU4172" s="2"/>
      <c r="CD4172" s="5"/>
    </row>
    <row r="4173" spans="41:82" x14ac:dyDescent="0.55000000000000004">
      <c r="AO4173" s="2"/>
      <c r="AP4173" s="4"/>
      <c r="AQ4173" s="5"/>
      <c r="AR4173" s="5"/>
      <c r="AS4173" s="5"/>
      <c r="AT4173" s="5"/>
      <c r="AU4173" s="5"/>
      <c r="AV4173" s="5"/>
      <c r="AW4173" s="5"/>
      <c r="AX4173" s="5"/>
      <c r="AY4173" s="5"/>
      <c r="AZ4173" s="5"/>
      <c r="BA4173" s="2"/>
      <c r="BB4173" s="4"/>
      <c r="BC4173" s="5"/>
      <c r="BD4173" s="5"/>
      <c r="BE4173" s="5"/>
      <c r="BF4173" s="5"/>
      <c r="BG4173" s="2"/>
      <c r="BS4173" s="2"/>
      <c r="BU4173" s="2"/>
      <c r="CD4173" s="5"/>
    </row>
    <row r="4174" spans="41:82" x14ac:dyDescent="0.55000000000000004">
      <c r="AO4174" s="2"/>
      <c r="AP4174" s="4"/>
      <c r="AQ4174" s="5"/>
      <c r="AR4174" s="5"/>
      <c r="AS4174" s="5"/>
      <c r="AT4174" s="5"/>
      <c r="AU4174" s="5"/>
      <c r="AV4174" s="5"/>
      <c r="AW4174" s="5"/>
      <c r="AX4174" s="5"/>
      <c r="AY4174" s="5"/>
      <c r="AZ4174" s="5"/>
      <c r="BA4174" s="2"/>
      <c r="BB4174" s="4"/>
      <c r="BC4174" s="5"/>
      <c r="BD4174" s="5"/>
      <c r="BE4174" s="5"/>
      <c r="BF4174" s="5"/>
      <c r="BG4174" s="2"/>
      <c r="BS4174" s="2"/>
      <c r="BU4174" s="2"/>
      <c r="CD4174" s="5"/>
    </row>
    <row r="4175" spans="41:82" x14ac:dyDescent="0.55000000000000004">
      <c r="AO4175" s="2"/>
      <c r="AP4175" s="4"/>
      <c r="AQ4175" s="5"/>
      <c r="AR4175" s="5"/>
      <c r="AS4175" s="5"/>
      <c r="AT4175" s="5"/>
      <c r="AU4175" s="5"/>
      <c r="AV4175" s="5"/>
      <c r="AW4175" s="5"/>
      <c r="AX4175" s="5"/>
      <c r="AY4175" s="5"/>
      <c r="AZ4175" s="5"/>
      <c r="BA4175" s="2"/>
      <c r="BB4175" s="4"/>
      <c r="BC4175" s="5"/>
      <c r="BD4175" s="5"/>
      <c r="BE4175" s="5"/>
      <c r="BF4175" s="5"/>
      <c r="BG4175" s="2"/>
      <c r="BS4175" s="2"/>
      <c r="BU4175" s="2"/>
      <c r="CD4175" s="5"/>
    </row>
    <row r="4176" spans="41:82" x14ac:dyDescent="0.55000000000000004">
      <c r="AO4176" s="2"/>
      <c r="AP4176" s="4"/>
      <c r="AQ4176" s="5"/>
      <c r="AR4176" s="5"/>
      <c r="AS4176" s="5"/>
      <c r="AT4176" s="5"/>
      <c r="AU4176" s="5"/>
      <c r="AV4176" s="5"/>
      <c r="AW4176" s="5"/>
      <c r="AX4176" s="5"/>
      <c r="AY4176" s="5"/>
      <c r="AZ4176" s="5"/>
      <c r="BA4176" s="2"/>
      <c r="BB4176" s="4"/>
      <c r="BC4176" s="5"/>
      <c r="BD4176" s="5"/>
      <c r="BE4176" s="5"/>
      <c r="BF4176" s="5"/>
      <c r="BG4176" s="2"/>
      <c r="BS4176" s="2"/>
      <c r="BU4176" s="2"/>
      <c r="CD4176" s="5"/>
    </row>
    <row r="4177" spans="41:82" x14ac:dyDescent="0.55000000000000004">
      <c r="AO4177" s="2"/>
      <c r="AP4177" s="4"/>
      <c r="AQ4177" s="5"/>
      <c r="AR4177" s="5"/>
      <c r="AS4177" s="5"/>
      <c r="AT4177" s="5"/>
      <c r="AU4177" s="5"/>
      <c r="AV4177" s="5"/>
      <c r="AW4177" s="5"/>
      <c r="AX4177" s="5"/>
      <c r="AY4177" s="5"/>
      <c r="AZ4177" s="5"/>
      <c r="BA4177" s="2"/>
      <c r="BB4177" s="4"/>
      <c r="BC4177" s="5"/>
      <c r="BD4177" s="5"/>
      <c r="BE4177" s="5"/>
      <c r="BF4177" s="5"/>
      <c r="BG4177" s="2"/>
      <c r="BS4177" s="2"/>
      <c r="BU4177" s="2"/>
      <c r="CD4177" s="5"/>
    </row>
    <row r="4178" spans="41:82" x14ac:dyDescent="0.55000000000000004">
      <c r="AO4178" s="2"/>
      <c r="AP4178" s="4"/>
      <c r="AQ4178" s="5"/>
      <c r="AR4178" s="5"/>
      <c r="AS4178" s="5"/>
      <c r="AT4178" s="5"/>
      <c r="AU4178" s="5"/>
      <c r="AV4178" s="5"/>
      <c r="AW4178" s="5"/>
      <c r="AX4178" s="5"/>
      <c r="AY4178" s="5"/>
      <c r="AZ4178" s="5"/>
      <c r="BA4178" s="2"/>
      <c r="BB4178" s="4"/>
      <c r="BC4178" s="5"/>
      <c r="BD4178" s="5"/>
      <c r="BE4178" s="5"/>
      <c r="BF4178" s="5"/>
      <c r="BG4178" s="2"/>
      <c r="BS4178" s="2"/>
      <c r="BU4178" s="2"/>
      <c r="CD4178" s="5"/>
    </row>
    <row r="4179" spans="41:82" x14ac:dyDescent="0.55000000000000004">
      <c r="AO4179" s="2"/>
      <c r="AP4179" s="4"/>
      <c r="AQ4179" s="5"/>
      <c r="AR4179" s="5"/>
      <c r="AS4179" s="5"/>
      <c r="AT4179" s="5"/>
      <c r="AU4179" s="5"/>
      <c r="AV4179" s="5"/>
      <c r="AW4179" s="5"/>
      <c r="AX4179" s="5"/>
      <c r="AY4179" s="5"/>
      <c r="AZ4179" s="5"/>
      <c r="BA4179" s="2"/>
      <c r="BB4179" s="4"/>
      <c r="BC4179" s="5"/>
      <c r="BD4179" s="5"/>
      <c r="BE4179" s="5"/>
      <c r="BF4179" s="5"/>
      <c r="BG4179" s="2"/>
      <c r="BS4179" s="2"/>
      <c r="BU4179" s="2"/>
      <c r="CD4179" s="5"/>
    </row>
    <row r="4180" spans="41:82" x14ac:dyDescent="0.55000000000000004">
      <c r="AO4180" s="2"/>
      <c r="AP4180" s="4"/>
      <c r="AQ4180" s="5"/>
      <c r="AR4180" s="5"/>
      <c r="AS4180" s="5"/>
      <c r="AT4180" s="5"/>
      <c r="AU4180" s="5"/>
      <c r="AV4180" s="5"/>
      <c r="AW4180" s="5"/>
      <c r="AX4180" s="5"/>
      <c r="AY4180" s="5"/>
      <c r="AZ4180" s="5"/>
      <c r="BA4180" s="2"/>
      <c r="BB4180" s="4"/>
      <c r="BC4180" s="5"/>
      <c r="BD4180" s="5"/>
      <c r="BE4180" s="5"/>
      <c r="BF4180" s="5"/>
      <c r="BG4180" s="2"/>
      <c r="BS4180" s="2"/>
      <c r="BU4180" s="2"/>
      <c r="CD4180" s="5"/>
    </row>
    <row r="4181" spans="41:82" x14ac:dyDescent="0.55000000000000004">
      <c r="AO4181" s="2"/>
      <c r="AP4181" s="4"/>
      <c r="AQ4181" s="5"/>
      <c r="AR4181" s="5"/>
      <c r="AS4181" s="5"/>
      <c r="AT4181" s="5"/>
      <c r="AU4181" s="5"/>
      <c r="AV4181" s="5"/>
      <c r="AW4181" s="5"/>
      <c r="AX4181" s="5"/>
      <c r="AY4181" s="5"/>
      <c r="AZ4181" s="5"/>
      <c r="BA4181" s="2"/>
      <c r="BB4181" s="4"/>
      <c r="BC4181" s="5"/>
      <c r="BD4181" s="5"/>
      <c r="BE4181" s="5"/>
      <c r="BF4181" s="5"/>
      <c r="BG4181" s="2"/>
      <c r="BS4181" s="2"/>
      <c r="BU4181" s="2"/>
      <c r="CD4181" s="5"/>
    </row>
    <row r="4182" spans="41:82" x14ac:dyDescent="0.55000000000000004">
      <c r="AO4182" s="2"/>
      <c r="AP4182" s="4"/>
      <c r="AQ4182" s="5"/>
      <c r="AR4182" s="5"/>
      <c r="AS4182" s="5"/>
      <c r="AT4182" s="5"/>
      <c r="AU4182" s="5"/>
      <c r="AV4182" s="5"/>
      <c r="AW4182" s="5"/>
      <c r="AX4182" s="5"/>
      <c r="AY4182" s="5"/>
      <c r="AZ4182" s="5"/>
      <c r="BA4182" s="2"/>
      <c r="BB4182" s="4"/>
      <c r="BC4182" s="5"/>
      <c r="BD4182" s="5"/>
      <c r="BE4182" s="5"/>
      <c r="BF4182" s="5"/>
      <c r="BG4182" s="2"/>
      <c r="BS4182" s="2"/>
      <c r="BU4182" s="2"/>
      <c r="CD4182" s="5"/>
    </row>
    <row r="4183" spans="41:82" x14ac:dyDescent="0.55000000000000004">
      <c r="AO4183" s="2"/>
      <c r="AP4183" s="4"/>
      <c r="AQ4183" s="5"/>
      <c r="AR4183" s="5"/>
      <c r="AS4183" s="5"/>
      <c r="AT4183" s="5"/>
      <c r="AU4183" s="5"/>
      <c r="AV4183" s="5"/>
      <c r="AW4183" s="5"/>
      <c r="AX4183" s="5"/>
      <c r="AY4183" s="5"/>
      <c r="AZ4183" s="5"/>
      <c r="BA4183" s="2"/>
      <c r="BB4183" s="4"/>
      <c r="BC4183" s="5"/>
      <c r="BD4183" s="5"/>
      <c r="BE4183" s="5"/>
      <c r="BF4183" s="5"/>
      <c r="BG4183" s="2"/>
      <c r="BS4183" s="2"/>
      <c r="BU4183" s="2"/>
      <c r="CD4183" s="5"/>
    </row>
    <row r="4184" spans="41:82" x14ac:dyDescent="0.55000000000000004">
      <c r="AO4184" s="2"/>
      <c r="AP4184" s="4"/>
      <c r="AQ4184" s="5"/>
      <c r="AR4184" s="5"/>
      <c r="AS4184" s="5"/>
      <c r="AT4184" s="5"/>
      <c r="AU4184" s="5"/>
      <c r="AV4184" s="5"/>
      <c r="AW4184" s="5"/>
      <c r="AX4184" s="5"/>
      <c r="AY4184" s="5"/>
      <c r="AZ4184" s="5"/>
      <c r="BA4184" s="2"/>
      <c r="BB4184" s="4"/>
      <c r="BC4184" s="5"/>
      <c r="BD4184" s="5"/>
      <c r="BE4184" s="5"/>
      <c r="BF4184" s="5"/>
      <c r="BG4184" s="2"/>
      <c r="BS4184" s="2"/>
      <c r="BU4184" s="2"/>
      <c r="CD4184" s="5"/>
    </row>
    <row r="4185" spans="41:82" x14ac:dyDescent="0.55000000000000004">
      <c r="AO4185" s="2"/>
      <c r="AP4185" s="4"/>
      <c r="AQ4185" s="5"/>
      <c r="AR4185" s="5"/>
      <c r="AS4185" s="5"/>
      <c r="AT4185" s="5"/>
      <c r="AU4185" s="5"/>
      <c r="AV4185" s="5"/>
      <c r="AW4185" s="5"/>
      <c r="AX4185" s="5"/>
      <c r="AY4185" s="5"/>
      <c r="AZ4185" s="5"/>
      <c r="BA4185" s="2"/>
      <c r="BB4185" s="4"/>
      <c r="BC4185" s="5"/>
      <c r="BD4185" s="5"/>
      <c r="BE4185" s="5"/>
      <c r="BF4185" s="5"/>
      <c r="BG4185" s="2"/>
      <c r="BS4185" s="2"/>
      <c r="BU4185" s="2"/>
      <c r="CD4185" s="5"/>
    </row>
    <row r="4186" spans="41:82" x14ac:dyDescent="0.55000000000000004">
      <c r="AO4186" s="2"/>
      <c r="AP4186" s="4"/>
      <c r="AQ4186" s="5"/>
      <c r="AR4186" s="5"/>
      <c r="AS4186" s="5"/>
      <c r="AT4186" s="5"/>
      <c r="AU4186" s="5"/>
      <c r="AV4186" s="5"/>
      <c r="AW4186" s="5"/>
      <c r="AX4186" s="5"/>
      <c r="AY4186" s="5"/>
      <c r="AZ4186" s="5"/>
      <c r="BA4186" s="2"/>
      <c r="BB4186" s="4"/>
      <c r="BC4186" s="5"/>
      <c r="BD4186" s="5"/>
      <c r="BE4186" s="5"/>
      <c r="BF4186" s="5"/>
      <c r="BG4186" s="2"/>
      <c r="BS4186" s="2"/>
      <c r="BU4186" s="2"/>
      <c r="CD4186" s="5"/>
    </row>
    <row r="4187" spans="41:82" x14ac:dyDescent="0.55000000000000004">
      <c r="AO4187" s="2"/>
      <c r="AP4187" s="4"/>
      <c r="AQ4187" s="5"/>
      <c r="AR4187" s="5"/>
      <c r="AS4187" s="5"/>
      <c r="AT4187" s="5"/>
      <c r="AU4187" s="5"/>
      <c r="AV4187" s="5"/>
      <c r="AW4187" s="5"/>
      <c r="AX4187" s="5"/>
      <c r="AY4187" s="5"/>
      <c r="AZ4187" s="5"/>
      <c r="BA4187" s="2"/>
      <c r="BB4187" s="4"/>
      <c r="BC4187" s="5"/>
      <c r="BD4187" s="5"/>
      <c r="BE4187" s="5"/>
      <c r="BF4187" s="5"/>
      <c r="BG4187" s="2"/>
      <c r="BS4187" s="2"/>
      <c r="BU4187" s="2"/>
      <c r="CD4187" s="5"/>
    </row>
    <row r="4188" spans="41:82" x14ac:dyDescent="0.55000000000000004">
      <c r="AO4188" s="2"/>
      <c r="AP4188" s="4"/>
      <c r="AQ4188" s="5"/>
      <c r="AR4188" s="5"/>
      <c r="AS4188" s="5"/>
      <c r="AT4188" s="5"/>
      <c r="AU4188" s="5"/>
      <c r="AV4188" s="5"/>
      <c r="AW4188" s="5"/>
      <c r="AX4188" s="5"/>
      <c r="AY4188" s="5"/>
      <c r="AZ4188" s="5"/>
      <c r="BA4188" s="2"/>
      <c r="BB4188" s="4"/>
      <c r="BC4188" s="5"/>
      <c r="BD4188" s="5"/>
      <c r="BE4188" s="5"/>
      <c r="BF4188" s="5"/>
      <c r="BG4188" s="2"/>
      <c r="BS4188" s="2"/>
      <c r="BU4188" s="2"/>
      <c r="CD4188" s="5"/>
    </row>
    <row r="4189" spans="41:82" x14ac:dyDescent="0.55000000000000004">
      <c r="AO4189" s="2"/>
      <c r="AP4189" s="4"/>
      <c r="AQ4189" s="5"/>
      <c r="AR4189" s="5"/>
      <c r="AS4189" s="5"/>
      <c r="AT4189" s="5"/>
      <c r="AU4189" s="5"/>
      <c r="AV4189" s="5"/>
      <c r="AW4189" s="5"/>
      <c r="AX4189" s="5"/>
      <c r="AY4189" s="5"/>
      <c r="AZ4189" s="5"/>
      <c r="BA4189" s="2"/>
      <c r="BB4189" s="4"/>
      <c r="BC4189" s="5"/>
      <c r="BD4189" s="5"/>
      <c r="BE4189" s="5"/>
      <c r="BF4189" s="5"/>
      <c r="BG4189" s="2"/>
      <c r="BS4189" s="2"/>
      <c r="BU4189" s="2"/>
      <c r="CD4189" s="5"/>
    </row>
    <row r="4190" spans="41:82" x14ac:dyDescent="0.55000000000000004">
      <c r="AO4190" s="2"/>
      <c r="AP4190" s="4"/>
      <c r="AQ4190" s="5"/>
      <c r="AR4190" s="5"/>
      <c r="AS4190" s="5"/>
      <c r="AT4190" s="5"/>
      <c r="AU4190" s="5"/>
      <c r="AV4190" s="5"/>
      <c r="AW4190" s="5"/>
      <c r="AX4190" s="5"/>
      <c r="AY4190" s="5"/>
      <c r="AZ4190" s="5"/>
      <c r="BA4190" s="2"/>
      <c r="BB4190" s="4"/>
      <c r="BC4190" s="5"/>
      <c r="BD4190" s="5"/>
      <c r="BE4190" s="5"/>
      <c r="BF4190" s="5"/>
      <c r="BG4190" s="2"/>
      <c r="BS4190" s="2"/>
      <c r="BU4190" s="2"/>
      <c r="CD4190" s="5"/>
    </row>
    <row r="4191" spans="41:82" x14ac:dyDescent="0.55000000000000004">
      <c r="AO4191" s="2"/>
      <c r="AP4191" s="4"/>
      <c r="AQ4191" s="5"/>
      <c r="AR4191" s="5"/>
      <c r="AS4191" s="5"/>
      <c r="AT4191" s="5"/>
      <c r="AU4191" s="5"/>
      <c r="AV4191" s="5"/>
      <c r="AW4191" s="5"/>
      <c r="AX4191" s="5"/>
      <c r="AY4191" s="5"/>
      <c r="AZ4191" s="5"/>
      <c r="BA4191" s="2"/>
      <c r="BB4191" s="4"/>
      <c r="BC4191" s="5"/>
      <c r="BD4191" s="5"/>
      <c r="BE4191" s="5"/>
      <c r="BF4191" s="5"/>
      <c r="BG4191" s="2"/>
      <c r="BS4191" s="2"/>
      <c r="BU4191" s="2"/>
      <c r="CD4191" s="5"/>
    </row>
    <row r="4192" spans="41:82" x14ac:dyDescent="0.55000000000000004">
      <c r="AO4192" s="2"/>
      <c r="AP4192" s="4"/>
      <c r="AQ4192" s="5"/>
      <c r="AR4192" s="5"/>
      <c r="AS4192" s="5"/>
      <c r="AT4192" s="5"/>
      <c r="AU4192" s="5"/>
      <c r="AV4192" s="5"/>
      <c r="AW4192" s="5"/>
      <c r="AX4192" s="5"/>
      <c r="AY4192" s="5"/>
      <c r="AZ4192" s="5"/>
      <c r="BA4192" s="2"/>
      <c r="BB4192" s="4"/>
      <c r="BC4192" s="5"/>
      <c r="BD4192" s="5"/>
      <c r="BE4192" s="5"/>
      <c r="BF4192" s="5"/>
      <c r="BG4192" s="2"/>
      <c r="BS4192" s="2"/>
      <c r="BU4192" s="2"/>
      <c r="CD4192" s="5"/>
    </row>
    <row r="4193" spans="41:82" x14ac:dyDescent="0.55000000000000004">
      <c r="AO4193" s="2"/>
      <c r="AP4193" s="4"/>
      <c r="AQ4193" s="5"/>
      <c r="AR4193" s="5"/>
      <c r="AS4193" s="5"/>
      <c r="AT4193" s="5"/>
      <c r="AU4193" s="5"/>
      <c r="AV4193" s="5"/>
      <c r="AW4193" s="5"/>
      <c r="AX4193" s="5"/>
      <c r="AY4193" s="5"/>
      <c r="AZ4193" s="5"/>
      <c r="BA4193" s="2"/>
      <c r="BB4193" s="4"/>
      <c r="BC4193" s="5"/>
      <c r="BD4193" s="5"/>
      <c r="BE4193" s="5"/>
      <c r="BF4193" s="5"/>
      <c r="BG4193" s="2"/>
      <c r="BS4193" s="2"/>
      <c r="BU4193" s="2"/>
      <c r="CD4193" s="5"/>
    </row>
    <row r="4194" spans="41:82" x14ac:dyDescent="0.55000000000000004">
      <c r="AO4194" s="2"/>
      <c r="AP4194" s="4"/>
      <c r="AQ4194" s="5"/>
      <c r="AR4194" s="5"/>
      <c r="AS4194" s="5"/>
      <c r="AT4194" s="5"/>
      <c r="AU4194" s="5"/>
      <c r="AV4194" s="5"/>
      <c r="AW4194" s="5"/>
      <c r="AX4194" s="5"/>
      <c r="AY4194" s="5"/>
      <c r="AZ4194" s="5"/>
      <c r="BA4194" s="2"/>
      <c r="BB4194" s="4"/>
      <c r="BC4194" s="5"/>
      <c r="BD4194" s="5"/>
      <c r="BE4194" s="5"/>
      <c r="BF4194" s="5"/>
      <c r="BG4194" s="2"/>
      <c r="BS4194" s="2"/>
      <c r="BU4194" s="2"/>
      <c r="CD4194" s="5"/>
    </row>
    <row r="4195" spans="41:82" x14ac:dyDescent="0.55000000000000004">
      <c r="AO4195" s="2"/>
      <c r="AP4195" s="4"/>
      <c r="AQ4195" s="5"/>
      <c r="AR4195" s="5"/>
      <c r="AS4195" s="5"/>
      <c r="AT4195" s="5"/>
      <c r="AU4195" s="5"/>
      <c r="AV4195" s="5"/>
      <c r="AW4195" s="5"/>
      <c r="AX4195" s="5"/>
      <c r="AY4195" s="5"/>
      <c r="AZ4195" s="5"/>
      <c r="BA4195" s="2"/>
      <c r="BB4195" s="4"/>
      <c r="BC4195" s="5"/>
      <c r="BD4195" s="5"/>
      <c r="BE4195" s="5"/>
      <c r="BF4195" s="5"/>
      <c r="BG4195" s="2"/>
      <c r="BS4195" s="2"/>
      <c r="BU4195" s="2"/>
      <c r="CD4195" s="5"/>
    </row>
    <row r="4196" spans="41:82" x14ac:dyDescent="0.55000000000000004">
      <c r="AO4196" s="2"/>
      <c r="AP4196" s="4"/>
      <c r="AQ4196" s="5"/>
      <c r="AR4196" s="5"/>
      <c r="AS4196" s="5"/>
      <c r="AT4196" s="5"/>
      <c r="AU4196" s="5"/>
      <c r="AV4196" s="5"/>
      <c r="AW4196" s="5"/>
      <c r="AX4196" s="5"/>
      <c r="AY4196" s="5"/>
      <c r="AZ4196" s="5"/>
      <c r="BA4196" s="2"/>
      <c r="BB4196" s="4"/>
      <c r="BC4196" s="5"/>
      <c r="BD4196" s="5"/>
      <c r="BE4196" s="5"/>
      <c r="BF4196" s="5"/>
      <c r="BG4196" s="2"/>
      <c r="BS4196" s="2"/>
      <c r="BU4196" s="2"/>
      <c r="CD4196" s="5"/>
    </row>
    <row r="4197" spans="41:82" x14ac:dyDescent="0.55000000000000004">
      <c r="AO4197" s="2"/>
      <c r="AP4197" s="4"/>
      <c r="AQ4197" s="5"/>
      <c r="AR4197" s="5"/>
      <c r="AS4197" s="5"/>
      <c r="AT4197" s="5"/>
      <c r="AU4197" s="5"/>
      <c r="AV4197" s="5"/>
      <c r="AW4197" s="5"/>
      <c r="AX4197" s="5"/>
      <c r="AY4197" s="5"/>
      <c r="AZ4197" s="5"/>
      <c r="BA4197" s="2"/>
      <c r="BB4197" s="4"/>
      <c r="BC4197" s="5"/>
      <c r="BD4197" s="5"/>
      <c r="BE4197" s="5"/>
      <c r="BF4197" s="5"/>
      <c r="BG4197" s="2"/>
      <c r="BS4197" s="2"/>
      <c r="BU4197" s="2"/>
      <c r="CD4197" s="5"/>
    </row>
    <row r="4198" spans="41:82" x14ac:dyDescent="0.55000000000000004">
      <c r="AO4198" s="2"/>
      <c r="AP4198" s="4"/>
      <c r="AQ4198" s="5"/>
      <c r="AR4198" s="5"/>
      <c r="AS4198" s="5"/>
      <c r="AT4198" s="5"/>
      <c r="AU4198" s="5"/>
      <c r="AV4198" s="5"/>
      <c r="AW4198" s="5"/>
      <c r="AX4198" s="5"/>
      <c r="AY4198" s="5"/>
      <c r="AZ4198" s="5"/>
      <c r="BA4198" s="2"/>
      <c r="BB4198" s="4"/>
      <c r="BC4198" s="5"/>
      <c r="BD4198" s="5"/>
      <c r="BE4198" s="5"/>
      <c r="BF4198" s="5"/>
      <c r="BG4198" s="2"/>
      <c r="BS4198" s="2"/>
      <c r="BU4198" s="2"/>
      <c r="CD4198" s="5"/>
    </row>
    <row r="4199" spans="41:82" x14ac:dyDescent="0.55000000000000004">
      <c r="AO4199" s="2"/>
      <c r="AP4199" s="4"/>
      <c r="AQ4199" s="5"/>
      <c r="AR4199" s="5"/>
      <c r="AS4199" s="5"/>
      <c r="AT4199" s="5"/>
      <c r="AU4199" s="5"/>
      <c r="AV4199" s="5"/>
      <c r="AW4199" s="5"/>
      <c r="AX4199" s="5"/>
      <c r="AY4199" s="5"/>
      <c r="AZ4199" s="5"/>
      <c r="BA4199" s="2"/>
      <c r="BB4199" s="4"/>
      <c r="BC4199" s="5"/>
      <c r="BD4199" s="5"/>
      <c r="BE4199" s="5"/>
      <c r="BF4199" s="5"/>
      <c r="BG4199" s="2"/>
      <c r="BS4199" s="2"/>
      <c r="BU4199" s="2"/>
      <c r="CD4199" s="5"/>
    </row>
    <row r="4200" spans="41:82" x14ac:dyDescent="0.55000000000000004">
      <c r="AO4200" s="2"/>
      <c r="AP4200" s="4"/>
      <c r="AQ4200" s="5"/>
      <c r="AR4200" s="5"/>
      <c r="AS4200" s="5"/>
      <c r="AT4200" s="5"/>
      <c r="AU4200" s="5"/>
      <c r="AV4200" s="5"/>
      <c r="AW4200" s="5"/>
      <c r="AX4200" s="5"/>
      <c r="AY4200" s="5"/>
      <c r="AZ4200" s="5"/>
      <c r="BA4200" s="2"/>
      <c r="BB4200" s="4"/>
      <c r="BC4200" s="5"/>
      <c r="BD4200" s="5"/>
      <c r="BE4200" s="5"/>
      <c r="BF4200" s="5"/>
      <c r="BG4200" s="2"/>
      <c r="BS4200" s="2"/>
      <c r="BU4200" s="2"/>
      <c r="CD4200" s="5"/>
    </row>
    <row r="4201" spans="41:82" x14ac:dyDescent="0.55000000000000004">
      <c r="AO4201" s="2"/>
      <c r="AP4201" s="4"/>
      <c r="AQ4201" s="5"/>
      <c r="AR4201" s="5"/>
      <c r="AS4201" s="5"/>
      <c r="AT4201" s="5"/>
      <c r="AU4201" s="5"/>
      <c r="AV4201" s="5"/>
      <c r="AW4201" s="5"/>
      <c r="AX4201" s="5"/>
      <c r="AY4201" s="5"/>
      <c r="AZ4201" s="5"/>
      <c r="BA4201" s="2"/>
      <c r="BB4201" s="4"/>
      <c r="BC4201" s="5"/>
      <c r="BD4201" s="5"/>
      <c r="BE4201" s="5"/>
      <c r="BF4201" s="5"/>
      <c r="BG4201" s="2"/>
      <c r="BS4201" s="2"/>
      <c r="BU4201" s="2"/>
      <c r="CD4201" s="5"/>
    </row>
    <row r="4202" spans="41:82" x14ac:dyDescent="0.55000000000000004">
      <c r="AO4202" s="2"/>
      <c r="AP4202" s="4"/>
      <c r="AQ4202" s="5"/>
      <c r="AR4202" s="5"/>
      <c r="AS4202" s="5"/>
      <c r="AT4202" s="5"/>
      <c r="AU4202" s="5"/>
      <c r="AV4202" s="5"/>
      <c r="AW4202" s="5"/>
      <c r="AX4202" s="5"/>
      <c r="AY4202" s="5"/>
      <c r="AZ4202" s="5"/>
      <c r="BA4202" s="2"/>
      <c r="BB4202" s="4"/>
      <c r="BC4202" s="5"/>
      <c r="BD4202" s="5"/>
      <c r="BE4202" s="5"/>
      <c r="BF4202" s="5"/>
      <c r="BG4202" s="2"/>
      <c r="BS4202" s="2"/>
      <c r="BU4202" s="2"/>
      <c r="CD4202" s="5"/>
    </row>
    <row r="4203" spans="41:82" x14ac:dyDescent="0.55000000000000004">
      <c r="AO4203" s="2"/>
      <c r="AP4203" s="4"/>
      <c r="AQ4203" s="5"/>
      <c r="AR4203" s="5"/>
      <c r="AS4203" s="5"/>
      <c r="AT4203" s="5"/>
      <c r="AU4203" s="5"/>
      <c r="AV4203" s="5"/>
      <c r="AW4203" s="5"/>
      <c r="AX4203" s="5"/>
      <c r="AY4203" s="5"/>
      <c r="AZ4203" s="5"/>
      <c r="BA4203" s="2"/>
      <c r="BB4203" s="4"/>
      <c r="BC4203" s="5"/>
      <c r="BD4203" s="5"/>
      <c r="BE4203" s="5"/>
      <c r="BF4203" s="5"/>
      <c r="BG4203" s="2"/>
      <c r="BS4203" s="2"/>
      <c r="BU4203" s="2"/>
      <c r="CD4203" s="5"/>
    </row>
    <row r="4204" spans="41:82" x14ac:dyDescent="0.55000000000000004">
      <c r="AO4204" s="2"/>
      <c r="AP4204" s="4"/>
      <c r="AQ4204" s="5"/>
      <c r="AR4204" s="5"/>
      <c r="AS4204" s="5"/>
      <c r="AT4204" s="5"/>
      <c r="AU4204" s="5"/>
      <c r="AV4204" s="5"/>
      <c r="AW4204" s="5"/>
      <c r="AX4204" s="5"/>
      <c r="AY4204" s="5"/>
      <c r="AZ4204" s="5"/>
      <c r="BA4204" s="2"/>
      <c r="BB4204" s="4"/>
      <c r="BC4204" s="5"/>
      <c r="BD4204" s="5"/>
      <c r="BE4204" s="5"/>
      <c r="BF4204" s="5"/>
      <c r="BG4204" s="2"/>
      <c r="BS4204" s="2"/>
      <c r="BU4204" s="2"/>
      <c r="CD4204" s="5"/>
    </row>
    <row r="4205" spans="41:82" x14ac:dyDescent="0.55000000000000004">
      <c r="AO4205" s="2"/>
      <c r="AP4205" s="4"/>
      <c r="AQ4205" s="5"/>
      <c r="AR4205" s="5"/>
      <c r="AS4205" s="5"/>
      <c r="AT4205" s="5"/>
      <c r="AU4205" s="5"/>
      <c r="AV4205" s="5"/>
      <c r="AW4205" s="5"/>
      <c r="AX4205" s="5"/>
      <c r="AY4205" s="5"/>
      <c r="AZ4205" s="5"/>
      <c r="BA4205" s="2"/>
      <c r="BB4205" s="4"/>
      <c r="BC4205" s="5"/>
      <c r="BD4205" s="5"/>
      <c r="BE4205" s="5"/>
      <c r="BF4205" s="5"/>
      <c r="BG4205" s="2"/>
      <c r="BS4205" s="2"/>
      <c r="BU4205" s="2"/>
      <c r="CD4205" s="5"/>
    </row>
    <row r="4206" spans="41:82" x14ac:dyDescent="0.55000000000000004">
      <c r="AO4206" s="2"/>
      <c r="AP4206" s="4"/>
      <c r="AQ4206" s="5"/>
      <c r="AR4206" s="5"/>
      <c r="AS4206" s="5"/>
      <c r="AT4206" s="5"/>
      <c r="AU4206" s="5"/>
      <c r="AV4206" s="5"/>
      <c r="AW4206" s="5"/>
      <c r="AX4206" s="5"/>
      <c r="AY4206" s="5"/>
      <c r="AZ4206" s="5"/>
      <c r="BA4206" s="2"/>
      <c r="BB4206" s="4"/>
      <c r="BC4206" s="5"/>
      <c r="BD4206" s="5"/>
      <c r="BE4206" s="5"/>
      <c r="BF4206" s="5"/>
      <c r="BG4206" s="2"/>
      <c r="BS4206" s="2"/>
      <c r="BU4206" s="2"/>
      <c r="CD4206" s="5"/>
    </row>
    <row r="4207" spans="41:82" x14ac:dyDescent="0.55000000000000004">
      <c r="AO4207" s="2"/>
      <c r="AP4207" s="4"/>
      <c r="AQ4207" s="5"/>
      <c r="AR4207" s="5"/>
      <c r="AS4207" s="5"/>
      <c r="AT4207" s="5"/>
      <c r="AU4207" s="5"/>
      <c r="AV4207" s="5"/>
      <c r="AW4207" s="5"/>
      <c r="AX4207" s="5"/>
      <c r="AY4207" s="5"/>
      <c r="AZ4207" s="5"/>
      <c r="BA4207" s="2"/>
      <c r="BB4207" s="4"/>
      <c r="BC4207" s="5"/>
      <c r="BD4207" s="5"/>
      <c r="BE4207" s="5"/>
      <c r="BF4207" s="5"/>
      <c r="BG4207" s="2"/>
      <c r="BS4207" s="2"/>
      <c r="BU4207" s="2"/>
      <c r="CD4207" s="5"/>
    </row>
    <row r="4208" spans="41:82" x14ac:dyDescent="0.55000000000000004">
      <c r="AO4208" s="2"/>
      <c r="AP4208" s="4"/>
      <c r="AQ4208" s="5"/>
      <c r="AR4208" s="5"/>
      <c r="AS4208" s="5"/>
      <c r="AT4208" s="5"/>
      <c r="AU4208" s="5"/>
      <c r="AV4208" s="5"/>
      <c r="AW4208" s="5"/>
      <c r="AX4208" s="5"/>
      <c r="AY4208" s="5"/>
      <c r="AZ4208" s="5"/>
      <c r="BA4208" s="2"/>
      <c r="BB4208" s="4"/>
      <c r="BC4208" s="5"/>
      <c r="BD4208" s="5"/>
      <c r="BE4208" s="5"/>
      <c r="BF4208" s="5"/>
      <c r="BG4208" s="2"/>
      <c r="BS4208" s="2"/>
      <c r="BU4208" s="2"/>
      <c r="CD4208" s="5"/>
    </row>
    <row r="4209" spans="41:82" x14ac:dyDescent="0.55000000000000004">
      <c r="AO4209" s="2"/>
      <c r="AP4209" s="4"/>
      <c r="AQ4209" s="5"/>
      <c r="AR4209" s="5"/>
      <c r="AS4209" s="5"/>
      <c r="AT4209" s="5"/>
      <c r="AU4209" s="5"/>
      <c r="AV4209" s="5"/>
      <c r="AW4209" s="5"/>
      <c r="AX4209" s="5"/>
      <c r="AY4209" s="5"/>
      <c r="AZ4209" s="5"/>
      <c r="BA4209" s="2"/>
      <c r="BB4209" s="4"/>
      <c r="BC4209" s="5"/>
      <c r="BD4209" s="5"/>
      <c r="BE4209" s="5"/>
      <c r="BF4209" s="5"/>
      <c r="BG4209" s="2"/>
      <c r="BS4209" s="2"/>
      <c r="BU4209" s="2"/>
      <c r="CD4209" s="5"/>
    </row>
    <row r="4210" spans="41:82" x14ac:dyDescent="0.55000000000000004">
      <c r="AO4210" s="2"/>
      <c r="AP4210" s="4"/>
      <c r="AQ4210" s="5"/>
      <c r="AR4210" s="5"/>
      <c r="AS4210" s="5"/>
      <c r="AT4210" s="5"/>
      <c r="AU4210" s="5"/>
      <c r="AV4210" s="5"/>
      <c r="AW4210" s="5"/>
      <c r="AX4210" s="5"/>
      <c r="AY4210" s="5"/>
      <c r="AZ4210" s="5"/>
      <c r="BA4210" s="2"/>
      <c r="BB4210" s="4"/>
      <c r="BC4210" s="5"/>
      <c r="BD4210" s="5"/>
      <c r="BE4210" s="5"/>
      <c r="BF4210" s="5"/>
      <c r="BG4210" s="2"/>
      <c r="BS4210" s="2"/>
      <c r="BU4210" s="2"/>
      <c r="CD4210" s="5"/>
    </row>
    <row r="4211" spans="41:82" x14ac:dyDescent="0.55000000000000004">
      <c r="AO4211" s="2"/>
      <c r="AP4211" s="4"/>
      <c r="AQ4211" s="5"/>
      <c r="AR4211" s="5"/>
      <c r="AS4211" s="5"/>
      <c r="AT4211" s="5"/>
      <c r="AU4211" s="5"/>
      <c r="AV4211" s="5"/>
      <c r="AW4211" s="5"/>
      <c r="AX4211" s="5"/>
      <c r="AY4211" s="5"/>
      <c r="AZ4211" s="5"/>
      <c r="BA4211" s="2"/>
      <c r="BB4211" s="4"/>
      <c r="BC4211" s="5"/>
      <c r="BD4211" s="5"/>
      <c r="BE4211" s="5"/>
      <c r="BF4211" s="5"/>
      <c r="BG4211" s="2"/>
      <c r="BS4211" s="2"/>
      <c r="BU4211" s="2"/>
      <c r="CD4211" s="5"/>
    </row>
    <row r="4212" spans="41:82" x14ac:dyDescent="0.55000000000000004">
      <c r="AO4212" s="2"/>
      <c r="AP4212" s="4"/>
      <c r="AQ4212" s="5"/>
      <c r="AR4212" s="5"/>
      <c r="AS4212" s="5"/>
      <c r="AT4212" s="5"/>
      <c r="AU4212" s="5"/>
      <c r="AV4212" s="5"/>
      <c r="AW4212" s="5"/>
      <c r="AX4212" s="5"/>
      <c r="AY4212" s="5"/>
      <c r="AZ4212" s="5"/>
      <c r="BA4212" s="2"/>
      <c r="BB4212" s="4"/>
      <c r="BC4212" s="5"/>
      <c r="BD4212" s="5"/>
      <c r="BE4212" s="5"/>
      <c r="BF4212" s="5"/>
      <c r="BG4212" s="2"/>
      <c r="BS4212" s="2"/>
      <c r="BU4212" s="2"/>
      <c r="CD4212" s="5"/>
    </row>
    <row r="4213" spans="41:82" x14ac:dyDescent="0.55000000000000004">
      <c r="AO4213" s="2"/>
      <c r="AP4213" s="4"/>
      <c r="AQ4213" s="5"/>
      <c r="AR4213" s="5"/>
      <c r="AS4213" s="5"/>
      <c r="AT4213" s="5"/>
      <c r="AU4213" s="5"/>
      <c r="AV4213" s="5"/>
      <c r="AW4213" s="5"/>
      <c r="AX4213" s="5"/>
      <c r="AY4213" s="5"/>
      <c r="AZ4213" s="5"/>
      <c r="BA4213" s="2"/>
      <c r="BB4213" s="4"/>
      <c r="BC4213" s="5"/>
      <c r="BD4213" s="5"/>
      <c r="BE4213" s="5"/>
      <c r="BF4213" s="5"/>
      <c r="BG4213" s="2"/>
      <c r="BS4213" s="2"/>
      <c r="BU4213" s="2"/>
      <c r="CD4213" s="5"/>
    </row>
    <row r="4214" spans="41:82" x14ac:dyDescent="0.55000000000000004">
      <c r="AO4214" s="2"/>
      <c r="AP4214" s="4"/>
      <c r="AQ4214" s="5"/>
      <c r="AR4214" s="5"/>
      <c r="AS4214" s="5"/>
      <c r="AT4214" s="5"/>
      <c r="AU4214" s="5"/>
      <c r="AV4214" s="5"/>
      <c r="AW4214" s="5"/>
      <c r="AX4214" s="5"/>
      <c r="AY4214" s="5"/>
      <c r="AZ4214" s="5"/>
      <c r="BA4214" s="2"/>
      <c r="BB4214" s="4"/>
      <c r="BC4214" s="5"/>
      <c r="BD4214" s="5"/>
      <c r="BE4214" s="5"/>
      <c r="BF4214" s="5"/>
      <c r="BG4214" s="2"/>
      <c r="BS4214" s="2"/>
      <c r="BU4214" s="2"/>
      <c r="CD4214" s="5"/>
    </row>
    <row r="4215" spans="41:82" x14ac:dyDescent="0.55000000000000004">
      <c r="AO4215" s="2"/>
      <c r="AP4215" s="4"/>
      <c r="AQ4215" s="5"/>
      <c r="AR4215" s="5"/>
      <c r="AS4215" s="5"/>
      <c r="AT4215" s="5"/>
      <c r="AU4215" s="5"/>
      <c r="AV4215" s="5"/>
      <c r="AW4215" s="5"/>
      <c r="AX4215" s="5"/>
      <c r="AY4215" s="5"/>
      <c r="AZ4215" s="5"/>
      <c r="BA4215" s="2"/>
      <c r="BB4215" s="4"/>
      <c r="BC4215" s="5"/>
      <c r="BD4215" s="5"/>
      <c r="BE4215" s="5"/>
      <c r="BF4215" s="5"/>
      <c r="BG4215" s="2"/>
      <c r="BS4215" s="2"/>
      <c r="BU4215" s="2"/>
      <c r="CD4215" s="5"/>
    </row>
    <row r="4216" spans="41:82" x14ac:dyDescent="0.55000000000000004">
      <c r="AO4216" s="2"/>
      <c r="AP4216" s="4"/>
      <c r="AQ4216" s="5"/>
      <c r="AR4216" s="5"/>
      <c r="AS4216" s="5"/>
      <c r="AT4216" s="5"/>
      <c r="AU4216" s="5"/>
      <c r="AV4216" s="5"/>
      <c r="AW4216" s="5"/>
      <c r="AX4216" s="5"/>
      <c r="AY4216" s="5"/>
      <c r="AZ4216" s="5"/>
      <c r="BA4216" s="2"/>
      <c r="BB4216" s="4"/>
      <c r="BC4216" s="5"/>
      <c r="BD4216" s="5"/>
      <c r="BE4216" s="5"/>
      <c r="BF4216" s="5"/>
      <c r="BG4216" s="2"/>
      <c r="BS4216" s="2"/>
      <c r="BU4216" s="2"/>
      <c r="CD4216" s="5"/>
    </row>
    <row r="4217" spans="41:82" x14ac:dyDescent="0.55000000000000004">
      <c r="AO4217" s="2"/>
      <c r="AP4217" s="4"/>
      <c r="AQ4217" s="5"/>
      <c r="AR4217" s="5"/>
      <c r="AS4217" s="5"/>
      <c r="AT4217" s="5"/>
      <c r="AU4217" s="5"/>
      <c r="AV4217" s="5"/>
      <c r="AW4217" s="5"/>
      <c r="AX4217" s="5"/>
      <c r="AY4217" s="5"/>
      <c r="AZ4217" s="5"/>
      <c r="BA4217" s="2"/>
      <c r="BB4217" s="4"/>
      <c r="BC4217" s="5"/>
      <c r="BD4217" s="5"/>
      <c r="BE4217" s="5"/>
      <c r="BF4217" s="5"/>
      <c r="BG4217" s="2"/>
      <c r="BS4217" s="2"/>
      <c r="BU4217" s="2"/>
      <c r="CD4217" s="5"/>
    </row>
    <row r="4218" spans="41:82" x14ac:dyDescent="0.55000000000000004">
      <c r="AO4218" s="2"/>
      <c r="AP4218" s="4"/>
      <c r="AQ4218" s="5"/>
      <c r="AR4218" s="5"/>
      <c r="AS4218" s="5"/>
      <c r="AT4218" s="5"/>
      <c r="AU4218" s="5"/>
      <c r="AV4218" s="5"/>
      <c r="AW4218" s="5"/>
      <c r="AX4218" s="5"/>
      <c r="AY4218" s="5"/>
      <c r="AZ4218" s="5"/>
      <c r="BA4218" s="2"/>
      <c r="BB4218" s="4"/>
      <c r="BC4218" s="5"/>
      <c r="BD4218" s="5"/>
      <c r="BE4218" s="5"/>
      <c r="BF4218" s="5"/>
      <c r="BG4218" s="2"/>
      <c r="BS4218" s="2"/>
      <c r="BU4218" s="2"/>
      <c r="CD4218" s="5"/>
    </row>
    <row r="4219" spans="41:82" x14ac:dyDescent="0.55000000000000004">
      <c r="AO4219" s="2"/>
      <c r="AP4219" s="4"/>
      <c r="AQ4219" s="5"/>
      <c r="AR4219" s="5"/>
      <c r="AS4219" s="5"/>
      <c r="AT4219" s="5"/>
      <c r="AU4219" s="5"/>
      <c r="AV4219" s="5"/>
      <c r="AW4219" s="5"/>
      <c r="AX4219" s="5"/>
      <c r="AY4219" s="5"/>
      <c r="AZ4219" s="5"/>
      <c r="BA4219" s="2"/>
      <c r="BB4219" s="4"/>
      <c r="BC4219" s="5"/>
      <c r="BD4219" s="5"/>
      <c r="BE4219" s="5"/>
      <c r="BF4219" s="5"/>
      <c r="BG4219" s="2"/>
      <c r="BS4219" s="2"/>
      <c r="BU4219" s="2"/>
      <c r="CD4219" s="5"/>
    </row>
    <row r="4220" spans="41:82" x14ac:dyDescent="0.55000000000000004">
      <c r="AO4220" s="2"/>
      <c r="AP4220" s="4"/>
      <c r="AQ4220" s="5"/>
      <c r="AR4220" s="5"/>
      <c r="AS4220" s="5"/>
      <c r="AT4220" s="5"/>
      <c r="AU4220" s="5"/>
      <c r="AV4220" s="5"/>
      <c r="AW4220" s="5"/>
      <c r="AX4220" s="5"/>
      <c r="AY4220" s="5"/>
      <c r="AZ4220" s="5"/>
      <c r="BA4220" s="2"/>
      <c r="BB4220" s="4"/>
      <c r="BC4220" s="5"/>
      <c r="BD4220" s="5"/>
      <c r="BE4220" s="5"/>
      <c r="BF4220" s="5"/>
      <c r="BG4220" s="2"/>
      <c r="BS4220" s="2"/>
      <c r="BU4220" s="2"/>
      <c r="CD4220" s="5"/>
    </row>
    <row r="4221" spans="41:82" x14ac:dyDescent="0.55000000000000004">
      <c r="AO4221" s="2"/>
      <c r="AP4221" s="4"/>
      <c r="AQ4221" s="5"/>
      <c r="AR4221" s="5"/>
      <c r="AS4221" s="5"/>
      <c r="AT4221" s="5"/>
      <c r="AU4221" s="5"/>
      <c r="AV4221" s="5"/>
      <c r="AW4221" s="5"/>
      <c r="AX4221" s="5"/>
      <c r="AY4221" s="5"/>
      <c r="AZ4221" s="5"/>
      <c r="BA4221" s="2"/>
      <c r="BB4221" s="4"/>
      <c r="BC4221" s="5"/>
      <c r="BD4221" s="5"/>
      <c r="BE4221" s="5"/>
      <c r="BF4221" s="5"/>
      <c r="BG4221" s="2"/>
      <c r="BS4221" s="2"/>
      <c r="BU4221" s="2"/>
      <c r="CD4221" s="5"/>
    </row>
    <row r="4222" spans="41:82" x14ac:dyDescent="0.55000000000000004">
      <c r="AO4222" s="2"/>
      <c r="AP4222" s="4"/>
      <c r="AQ4222" s="5"/>
      <c r="AR4222" s="5"/>
      <c r="AS4222" s="5"/>
      <c r="AT4222" s="5"/>
      <c r="AU4222" s="5"/>
      <c r="AV4222" s="5"/>
      <c r="AW4222" s="5"/>
      <c r="AX4222" s="5"/>
      <c r="AY4222" s="5"/>
      <c r="AZ4222" s="5"/>
      <c r="BA4222" s="2"/>
      <c r="BB4222" s="4"/>
      <c r="BC4222" s="5"/>
      <c r="BD4222" s="5"/>
      <c r="BE4222" s="5"/>
      <c r="BF4222" s="5"/>
      <c r="BG4222" s="2"/>
      <c r="BS4222" s="2"/>
      <c r="BU4222" s="2"/>
      <c r="CD4222" s="5"/>
    </row>
    <row r="4223" spans="41:82" x14ac:dyDescent="0.55000000000000004">
      <c r="AO4223" s="2"/>
      <c r="AP4223" s="4"/>
      <c r="AQ4223" s="5"/>
      <c r="AR4223" s="5"/>
      <c r="AS4223" s="5"/>
      <c r="AT4223" s="5"/>
      <c r="AU4223" s="5"/>
      <c r="AV4223" s="5"/>
      <c r="AW4223" s="5"/>
      <c r="AX4223" s="5"/>
      <c r="AY4223" s="5"/>
      <c r="AZ4223" s="5"/>
      <c r="BA4223" s="2"/>
      <c r="BB4223" s="4"/>
      <c r="BC4223" s="5"/>
      <c r="BD4223" s="5"/>
      <c r="BE4223" s="5"/>
      <c r="BF4223" s="5"/>
      <c r="BG4223" s="2"/>
      <c r="BS4223" s="2"/>
      <c r="BU4223" s="2"/>
      <c r="CD4223" s="5"/>
    </row>
    <row r="4224" spans="41:82" x14ac:dyDescent="0.55000000000000004">
      <c r="AO4224" s="2"/>
      <c r="AP4224" s="4"/>
      <c r="AQ4224" s="5"/>
      <c r="AR4224" s="5"/>
      <c r="AS4224" s="5"/>
      <c r="AT4224" s="5"/>
      <c r="AU4224" s="5"/>
      <c r="AV4224" s="5"/>
      <c r="AW4224" s="5"/>
      <c r="AX4224" s="5"/>
      <c r="AY4224" s="5"/>
      <c r="AZ4224" s="5"/>
      <c r="BA4224" s="2"/>
      <c r="BB4224" s="4"/>
      <c r="BC4224" s="5"/>
      <c r="BD4224" s="5"/>
      <c r="BE4224" s="5"/>
      <c r="BF4224" s="5"/>
      <c r="BG4224" s="2"/>
      <c r="BS4224" s="2"/>
      <c r="BU4224" s="2"/>
      <c r="CD4224" s="5"/>
    </row>
    <row r="4225" spans="41:82" x14ac:dyDescent="0.55000000000000004">
      <c r="AO4225" s="2"/>
      <c r="AP4225" s="4"/>
      <c r="AQ4225" s="5"/>
      <c r="AR4225" s="5"/>
      <c r="AS4225" s="5"/>
      <c r="AT4225" s="5"/>
      <c r="AU4225" s="5"/>
      <c r="AV4225" s="5"/>
      <c r="AW4225" s="5"/>
      <c r="AX4225" s="5"/>
      <c r="AY4225" s="5"/>
      <c r="AZ4225" s="5"/>
      <c r="BA4225" s="2"/>
      <c r="BB4225" s="4"/>
      <c r="BC4225" s="5"/>
      <c r="BD4225" s="5"/>
      <c r="BE4225" s="5"/>
      <c r="BF4225" s="5"/>
      <c r="BG4225" s="2"/>
      <c r="BS4225" s="2"/>
      <c r="BU4225" s="2"/>
      <c r="CD4225" s="5"/>
    </row>
    <row r="4226" spans="41:82" x14ac:dyDescent="0.55000000000000004">
      <c r="AO4226" s="2"/>
      <c r="AP4226" s="4"/>
      <c r="AQ4226" s="5"/>
      <c r="AR4226" s="5"/>
      <c r="AS4226" s="5"/>
      <c r="AT4226" s="5"/>
      <c r="AU4226" s="5"/>
      <c r="AV4226" s="5"/>
      <c r="AW4226" s="5"/>
      <c r="AX4226" s="5"/>
      <c r="AY4226" s="5"/>
      <c r="AZ4226" s="5"/>
      <c r="BA4226" s="2"/>
      <c r="BB4226" s="4"/>
      <c r="BC4226" s="5"/>
      <c r="BD4226" s="5"/>
      <c r="BE4226" s="5"/>
      <c r="BF4226" s="5"/>
      <c r="BG4226" s="2"/>
      <c r="BS4226" s="2"/>
      <c r="BU4226" s="2"/>
      <c r="CD4226" s="5"/>
    </row>
    <row r="4227" spans="41:82" x14ac:dyDescent="0.55000000000000004">
      <c r="AO4227" s="2"/>
      <c r="AP4227" s="4"/>
      <c r="AQ4227" s="5"/>
      <c r="AR4227" s="5"/>
      <c r="AS4227" s="5"/>
      <c r="AT4227" s="5"/>
      <c r="AU4227" s="5"/>
      <c r="AV4227" s="5"/>
      <c r="AW4227" s="5"/>
      <c r="AX4227" s="5"/>
      <c r="AY4227" s="5"/>
      <c r="AZ4227" s="5"/>
      <c r="BA4227" s="2"/>
      <c r="BB4227" s="4"/>
      <c r="BC4227" s="5"/>
      <c r="BD4227" s="5"/>
      <c r="BE4227" s="5"/>
      <c r="BF4227" s="5"/>
      <c r="BG4227" s="2"/>
      <c r="BS4227" s="2"/>
      <c r="BU4227" s="2"/>
      <c r="CD4227" s="5"/>
    </row>
    <row r="4228" spans="41:82" x14ac:dyDescent="0.55000000000000004">
      <c r="AO4228" s="2"/>
      <c r="AP4228" s="4"/>
      <c r="AQ4228" s="5"/>
      <c r="AR4228" s="5"/>
      <c r="AS4228" s="5"/>
      <c r="AT4228" s="5"/>
      <c r="AU4228" s="5"/>
      <c r="AV4228" s="5"/>
      <c r="AW4228" s="5"/>
      <c r="AX4228" s="5"/>
      <c r="AY4228" s="5"/>
      <c r="AZ4228" s="5"/>
      <c r="BA4228" s="2"/>
      <c r="BB4228" s="4"/>
      <c r="BC4228" s="5"/>
      <c r="BD4228" s="5"/>
      <c r="BE4228" s="5"/>
      <c r="BF4228" s="5"/>
      <c r="BG4228" s="2"/>
      <c r="BS4228" s="2"/>
      <c r="BU4228" s="2"/>
      <c r="CD4228" s="5"/>
    </row>
    <row r="4229" spans="41:82" x14ac:dyDescent="0.55000000000000004">
      <c r="AO4229" s="2"/>
      <c r="AP4229" s="4"/>
      <c r="AQ4229" s="5"/>
      <c r="AR4229" s="5"/>
      <c r="AS4229" s="5"/>
      <c r="AT4229" s="5"/>
      <c r="AU4229" s="5"/>
      <c r="AV4229" s="5"/>
      <c r="AW4229" s="5"/>
      <c r="AX4229" s="5"/>
      <c r="AY4229" s="5"/>
      <c r="AZ4229" s="5"/>
      <c r="BA4229" s="2"/>
      <c r="BB4229" s="4"/>
      <c r="BC4229" s="5"/>
      <c r="BD4229" s="5"/>
      <c r="BE4229" s="5"/>
      <c r="BF4229" s="5"/>
      <c r="BG4229" s="2"/>
      <c r="BS4229" s="2"/>
      <c r="BU4229" s="2"/>
      <c r="CD4229" s="5"/>
    </row>
    <row r="4230" spans="41:82" x14ac:dyDescent="0.55000000000000004">
      <c r="AO4230" s="2"/>
      <c r="AP4230" s="4"/>
      <c r="AQ4230" s="5"/>
      <c r="AR4230" s="5"/>
      <c r="AS4230" s="5"/>
      <c r="AT4230" s="5"/>
      <c r="AU4230" s="5"/>
      <c r="AV4230" s="5"/>
      <c r="AW4230" s="5"/>
      <c r="AX4230" s="5"/>
      <c r="AY4230" s="5"/>
      <c r="AZ4230" s="5"/>
      <c r="BA4230" s="2"/>
      <c r="BB4230" s="4"/>
      <c r="BC4230" s="5"/>
      <c r="BD4230" s="5"/>
      <c r="BE4230" s="5"/>
      <c r="BF4230" s="5"/>
      <c r="BG4230" s="2"/>
      <c r="BS4230" s="2"/>
      <c r="BU4230" s="2"/>
      <c r="CD4230" s="5"/>
    </row>
    <row r="4231" spans="41:82" x14ac:dyDescent="0.55000000000000004">
      <c r="AO4231" s="2"/>
      <c r="AP4231" s="4"/>
      <c r="AQ4231" s="5"/>
      <c r="AR4231" s="5"/>
      <c r="AS4231" s="5"/>
      <c r="AT4231" s="5"/>
      <c r="AU4231" s="5"/>
      <c r="AV4231" s="5"/>
      <c r="AW4231" s="5"/>
      <c r="AX4231" s="5"/>
      <c r="AY4231" s="5"/>
      <c r="AZ4231" s="5"/>
      <c r="BA4231" s="2"/>
      <c r="BB4231" s="4"/>
      <c r="BC4231" s="5"/>
      <c r="BD4231" s="5"/>
      <c r="BE4231" s="5"/>
      <c r="BF4231" s="5"/>
      <c r="BG4231" s="2"/>
      <c r="BS4231" s="2"/>
      <c r="BU4231" s="2"/>
      <c r="CD4231" s="5"/>
    </row>
    <row r="4232" spans="41:82" x14ac:dyDescent="0.55000000000000004">
      <c r="AO4232" s="2"/>
      <c r="AP4232" s="4"/>
      <c r="AQ4232" s="5"/>
      <c r="AR4232" s="5"/>
      <c r="AS4232" s="5"/>
      <c r="AT4232" s="5"/>
      <c r="AU4232" s="5"/>
      <c r="AV4232" s="5"/>
      <c r="AW4232" s="5"/>
      <c r="AX4232" s="5"/>
      <c r="AY4232" s="5"/>
      <c r="AZ4232" s="5"/>
      <c r="BA4232" s="2"/>
      <c r="BB4232" s="4"/>
      <c r="BC4232" s="5"/>
      <c r="BD4232" s="5"/>
      <c r="BE4232" s="5"/>
      <c r="BF4232" s="5"/>
      <c r="BG4232" s="2"/>
      <c r="BS4232" s="2"/>
      <c r="BU4232" s="2"/>
      <c r="CD4232" s="5"/>
    </row>
    <row r="4233" spans="41:82" x14ac:dyDescent="0.55000000000000004">
      <c r="AO4233" s="2"/>
      <c r="AP4233" s="4"/>
      <c r="AQ4233" s="5"/>
      <c r="AR4233" s="5"/>
      <c r="AS4233" s="5"/>
      <c r="AT4233" s="5"/>
      <c r="AU4233" s="5"/>
      <c r="AV4233" s="5"/>
      <c r="AW4233" s="5"/>
      <c r="AX4233" s="5"/>
      <c r="AY4233" s="5"/>
      <c r="AZ4233" s="5"/>
      <c r="BA4233" s="2"/>
      <c r="BB4233" s="4"/>
      <c r="BC4233" s="5"/>
      <c r="BD4233" s="5"/>
      <c r="BE4233" s="5"/>
      <c r="BF4233" s="5"/>
      <c r="BG4233" s="2"/>
      <c r="BS4233" s="2"/>
      <c r="BU4233" s="2"/>
      <c r="CD4233" s="5"/>
    </row>
    <row r="4234" spans="41:82" x14ac:dyDescent="0.55000000000000004">
      <c r="AO4234" s="2"/>
      <c r="AP4234" s="4"/>
      <c r="AQ4234" s="5"/>
      <c r="AR4234" s="5"/>
      <c r="AS4234" s="5"/>
      <c r="AT4234" s="5"/>
      <c r="AU4234" s="5"/>
      <c r="AV4234" s="5"/>
      <c r="AW4234" s="5"/>
      <c r="AX4234" s="5"/>
      <c r="AY4234" s="5"/>
      <c r="AZ4234" s="5"/>
      <c r="BA4234" s="2"/>
      <c r="BB4234" s="4"/>
      <c r="BC4234" s="5"/>
      <c r="BD4234" s="5"/>
      <c r="BE4234" s="5"/>
      <c r="BF4234" s="5"/>
      <c r="BG4234" s="2"/>
      <c r="BS4234" s="2"/>
      <c r="BU4234" s="2"/>
      <c r="CD4234" s="5"/>
    </row>
    <row r="4235" spans="41:82" x14ac:dyDescent="0.55000000000000004">
      <c r="AO4235" s="2"/>
      <c r="AP4235" s="4"/>
      <c r="AQ4235" s="5"/>
      <c r="AR4235" s="5"/>
      <c r="AS4235" s="5"/>
      <c r="AT4235" s="5"/>
      <c r="AU4235" s="5"/>
      <c r="AV4235" s="5"/>
      <c r="AW4235" s="5"/>
      <c r="AX4235" s="5"/>
      <c r="AY4235" s="5"/>
      <c r="AZ4235" s="5"/>
      <c r="BA4235" s="2"/>
      <c r="BB4235" s="4"/>
      <c r="BC4235" s="5"/>
      <c r="BD4235" s="5"/>
      <c r="BE4235" s="5"/>
      <c r="BF4235" s="5"/>
      <c r="BG4235" s="2"/>
      <c r="BS4235" s="2"/>
      <c r="BU4235" s="2"/>
      <c r="CD4235" s="5"/>
    </row>
    <row r="4236" spans="41:82" x14ac:dyDescent="0.55000000000000004">
      <c r="AO4236" s="2"/>
      <c r="AP4236" s="4"/>
      <c r="AQ4236" s="5"/>
      <c r="AR4236" s="5"/>
      <c r="AS4236" s="5"/>
      <c r="AT4236" s="5"/>
      <c r="AU4236" s="5"/>
      <c r="AV4236" s="5"/>
      <c r="AW4236" s="5"/>
      <c r="AX4236" s="5"/>
      <c r="AY4236" s="5"/>
      <c r="AZ4236" s="5"/>
      <c r="BA4236" s="2"/>
      <c r="BB4236" s="4"/>
      <c r="BC4236" s="5"/>
      <c r="BD4236" s="5"/>
      <c r="BE4236" s="5"/>
      <c r="BF4236" s="5"/>
      <c r="BG4236" s="2"/>
      <c r="BS4236" s="2"/>
      <c r="BU4236" s="2"/>
      <c r="CD4236" s="5"/>
    </row>
    <row r="4237" spans="41:82" x14ac:dyDescent="0.55000000000000004">
      <c r="AO4237" s="2"/>
      <c r="AP4237" s="4"/>
      <c r="AQ4237" s="5"/>
      <c r="AR4237" s="5"/>
      <c r="AS4237" s="5"/>
      <c r="AT4237" s="5"/>
      <c r="AU4237" s="5"/>
      <c r="AV4237" s="5"/>
      <c r="AW4237" s="5"/>
      <c r="AX4237" s="5"/>
      <c r="AY4237" s="5"/>
      <c r="AZ4237" s="5"/>
      <c r="BA4237" s="2"/>
      <c r="BB4237" s="4"/>
      <c r="BC4237" s="5"/>
      <c r="BD4237" s="5"/>
      <c r="BE4237" s="5"/>
      <c r="BF4237" s="5"/>
      <c r="BG4237" s="2"/>
      <c r="BS4237" s="2"/>
      <c r="BU4237" s="2"/>
      <c r="CD4237" s="5"/>
    </row>
    <row r="4238" spans="41:82" x14ac:dyDescent="0.55000000000000004">
      <c r="AO4238" s="2"/>
      <c r="AP4238" s="4"/>
      <c r="AQ4238" s="5"/>
      <c r="AR4238" s="5"/>
      <c r="AS4238" s="5"/>
      <c r="AT4238" s="5"/>
      <c r="AU4238" s="5"/>
      <c r="AV4238" s="5"/>
      <c r="AW4238" s="5"/>
      <c r="AX4238" s="5"/>
      <c r="AY4238" s="5"/>
      <c r="AZ4238" s="5"/>
      <c r="BA4238" s="2"/>
      <c r="BB4238" s="4"/>
      <c r="BC4238" s="5"/>
      <c r="BD4238" s="5"/>
      <c r="BE4238" s="5"/>
      <c r="BF4238" s="5"/>
      <c r="BG4238" s="2"/>
      <c r="BS4238" s="2"/>
      <c r="BU4238" s="2"/>
      <c r="CD4238" s="5"/>
    </row>
    <row r="4239" spans="41:82" x14ac:dyDescent="0.55000000000000004">
      <c r="AO4239" s="2"/>
      <c r="AP4239" s="4"/>
      <c r="AQ4239" s="5"/>
      <c r="AR4239" s="5"/>
      <c r="AS4239" s="5"/>
      <c r="AT4239" s="5"/>
      <c r="AU4239" s="5"/>
      <c r="AV4239" s="5"/>
      <c r="AW4239" s="5"/>
      <c r="AX4239" s="5"/>
      <c r="AY4239" s="5"/>
      <c r="AZ4239" s="5"/>
      <c r="BA4239" s="2"/>
      <c r="BB4239" s="4"/>
      <c r="BC4239" s="5"/>
      <c r="BD4239" s="5"/>
      <c r="BE4239" s="5"/>
      <c r="BF4239" s="5"/>
      <c r="BG4239" s="2"/>
      <c r="BS4239" s="2"/>
      <c r="BU4239" s="2"/>
      <c r="CD4239" s="5"/>
    </row>
    <row r="4240" spans="41:82" x14ac:dyDescent="0.55000000000000004">
      <c r="AO4240" s="2"/>
      <c r="AP4240" s="4"/>
      <c r="AQ4240" s="5"/>
      <c r="AR4240" s="5"/>
      <c r="AS4240" s="5"/>
      <c r="AT4240" s="5"/>
      <c r="AU4240" s="5"/>
      <c r="AV4240" s="5"/>
      <c r="AW4240" s="5"/>
      <c r="AX4240" s="5"/>
      <c r="AY4240" s="5"/>
      <c r="AZ4240" s="5"/>
      <c r="BA4240" s="2"/>
      <c r="BB4240" s="4"/>
      <c r="BC4240" s="5"/>
      <c r="BD4240" s="5"/>
      <c r="BE4240" s="5"/>
      <c r="BF4240" s="5"/>
      <c r="BG4240" s="2"/>
      <c r="BS4240" s="2"/>
      <c r="BU4240" s="2"/>
      <c r="CD4240" s="5"/>
    </row>
    <row r="4241" spans="41:82" x14ac:dyDescent="0.55000000000000004">
      <c r="AO4241" s="2"/>
      <c r="AP4241" s="4"/>
      <c r="AQ4241" s="5"/>
      <c r="AR4241" s="5"/>
      <c r="AS4241" s="5"/>
      <c r="AT4241" s="5"/>
      <c r="AU4241" s="5"/>
      <c r="AV4241" s="5"/>
      <c r="AW4241" s="5"/>
      <c r="AX4241" s="5"/>
      <c r="AY4241" s="5"/>
      <c r="AZ4241" s="5"/>
      <c r="BA4241" s="2"/>
      <c r="BB4241" s="4"/>
      <c r="BC4241" s="5"/>
      <c r="BD4241" s="5"/>
      <c r="BE4241" s="5"/>
      <c r="BF4241" s="5"/>
      <c r="BG4241" s="2"/>
      <c r="BS4241" s="2"/>
      <c r="BU4241" s="2"/>
      <c r="CD4241" s="5"/>
    </row>
    <row r="4242" spans="41:82" x14ac:dyDescent="0.55000000000000004">
      <c r="AO4242" s="2"/>
      <c r="AP4242" s="4"/>
      <c r="AQ4242" s="5"/>
      <c r="AR4242" s="5"/>
      <c r="AS4242" s="5"/>
      <c r="AT4242" s="5"/>
      <c r="AU4242" s="5"/>
      <c r="AV4242" s="5"/>
      <c r="AW4242" s="5"/>
      <c r="AX4242" s="5"/>
      <c r="AY4242" s="5"/>
      <c r="AZ4242" s="5"/>
      <c r="BA4242" s="2"/>
      <c r="BB4242" s="4"/>
      <c r="BC4242" s="5"/>
      <c r="BD4242" s="5"/>
      <c r="BE4242" s="5"/>
      <c r="BF4242" s="5"/>
      <c r="BG4242" s="2"/>
      <c r="BS4242" s="2"/>
      <c r="BU4242" s="2"/>
      <c r="CD4242" s="5"/>
    </row>
    <row r="4243" spans="41:82" x14ac:dyDescent="0.55000000000000004">
      <c r="AO4243" s="2"/>
      <c r="AP4243" s="4"/>
      <c r="AQ4243" s="5"/>
      <c r="AR4243" s="5"/>
      <c r="AS4243" s="5"/>
      <c r="AT4243" s="5"/>
      <c r="AU4243" s="5"/>
      <c r="AV4243" s="5"/>
      <c r="AW4243" s="5"/>
      <c r="AX4243" s="5"/>
      <c r="AY4243" s="5"/>
      <c r="AZ4243" s="5"/>
      <c r="BA4243" s="2"/>
      <c r="BB4243" s="4"/>
      <c r="BC4243" s="5"/>
      <c r="BD4243" s="5"/>
      <c r="BE4243" s="5"/>
      <c r="BF4243" s="5"/>
      <c r="BG4243" s="2"/>
      <c r="BS4243" s="2"/>
      <c r="BU4243" s="2"/>
      <c r="CD4243" s="5"/>
    </row>
    <row r="4244" spans="41:82" x14ac:dyDescent="0.55000000000000004">
      <c r="AO4244" s="2"/>
      <c r="AP4244" s="4"/>
      <c r="AQ4244" s="5"/>
      <c r="AR4244" s="5"/>
      <c r="AS4244" s="5"/>
      <c r="AT4244" s="5"/>
      <c r="AU4244" s="5"/>
      <c r="AV4244" s="5"/>
      <c r="AW4244" s="5"/>
      <c r="AX4244" s="5"/>
      <c r="AY4244" s="5"/>
      <c r="AZ4244" s="5"/>
      <c r="BA4244" s="2"/>
      <c r="BB4244" s="4"/>
      <c r="BC4244" s="5"/>
      <c r="BD4244" s="5"/>
      <c r="BE4244" s="5"/>
      <c r="BF4244" s="5"/>
      <c r="BG4244" s="2"/>
      <c r="BS4244" s="2"/>
      <c r="BU4244" s="2"/>
      <c r="CD4244" s="5"/>
    </row>
    <row r="4245" spans="41:82" x14ac:dyDescent="0.55000000000000004">
      <c r="AO4245" s="2"/>
      <c r="AP4245" s="4"/>
      <c r="AQ4245" s="5"/>
      <c r="AR4245" s="5"/>
      <c r="AS4245" s="5"/>
      <c r="AT4245" s="5"/>
      <c r="AU4245" s="5"/>
      <c r="AV4245" s="5"/>
      <c r="AW4245" s="5"/>
      <c r="AX4245" s="5"/>
      <c r="AY4245" s="5"/>
      <c r="AZ4245" s="5"/>
      <c r="BA4245" s="2"/>
      <c r="BB4245" s="4"/>
      <c r="BC4245" s="5"/>
      <c r="BD4245" s="5"/>
      <c r="BE4245" s="5"/>
      <c r="BF4245" s="5"/>
      <c r="BG4245" s="2"/>
      <c r="BS4245" s="2"/>
      <c r="BU4245" s="2"/>
      <c r="CD4245" s="5"/>
    </row>
    <row r="4246" spans="41:82" x14ac:dyDescent="0.55000000000000004">
      <c r="AO4246" s="2"/>
      <c r="AP4246" s="4"/>
      <c r="AQ4246" s="5"/>
      <c r="AR4246" s="5"/>
      <c r="AS4246" s="5"/>
      <c r="AT4246" s="5"/>
      <c r="AU4246" s="5"/>
      <c r="AV4246" s="5"/>
      <c r="AW4246" s="5"/>
      <c r="AX4246" s="5"/>
      <c r="AY4246" s="5"/>
      <c r="AZ4246" s="5"/>
      <c r="BA4246" s="2"/>
      <c r="BB4246" s="4"/>
      <c r="BC4246" s="5"/>
      <c r="BD4246" s="5"/>
      <c r="BE4246" s="5"/>
      <c r="BF4246" s="5"/>
      <c r="BG4246" s="2"/>
      <c r="BS4246" s="2"/>
      <c r="BU4246" s="2"/>
      <c r="CD4246" s="5"/>
    </row>
    <row r="4247" spans="41:82" x14ac:dyDescent="0.55000000000000004">
      <c r="AO4247" s="2"/>
      <c r="AP4247" s="4"/>
      <c r="AQ4247" s="5"/>
      <c r="AR4247" s="5"/>
      <c r="AS4247" s="5"/>
      <c r="AT4247" s="5"/>
      <c r="AU4247" s="5"/>
      <c r="AV4247" s="5"/>
      <c r="AW4247" s="5"/>
      <c r="AX4247" s="5"/>
      <c r="AY4247" s="5"/>
      <c r="AZ4247" s="5"/>
      <c r="BA4247" s="2"/>
      <c r="BB4247" s="4"/>
      <c r="BC4247" s="5"/>
      <c r="BD4247" s="5"/>
      <c r="BE4247" s="5"/>
      <c r="BF4247" s="5"/>
      <c r="BG4247" s="2"/>
      <c r="BS4247" s="2"/>
      <c r="BU4247" s="2"/>
      <c r="CD4247" s="5"/>
    </row>
    <row r="4248" spans="41:82" x14ac:dyDescent="0.55000000000000004">
      <c r="AO4248" s="2"/>
      <c r="AP4248" s="4"/>
      <c r="AQ4248" s="5"/>
      <c r="AR4248" s="5"/>
      <c r="AS4248" s="5"/>
      <c r="AT4248" s="5"/>
      <c r="AU4248" s="5"/>
      <c r="AV4248" s="5"/>
      <c r="AW4248" s="5"/>
      <c r="AX4248" s="5"/>
      <c r="AY4248" s="5"/>
      <c r="AZ4248" s="5"/>
      <c r="BA4248" s="2"/>
      <c r="BB4248" s="4"/>
      <c r="BC4248" s="5"/>
      <c r="BD4248" s="5"/>
      <c r="BE4248" s="5"/>
      <c r="BF4248" s="5"/>
      <c r="BG4248" s="2"/>
      <c r="BS4248" s="2"/>
      <c r="BU4248" s="2"/>
      <c r="CD4248" s="5"/>
    </row>
    <row r="4249" spans="41:82" x14ac:dyDescent="0.55000000000000004">
      <c r="AO4249" s="2"/>
      <c r="AP4249" s="4"/>
      <c r="AQ4249" s="5"/>
      <c r="AR4249" s="5"/>
      <c r="AS4249" s="5"/>
      <c r="AT4249" s="5"/>
      <c r="AU4249" s="5"/>
      <c r="AV4249" s="5"/>
      <c r="AW4249" s="5"/>
      <c r="AX4249" s="5"/>
      <c r="AY4249" s="5"/>
      <c r="AZ4249" s="5"/>
      <c r="BA4249" s="2"/>
      <c r="BB4249" s="4"/>
      <c r="BC4249" s="5"/>
      <c r="BD4249" s="5"/>
      <c r="BE4249" s="5"/>
      <c r="BF4249" s="5"/>
      <c r="BG4249" s="2"/>
      <c r="BS4249" s="2"/>
      <c r="BU4249" s="2"/>
      <c r="CD4249" s="5"/>
    </row>
    <row r="4250" spans="41:82" x14ac:dyDescent="0.55000000000000004">
      <c r="AO4250" s="2"/>
      <c r="AP4250" s="4"/>
      <c r="AQ4250" s="5"/>
      <c r="AR4250" s="5"/>
      <c r="AS4250" s="5"/>
      <c r="AT4250" s="5"/>
      <c r="AU4250" s="5"/>
      <c r="AV4250" s="5"/>
      <c r="AW4250" s="5"/>
      <c r="AX4250" s="5"/>
      <c r="AY4250" s="5"/>
      <c r="AZ4250" s="5"/>
      <c r="BA4250" s="2"/>
      <c r="BB4250" s="4"/>
      <c r="BC4250" s="5"/>
      <c r="BD4250" s="5"/>
      <c r="BE4250" s="5"/>
      <c r="BF4250" s="5"/>
      <c r="BG4250" s="2"/>
      <c r="BS4250" s="2"/>
      <c r="BU4250" s="2"/>
      <c r="CD4250" s="5"/>
    </row>
    <row r="4251" spans="41:82" x14ac:dyDescent="0.55000000000000004">
      <c r="AO4251" s="2"/>
      <c r="AP4251" s="4"/>
      <c r="AQ4251" s="5"/>
      <c r="AR4251" s="5"/>
      <c r="AS4251" s="5"/>
      <c r="AT4251" s="5"/>
      <c r="AU4251" s="5"/>
      <c r="AV4251" s="5"/>
      <c r="AW4251" s="5"/>
      <c r="AX4251" s="5"/>
      <c r="AY4251" s="5"/>
      <c r="AZ4251" s="5"/>
      <c r="BA4251" s="2"/>
      <c r="BB4251" s="4"/>
      <c r="BC4251" s="5"/>
      <c r="BD4251" s="5"/>
      <c r="BE4251" s="5"/>
      <c r="BF4251" s="5"/>
      <c r="BG4251" s="2"/>
      <c r="BS4251" s="2"/>
      <c r="BU4251" s="2"/>
      <c r="CD4251" s="5"/>
    </row>
    <row r="4252" spans="41:82" x14ac:dyDescent="0.55000000000000004">
      <c r="AO4252" s="2"/>
      <c r="AP4252" s="4"/>
      <c r="AQ4252" s="5"/>
      <c r="AR4252" s="5"/>
      <c r="AS4252" s="5"/>
      <c r="AT4252" s="5"/>
      <c r="AU4252" s="5"/>
      <c r="AV4252" s="5"/>
      <c r="AW4252" s="5"/>
      <c r="AX4252" s="5"/>
      <c r="AY4252" s="5"/>
      <c r="AZ4252" s="5"/>
      <c r="BA4252" s="2"/>
      <c r="BB4252" s="4"/>
      <c r="BC4252" s="5"/>
      <c r="BD4252" s="5"/>
      <c r="BE4252" s="5"/>
      <c r="BF4252" s="5"/>
      <c r="BG4252" s="2"/>
      <c r="BS4252" s="2"/>
      <c r="BU4252" s="2"/>
      <c r="CD4252" s="5"/>
    </row>
    <row r="4253" spans="41:82" x14ac:dyDescent="0.55000000000000004">
      <c r="AO4253" s="2"/>
      <c r="AP4253" s="4"/>
      <c r="AQ4253" s="5"/>
      <c r="AR4253" s="5"/>
      <c r="AS4253" s="5"/>
      <c r="AT4253" s="5"/>
      <c r="AU4253" s="5"/>
      <c r="AV4253" s="5"/>
      <c r="AW4253" s="5"/>
      <c r="AX4253" s="5"/>
      <c r="AY4253" s="5"/>
      <c r="AZ4253" s="5"/>
      <c r="BA4253" s="2"/>
      <c r="BB4253" s="4"/>
      <c r="BC4253" s="5"/>
      <c r="BD4253" s="5"/>
      <c r="BE4253" s="5"/>
      <c r="BF4253" s="5"/>
      <c r="BG4253" s="2"/>
      <c r="BS4253" s="2"/>
      <c r="BU4253" s="2"/>
      <c r="CD4253" s="5"/>
    </row>
    <row r="4254" spans="41:82" x14ac:dyDescent="0.55000000000000004">
      <c r="AO4254" s="2"/>
      <c r="AP4254" s="4"/>
      <c r="AQ4254" s="5"/>
      <c r="AR4254" s="5"/>
      <c r="AS4254" s="5"/>
      <c r="AT4254" s="5"/>
      <c r="AU4254" s="5"/>
      <c r="AV4254" s="5"/>
      <c r="AW4254" s="5"/>
      <c r="AX4254" s="5"/>
      <c r="AY4254" s="5"/>
      <c r="AZ4254" s="5"/>
      <c r="BA4254" s="2"/>
      <c r="BB4254" s="4"/>
      <c r="BC4254" s="5"/>
      <c r="BD4254" s="5"/>
      <c r="BE4254" s="5"/>
      <c r="BF4254" s="5"/>
      <c r="BG4254" s="2"/>
      <c r="BS4254" s="2"/>
      <c r="BU4254" s="2"/>
      <c r="CD4254" s="5"/>
    </row>
    <row r="4255" spans="41:82" x14ac:dyDescent="0.55000000000000004">
      <c r="AO4255" s="2"/>
      <c r="AP4255" s="4"/>
      <c r="AQ4255" s="5"/>
      <c r="AR4255" s="5"/>
      <c r="AS4255" s="5"/>
      <c r="AT4255" s="5"/>
      <c r="AU4255" s="5"/>
      <c r="AV4255" s="5"/>
      <c r="AW4255" s="5"/>
      <c r="AX4255" s="5"/>
      <c r="AY4255" s="5"/>
      <c r="AZ4255" s="5"/>
      <c r="BA4255" s="2"/>
      <c r="BB4255" s="4"/>
      <c r="BC4255" s="5"/>
      <c r="BD4255" s="5"/>
      <c r="BE4255" s="5"/>
      <c r="BF4255" s="5"/>
      <c r="BG4255" s="2"/>
      <c r="BS4255" s="2"/>
      <c r="BU4255" s="2"/>
      <c r="CD4255" s="5"/>
    </row>
    <row r="4256" spans="41:82" x14ac:dyDescent="0.55000000000000004">
      <c r="AO4256" s="2"/>
      <c r="AP4256" s="4"/>
      <c r="AQ4256" s="5"/>
      <c r="AR4256" s="5"/>
      <c r="AS4256" s="5"/>
      <c r="AT4256" s="5"/>
      <c r="AU4256" s="5"/>
      <c r="AV4256" s="5"/>
      <c r="AW4256" s="5"/>
      <c r="AX4256" s="5"/>
      <c r="AY4256" s="5"/>
      <c r="AZ4256" s="5"/>
      <c r="BA4256" s="2"/>
      <c r="BB4256" s="4"/>
      <c r="BC4256" s="5"/>
      <c r="BD4256" s="5"/>
      <c r="BE4256" s="5"/>
      <c r="BF4256" s="5"/>
      <c r="BG4256" s="2"/>
      <c r="BS4256" s="2"/>
      <c r="BU4256" s="2"/>
      <c r="CD4256" s="5"/>
    </row>
    <row r="4257" spans="41:82" x14ac:dyDescent="0.55000000000000004">
      <c r="AO4257" s="2"/>
      <c r="AP4257" s="4"/>
      <c r="AQ4257" s="5"/>
      <c r="AR4257" s="5"/>
      <c r="AS4257" s="5"/>
      <c r="AT4257" s="5"/>
      <c r="AU4257" s="5"/>
      <c r="AV4257" s="5"/>
      <c r="AW4257" s="5"/>
      <c r="AX4257" s="5"/>
      <c r="AY4257" s="5"/>
      <c r="AZ4257" s="5"/>
      <c r="BA4257" s="2"/>
      <c r="BB4257" s="4"/>
      <c r="BC4257" s="5"/>
      <c r="BD4257" s="5"/>
      <c r="BE4257" s="5"/>
      <c r="BF4257" s="5"/>
      <c r="BG4257" s="2"/>
      <c r="BS4257" s="2"/>
      <c r="BU4257" s="2"/>
      <c r="CD4257" s="5"/>
    </row>
    <row r="4258" spans="41:82" x14ac:dyDescent="0.55000000000000004">
      <c r="AO4258" s="2"/>
      <c r="AP4258" s="4"/>
      <c r="AQ4258" s="5"/>
      <c r="AR4258" s="5"/>
      <c r="AS4258" s="5"/>
      <c r="AT4258" s="5"/>
      <c r="AU4258" s="5"/>
      <c r="AV4258" s="5"/>
      <c r="AW4258" s="5"/>
      <c r="AX4258" s="5"/>
      <c r="AY4258" s="5"/>
      <c r="AZ4258" s="5"/>
      <c r="BA4258" s="2"/>
      <c r="BB4258" s="4"/>
      <c r="BC4258" s="5"/>
      <c r="BD4258" s="5"/>
      <c r="BE4258" s="5"/>
      <c r="BF4258" s="5"/>
      <c r="BG4258" s="2"/>
      <c r="BS4258" s="2"/>
      <c r="BU4258" s="2"/>
      <c r="CD4258" s="5"/>
    </row>
    <row r="4259" spans="41:82" x14ac:dyDescent="0.55000000000000004">
      <c r="AO4259" s="2"/>
      <c r="AP4259" s="4"/>
      <c r="AQ4259" s="5"/>
      <c r="AR4259" s="5"/>
      <c r="AS4259" s="5"/>
      <c r="AT4259" s="5"/>
      <c r="AU4259" s="5"/>
      <c r="AV4259" s="5"/>
      <c r="AW4259" s="5"/>
      <c r="AX4259" s="5"/>
      <c r="AY4259" s="5"/>
      <c r="AZ4259" s="5"/>
      <c r="BA4259" s="2"/>
      <c r="BB4259" s="4"/>
      <c r="BC4259" s="5"/>
      <c r="BD4259" s="5"/>
      <c r="BE4259" s="5"/>
      <c r="BF4259" s="5"/>
      <c r="BG4259" s="2"/>
      <c r="BS4259" s="2"/>
      <c r="BU4259" s="2"/>
      <c r="CD4259" s="5"/>
    </row>
    <row r="4260" spans="41:82" x14ac:dyDescent="0.55000000000000004">
      <c r="AO4260" s="2"/>
      <c r="AP4260" s="4"/>
      <c r="AQ4260" s="5"/>
      <c r="AR4260" s="5"/>
      <c r="AS4260" s="5"/>
      <c r="AT4260" s="5"/>
      <c r="AU4260" s="5"/>
      <c r="AV4260" s="5"/>
      <c r="AW4260" s="5"/>
      <c r="AX4260" s="5"/>
      <c r="AY4260" s="5"/>
      <c r="AZ4260" s="5"/>
      <c r="BA4260" s="2"/>
      <c r="BB4260" s="4"/>
      <c r="BC4260" s="5"/>
      <c r="BD4260" s="5"/>
      <c r="BE4260" s="5"/>
      <c r="BF4260" s="5"/>
      <c r="BG4260" s="2"/>
      <c r="BS4260" s="2"/>
      <c r="BU4260" s="2"/>
      <c r="CD4260" s="5"/>
    </row>
    <row r="4261" spans="41:82" x14ac:dyDescent="0.55000000000000004">
      <c r="AO4261" s="2"/>
      <c r="AP4261" s="4"/>
      <c r="AQ4261" s="5"/>
      <c r="AR4261" s="5"/>
      <c r="AS4261" s="5"/>
      <c r="AT4261" s="5"/>
      <c r="AU4261" s="5"/>
      <c r="AV4261" s="5"/>
      <c r="AW4261" s="5"/>
      <c r="AX4261" s="5"/>
      <c r="AY4261" s="5"/>
      <c r="AZ4261" s="5"/>
      <c r="BA4261" s="2"/>
      <c r="BB4261" s="4"/>
      <c r="BC4261" s="5"/>
      <c r="BD4261" s="5"/>
      <c r="BE4261" s="5"/>
      <c r="BF4261" s="5"/>
      <c r="BG4261" s="2"/>
      <c r="BS4261" s="2"/>
      <c r="BU4261" s="2"/>
      <c r="CD4261" s="5"/>
    </row>
    <row r="4262" spans="41:82" x14ac:dyDescent="0.55000000000000004">
      <c r="AO4262" s="2"/>
      <c r="AP4262" s="4"/>
      <c r="AQ4262" s="5"/>
      <c r="AR4262" s="5"/>
      <c r="AS4262" s="5"/>
      <c r="AT4262" s="5"/>
      <c r="AU4262" s="5"/>
      <c r="AV4262" s="5"/>
      <c r="AW4262" s="5"/>
      <c r="AX4262" s="5"/>
      <c r="AY4262" s="5"/>
      <c r="AZ4262" s="5"/>
      <c r="BA4262" s="2"/>
      <c r="BB4262" s="4"/>
      <c r="BC4262" s="5"/>
      <c r="BD4262" s="5"/>
      <c r="BE4262" s="5"/>
      <c r="BF4262" s="5"/>
      <c r="BG4262" s="2"/>
      <c r="BS4262" s="2"/>
      <c r="BU4262" s="2"/>
      <c r="CD4262" s="5"/>
    </row>
    <row r="4263" spans="41:82" x14ac:dyDescent="0.55000000000000004">
      <c r="AO4263" s="2"/>
      <c r="AP4263" s="4"/>
      <c r="AQ4263" s="5"/>
      <c r="AR4263" s="5"/>
      <c r="AS4263" s="5"/>
      <c r="AT4263" s="5"/>
      <c r="AU4263" s="5"/>
      <c r="AV4263" s="5"/>
      <c r="AW4263" s="5"/>
      <c r="AX4263" s="5"/>
      <c r="AY4263" s="5"/>
      <c r="AZ4263" s="5"/>
      <c r="BA4263" s="2"/>
      <c r="BB4263" s="4"/>
      <c r="BC4263" s="5"/>
      <c r="BD4263" s="5"/>
      <c r="BE4263" s="5"/>
      <c r="BF4263" s="5"/>
      <c r="BG4263" s="2"/>
      <c r="BS4263" s="2"/>
      <c r="BU4263" s="2"/>
      <c r="CD4263" s="5"/>
    </row>
    <row r="4264" spans="41:82" x14ac:dyDescent="0.55000000000000004">
      <c r="AO4264" s="2"/>
      <c r="AP4264" s="4"/>
      <c r="AQ4264" s="5"/>
      <c r="AR4264" s="5"/>
      <c r="AS4264" s="5"/>
      <c r="AT4264" s="5"/>
      <c r="AU4264" s="5"/>
      <c r="AV4264" s="5"/>
      <c r="AW4264" s="5"/>
      <c r="AX4264" s="5"/>
      <c r="AY4264" s="5"/>
      <c r="AZ4264" s="5"/>
      <c r="BA4264" s="2"/>
      <c r="BB4264" s="4"/>
      <c r="BC4264" s="5"/>
      <c r="BD4264" s="5"/>
      <c r="BE4264" s="5"/>
      <c r="BF4264" s="5"/>
      <c r="BG4264" s="2"/>
      <c r="BS4264" s="2"/>
      <c r="BU4264" s="2"/>
      <c r="CD4264" s="5"/>
    </row>
    <row r="4265" spans="41:82" x14ac:dyDescent="0.55000000000000004">
      <c r="AO4265" s="2"/>
      <c r="AP4265" s="4"/>
      <c r="AQ4265" s="5"/>
      <c r="AR4265" s="5"/>
      <c r="AS4265" s="5"/>
      <c r="AT4265" s="5"/>
      <c r="AU4265" s="5"/>
      <c r="AV4265" s="5"/>
      <c r="AW4265" s="5"/>
      <c r="AX4265" s="5"/>
      <c r="AY4265" s="5"/>
      <c r="AZ4265" s="5"/>
      <c r="BA4265" s="2"/>
      <c r="BB4265" s="4"/>
      <c r="BC4265" s="5"/>
      <c r="BD4265" s="5"/>
      <c r="BE4265" s="5"/>
      <c r="BF4265" s="5"/>
      <c r="BG4265" s="2"/>
      <c r="BS4265" s="2"/>
      <c r="BU4265" s="2"/>
      <c r="CD4265" s="5"/>
    </row>
    <row r="4266" spans="41:82" x14ac:dyDescent="0.55000000000000004">
      <c r="AO4266" s="2"/>
      <c r="AP4266" s="4"/>
      <c r="AQ4266" s="5"/>
      <c r="AR4266" s="5"/>
      <c r="AS4266" s="5"/>
      <c r="AT4266" s="5"/>
      <c r="AU4266" s="5"/>
      <c r="AV4266" s="5"/>
      <c r="AW4266" s="5"/>
      <c r="AX4266" s="5"/>
      <c r="AY4266" s="5"/>
      <c r="AZ4266" s="5"/>
      <c r="BA4266" s="2"/>
      <c r="BB4266" s="4"/>
      <c r="BC4266" s="5"/>
      <c r="BD4266" s="5"/>
      <c r="BE4266" s="5"/>
      <c r="BF4266" s="5"/>
      <c r="BG4266" s="2"/>
      <c r="BS4266" s="2"/>
      <c r="BU4266" s="2"/>
      <c r="CD4266" s="5"/>
    </row>
    <row r="4267" spans="41:82" x14ac:dyDescent="0.55000000000000004">
      <c r="AO4267" s="2"/>
      <c r="AP4267" s="4"/>
      <c r="AQ4267" s="5"/>
      <c r="AR4267" s="5"/>
      <c r="AS4267" s="5"/>
      <c r="AT4267" s="5"/>
      <c r="AU4267" s="5"/>
      <c r="AV4267" s="5"/>
      <c r="AW4267" s="5"/>
      <c r="AX4267" s="5"/>
      <c r="AY4267" s="5"/>
      <c r="AZ4267" s="5"/>
      <c r="BA4267" s="2"/>
      <c r="BB4267" s="4"/>
      <c r="BC4267" s="5"/>
      <c r="BD4267" s="5"/>
      <c r="BE4267" s="5"/>
      <c r="BF4267" s="5"/>
      <c r="BG4267" s="2"/>
      <c r="BS4267" s="2"/>
      <c r="BU4267" s="2"/>
      <c r="CD4267" s="5"/>
    </row>
    <row r="4268" spans="41:82" x14ac:dyDescent="0.55000000000000004">
      <c r="AO4268" s="2"/>
      <c r="AP4268" s="4"/>
      <c r="AQ4268" s="5"/>
      <c r="AR4268" s="5"/>
      <c r="AS4268" s="5"/>
      <c r="AT4268" s="5"/>
      <c r="AU4268" s="5"/>
      <c r="AV4268" s="5"/>
      <c r="AW4268" s="5"/>
      <c r="AX4268" s="5"/>
      <c r="AY4268" s="5"/>
      <c r="AZ4268" s="5"/>
      <c r="BA4268" s="2"/>
      <c r="BB4268" s="4"/>
      <c r="BC4268" s="5"/>
      <c r="BD4268" s="5"/>
      <c r="BE4268" s="5"/>
      <c r="BF4268" s="5"/>
      <c r="BG4268" s="2"/>
      <c r="BS4268" s="2"/>
      <c r="BU4268" s="2"/>
      <c r="CD4268" s="5"/>
    </row>
    <row r="4269" spans="41:82" x14ac:dyDescent="0.55000000000000004">
      <c r="AO4269" s="2"/>
      <c r="AP4269" s="4"/>
      <c r="AQ4269" s="5"/>
      <c r="AR4269" s="5"/>
      <c r="AS4269" s="5"/>
      <c r="AT4269" s="5"/>
      <c r="AU4269" s="5"/>
      <c r="AV4269" s="5"/>
      <c r="AW4269" s="5"/>
      <c r="AX4269" s="5"/>
      <c r="AY4269" s="5"/>
      <c r="AZ4269" s="5"/>
      <c r="BA4269" s="2"/>
      <c r="BB4269" s="4"/>
      <c r="BC4269" s="5"/>
      <c r="BD4269" s="5"/>
      <c r="BE4269" s="5"/>
      <c r="BF4269" s="5"/>
      <c r="BG4269" s="2"/>
      <c r="BS4269" s="2"/>
      <c r="BU4269" s="2"/>
      <c r="CD4269" s="5"/>
    </row>
    <row r="4270" spans="41:82" x14ac:dyDescent="0.55000000000000004">
      <c r="AO4270" s="2"/>
      <c r="AP4270" s="4"/>
      <c r="AQ4270" s="5"/>
      <c r="AR4270" s="5"/>
      <c r="AS4270" s="5"/>
      <c r="AT4270" s="5"/>
      <c r="AU4270" s="5"/>
      <c r="AV4270" s="5"/>
      <c r="AW4270" s="5"/>
      <c r="AX4270" s="5"/>
      <c r="AY4270" s="5"/>
      <c r="AZ4270" s="5"/>
      <c r="BA4270" s="2"/>
      <c r="BB4270" s="4"/>
      <c r="BC4270" s="5"/>
      <c r="BD4270" s="5"/>
      <c r="BE4270" s="5"/>
      <c r="BF4270" s="5"/>
      <c r="BG4270" s="2"/>
      <c r="BS4270" s="2"/>
      <c r="BU4270" s="2"/>
      <c r="CD4270" s="5"/>
    </row>
    <row r="4271" spans="41:82" x14ac:dyDescent="0.55000000000000004">
      <c r="AO4271" s="2"/>
      <c r="AP4271" s="4"/>
      <c r="AQ4271" s="5"/>
      <c r="AR4271" s="5"/>
      <c r="AS4271" s="5"/>
      <c r="AT4271" s="5"/>
      <c r="AU4271" s="5"/>
      <c r="AV4271" s="5"/>
      <c r="AW4271" s="5"/>
      <c r="AX4271" s="5"/>
      <c r="AY4271" s="5"/>
      <c r="AZ4271" s="5"/>
      <c r="BA4271" s="2"/>
      <c r="BB4271" s="4"/>
      <c r="BC4271" s="5"/>
      <c r="BD4271" s="5"/>
      <c r="BE4271" s="5"/>
      <c r="BF4271" s="5"/>
      <c r="BG4271" s="2"/>
      <c r="BS4271" s="2"/>
      <c r="BU4271" s="2"/>
      <c r="CD4271" s="5"/>
    </row>
    <row r="4272" spans="41:82" x14ac:dyDescent="0.55000000000000004">
      <c r="AO4272" s="2"/>
      <c r="AP4272" s="4"/>
      <c r="AQ4272" s="5"/>
      <c r="AR4272" s="5"/>
      <c r="AS4272" s="5"/>
      <c r="AT4272" s="5"/>
      <c r="AU4272" s="5"/>
      <c r="AV4272" s="5"/>
      <c r="AW4272" s="5"/>
      <c r="AX4272" s="5"/>
      <c r="AY4272" s="5"/>
      <c r="AZ4272" s="5"/>
      <c r="BA4272" s="2"/>
      <c r="BB4272" s="4"/>
      <c r="BC4272" s="5"/>
      <c r="BD4272" s="5"/>
      <c r="BE4272" s="5"/>
      <c r="BF4272" s="5"/>
      <c r="BG4272" s="2"/>
      <c r="BS4272" s="2"/>
      <c r="BU4272" s="2"/>
      <c r="CD4272" s="5"/>
    </row>
    <row r="4273" spans="41:82" x14ac:dyDescent="0.55000000000000004">
      <c r="AO4273" s="2"/>
      <c r="AP4273" s="4"/>
      <c r="AQ4273" s="5"/>
      <c r="AR4273" s="5"/>
      <c r="AS4273" s="5"/>
      <c r="AT4273" s="5"/>
      <c r="AU4273" s="5"/>
      <c r="AV4273" s="5"/>
      <c r="AW4273" s="5"/>
      <c r="AX4273" s="5"/>
      <c r="AY4273" s="5"/>
      <c r="AZ4273" s="5"/>
      <c r="BA4273" s="2"/>
      <c r="BB4273" s="4"/>
      <c r="BC4273" s="5"/>
      <c r="BD4273" s="5"/>
      <c r="BE4273" s="5"/>
      <c r="BF4273" s="5"/>
      <c r="BG4273" s="2"/>
      <c r="BS4273" s="2"/>
      <c r="BU4273" s="2"/>
      <c r="CD4273" s="5"/>
    </row>
    <row r="4274" spans="41:82" x14ac:dyDescent="0.55000000000000004">
      <c r="AO4274" s="2"/>
      <c r="AP4274" s="4"/>
      <c r="AQ4274" s="5"/>
      <c r="AR4274" s="5"/>
      <c r="AS4274" s="5"/>
      <c r="AT4274" s="5"/>
      <c r="AU4274" s="5"/>
      <c r="AV4274" s="5"/>
      <c r="AW4274" s="5"/>
      <c r="AX4274" s="5"/>
      <c r="AY4274" s="5"/>
      <c r="AZ4274" s="5"/>
      <c r="BA4274" s="2"/>
      <c r="BB4274" s="4"/>
      <c r="BC4274" s="5"/>
      <c r="BD4274" s="5"/>
      <c r="BE4274" s="5"/>
      <c r="BF4274" s="5"/>
      <c r="BG4274" s="2"/>
      <c r="BS4274" s="2"/>
      <c r="BU4274" s="2"/>
      <c r="CD4274" s="5"/>
    </row>
    <row r="4275" spans="41:82" x14ac:dyDescent="0.55000000000000004">
      <c r="AO4275" s="2"/>
      <c r="AP4275" s="4"/>
      <c r="AQ4275" s="5"/>
      <c r="AR4275" s="5"/>
      <c r="AS4275" s="5"/>
      <c r="AT4275" s="5"/>
      <c r="AU4275" s="5"/>
      <c r="AV4275" s="5"/>
      <c r="AW4275" s="5"/>
      <c r="AX4275" s="5"/>
      <c r="AY4275" s="5"/>
      <c r="AZ4275" s="5"/>
      <c r="BA4275" s="2"/>
      <c r="BB4275" s="4"/>
      <c r="BC4275" s="5"/>
      <c r="BD4275" s="5"/>
      <c r="BE4275" s="5"/>
      <c r="BF4275" s="5"/>
      <c r="BG4275" s="2"/>
      <c r="BS4275" s="2"/>
      <c r="BU4275" s="2"/>
      <c r="CD4275" s="5"/>
    </row>
    <row r="4276" spans="41:82" x14ac:dyDescent="0.55000000000000004">
      <c r="AO4276" s="2"/>
      <c r="AP4276" s="4"/>
      <c r="AQ4276" s="5"/>
      <c r="AR4276" s="5"/>
      <c r="AS4276" s="5"/>
      <c r="AT4276" s="5"/>
      <c r="AU4276" s="5"/>
      <c r="AV4276" s="5"/>
      <c r="AW4276" s="5"/>
      <c r="AX4276" s="5"/>
      <c r="AY4276" s="5"/>
      <c r="AZ4276" s="5"/>
      <c r="BA4276" s="2"/>
      <c r="BB4276" s="4"/>
      <c r="BC4276" s="5"/>
      <c r="BD4276" s="5"/>
      <c r="BE4276" s="5"/>
      <c r="BF4276" s="5"/>
      <c r="BG4276" s="2"/>
      <c r="BS4276" s="2"/>
      <c r="BU4276" s="2"/>
      <c r="CD4276" s="5"/>
    </row>
    <row r="4277" spans="41:82" x14ac:dyDescent="0.55000000000000004">
      <c r="AO4277" s="2"/>
      <c r="AP4277" s="4"/>
      <c r="AQ4277" s="5"/>
      <c r="AR4277" s="5"/>
      <c r="AS4277" s="5"/>
      <c r="AT4277" s="5"/>
      <c r="AU4277" s="5"/>
      <c r="AV4277" s="5"/>
      <c r="AW4277" s="5"/>
      <c r="AX4277" s="5"/>
      <c r="AY4277" s="5"/>
      <c r="AZ4277" s="5"/>
      <c r="BA4277" s="2"/>
      <c r="BB4277" s="4"/>
      <c r="BC4277" s="5"/>
      <c r="BD4277" s="5"/>
      <c r="BE4277" s="5"/>
      <c r="BF4277" s="5"/>
      <c r="BG4277" s="2"/>
      <c r="BS4277" s="2"/>
      <c r="BU4277" s="2"/>
      <c r="CD4277" s="5"/>
    </row>
    <row r="4278" spans="41:82" x14ac:dyDescent="0.55000000000000004">
      <c r="AO4278" s="2"/>
      <c r="AP4278" s="4"/>
      <c r="AQ4278" s="5"/>
      <c r="AR4278" s="5"/>
      <c r="AS4278" s="5"/>
      <c r="AT4278" s="5"/>
      <c r="AU4278" s="5"/>
      <c r="AV4278" s="5"/>
      <c r="AW4278" s="5"/>
      <c r="AX4278" s="5"/>
      <c r="AY4278" s="5"/>
      <c r="AZ4278" s="5"/>
      <c r="BA4278" s="2"/>
      <c r="BB4278" s="4"/>
      <c r="BC4278" s="5"/>
      <c r="BD4278" s="5"/>
      <c r="BE4278" s="5"/>
      <c r="BF4278" s="5"/>
      <c r="BG4278" s="2"/>
      <c r="BS4278" s="2"/>
      <c r="BU4278" s="2"/>
      <c r="CD4278" s="5"/>
    </row>
    <row r="4279" spans="41:82" x14ac:dyDescent="0.55000000000000004">
      <c r="AO4279" s="2"/>
      <c r="AP4279" s="4"/>
      <c r="AQ4279" s="5"/>
      <c r="AR4279" s="5"/>
      <c r="AS4279" s="5"/>
      <c r="AT4279" s="5"/>
      <c r="AU4279" s="5"/>
      <c r="AV4279" s="5"/>
      <c r="AW4279" s="5"/>
      <c r="AX4279" s="5"/>
      <c r="AY4279" s="5"/>
      <c r="AZ4279" s="5"/>
      <c r="BA4279" s="2"/>
      <c r="BB4279" s="4"/>
      <c r="BC4279" s="5"/>
      <c r="BD4279" s="5"/>
      <c r="BE4279" s="5"/>
      <c r="BF4279" s="5"/>
      <c r="BG4279" s="2"/>
      <c r="BS4279" s="2"/>
      <c r="BU4279" s="2"/>
      <c r="CD4279" s="5"/>
    </row>
    <row r="4280" spans="41:82" x14ac:dyDescent="0.55000000000000004">
      <c r="AO4280" s="2"/>
      <c r="AP4280" s="4"/>
      <c r="AQ4280" s="5"/>
      <c r="AR4280" s="5"/>
      <c r="AS4280" s="5"/>
      <c r="AT4280" s="5"/>
      <c r="AU4280" s="5"/>
      <c r="AV4280" s="5"/>
      <c r="AW4280" s="5"/>
      <c r="AX4280" s="5"/>
      <c r="AY4280" s="5"/>
      <c r="AZ4280" s="5"/>
      <c r="BA4280" s="2"/>
      <c r="BB4280" s="4"/>
      <c r="BC4280" s="5"/>
      <c r="BD4280" s="5"/>
      <c r="BE4280" s="5"/>
      <c r="BF4280" s="5"/>
      <c r="BG4280" s="2"/>
      <c r="BS4280" s="2"/>
      <c r="BU4280" s="2"/>
      <c r="CD4280" s="5"/>
    </row>
    <row r="4281" spans="41:82" x14ac:dyDescent="0.55000000000000004">
      <c r="AO4281" s="2"/>
      <c r="AP4281" s="4"/>
      <c r="AQ4281" s="5"/>
      <c r="AR4281" s="5"/>
      <c r="AS4281" s="5"/>
      <c r="AT4281" s="5"/>
      <c r="AU4281" s="5"/>
      <c r="AV4281" s="5"/>
      <c r="AW4281" s="5"/>
      <c r="AX4281" s="5"/>
      <c r="AY4281" s="5"/>
      <c r="AZ4281" s="5"/>
      <c r="BA4281" s="2"/>
      <c r="BB4281" s="4"/>
      <c r="BC4281" s="5"/>
      <c r="BD4281" s="5"/>
      <c r="BE4281" s="5"/>
      <c r="BF4281" s="5"/>
      <c r="BG4281" s="2"/>
      <c r="BS4281" s="2"/>
      <c r="BU4281" s="2"/>
      <c r="CD4281" s="5"/>
    </row>
    <row r="4282" spans="41:82" x14ac:dyDescent="0.55000000000000004">
      <c r="AO4282" s="2"/>
      <c r="AP4282" s="4"/>
      <c r="AQ4282" s="5"/>
      <c r="AR4282" s="5"/>
      <c r="AS4282" s="5"/>
      <c r="AT4282" s="5"/>
      <c r="AU4282" s="5"/>
      <c r="AV4282" s="5"/>
      <c r="AW4282" s="5"/>
      <c r="AX4282" s="5"/>
      <c r="AY4282" s="5"/>
      <c r="AZ4282" s="5"/>
      <c r="BA4282" s="2"/>
      <c r="BB4282" s="4"/>
      <c r="BC4282" s="5"/>
      <c r="BD4282" s="5"/>
      <c r="BE4282" s="5"/>
      <c r="BF4282" s="5"/>
      <c r="BG4282" s="2"/>
      <c r="BS4282" s="2"/>
      <c r="BU4282" s="2"/>
      <c r="CD4282" s="5"/>
    </row>
    <row r="4283" spans="41:82" x14ac:dyDescent="0.55000000000000004">
      <c r="AO4283" s="2"/>
      <c r="AP4283" s="4"/>
      <c r="AQ4283" s="5"/>
      <c r="AR4283" s="5"/>
      <c r="AS4283" s="5"/>
      <c r="AT4283" s="5"/>
      <c r="AU4283" s="5"/>
      <c r="AV4283" s="5"/>
      <c r="AW4283" s="5"/>
      <c r="AX4283" s="5"/>
      <c r="AY4283" s="5"/>
      <c r="AZ4283" s="5"/>
      <c r="BA4283" s="2"/>
      <c r="BB4283" s="4"/>
      <c r="BC4283" s="5"/>
      <c r="BD4283" s="5"/>
      <c r="BE4283" s="5"/>
      <c r="BF4283" s="5"/>
      <c r="BG4283" s="2"/>
      <c r="BS4283" s="2"/>
      <c r="BU4283" s="2"/>
      <c r="CD4283" s="5"/>
    </row>
    <row r="4284" spans="41:82" x14ac:dyDescent="0.55000000000000004">
      <c r="AO4284" s="2"/>
      <c r="AP4284" s="4"/>
      <c r="AQ4284" s="5"/>
      <c r="AR4284" s="5"/>
      <c r="AS4284" s="5"/>
      <c r="AT4284" s="5"/>
      <c r="AU4284" s="5"/>
      <c r="AV4284" s="5"/>
      <c r="AW4284" s="5"/>
      <c r="AX4284" s="5"/>
      <c r="AY4284" s="5"/>
      <c r="AZ4284" s="5"/>
      <c r="BA4284" s="2"/>
      <c r="BB4284" s="4"/>
      <c r="BC4284" s="5"/>
      <c r="BD4284" s="5"/>
      <c r="BE4284" s="5"/>
      <c r="BF4284" s="5"/>
      <c r="BG4284" s="2"/>
      <c r="BS4284" s="2"/>
      <c r="BU4284" s="2"/>
      <c r="CD4284" s="5"/>
    </row>
    <row r="4285" spans="41:82" x14ac:dyDescent="0.55000000000000004">
      <c r="AO4285" s="2"/>
      <c r="AP4285" s="4"/>
      <c r="AQ4285" s="5"/>
      <c r="AR4285" s="5"/>
      <c r="AS4285" s="5"/>
      <c r="AT4285" s="5"/>
      <c r="AU4285" s="5"/>
      <c r="AV4285" s="5"/>
      <c r="AW4285" s="5"/>
      <c r="AX4285" s="5"/>
      <c r="AY4285" s="5"/>
      <c r="AZ4285" s="5"/>
      <c r="BA4285" s="2"/>
      <c r="BB4285" s="4"/>
      <c r="BC4285" s="5"/>
      <c r="BD4285" s="5"/>
      <c r="BE4285" s="5"/>
      <c r="BF4285" s="5"/>
      <c r="BG4285" s="2"/>
      <c r="BS4285" s="2"/>
      <c r="BU4285" s="2"/>
      <c r="CD4285" s="5"/>
    </row>
    <row r="4286" spans="41:82" x14ac:dyDescent="0.55000000000000004">
      <c r="AO4286" s="2"/>
      <c r="AP4286" s="4"/>
      <c r="AQ4286" s="5"/>
      <c r="AR4286" s="5"/>
      <c r="AS4286" s="5"/>
      <c r="AT4286" s="5"/>
      <c r="AU4286" s="5"/>
      <c r="AV4286" s="5"/>
      <c r="AW4286" s="5"/>
      <c r="AX4286" s="5"/>
      <c r="AY4286" s="5"/>
      <c r="AZ4286" s="5"/>
      <c r="BA4286" s="2"/>
      <c r="BB4286" s="4"/>
      <c r="BC4286" s="5"/>
      <c r="BD4286" s="5"/>
      <c r="BE4286" s="5"/>
      <c r="BF4286" s="5"/>
      <c r="BG4286" s="2"/>
      <c r="BS4286" s="2"/>
      <c r="BU4286" s="2"/>
      <c r="CD4286" s="5"/>
    </row>
    <row r="4287" spans="41:82" x14ac:dyDescent="0.55000000000000004">
      <c r="AO4287" s="2"/>
      <c r="AP4287" s="4"/>
      <c r="AQ4287" s="5"/>
      <c r="AR4287" s="5"/>
      <c r="AS4287" s="5"/>
      <c r="AT4287" s="5"/>
      <c r="AU4287" s="5"/>
      <c r="AV4287" s="5"/>
      <c r="AW4287" s="5"/>
      <c r="AX4287" s="5"/>
      <c r="AY4287" s="5"/>
      <c r="AZ4287" s="5"/>
      <c r="BA4287" s="2"/>
      <c r="BB4287" s="4"/>
      <c r="BC4287" s="5"/>
      <c r="BD4287" s="5"/>
      <c r="BE4287" s="5"/>
      <c r="BF4287" s="5"/>
      <c r="BG4287" s="2"/>
      <c r="BS4287" s="2"/>
      <c r="BU4287" s="2"/>
      <c r="CD4287" s="5"/>
    </row>
    <row r="4288" spans="41:82" x14ac:dyDescent="0.55000000000000004">
      <c r="AO4288" s="2"/>
      <c r="AP4288" s="4"/>
      <c r="AQ4288" s="5"/>
      <c r="AR4288" s="5"/>
      <c r="AS4288" s="5"/>
      <c r="AT4288" s="5"/>
      <c r="AU4288" s="5"/>
      <c r="AV4288" s="5"/>
      <c r="AW4288" s="5"/>
      <c r="AX4288" s="5"/>
      <c r="AY4288" s="5"/>
      <c r="AZ4288" s="5"/>
      <c r="BA4288" s="2"/>
      <c r="BB4288" s="4"/>
      <c r="BC4288" s="5"/>
      <c r="BD4288" s="5"/>
      <c r="BE4288" s="5"/>
      <c r="BF4288" s="5"/>
      <c r="BG4288" s="2"/>
      <c r="BS4288" s="2"/>
      <c r="BU4288" s="2"/>
      <c r="CD4288" s="5"/>
    </row>
    <row r="4289" spans="41:82" x14ac:dyDescent="0.55000000000000004">
      <c r="AO4289" s="2"/>
      <c r="AP4289" s="4"/>
      <c r="AQ4289" s="5"/>
      <c r="AR4289" s="5"/>
      <c r="AS4289" s="5"/>
      <c r="AT4289" s="5"/>
      <c r="AU4289" s="5"/>
      <c r="AV4289" s="5"/>
      <c r="AW4289" s="5"/>
      <c r="AX4289" s="5"/>
      <c r="AY4289" s="5"/>
      <c r="AZ4289" s="5"/>
      <c r="BA4289" s="2"/>
      <c r="BB4289" s="4"/>
      <c r="BC4289" s="5"/>
      <c r="BD4289" s="5"/>
      <c r="BE4289" s="5"/>
      <c r="BF4289" s="5"/>
      <c r="BG4289" s="2"/>
      <c r="BS4289" s="2"/>
      <c r="BU4289" s="2"/>
      <c r="CD4289" s="5"/>
    </row>
    <row r="4290" spans="41:82" x14ac:dyDescent="0.55000000000000004">
      <c r="AO4290" s="2"/>
      <c r="AP4290" s="4"/>
      <c r="AQ4290" s="5"/>
      <c r="AR4290" s="5"/>
      <c r="AS4290" s="5"/>
      <c r="AT4290" s="5"/>
      <c r="AU4290" s="5"/>
      <c r="AV4290" s="5"/>
      <c r="AW4290" s="5"/>
      <c r="AX4290" s="5"/>
      <c r="AY4290" s="5"/>
      <c r="AZ4290" s="5"/>
      <c r="BA4290" s="2"/>
      <c r="BB4290" s="4"/>
      <c r="BC4290" s="5"/>
      <c r="BD4290" s="5"/>
      <c r="BE4290" s="5"/>
      <c r="BF4290" s="5"/>
      <c r="BG4290" s="2"/>
      <c r="BS4290" s="2"/>
      <c r="BU4290" s="2"/>
      <c r="CD4290" s="5"/>
    </row>
    <row r="4291" spans="41:82" x14ac:dyDescent="0.55000000000000004">
      <c r="AO4291" s="2"/>
      <c r="AP4291" s="4"/>
      <c r="AQ4291" s="5"/>
      <c r="AR4291" s="5"/>
      <c r="AS4291" s="5"/>
      <c r="AT4291" s="5"/>
      <c r="AU4291" s="5"/>
      <c r="AV4291" s="5"/>
      <c r="AW4291" s="5"/>
      <c r="AX4291" s="5"/>
      <c r="AY4291" s="5"/>
      <c r="AZ4291" s="5"/>
      <c r="BA4291" s="2"/>
      <c r="BB4291" s="4"/>
      <c r="BC4291" s="5"/>
      <c r="BD4291" s="5"/>
      <c r="BE4291" s="5"/>
      <c r="BF4291" s="5"/>
      <c r="BG4291" s="2"/>
      <c r="BS4291" s="2"/>
      <c r="BU4291" s="2"/>
      <c r="CD4291" s="5"/>
    </row>
    <row r="4292" spans="41:82" x14ac:dyDescent="0.55000000000000004">
      <c r="AO4292" s="2"/>
      <c r="AP4292" s="4"/>
      <c r="AQ4292" s="5"/>
      <c r="AR4292" s="5"/>
      <c r="AS4292" s="5"/>
      <c r="AT4292" s="5"/>
      <c r="AU4292" s="5"/>
      <c r="AV4292" s="5"/>
      <c r="AW4292" s="5"/>
      <c r="AX4292" s="5"/>
      <c r="AY4292" s="5"/>
      <c r="AZ4292" s="5"/>
      <c r="BA4292" s="2"/>
      <c r="BB4292" s="4"/>
      <c r="BC4292" s="5"/>
      <c r="BD4292" s="5"/>
      <c r="BE4292" s="5"/>
      <c r="BF4292" s="5"/>
      <c r="BG4292" s="2"/>
      <c r="BS4292" s="2"/>
      <c r="BU4292" s="2"/>
      <c r="CD4292" s="5"/>
    </row>
    <row r="4293" spans="41:82" x14ac:dyDescent="0.55000000000000004">
      <c r="AO4293" s="2"/>
      <c r="AP4293" s="4"/>
      <c r="AQ4293" s="5"/>
      <c r="AR4293" s="5"/>
      <c r="AS4293" s="5"/>
      <c r="AT4293" s="5"/>
      <c r="AU4293" s="5"/>
      <c r="AV4293" s="5"/>
      <c r="AW4293" s="5"/>
      <c r="AX4293" s="5"/>
      <c r="AY4293" s="5"/>
      <c r="AZ4293" s="5"/>
      <c r="BA4293" s="2"/>
      <c r="BB4293" s="4"/>
      <c r="BC4293" s="5"/>
      <c r="BD4293" s="5"/>
      <c r="BE4293" s="5"/>
      <c r="BF4293" s="5"/>
      <c r="BG4293" s="2"/>
      <c r="BS4293" s="2"/>
      <c r="BU4293" s="2"/>
      <c r="CD4293" s="5"/>
    </row>
    <row r="4294" spans="41:82" x14ac:dyDescent="0.55000000000000004">
      <c r="AO4294" s="2"/>
      <c r="AP4294" s="4"/>
      <c r="AQ4294" s="5"/>
      <c r="AR4294" s="5"/>
      <c r="AS4294" s="5"/>
      <c r="AT4294" s="5"/>
      <c r="AU4294" s="5"/>
      <c r="AV4294" s="5"/>
      <c r="AW4294" s="5"/>
      <c r="AX4294" s="5"/>
      <c r="AY4294" s="5"/>
      <c r="AZ4294" s="5"/>
      <c r="BA4294" s="2"/>
      <c r="BB4294" s="4"/>
      <c r="BC4294" s="5"/>
      <c r="BD4294" s="5"/>
      <c r="BE4294" s="5"/>
      <c r="BF4294" s="5"/>
      <c r="BG4294" s="2"/>
      <c r="BS4294" s="2"/>
      <c r="BU4294" s="2"/>
      <c r="CD4294" s="5"/>
    </row>
    <row r="4295" spans="41:82" x14ac:dyDescent="0.55000000000000004">
      <c r="AO4295" s="2"/>
      <c r="AP4295" s="4"/>
      <c r="AQ4295" s="5"/>
      <c r="AR4295" s="5"/>
      <c r="AS4295" s="5"/>
      <c r="AT4295" s="5"/>
      <c r="AU4295" s="5"/>
      <c r="AV4295" s="5"/>
      <c r="AW4295" s="5"/>
      <c r="AX4295" s="5"/>
      <c r="AY4295" s="5"/>
      <c r="AZ4295" s="5"/>
      <c r="BA4295" s="2"/>
      <c r="BB4295" s="4"/>
      <c r="BC4295" s="5"/>
      <c r="BD4295" s="5"/>
      <c r="BE4295" s="5"/>
      <c r="BF4295" s="5"/>
      <c r="BG4295" s="2"/>
      <c r="BS4295" s="2"/>
      <c r="BU4295" s="2"/>
      <c r="CD4295" s="5"/>
    </row>
    <row r="4296" spans="41:82" x14ac:dyDescent="0.55000000000000004">
      <c r="AO4296" s="2"/>
      <c r="AP4296" s="4"/>
      <c r="AQ4296" s="5"/>
      <c r="AR4296" s="5"/>
      <c r="AS4296" s="5"/>
      <c r="AT4296" s="5"/>
      <c r="AU4296" s="5"/>
      <c r="AV4296" s="5"/>
      <c r="AW4296" s="5"/>
      <c r="AX4296" s="5"/>
      <c r="AY4296" s="5"/>
      <c r="AZ4296" s="5"/>
      <c r="BA4296" s="2"/>
      <c r="BB4296" s="4"/>
      <c r="BC4296" s="5"/>
      <c r="BD4296" s="5"/>
      <c r="BE4296" s="5"/>
      <c r="BF4296" s="5"/>
      <c r="BG4296" s="2"/>
      <c r="BS4296" s="2"/>
      <c r="BU4296" s="2"/>
      <c r="CD4296" s="5"/>
    </row>
    <row r="4297" spans="41:82" x14ac:dyDescent="0.55000000000000004">
      <c r="AO4297" s="2"/>
      <c r="AP4297" s="4"/>
      <c r="AQ4297" s="5"/>
      <c r="AR4297" s="5"/>
      <c r="AS4297" s="5"/>
      <c r="AT4297" s="5"/>
      <c r="AU4297" s="5"/>
      <c r="AV4297" s="5"/>
      <c r="AW4297" s="5"/>
      <c r="AX4297" s="5"/>
      <c r="AY4297" s="5"/>
      <c r="AZ4297" s="5"/>
      <c r="BA4297" s="2"/>
      <c r="BB4297" s="4"/>
      <c r="BC4297" s="5"/>
      <c r="BD4297" s="5"/>
      <c r="BE4297" s="5"/>
      <c r="BF4297" s="5"/>
      <c r="BG4297" s="2"/>
      <c r="BS4297" s="2"/>
      <c r="BU4297" s="2"/>
      <c r="CD4297" s="5"/>
    </row>
    <row r="4298" spans="41:82" x14ac:dyDescent="0.55000000000000004">
      <c r="AO4298" s="2"/>
      <c r="AP4298" s="4"/>
      <c r="AQ4298" s="5"/>
      <c r="AR4298" s="5"/>
      <c r="AS4298" s="5"/>
      <c r="AT4298" s="5"/>
      <c r="AU4298" s="5"/>
      <c r="AV4298" s="5"/>
      <c r="AW4298" s="5"/>
      <c r="AX4298" s="5"/>
      <c r="AY4298" s="5"/>
      <c r="AZ4298" s="5"/>
      <c r="BA4298" s="2"/>
      <c r="BB4298" s="4"/>
      <c r="BC4298" s="5"/>
      <c r="BD4298" s="5"/>
      <c r="BE4298" s="5"/>
      <c r="BF4298" s="5"/>
      <c r="BG4298" s="2"/>
      <c r="BS4298" s="2"/>
      <c r="BU4298" s="2"/>
      <c r="CD4298" s="5"/>
    </row>
    <row r="4299" spans="41:82" x14ac:dyDescent="0.55000000000000004">
      <c r="AO4299" s="2"/>
      <c r="AP4299" s="4"/>
      <c r="AQ4299" s="5"/>
      <c r="AR4299" s="5"/>
      <c r="AS4299" s="5"/>
      <c r="AT4299" s="5"/>
      <c r="AU4299" s="5"/>
      <c r="AV4299" s="5"/>
      <c r="AW4299" s="5"/>
      <c r="AX4299" s="5"/>
      <c r="AY4299" s="5"/>
      <c r="AZ4299" s="5"/>
      <c r="BA4299" s="2"/>
      <c r="BB4299" s="4"/>
      <c r="BC4299" s="5"/>
      <c r="BD4299" s="5"/>
      <c r="BE4299" s="5"/>
      <c r="BF4299" s="5"/>
      <c r="BG4299" s="2"/>
      <c r="BS4299" s="2"/>
      <c r="BU4299" s="2"/>
      <c r="CD4299" s="5"/>
    </row>
    <row r="4300" spans="41:82" x14ac:dyDescent="0.55000000000000004">
      <c r="AO4300" s="2"/>
      <c r="AP4300" s="4"/>
      <c r="AQ4300" s="5"/>
      <c r="AR4300" s="5"/>
      <c r="AS4300" s="5"/>
      <c r="AT4300" s="5"/>
      <c r="AU4300" s="5"/>
      <c r="AV4300" s="5"/>
      <c r="AW4300" s="5"/>
      <c r="AX4300" s="5"/>
      <c r="AY4300" s="5"/>
      <c r="AZ4300" s="5"/>
      <c r="BA4300" s="2"/>
      <c r="BB4300" s="4"/>
      <c r="BC4300" s="5"/>
      <c r="BD4300" s="5"/>
      <c r="BE4300" s="5"/>
      <c r="BF4300" s="5"/>
      <c r="BG4300" s="2"/>
      <c r="BS4300" s="2"/>
      <c r="BU4300" s="2"/>
      <c r="CD4300" s="5"/>
    </row>
    <row r="4301" spans="41:82" x14ac:dyDescent="0.55000000000000004">
      <c r="AO4301" s="2"/>
      <c r="AP4301" s="4"/>
      <c r="AQ4301" s="5"/>
      <c r="AR4301" s="5"/>
      <c r="AS4301" s="5"/>
      <c r="AT4301" s="5"/>
      <c r="AU4301" s="5"/>
      <c r="AV4301" s="5"/>
      <c r="AW4301" s="5"/>
      <c r="AX4301" s="5"/>
      <c r="AY4301" s="5"/>
      <c r="AZ4301" s="5"/>
      <c r="BA4301" s="2"/>
      <c r="BB4301" s="4"/>
      <c r="BC4301" s="5"/>
      <c r="BD4301" s="5"/>
      <c r="BE4301" s="5"/>
      <c r="BF4301" s="5"/>
      <c r="BG4301" s="2"/>
      <c r="BS4301" s="2"/>
      <c r="BU4301" s="2"/>
      <c r="CD4301" s="5"/>
    </row>
    <row r="4302" spans="41:82" x14ac:dyDescent="0.55000000000000004">
      <c r="AO4302" s="2"/>
      <c r="AP4302" s="4"/>
      <c r="AQ4302" s="5"/>
      <c r="AR4302" s="5"/>
      <c r="AS4302" s="5"/>
      <c r="AT4302" s="5"/>
      <c r="AU4302" s="5"/>
      <c r="AV4302" s="5"/>
      <c r="AW4302" s="5"/>
      <c r="AX4302" s="5"/>
      <c r="AY4302" s="5"/>
      <c r="AZ4302" s="5"/>
      <c r="BA4302" s="2"/>
      <c r="BB4302" s="4"/>
      <c r="BC4302" s="5"/>
      <c r="BD4302" s="5"/>
      <c r="BE4302" s="5"/>
      <c r="BF4302" s="5"/>
      <c r="BG4302" s="2"/>
      <c r="BS4302" s="2"/>
      <c r="BU4302" s="2"/>
      <c r="CD4302" s="5"/>
    </row>
    <row r="4303" spans="41:82" x14ac:dyDescent="0.55000000000000004">
      <c r="AO4303" s="2"/>
      <c r="AP4303" s="4"/>
      <c r="AQ4303" s="5"/>
      <c r="AR4303" s="5"/>
      <c r="AS4303" s="5"/>
      <c r="AT4303" s="5"/>
      <c r="AU4303" s="5"/>
      <c r="AV4303" s="5"/>
      <c r="AW4303" s="5"/>
      <c r="AX4303" s="5"/>
      <c r="AY4303" s="5"/>
      <c r="AZ4303" s="5"/>
      <c r="BA4303" s="2"/>
      <c r="BB4303" s="4"/>
      <c r="BC4303" s="5"/>
      <c r="BD4303" s="5"/>
      <c r="BE4303" s="5"/>
      <c r="BF4303" s="5"/>
      <c r="BG4303" s="2"/>
      <c r="BS4303" s="2"/>
      <c r="BU4303" s="2"/>
      <c r="CD4303" s="5"/>
    </row>
    <row r="4304" spans="41:82" x14ac:dyDescent="0.55000000000000004">
      <c r="AO4304" s="2"/>
      <c r="AP4304" s="4"/>
      <c r="AQ4304" s="5"/>
      <c r="AR4304" s="5"/>
      <c r="AS4304" s="5"/>
      <c r="AT4304" s="5"/>
      <c r="AU4304" s="5"/>
      <c r="AV4304" s="5"/>
      <c r="AW4304" s="5"/>
      <c r="AX4304" s="5"/>
      <c r="AY4304" s="5"/>
      <c r="AZ4304" s="5"/>
      <c r="BA4304" s="2"/>
      <c r="BB4304" s="4"/>
      <c r="BC4304" s="5"/>
      <c r="BD4304" s="5"/>
      <c r="BE4304" s="5"/>
      <c r="BF4304" s="5"/>
      <c r="BG4304" s="2"/>
      <c r="BS4304" s="2"/>
      <c r="BU4304" s="2"/>
      <c r="CD4304" s="5"/>
    </row>
    <row r="4305" spans="41:82" x14ac:dyDescent="0.55000000000000004">
      <c r="AO4305" s="2"/>
      <c r="AP4305" s="4"/>
      <c r="AQ4305" s="5"/>
      <c r="AR4305" s="5"/>
      <c r="AS4305" s="5"/>
      <c r="AT4305" s="5"/>
      <c r="AU4305" s="5"/>
      <c r="AV4305" s="5"/>
      <c r="AW4305" s="5"/>
      <c r="AX4305" s="5"/>
      <c r="AY4305" s="5"/>
      <c r="AZ4305" s="5"/>
      <c r="BA4305" s="2"/>
      <c r="BB4305" s="4"/>
      <c r="BC4305" s="5"/>
      <c r="BD4305" s="5"/>
      <c r="BE4305" s="5"/>
      <c r="BF4305" s="5"/>
      <c r="BG4305" s="2"/>
      <c r="BS4305" s="2"/>
      <c r="BU4305" s="2"/>
      <c r="CD4305" s="5"/>
    </row>
    <row r="4306" spans="41:82" x14ac:dyDescent="0.55000000000000004">
      <c r="AO4306" s="2"/>
      <c r="AP4306" s="4"/>
      <c r="AQ4306" s="5"/>
      <c r="AR4306" s="5"/>
      <c r="AS4306" s="5"/>
      <c r="AT4306" s="5"/>
      <c r="AU4306" s="5"/>
      <c r="AV4306" s="5"/>
      <c r="AW4306" s="5"/>
      <c r="AX4306" s="5"/>
      <c r="AY4306" s="5"/>
      <c r="AZ4306" s="5"/>
      <c r="BA4306" s="2"/>
      <c r="BB4306" s="4"/>
      <c r="BC4306" s="5"/>
      <c r="BD4306" s="5"/>
      <c r="BE4306" s="5"/>
      <c r="BF4306" s="5"/>
      <c r="BG4306" s="2"/>
      <c r="BS4306" s="2"/>
      <c r="BU4306" s="2"/>
      <c r="CD4306" s="5"/>
    </row>
    <row r="4307" spans="41:82" x14ac:dyDescent="0.55000000000000004">
      <c r="AO4307" s="2"/>
      <c r="AP4307" s="4"/>
      <c r="AQ4307" s="5"/>
      <c r="AR4307" s="5"/>
      <c r="AS4307" s="5"/>
      <c r="AT4307" s="5"/>
      <c r="AU4307" s="5"/>
      <c r="AV4307" s="5"/>
      <c r="AW4307" s="5"/>
      <c r="AX4307" s="5"/>
      <c r="AY4307" s="5"/>
      <c r="AZ4307" s="5"/>
      <c r="BA4307" s="2"/>
      <c r="BB4307" s="4"/>
      <c r="BC4307" s="5"/>
      <c r="BD4307" s="5"/>
      <c r="BE4307" s="5"/>
      <c r="BF4307" s="5"/>
      <c r="BG4307" s="2"/>
      <c r="BS4307" s="2"/>
      <c r="BU4307" s="2"/>
      <c r="CD4307" s="5"/>
    </row>
    <row r="4308" spans="41:82" x14ac:dyDescent="0.55000000000000004">
      <c r="AO4308" s="2"/>
      <c r="AP4308" s="4"/>
      <c r="AQ4308" s="5"/>
      <c r="AR4308" s="5"/>
      <c r="AS4308" s="5"/>
      <c r="AT4308" s="5"/>
      <c r="AU4308" s="5"/>
      <c r="AV4308" s="5"/>
      <c r="AW4308" s="5"/>
      <c r="AX4308" s="5"/>
      <c r="AY4308" s="5"/>
      <c r="AZ4308" s="5"/>
      <c r="BA4308" s="2"/>
      <c r="BB4308" s="4"/>
      <c r="BC4308" s="5"/>
      <c r="BD4308" s="5"/>
      <c r="BE4308" s="5"/>
      <c r="BF4308" s="5"/>
      <c r="BG4308" s="2"/>
      <c r="BS4308" s="2"/>
      <c r="BU4308" s="2"/>
      <c r="CD4308" s="5"/>
    </row>
    <row r="4309" spans="41:82" x14ac:dyDescent="0.55000000000000004">
      <c r="AO4309" s="2"/>
      <c r="AP4309" s="4"/>
      <c r="AQ4309" s="5"/>
      <c r="AR4309" s="5"/>
      <c r="AS4309" s="5"/>
      <c r="AT4309" s="5"/>
      <c r="AU4309" s="5"/>
      <c r="AV4309" s="5"/>
      <c r="AW4309" s="5"/>
      <c r="AX4309" s="5"/>
      <c r="AY4309" s="5"/>
      <c r="AZ4309" s="5"/>
      <c r="BA4309" s="2"/>
      <c r="BB4309" s="4"/>
      <c r="BC4309" s="5"/>
      <c r="BD4309" s="5"/>
      <c r="BE4309" s="5"/>
      <c r="BF4309" s="5"/>
      <c r="BG4309" s="2"/>
      <c r="BS4309" s="2"/>
      <c r="BU4309" s="2"/>
      <c r="CD4309" s="5"/>
    </row>
    <row r="4310" spans="41:82" x14ac:dyDescent="0.55000000000000004">
      <c r="AO4310" s="2"/>
      <c r="AP4310" s="4"/>
      <c r="AQ4310" s="5"/>
      <c r="AR4310" s="5"/>
      <c r="AS4310" s="5"/>
      <c r="AT4310" s="5"/>
      <c r="AU4310" s="5"/>
      <c r="AV4310" s="5"/>
      <c r="AW4310" s="5"/>
      <c r="AX4310" s="5"/>
      <c r="AY4310" s="5"/>
      <c r="AZ4310" s="5"/>
      <c r="BA4310" s="2"/>
      <c r="BB4310" s="4"/>
      <c r="BC4310" s="5"/>
      <c r="BD4310" s="5"/>
      <c r="BE4310" s="5"/>
      <c r="BF4310" s="5"/>
      <c r="BG4310" s="2"/>
      <c r="BS4310" s="2"/>
      <c r="BU4310" s="2"/>
      <c r="CD4310" s="5"/>
    </row>
    <row r="4311" spans="41:82" x14ac:dyDescent="0.55000000000000004">
      <c r="AO4311" s="2"/>
      <c r="AP4311" s="4"/>
      <c r="AQ4311" s="5"/>
      <c r="AR4311" s="5"/>
      <c r="AS4311" s="5"/>
      <c r="AT4311" s="5"/>
      <c r="AU4311" s="5"/>
      <c r="AV4311" s="5"/>
      <c r="AW4311" s="5"/>
      <c r="AX4311" s="5"/>
      <c r="AY4311" s="5"/>
      <c r="AZ4311" s="5"/>
      <c r="BA4311" s="2"/>
      <c r="BB4311" s="4"/>
      <c r="BC4311" s="5"/>
      <c r="BD4311" s="5"/>
      <c r="BE4311" s="5"/>
      <c r="BF4311" s="5"/>
      <c r="BG4311" s="2"/>
      <c r="BS4311" s="2"/>
      <c r="BU4311" s="2"/>
      <c r="CD4311" s="5"/>
    </row>
    <row r="4312" spans="41:82" x14ac:dyDescent="0.55000000000000004">
      <c r="AO4312" s="2"/>
      <c r="AP4312" s="4"/>
      <c r="AQ4312" s="5"/>
      <c r="AR4312" s="5"/>
      <c r="AS4312" s="5"/>
      <c r="AT4312" s="5"/>
      <c r="AU4312" s="5"/>
      <c r="AV4312" s="5"/>
      <c r="AW4312" s="5"/>
      <c r="AX4312" s="5"/>
      <c r="AY4312" s="5"/>
      <c r="AZ4312" s="5"/>
      <c r="BA4312" s="2"/>
      <c r="BB4312" s="4"/>
      <c r="BC4312" s="5"/>
      <c r="BD4312" s="5"/>
      <c r="BE4312" s="5"/>
      <c r="BF4312" s="5"/>
      <c r="BG4312" s="2"/>
      <c r="BS4312" s="2"/>
      <c r="BU4312" s="2"/>
      <c r="CD4312" s="5"/>
    </row>
    <row r="4313" spans="41:82" x14ac:dyDescent="0.55000000000000004">
      <c r="AO4313" s="2"/>
      <c r="AP4313" s="4"/>
      <c r="AQ4313" s="5"/>
      <c r="AR4313" s="5"/>
      <c r="AS4313" s="5"/>
      <c r="AT4313" s="5"/>
      <c r="AU4313" s="5"/>
      <c r="AV4313" s="5"/>
      <c r="AW4313" s="5"/>
      <c r="AX4313" s="5"/>
      <c r="AY4313" s="5"/>
      <c r="AZ4313" s="5"/>
      <c r="BA4313" s="2"/>
      <c r="BB4313" s="4"/>
      <c r="BC4313" s="5"/>
      <c r="BD4313" s="5"/>
      <c r="BE4313" s="5"/>
      <c r="BF4313" s="5"/>
      <c r="BG4313" s="2"/>
      <c r="BS4313" s="2"/>
      <c r="BU4313" s="2"/>
      <c r="CD4313" s="5"/>
    </row>
    <row r="4314" spans="41:82" x14ac:dyDescent="0.55000000000000004">
      <c r="AO4314" s="2"/>
      <c r="AP4314" s="4"/>
      <c r="AQ4314" s="5"/>
      <c r="AR4314" s="5"/>
      <c r="AS4314" s="5"/>
      <c r="AT4314" s="5"/>
      <c r="AU4314" s="5"/>
      <c r="AV4314" s="5"/>
      <c r="AW4314" s="5"/>
      <c r="AX4314" s="5"/>
      <c r="AY4314" s="5"/>
      <c r="AZ4314" s="5"/>
      <c r="BA4314" s="2"/>
      <c r="BB4314" s="4"/>
      <c r="BC4314" s="5"/>
      <c r="BD4314" s="5"/>
      <c r="BE4314" s="5"/>
      <c r="BF4314" s="5"/>
      <c r="BG4314" s="2"/>
      <c r="BS4314" s="2"/>
      <c r="BU4314" s="2"/>
      <c r="CD4314" s="5"/>
    </row>
    <row r="4315" spans="41:82" x14ac:dyDescent="0.55000000000000004">
      <c r="AO4315" s="2"/>
      <c r="AP4315" s="4"/>
      <c r="AQ4315" s="5"/>
      <c r="AR4315" s="5"/>
      <c r="AS4315" s="5"/>
      <c r="AT4315" s="5"/>
      <c r="AU4315" s="5"/>
      <c r="AV4315" s="5"/>
      <c r="AW4315" s="5"/>
      <c r="AX4315" s="5"/>
      <c r="AY4315" s="5"/>
      <c r="AZ4315" s="5"/>
      <c r="BA4315" s="2"/>
      <c r="BB4315" s="4"/>
      <c r="BC4315" s="5"/>
      <c r="BD4315" s="5"/>
      <c r="BE4315" s="5"/>
      <c r="BF4315" s="5"/>
      <c r="BG4315" s="2"/>
      <c r="BS4315" s="2"/>
      <c r="BU4315" s="2"/>
      <c r="CD4315" s="5"/>
    </row>
    <row r="4316" spans="41:82" x14ac:dyDescent="0.55000000000000004">
      <c r="AO4316" s="2"/>
      <c r="AP4316" s="4"/>
      <c r="AQ4316" s="5"/>
      <c r="AR4316" s="5"/>
      <c r="AS4316" s="5"/>
      <c r="AT4316" s="5"/>
      <c r="AU4316" s="5"/>
      <c r="AV4316" s="5"/>
      <c r="AW4316" s="5"/>
      <c r="AX4316" s="5"/>
      <c r="AY4316" s="5"/>
      <c r="AZ4316" s="5"/>
      <c r="BA4316" s="2"/>
      <c r="BB4316" s="4"/>
      <c r="BC4316" s="5"/>
      <c r="BD4316" s="5"/>
      <c r="BE4316" s="5"/>
      <c r="BF4316" s="5"/>
      <c r="BG4316" s="2"/>
      <c r="BS4316" s="2"/>
      <c r="BU4316" s="2"/>
      <c r="CD4316" s="5"/>
    </row>
    <row r="4317" spans="41:82" x14ac:dyDescent="0.55000000000000004">
      <c r="AO4317" s="2"/>
      <c r="AP4317" s="4"/>
      <c r="AQ4317" s="5"/>
      <c r="AR4317" s="5"/>
      <c r="AS4317" s="5"/>
      <c r="AT4317" s="5"/>
      <c r="AU4317" s="5"/>
      <c r="AV4317" s="5"/>
      <c r="AW4317" s="5"/>
      <c r="AX4317" s="5"/>
      <c r="AY4317" s="5"/>
      <c r="AZ4317" s="5"/>
      <c r="BA4317" s="2"/>
      <c r="BB4317" s="4"/>
      <c r="BC4317" s="5"/>
      <c r="BD4317" s="5"/>
      <c r="BE4317" s="5"/>
      <c r="BF4317" s="5"/>
      <c r="BG4317" s="2"/>
      <c r="BS4317" s="2"/>
      <c r="BU4317" s="2"/>
      <c r="CD4317" s="5"/>
    </row>
    <row r="4318" spans="41:82" x14ac:dyDescent="0.55000000000000004">
      <c r="AO4318" s="2"/>
      <c r="AP4318" s="4"/>
      <c r="AQ4318" s="5"/>
      <c r="AR4318" s="5"/>
      <c r="AS4318" s="5"/>
      <c r="AT4318" s="5"/>
      <c r="AU4318" s="5"/>
      <c r="AV4318" s="5"/>
      <c r="AW4318" s="5"/>
      <c r="AX4318" s="5"/>
      <c r="AY4318" s="5"/>
      <c r="AZ4318" s="5"/>
      <c r="BA4318" s="2"/>
      <c r="BB4318" s="4"/>
      <c r="BC4318" s="5"/>
      <c r="BD4318" s="5"/>
      <c r="BE4318" s="5"/>
      <c r="BF4318" s="5"/>
      <c r="BG4318" s="2"/>
      <c r="BS4318" s="2"/>
      <c r="BU4318" s="2"/>
      <c r="CD4318" s="5"/>
    </row>
    <row r="4319" spans="41:82" x14ac:dyDescent="0.55000000000000004">
      <c r="AO4319" s="2"/>
      <c r="AP4319" s="4"/>
      <c r="AQ4319" s="5"/>
      <c r="AR4319" s="5"/>
      <c r="AS4319" s="5"/>
      <c r="AT4319" s="5"/>
      <c r="AU4319" s="5"/>
      <c r="AV4319" s="5"/>
      <c r="AW4319" s="5"/>
      <c r="AX4319" s="5"/>
      <c r="AY4319" s="5"/>
      <c r="AZ4319" s="5"/>
      <c r="BA4319" s="2"/>
      <c r="BB4319" s="4"/>
      <c r="BC4319" s="5"/>
      <c r="BD4319" s="5"/>
      <c r="BE4319" s="5"/>
      <c r="BF4319" s="5"/>
      <c r="BG4319" s="2"/>
      <c r="BS4319" s="2"/>
      <c r="BU4319" s="2"/>
      <c r="CD4319" s="5"/>
    </row>
    <row r="4320" spans="41:82" x14ac:dyDescent="0.55000000000000004">
      <c r="AO4320" s="2"/>
      <c r="AP4320" s="4"/>
      <c r="AQ4320" s="5"/>
      <c r="AR4320" s="5"/>
      <c r="AS4320" s="5"/>
      <c r="AT4320" s="5"/>
      <c r="AU4320" s="5"/>
      <c r="AV4320" s="5"/>
      <c r="AW4320" s="5"/>
      <c r="AX4320" s="5"/>
      <c r="AY4320" s="5"/>
      <c r="AZ4320" s="5"/>
      <c r="BA4320" s="2"/>
      <c r="BB4320" s="4"/>
      <c r="BC4320" s="5"/>
      <c r="BD4320" s="5"/>
      <c r="BE4320" s="5"/>
      <c r="BF4320" s="5"/>
      <c r="BG4320" s="2"/>
      <c r="BS4320" s="2"/>
      <c r="BU4320" s="2"/>
      <c r="CD4320" s="5"/>
    </row>
    <row r="4321" spans="41:82" x14ac:dyDescent="0.55000000000000004">
      <c r="AO4321" s="2"/>
      <c r="AP4321" s="4"/>
      <c r="AQ4321" s="5"/>
      <c r="AR4321" s="5"/>
      <c r="AS4321" s="5"/>
      <c r="AT4321" s="5"/>
      <c r="AU4321" s="5"/>
      <c r="AV4321" s="5"/>
      <c r="AW4321" s="5"/>
      <c r="AX4321" s="5"/>
      <c r="AY4321" s="5"/>
      <c r="AZ4321" s="5"/>
      <c r="BA4321" s="2"/>
      <c r="BB4321" s="4"/>
      <c r="BC4321" s="5"/>
      <c r="BD4321" s="5"/>
      <c r="BE4321" s="5"/>
      <c r="BF4321" s="5"/>
      <c r="BG4321" s="2"/>
      <c r="BS4321" s="2"/>
      <c r="BU4321" s="2"/>
      <c r="CD4321" s="5"/>
    </row>
    <row r="4322" spans="41:82" x14ac:dyDescent="0.55000000000000004">
      <c r="AO4322" s="2"/>
      <c r="AP4322" s="4"/>
      <c r="AQ4322" s="5"/>
      <c r="AR4322" s="5"/>
      <c r="AS4322" s="5"/>
      <c r="AT4322" s="5"/>
      <c r="AU4322" s="5"/>
      <c r="AV4322" s="5"/>
      <c r="AW4322" s="5"/>
      <c r="AX4322" s="5"/>
      <c r="AY4322" s="5"/>
      <c r="AZ4322" s="5"/>
      <c r="BA4322" s="2"/>
      <c r="BB4322" s="4"/>
      <c r="BC4322" s="5"/>
      <c r="BD4322" s="5"/>
      <c r="BE4322" s="5"/>
      <c r="BF4322" s="5"/>
      <c r="BG4322" s="2"/>
      <c r="BS4322" s="2"/>
      <c r="BU4322" s="2"/>
      <c r="CD4322" s="5"/>
    </row>
    <row r="4323" spans="41:82" x14ac:dyDescent="0.55000000000000004">
      <c r="AO4323" s="2"/>
      <c r="AP4323" s="4"/>
      <c r="AQ4323" s="5"/>
      <c r="AR4323" s="5"/>
      <c r="AS4323" s="5"/>
      <c r="AT4323" s="5"/>
      <c r="AU4323" s="5"/>
      <c r="AV4323" s="5"/>
      <c r="AW4323" s="5"/>
      <c r="AX4323" s="5"/>
      <c r="AY4323" s="5"/>
      <c r="AZ4323" s="5"/>
      <c r="BA4323" s="2"/>
      <c r="BB4323" s="4"/>
      <c r="BC4323" s="5"/>
      <c r="BD4323" s="5"/>
      <c r="BE4323" s="5"/>
      <c r="BF4323" s="5"/>
      <c r="BG4323" s="2"/>
      <c r="BS4323" s="2"/>
      <c r="BU4323" s="2"/>
      <c r="CD4323" s="5"/>
    </row>
    <row r="4324" spans="41:82" x14ac:dyDescent="0.55000000000000004">
      <c r="AO4324" s="2"/>
      <c r="AP4324" s="4"/>
      <c r="AQ4324" s="5"/>
      <c r="AR4324" s="5"/>
      <c r="AS4324" s="5"/>
      <c r="AT4324" s="5"/>
      <c r="AU4324" s="5"/>
      <c r="AV4324" s="5"/>
      <c r="AW4324" s="5"/>
      <c r="AX4324" s="5"/>
      <c r="AY4324" s="5"/>
      <c r="AZ4324" s="5"/>
      <c r="BA4324" s="2"/>
      <c r="BB4324" s="4"/>
      <c r="BC4324" s="5"/>
      <c r="BD4324" s="5"/>
      <c r="BE4324" s="5"/>
      <c r="BF4324" s="5"/>
      <c r="BG4324" s="2"/>
      <c r="BS4324" s="2"/>
      <c r="BU4324" s="2"/>
      <c r="CD4324" s="5"/>
    </row>
    <row r="4325" spans="41:82" x14ac:dyDescent="0.55000000000000004">
      <c r="AO4325" s="2"/>
      <c r="AP4325" s="4"/>
      <c r="AQ4325" s="5"/>
      <c r="AR4325" s="5"/>
      <c r="AS4325" s="5"/>
      <c r="AT4325" s="5"/>
      <c r="AU4325" s="5"/>
      <c r="AV4325" s="5"/>
      <c r="AW4325" s="5"/>
      <c r="AX4325" s="5"/>
      <c r="AY4325" s="5"/>
      <c r="AZ4325" s="5"/>
      <c r="BA4325" s="2"/>
      <c r="BB4325" s="4"/>
      <c r="BC4325" s="5"/>
      <c r="BD4325" s="5"/>
      <c r="BE4325" s="5"/>
      <c r="BF4325" s="5"/>
      <c r="BG4325" s="2"/>
      <c r="BS4325" s="2"/>
      <c r="BU4325" s="2"/>
      <c r="CD4325" s="5"/>
    </row>
    <row r="4326" spans="41:82" x14ac:dyDescent="0.55000000000000004">
      <c r="AO4326" s="2"/>
      <c r="AP4326" s="4"/>
      <c r="AQ4326" s="5"/>
      <c r="AR4326" s="5"/>
      <c r="AS4326" s="5"/>
      <c r="AT4326" s="5"/>
      <c r="AU4326" s="5"/>
      <c r="AV4326" s="5"/>
      <c r="AW4326" s="5"/>
      <c r="AX4326" s="5"/>
      <c r="AY4326" s="5"/>
      <c r="AZ4326" s="5"/>
      <c r="BA4326" s="2"/>
      <c r="BB4326" s="4"/>
      <c r="BC4326" s="5"/>
      <c r="BD4326" s="5"/>
      <c r="BE4326" s="5"/>
      <c r="BF4326" s="5"/>
      <c r="BG4326" s="2"/>
      <c r="BS4326" s="2"/>
      <c r="BU4326" s="2"/>
      <c r="CD4326" s="5"/>
    </row>
    <row r="4327" spans="41:82" x14ac:dyDescent="0.55000000000000004">
      <c r="AO4327" s="2"/>
      <c r="AP4327" s="4"/>
      <c r="AQ4327" s="5"/>
      <c r="AR4327" s="5"/>
      <c r="AS4327" s="5"/>
      <c r="AT4327" s="5"/>
      <c r="AU4327" s="5"/>
      <c r="AV4327" s="5"/>
      <c r="AW4327" s="5"/>
      <c r="AX4327" s="5"/>
      <c r="AY4327" s="5"/>
      <c r="AZ4327" s="5"/>
      <c r="BA4327" s="2"/>
      <c r="BB4327" s="4"/>
      <c r="BC4327" s="5"/>
      <c r="BD4327" s="5"/>
      <c r="BE4327" s="5"/>
      <c r="BF4327" s="5"/>
      <c r="BG4327" s="2"/>
      <c r="BS4327" s="2"/>
      <c r="BU4327" s="2"/>
      <c r="CD4327" s="5"/>
    </row>
    <row r="4328" spans="41:82" x14ac:dyDescent="0.55000000000000004">
      <c r="AO4328" s="2"/>
      <c r="AP4328" s="4"/>
      <c r="AQ4328" s="5"/>
      <c r="AR4328" s="5"/>
      <c r="AS4328" s="5"/>
      <c r="AT4328" s="5"/>
      <c r="AU4328" s="5"/>
      <c r="AV4328" s="5"/>
      <c r="AW4328" s="5"/>
      <c r="AX4328" s="5"/>
      <c r="AY4328" s="5"/>
      <c r="AZ4328" s="5"/>
      <c r="BA4328" s="2"/>
      <c r="BB4328" s="4"/>
      <c r="BC4328" s="5"/>
      <c r="BD4328" s="5"/>
      <c r="BE4328" s="5"/>
      <c r="BF4328" s="5"/>
      <c r="BG4328" s="2"/>
      <c r="BS4328" s="2"/>
      <c r="BU4328" s="2"/>
      <c r="CD4328" s="5"/>
    </row>
    <row r="4329" spans="41:82" x14ac:dyDescent="0.55000000000000004">
      <c r="AO4329" s="2"/>
      <c r="AP4329" s="4"/>
      <c r="AQ4329" s="5"/>
      <c r="AR4329" s="5"/>
      <c r="AS4329" s="5"/>
      <c r="AT4329" s="5"/>
      <c r="AU4329" s="5"/>
      <c r="AV4329" s="5"/>
      <c r="AW4329" s="5"/>
      <c r="AX4329" s="5"/>
      <c r="AY4329" s="5"/>
      <c r="AZ4329" s="5"/>
      <c r="BA4329" s="2"/>
      <c r="BB4329" s="4"/>
      <c r="BC4329" s="5"/>
      <c r="BD4329" s="5"/>
      <c r="BE4329" s="5"/>
      <c r="BF4329" s="5"/>
      <c r="BG4329" s="2"/>
      <c r="BS4329" s="2"/>
      <c r="BU4329" s="2"/>
      <c r="CD4329" s="5"/>
    </row>
    <row r="4330" spans="41:82" x14ac:dyDescent="0.55000000000000004">
      <c r="AO4330" s="2"/>
      <c r="AP4330" s="4"/>
      <c r="AQ4330" s="5"/>
      <c r="AR4330" s="5"/>
      <c r="AS4330" s="5"/>
      <c r="AT4330" s="5"/>
      <c r="AU4330" s="5"/>
      <c r="AV4330" s="5"/>
      <c r="AW4330" s="5"/>
      <c r="AX4330" s="5"/>
      <c r="AY4330" s="5"/>
      <c r="AZ4330" s="5"/>
      <c r="BA4330" s="2"/>
      <c r="BB4330" s="4"/>
      <c r="BC4330" s="5"/>
      <c r="BD4330" s="5"/>
      <c r="BE4330" s="5"/>
      <c r="BF4330" s="5"/>
      <c r="BG4330" s="2"/>
      <c r="BS4330" s="2"/>
      <c r="BU4330" s="2"/>
      <c r="CD4330" s="5"/>
    </row>
    <row r="4331" spans="41:82" x14ac:dyDescent="0.55000000000000004">
      <c r="AO4331" s="2"/>
      <c r="AP4331" s="4"/>
      <c r="AQ4331" s="5"/>
      <c r="AR4331" s="5"/>
      <c r="AS4331" s="5"/>
      <c r="AT4331" s="5"/>
      <c r="AU4331" s="5"/>
      <c r="AV4331" s="5"/>
      <c r="AW4331" s="5"/>
      <c r="AX4331" s="5"/>
      <c r="AY4331" s="5"/>
      <c r="AZ4331" s="5"/>
      <c r="BA4331" s="2"/>
      <c r="BB4331" s="4"/>
      <c r="BC4331" s="5"/>
      <c r="BD4331" s="5"/>
      <c r="BE4331" s="5"/>
      <c r="BF4331" s="5"/>
      <c r="BG4331" s="2"/>
      <c r="BS4331" s="2"/>
      <c r="BU4331" s="2"/>
      <c r="CD4331" s="5"/>
    </row>
    <row r="4332" spans="41:82" x14ac:dyDescent="0.55000000000000004">
      <c r="AO4332" s="2"/>
      <c r="AP4332" s="4"/>
      <c r="AQ4332" s="5"/>
      <c r="AR4332" s="5"/>
      <c r="AS4332" s="5"/>
      <c r="AT4332" s="5"/>
      <c r="AU4332" s="5"/>
      <c r="AV4332" s="5"/>
      <c r="AW4332" s="5"/>
      <c r="AX4332" s="5"/>
      <c r="AY4332" s="5"/>
      <c r="AZ4332" s="5"/>
      <c r="BA4332" s="2"/>
      <c r="BB4332" s="4"/>
      <c r="BC4332" s="5"/>
      <c r="BD4332" s="5"/>
      <c r="BE4332" s="5"/>
      <c r="BF4332" s="5"/>
      <c r="BG4332" s="2"/>
      <c r="BS4332" s="2"/>
      <c r="BU4332" s="2"/>
      <c r="CD4332" s="5"/>
    </row>
    <row r="4333" spans="41:82" x14ac:dyDescent="0.55000000000000004">
      <c r="AO4333" s="2"/>
      <c r="AP4333" s="4"/>
      <c r="AQ4333" s="5"/>
      <c r="AR4333" s="5"/>
      <c r="AS4333" s="5"/>
      <c r="AT4333" s="5"/>
      <c r="AU4333" s="5"/>
      <c r="AV4333" s="5"/>
      <c r="AW4333" s="5"/>
      <c r="AX4333" s="5"/>
      <c r="AY4333" s="5"/>
      <c r="AZ4333" s="5"/>
      <c r="BA4333" s="2"/>
      <c r="BB4333" s="4"/>
      <c r="BC4333" s="5"/>
      <c r="BD4333" s="5"/>
      <c r="BE4333" s="5"/>
      <c r="BF4333" s="5"/>
      <c r="BG4333" s="2"/>
      <c r="BS4333" s="2"/>
      <c r="BU4333" s="2"/>
      <c r="CD4333" s="5"/>
    </row>
    <row r="4334" spans="41:82" x14ac:dyDescent="0.55000000000000004">
      <c r="AO4334" s="2"/>
      <c r="AP4334" s="4"/>
      <c r="AQ4334" s="5"/>
      <c r="AR4334" s="5"/>
      <c r="AS4334" s="5"/>
      <c r="AT4334" s="5"/>
      <c r="AU4334" s="5"/>
      <c r="AV4334" s="5"/>
      <c r="AW4334" s="5"/>
      <c r="AX4334" s="5"/>
      <c r="AY4334" s="5"/>
      <c r="AZ4334" s="5"/>
      <c r="BA4334" s="2"/>
      <c r="BB4334" s="4"/>
      <c r="BC4334" s="5"/>
      <c r="BD4334" s="5"/>
      <c r="BE4334" s="5"/>
      <c r="BF4334" s="5"/>
      <c r="BG4334" s="2"/>
      <c r="BS4334" s="2"/>
      <c r="BU4334" s="2"/>
      <c r="CD4334" s="5"/>
    </row>
    <row r="4335" spans="41:82" x14ac:dyDescent="0.55000000000000004">
      <c r="AO4335" s="2"/>
      <c r="AP4335" s="4"/>
      <c r="AQ4335" s="5"/>
      <c r="AR4335" s="5"/>
      <c r="AS4335" s="5"/>
      <c r="AT4335" s="5"/>
      <c r="AU4335" s="5"/>
      <c r="AV4335" s="5"/>
      <c r="AW4335" s="5"/>
      <c r="AX4335" s="5"/>
      <c r="AY4335" s="5"/>
      <c r="AZ4335" s="5"/>
      <c r="BA4335" s="2"/>
      <c r="BB4335" s="4"/>
      <c r="BC4335" s="5"/>
      <c r="BD4335" s="5"/>
      <c r="BE4335" s="5"/>
      <c r="BF4335" s="5"/>
      <c r="BG4335" s="2"/>
      <c r="BS4335" s="2"/>
      <c r="BU4335" s="2"/>
      <c r="CD4335" s="5"/>
    </row>
    <row r="4336" spans="41:82" x14ac:dyDescent="0.55000000000000004">
      <c r="AO4336" s="2"/>
      <c r="AP4336" s="4"/>
      <c r="AQ4336" s="5"/>
      <c r="AR4336" s="5"/>
      <c r="AS4336" s="5"/>
      <c r="AT4336" s="5"/>
      <c r="AU4336" s="5"/>
      <c r="AV4336" s="5"/>
      <c r="AW4336" s="5"/>
      <c r="AX4336" s="5"/>
      <c r="AY4336" s="5"/>
      <c r="AZ4336" s="5"/>
      <c r="BA4336" s="2"/>
      <c r="BB4336" s="4"/>
      <c r="BC4336" s="5"/>
      <c r="BD4336" s="5"/>
      <c r="BE4336" s="5"/>
      <c r="BF4336" s="5"/>
      <c r="BG4336" s="2"/>
      <c r="BS4336" s="2"/>
      <c r="BU4336" s="2"/>
      <c r="CD4336" s="5"/>
    </row>
    <row r="4337" spans="41:82" x14ac:dyDescent="0.55000000000000004">
      <c r="AO4337" s="2"/>
      <c r="AP4337" s="4"/>
      <c r="AQ4337" s="5"/>
      <c r="AR4337" s="5"/>
      <c r="AS4337" s="5"/>
      <c r="AT4337" s="5"/>
      <c r="AU4337" s="5"/>
      <c r="AV4337" s="5"/>
      <c r="AW4337" s="5"/>
      <c r="AX4337" s="5"/>
      <c r="AY4337" s="5"/>
      <c r="AZ4337" s="5"/>
      <c r="BA4337" s="2"/>
      <c r="BB4337" s="4"/>
      <c r="BC4337" s="5"/>
      <c r="BD4337" s="5"/>
      <c r="BE4337" s="5"/>
      <c r="BF4337" s="5"/>
      <c r="BG4337" s="2"/>
      <c r="BS4337" s="2"/>
      <c r="BU4337" s="2"/>
      <c r="CD4337" s="5"/>
    </row>
    <row r="4338" spans="41:82" x14ac:dyDescent="0.55000000000000004">
      <c r="AO4338" s="2"/>
      <c r="AP4338" s="4"/>
      <c r="AQ4338" s="5"/>
      <c r="AR4338" s="5"/>
      <c r="AS4338" s="5"/>
      <c r="AT4338" s="5"/>
      <c r="AU4338" s="5"/>
      <c r="AV4338" s="5"/>
      <c r="AW4338" s="5"/>
      <c r="AX4338" s="5"/>
      <c r="AY4338" s="5"/>
      <c r="AZ4338" s="5"/>
      <c r="BA4338" s="2"/>
      <c r="BB4338" s="4"/>
      <c r="BC4338" s="5"/>
      <c r="BD4338" s="5"/>
      <c r="BE4338" s="5"/>
      <c r="BF4338" s="5"/>
      <c r="BG4338" s="2"/>
      <c r="BS4338" s="2"/>
      <c r="BU4338" s="2"/>
      <c r="CD4338" s="5"/>
    </row>
    <row r="4339" spans="41:82" x14ac:dyDescent="0.55000000000000004">
      <c r="AO4339" s="2"/>
      <c r="AP4339" s="4"/>
      <c r="AQ4339" s="5"/>
      <c r="AR4339" s="5"/>
      <c r="AS4339" s="5"/>
      <c r="AT4339" s="5"/>
      <c r="AU4339" s="5"/>
      <c r="AV4339" s="5"/>
      <c r="AW4339" s="5"/>
      <c r="AX4339" s="5"/>
      <c r="AY4339" s="5"/>
      <c r="AZ4339" s="5"/>
      <c r="BA4339" s="2"/>
      <c r="BB4339" s="4"/>
      <c r="BC4339" s="5"/>
      <c r="BD4339" s="5"/>
      <c r="BE4339" s="5"/>
      <c r="BF4339" s="5"/>
      <c r="BG4339" s="2"/>
      <c r="BS4339" s="2"/>
      <c r="BU4339" s="2"/>
      <c r="CD4339" s="5"/>
    </row>
    <row r="4340" spans="41:82" x14ac:dyDescent="0.55000000000000004">
      <c r="AO4340" s="2"/>
      <c r="AP4340" s="4"/>
      <c r="AQ4340" s="5"/>
      <c r="AR4340" s="5"/>
      <c r="AS4340" s="5"/>
      <c r="AT4340" s="5"/>
      <c r="AU4340" s="5"/>
      <c r="AV4340" s="5"/>
      <c r="AW4340" s="5"/>
      <c r="AX4340" s="5"/>
      <c r="AY4340" s="5"/>
      <c r="AZ4340" s="5"/>
      <c r="BA4340" s="2"/>
      <c r="BB4340" s="4"/>
      <c r="BC4340" s="5"/>
      <c r="BD4340" s="5"/>
      <c r="BE4340" s="5"/>
      <c r="BF4340" s="5"/>
      <c r="BG4340" s="2"/>
      <c r="BS4340" s="2"/>
      <c r="BU4340" s="2"/>
      <c r="CD4340" s="5"/>
    </row>
    <row r="4341" spans="41:82" x14ac:dyDescent="0.55000000000000004">
      <c r="AO4341" s="2"/>
      <c r="AP4341" s="4"/>
      <c r="AQ4341" s="5"/>
      <c r="AR4341" s="5"/>
      <c r="AS4341" s="5"/>
      <c r="AT4341" s="5"/>
      <c r="AU4341" s="5"/>
      <c r="AV4341" s="5"/>
      <c r="AW4341" s="5"/>
      <c r="AX4341" s="5"/>
      <c r="AY4341" s="5"/>
      <c r="AZ4341" s="5"/>
      <c r="BA4341" s="2"/>
      <c r="BB4341" s="4"/>
      <c r="BC4341" s="5"/>
      <c r="BD4341" s="5"/>
      <c r="BE4341" s="5"/>
      <c r="BF4341" s="5"/>
      <c r="BG4341" s="2"/>
      <c r="BS4341" s="2"/>
      <c r="BU4341" s="2"/>
      <c r="CD4341" s="5"/>
    </row>
    <row r="4342" spans="41:82" x14ac:dyDescent="0.55000000000000004">
      <c r="AO4342" s="2"/>
      <c r="AP4342" s="4"/>
      <c r="AQ4342" s="5"/>
      <c r="AR4342" s="5"/>
      <c r="AS4342" s="5"/>
      <c r="AT4342" s="5"/>
      <c r="AU4342" s="5"/>
      <c r="AV4342" s="5"/>
      <c r="AW4342" s="5"/>
      <c r="AX4342" s="5"/>
      <c r="AY4342" s="5"/>
      <c r="AZ4342" s="5"/>
      <c r="BA4342" s="2"/>
      <c r="BB4342" s="4"/>
      <c r="BC4342" s="5"/>
      <c r="BD4342" s="5"/>
      <c r="BE4342" s="5"/>
      <c r="BF4342" s="5"/>
      <c r="BG4342" s="2"/>
      <c r="BS4342" s="2"/>
      <c r="BU4342" s="2"/>
      <c r="CD4342" s="5"/>
    </row>
    <row r="4343" spans="41:82" x14ac:dyDescent="0.55000000000000004">
      <c r="AO4343" s="2"/>
      <c r="AP4343" s="4"/>
      <c r="AQ4343" s="5"/>
      <c r="AR4343" s="5"/>
      <c r="AS4343" s="5"/>
      <c r="AT4343" s="5"/>
      <c r="AU4343" s="5"/>
      <c r="AV4343" s="5"/>
      <c r="AW4343" s="5"/>
      <c r="AX4343" s="5"/>
      <c r="AY4343" s="5"/>
      <c r="AZ4343" s="5"/>
      <c r="BA4343" s="2"/>
      <c r="BB4343" s="4"/>
      <c r="BC4343" s="5"/>
      <c r="BD4343" s="5"/>
      <c r="BE4343" s="5"/>
      <c r="BF4343" s="5"/>
      <c r="BG4343" s="2"/>
      <c r="BS4343" s="2"/>
      <c r="BU4343" s="2"/>
      <c r="CD4343" s="5"/>
    </row>
    <row r="4344" spans="41:82" x14ac:dyDescent="0.55000000000000004">
      <c r="AO4344" s="2"/>
      <c r="AP4344" s="4"/>
      <c r="AQ4344" s="5"/>
      <c r="AR4344" s="5"/>
      <c r="AS4344" s="5"/>
      <c r="AT4344" s="5"/>
      <c r="AU4344" s="5"/>
      <c r="AV4344" s="5"/>
      <c r="AW4344" s="5"/>
      <c r="AX4344" s="5"/>
      <c r="AY4344" s="5"/>
      <c r="AZ4344" s="5"/>
      <c r="BA4344" s="2"/>
      <c r="BB4344" s="4"/>
      <c r="BC4344" s="5"/>
      <c r="BD4344" s="5"/>
      <c r="BE4344" s="5"/>
      <c r="BF4344" s="5"/>
      <c r="BG4344" s="2"/>
      <c r="BS4344" s="2"/>
      <c r="BU4344" s="2"/>
      <c r="CD4344" s="5"/>
    </row>
    <row r="4345" spans="41:82" x14ac:dyDescent="0.55000000000000004">
      <c r="AO4345" s="2"/>
      <c r="AP4345" s="4"/>
      <c r="AQ4345" s="5"/>
      <c r="AR4345" s="5"/>
      <c r="AS4345" s="5"/>
      <c r="AT4345" s="5"/>
      <c r="AU4345" s="5"/>
      <c r="AV4345" s="5"/>
      <c r="AW4345" s="5"/>
      <c r="AX4345" s="5"/>
      <c r="AY4345" s="5"/>
      <c r="AZ4345" s="5"/>
      <c r="BA4345" s="2"/>
      <c r="BB4345" s="4"/>
      <c r="BC4345" s="5"/>
      <c r="BD4345" s="5"/>
      <c r="BE4345" s="5"/>
      <c r="BF4345" s="5"/>
      <c r="BG4345" s="2"/>
      <c r="BS4345" s="2"/>
      <c r="BU4345" s="2"/>
      <c r="CD4345" s="5"/>
    </row>
    <row r="4346" spans="41:82" x14ac:dyDescent="0.55000000000000004">
      <c r="AO4346" s="2"/>
      <c r="AP4346" s="4"/>
      <c r="AQ4346" s="5"/>
      <c r="AR4346" s="5"/>
      <c r="AS4346" s="5"/>
      <c r="AT4346" s="5"/>
      <c r="AU4346" s="5"/>
      <c r="AV4346" s="5"/>
      <c r="AW4346" s="5"/>
      <c r="AX4346" s="5"/>
      <c r="AY4346" s="5"/>
      <c r="AZ4346" s="5"/>
      <c r="BA4346" s="2"/>
      <c r="BB4346" s="4"/>
      <c r="BC4346" s="5"/>
      <c r="BD4346" s="5"/>
      <c r="BE4346" s="5"/>
      <c r="BF4346" s="5"/>
      <c r="BG4346" s="2"/>
      <c r="BS4346" s="2"/>
      <c r="BU4346" s="2"/>
      <c r="CD4346" s="5"/>
    </row>
    <row r="4347" spans="41:82" x14ac:dyDescent="0.55000000000000004">
      <c r="AO4347" s="2"/>
      <c r="AP4347" s="4"/>
      <c r="AQ4347" s="5"/>
      <c r="AR4347" s="5"/>
      <c r="AS4347" s="5"/>
      <c r="AT4347" s="5"/>
      <c r="AU4347" s="5"/>
      <c r="AV4347" s="5"/>
      <c r="AW4347" s="5"/>
      <c r="AX4347" s="5"/>
      <c r="AY4347" s="5"/>
      <c r="AZ4347" s="5"/>
      <c r="BA4347" s="2"/>
      <c r="BB4347" s="4"/>
      <c r="BC4347" s="5"/>
      <c r="BD4347" s="5"/>
      <c r="BE4347" s="5"/>
      <c r="BF4347" s="5"/>
      <c r="BG4347" s="2"/>
      <c r="BS4347" s="2"/>
      <c r="BU4347" s="2"/>
      <c r="CD4347" s="5"/>
    </row>
    <row r="4348" spans="41:82" x14ac:dyDescent="0.55000000000000004">
      <c r="AO4348" s="2"/>
      <c r="AP4348" s="4"/>
      <c r="AQ4348" s="5"/>
      <c r="AR4348" s="5"/>
      <c r="AS4348" s="5"/>
      <c r="AT4348" s="5"/>
      <c r="AU4348" s="5"/>
      <c r="AV4348" s="5"/>
      <c r="AW4348" s="5"/>
      <c r="AX4348" s="5"/>
      <c r="AY4348" s="5"/>
      <c r="AZ4348" s="5"/>
      <c r="BA4348" s="2"/>
      <c r="BB4348" s="4"/>
      <c r="BC4348" s="5"/>
      <c r="BD4348" s="5"/>
      <c r="BE4348" s="5"/>
      <c r="BF4348" s="5"/>
      <c r="BG4348" s="2"/>
      <c r="BS4348" s="2"/>
      <c r="BU4348" s="2"/>
      <c r="CD4348" s="5"/>
    </row>
    <row r="4349" spans="41:82" x14ac:dyDescent="0.55000000000000004">
      <c r="AO4349" s="2"/>
      <c r="AP4349" s="4"/>
      <c r="AQ4349" s="5"/>
      <c r="AR4349" s="5"/>
      <c r="AS4349" s="5"/>
      <c r="AT4349" s="5"/>
      <c r="AU4349" s="5"/>
      <c r="AV4349" s="5"/>
      <c r="AW4349" s="5"/>
      <c r="AX4349" s="5"/>
      <c r="AY4349" s="5"/>
      <c r="AZ4349" s="5"/>
      <c r="BA4349" s="2"/>
      <c r="BB4349" s="4"/>
      <c r="BC4349" s="5"/>
      <c r="BD4349" s="5"/>
      <c r="BE4349" s="5"/>
      <c r="BF4349" s="5"/>
      <c r="BG4349" s="2"/>
      <c r="BS4349" s="2"/>
      <c r="BU4349" s="2"/>
      <c r="CD4349" s="5"/>
    </row>
    <row r="4350" spans="41:82" x14ac:dyDescent="0.55000000000000004">
      <c r="AO4350" s="2"/>
      <c r="AP4350" s="4"/>
      <c r="AQ4350" s="5"/>
      <c r="AR4350" s="5"/>
      <c r="AS4350" s="5"/>
      <c r="AT4350" s="5"/>
      <c r="AU4350" s="5"/>
      <c r="AV4350" s="5"/>
      <c r="AW4350" s="5"/>
      <c r="AX4350" s="5"/>
      <c r="AY4350" s="5"/>
      <c r="AZ4350" s="5"/>
      <c r="BA4350" s="2"/>
      <c r="BB4350" s="4"/>
      <c r="BC4350" s="5"/>
      <c r="BD4350" s="5"/>
      <c r="BE4350" s="5"/>
      <c r="BF4350" s="5"/>
      <c r="BG4350" s="2"/>
      <c r="BS4350" s="2"/>
      <c r="BU4350" s="2"/>
      <c r="CD4350" s="5"/>
    </row>
    <row r="4351" spans="41:82" x14ac:dyDescent="0.55000000000000004">
      <c r="AO4351" s="2"/>
      <c r="AP4351" s="4"/>
      <c r="AQ4351" s="5"/>
      <c r="AR4351" s="5"/>
      <c r="AS4351" s="5"/>
      <c r="AT4351" s="5"/>
      <c r="AU4351" s="5"/>
      <c r="AV4351" s="5"/>
      <c r="AW4351" s="5"/>
      <c r="AX4351" s="5"/>
      <c r="AY4351" s="5"/>
      <c r="AZ4351" s="5"/>
      <c r="BA4351" s="2"/>
      <c r="BB4351" s="4"/>
      <c r="BC4351" s="5"/>
      <c r="BD4351" s="5"/>
      <c r="BE4351" s="5"/>
      <c r="BF4351" s="5"/>
      <c r="BG4351" s="2"/>
      <c r="BS4351" s="2"/>
      <c r="BU4351" s="2"/>
      <c r="CD4351" s="5"/>
    </row>
    <row r="4352" spans="41:82" x14ac:dyDescent="0.55000000000000004">
      <c r="AO4352" s="2"/>
      <c r="AP4352" s="4"/>
      <c r="AQ4352" s="5"/>
      <c r="AR4352" s="5"/>
      <c r="AS4352" s="5"/>
      <c r="AT4352" s="5"/>
      <c r="AU4352" s="5"/>
      <c r="AV4352" s="5"/>
      <c r="AW4352" s="5"/>
      <c r="AX4352" s="5"/>
      <c r="AY4352" s="5"/>
      <c r="AZ4352" s="5"/>
      <c r="BA4352" s="2"/>
      <c r="BB4352" s="4"/>
      <c r="BC4352" s="5"/>
      <c r="BD4352" s="5"/>
      <c r="BE4352" s="5"/>
      <c r="BF4352" s="5"/>
      <c r="BG4352" s="2"/>
      <c r="BS4352" s="2"/>
      <c r="BU4352" s="2"/>
      <c r="CD4352" s="5"/>
    </row>
    <row r="4353" spans="41:82" x14ac:dyDescent="0.55000000000000004">
      <c r="AO4353" s="2"/>
      <c r="AP4353" s="4"/>
      <c r="AQ4353" s="5"/>
      <c r="AR4353" s="5"/>
      <c r="AS4353" s="5"/>
      <c r="AT4353" s="5"/>
      <c r="AU4353" s="5"/>
      <c r="AV4353" s="5"/>
      <c r="AW4353" s="5"/>
      <c r="AX4353" s="5"/>
      <c r="AY4353" s="5"/>
      <c r="AZ4353" s="5"/>
      <c r="BA4353" s="2"/>
      <c r="BB4353" s="4"/>
      <c r="BC4353" s="5"/>
      <c r="BD4353" s="5"/>
      <c r="BE4353" s="5"/>
      <c r="BF4353" s="5"/>
      <c r="BG4353" s="2"/>
      <c r="BS4353" s="2"/>
      <c r="BU4353" s="2"/>
      <c r="CD4353" s="5"/>
    </row>
    <row r="4354" spans="41:82" x14ac:dyDescent="0.55000000000000004">
      <c r="AO4354" s="2"/>
      <c r="AP4354" s="4"/>
      <c r="AQ4354" s="5"/>
      <c r="AR4354" s="5"/>
      <c r="AS4354" s="5"/>
      <c r="AT4354" s="5"/>
      <c r="AU4354" s="5"/>
      <c r="AV4354" s="5"/>
      <c r="AW4354" s="5"/>
      <c r="AX4354" s="5"/>
      <c r="AY4354" s="5"/>
      <c r="AZ4354" s="5"/>
      <c r="BA4354" s="2"/>
      <c r="BB4354" s="4"/>
      <c r="BC4354" s="5"/>
      <c r="BD4354" s="5"/>
      <c r="BE4354" s="5"/>
      <c r="BF4354" s="5"/>
      <c r="BG4354" s="2"/>
      <c r="BS4354" s="2"/>
      <c r="BU4354" s="2"/>
      <c r="CD4354" s="5"/>
    </row>
    <row r="4355" spans="41:82" x14ac:dyDescent="0.55000000000000004">
      <c r="AO4355" s="2"/>
      <c r="AP4355" s="4"/>
      <c r="AQ4355" s="5"/>
      <c r="AR4355" s="5"/>
      <c r="AS4355" s="5"/>
      <c r="AT4355" s="5"/>
      <c r="AU4355" s="5"/>
      <c r="AV4355" s="5"/>
      <c r="AW4355" s="5"/>
      <c r="AX4355" s="5"/>
      <c r="AY4355" s="5"/>
      <c r="AZ4355" s="5"/>
      <c r="BA4355" s="2"/>
      <c r="BB4355" s="4"/>
      <c r="BC4355" s="5"/>
      <c r="BD4355" s="5"/>
      <c r="BE4355" s="5"/>
      <c r="BF4355" s="5"/>
      <c r="BG4355" s="2"/>
      <c r="BS4355" s="2"/>
      <c r="BU4355" s="2"/>
      <c r="CD4355" s="5"/>
    </row>
    <row r="4356" spans="41:82" x14ac:dyDescent="0.55000000000000004">
      <c r="AO4356" s="2"/>
      <c r="AP4356" s="4"/>
      <c r="AQ4356" s="5"/>
      <c r="AR4356" s="5"/>
      <c r="AS4356" s="5"/>
      <c r="AT4356" s="5"/>
      <c r="AU4356" s="5"/>
      <c r="AV4356" s="5"/>
      <c r="AW4356" s="5"/>
      <c r="AX4356" s="5"/>
      <c r="AY4356" s="5"/>
      <c r="AZ4356" s="5"/>
      <c r="BA4356" s="2"/>
      <c r="BB4356" s="4"/>
      <c r="BC4356" s="5"/>
      <c r="BD4356" s="5"/>
      <c r="BE4356" s="5"/>
      <c r="BF4356" s="5"/>
      <c r="BG4356" s="2"/>
      <c r="BS4356" s="2"/>
      <c r="BU4356" s="2"/>
      <c r="CD4356" s="5"/>
    </row>
    <row r="4357" spans="41:82" x14ac:dyDescent="0.55000000000000004">
      <c r="AO4357" s="2"/>
      <c r="AP4357" s="4"/>
      <c r="AQ4357" s="5"/>
      <c r="AR4357" s="5"/>
      <c r="AS4357" s="5"/>
      <c r="AT4357" s="5"/>
      <c r="AU4357" s="5"/>
      <c r="AV4357" s="5"/>
      <c r="AW4357" s="5"/>
      <c r="AX4357" s="5"/>
      <c r="AY4357" s="5"/>
      <c r="AZ4357" s="5"/>
      <c r="BA4357" s="2"/>
      <c r="BB4357" s="4"/>
      <c r="BC4357" s="5"/>
      <c r="BD4357" s="5"/>
      <c r="BE4357" s="5"/>
      <c r="BF4357" s="5"/>
      <c r="BG4357" s="2"/>
      <c r="BS4357" s="2"/>
      <c r="BU4357" s="2"/>
      <c r="CD4357" s="5"/>
    </row>
    <row r="4358" spans="41:82" x14ac:dyDescent="0.55000000000000004">
      <c r="AO4358" s="2"/>
      <c r="AP4358" s="4"/>
      <c r="AQ4358" s="5"/>
      <c r="AR4358" s="5"/>
      <c r="AS4358" s="5"/>
      <c r="AT4358" s="5"/>
      <c r="AU4358" s="5"/>
      <c r="AV4358" s="5"/>
      <c r="AW4358" s="5"/>
      <c r="AX4358" s="5"/>
      <c r="AY4358" s="5"/>
      <c r="AZ4358" s="5"/>
      <c r="BA4358" s="2"/>
      <c r="BB4358" s="4"/>
      <c r="BC4358" s="5"/>
      <c r="BD4358" s="5"/>
      <c r="BE4358" s="5"/>
      <c r="BF4358" s="5"/>
      <c r="BG4358" s="2"/>
      <c r="BS4358" s="2"/>
      <c r="BU4358" s="2"/>
      <c r="CD4358" s="5"/>
    </row>
    <row r="4359" spans="41:82" x14ac:dyDescent="0.55000000000000004">
      <c r="AO4359" s="2"/>
      <c r="AP4359" s="4"/>
      <c r="AQ4359" s="5"/>
      <c r="AR4359" s="5"/>
      <c r="AS4359" s="5"/>
      <c r="AT4359" s="5"/>
      <c r="AU4359" s="5"/>
      <c r="AV4359" s="5"/>
      <c r="AW4359" s="5"/>
      <c r="AX4359" s="5"/>
      <c r="AY4359" s="5"/>
      <c r="AZ4359" s="5"/>
      <c r="BA4359" s="2"/>
      <c r="BB4359" s="4"/>
      <c r="BC4359" s="5"/>
      <c r="BD4359" s="5"/>
      <c r="BE4359" s="5"/>
      <c r="BF4359" s="5"/>
      <c r="BG4359" s="2"/>
      <c r="BS4359" s="2"/>
      <c r="BU4359" s="2"/>
      <c r="CD4359" s="5"/>
    </row>
    <row r="4360" spans="41:82" x14ac:dyDescent="0.55000000000000004">
      <c r="AO4360" s="2"/>
      <c r="AP4360" s="4"/>
      <c r="AQ4360" s="5"/>
      <c r="AR4360" s="5"/>
      <c r="AS4360" s="5"/>
      <c r="AT4360" s="5"/>
      <c r="AU4360" s="5"/>
      <c r="AV4360" s="5"/>
      <c r="AW4360" s="5"/>
      <c r="AX4360" s="5"/>
      <c r="AY4360" s="5"/>
      <c r="AZ4360" s="5"/>
      <c r="BA4360" s="2"/>
      <c r="BB4360" s="4"/>
      <c r="BC4360" s="5"/>
      <c r="BD4360" s="5"/>
      <c r="BE4360" s="5"/>
      <c r="BF4360" s="5"/>
      <c r="BG4360" s="2"/>
      <c r="BS4360" s="2"/>
      <c r="BU4360" s="2"/>
      <c r="CD4360" s="5"/>
    </row>
    <row r="4361" spans="41:82" x14ac:dyDescent="0.55000000000000004">
      <c r="AO4361" s="2"/>
      <c r="AP4361" s="4"/>
      <c r="AQ4361" s="5"/>
      <c r="AR4361" s="5"/>
      <c r="AS4361" s="5"/>
      <c r="AT4361" s="5"/>
      <c r="AU4361" s="5"/>
      <c r="AV4361" s="5"/>
      <c r="AW4361" s="5"/>
      <c r="AX4361" s="5"/>
      <c r="AY4361" s="5"/>
      <c r="AZ4361" s="5"/>
      <c r="BA4361" s="2"/>
      <c r="BB4361" s="4"/>
      <c r="BC4361" s="5"/>
      <c r="BD4361" s="5"/>
      <c r="BE4361" s="5"/>
      <c r="BF4361" s="5"/>
      <c r="BG4361" s="2"/>
      <c r="BS4361" s="2"/>
      <c r="BU4361" s="2"/>
      <c r="CD4361" s="5"/>
    </row>
    <row r="4362" spans="41:82" x14ac:dyDescent="0.55000000000000004">
      <c r="AO4362" s="2"/>
      <c r="AP4362" s="4"/>
      <c r="AQ4362" s="5"/>
      <c r="AR4362" s="5"/>
      <c r="AS4362" s="5"/>
      <c r="AT4362" s="5"/>
      <c r="AU4362" s="5"/>
      <c r="AV4362" s="5"/>
      <c r="AW4362" s="5"/>
      <c r="AX4362" s="5"/>
      <c r="AY4362" s="5"/>
      <c r="AZ4362" s="5"/>
      <c r="BA4362" s="2"/>
      <c r="BB4362" s="4"/>
      <c r="BC4362" s="5"/>
      <c r="BD4362" s="5"/>
      <c r="BE4362" s="5"/>
      <c r="BF4362" s="5"/>
      <c r="BG4362" s="2"/>
      <c r="BS4362" s="2"/>
      <c r="BU4362" s="2"/>
      <c r="CD4362" s="5"/>
    </row>
    <row r="4363" spans="41:82" x14ac:dyDescent="0.55000000000000004">
      <c r="AO4363" s="2"/>
      <c r="AP4363" s="4"/>
      <c r="AQ4363" s="5"/>
      <c r="AR4363" s="5"/>
      <c r="AS4363" s="5"/>
      <c r="AT4363" s="5"/>
      <c r="AU4363" s="5"/>
      <c r="AV4363" s="5"/>
      <c r="AW4363" s="5"/>
      <c r="AX4363" s="5"/>
      <c r="AY4363" s="5"/>
      <c r="AZ4363" s="5"/>
      <c r="BA4363" s="2"/>
      <c r="BB4363" s="4"/>
      <c r="BC4363" s="5"/>
      <c r="BD4363" s="5"/>
      <c r="BE4363" s="5"/>
      <c r="BF4363" s="5"/>
      <c r="BG4363" s="2"/>
      <c r="BS4363" s="2"/>
      <c r="BU4363" s="2"/>
      <c r="CD4363" s="5"/>
    </row>
    <row r="4364" spans="41:82" x14ac:dyDescent="0.55000000000000004">
      <c r="AO4364" s="2"/>
      <c r="AP4364" s="4"/>
      <c r="AQ4364" s="5"/>
      <c r="AR4364" s="5"/>
      <c r="AS4364" s="5"/>
      <c r="AT4364" s="5"/>
      <c r="AU4364" s="5"/>
      <c r="AV4364" s="5"/>
      <c r="AW4364" s="5"/>
      <c r="AX4364" s="5"/>
      <c r="AY4364" s="5"/>
      <c r="AZ4364" s="5"/>
      <c r="BA4364" s="2"/>
      <c r="BB4364" s="4"/>
      <c r="BC4364" s="5"/>
      <c r="BD4364" s="5"/>
      <c r="BE4364" s="5"/>
      <c r="BF4364" s="5"/>
      <c r="BG4364" s="2"/>
      <c r="BS4364" s="2"/>
      <c r="BU4364" s="2"/>
      <c r="CD4364" s="5"/>
    </row>
    <row r="4365" spans="41:82" x14ac:dyDescent="0.55000000000000004">
      <c r="AO4365" s="2"/>
      <c r="AP4365" s="4"/>
      <c r="AQ4365" s="5"/>
      <c r="AR4365" s="5"/>
      <c r="AS4365" s="5"/>
      <c r="AT4365" s="5"/>
      <c r="AU4365" s="5"/>
      <c r="AV4365" s="5"/>
      <c r="AW4365" s="5"/>
      <c r="AX4365" s="5"/>
      <c r="AY4365" s="5"/>
      <c r="AZ4365" s="5"/>
      <c r="BA4365" s="2"/>
      <c r="BB4365" s="4"/>
      <c r="BC4365" s="5"/>
      <c r="BD4365" s="5"/>
      <c r="BE4365" s="5"/>
      <c r="BF4365" s="5"/>
      <c r="BG4365" s="2"/>
      <c r="BS4365" s="2"/>
      <c r="BU4365" s="2"/>
      <c r="CD4365" s="5"/>
    </row>
    <row r="4366" spans="41:82" x14ac:dyDescent="0.55000000000000004">
      <c r="AO4366" s="2"/>
      <c r="AP4366" s="4"/>
      <c r="AQ4366" s="5"/>
      <c r="AR4366" s="5"/>
      <c r="AS4366" s="5"/>
      <c r="AT4366" s="5"/>
      <c r="AU4366" s="5"/>
      <c r="AV4366" s="5"/>
      <c r="AW4366" s="5"/>
      <c r="AX4366" s="5"/>
      <c r="AY4366" s="5"/>
      <c r="AZ4366" s="5"/>
      <c r="BA4366" s="2"/>
      <c r="BB4366" s="4"/>
      <c r="BC4366" s="5"/>
      <c r="BD4366" s="5"/>
      <c r="BE4366" s="5"/>
      <c r="BF4366" s="5"/>
      <c r="BG4366" s="2"/>
      <c r="BS4366" s="2"/>
      <c r="BU4366" s="2"/>
      <c r="CD4366" s="5"/>
    </row>
    <row r="4367" spans="41:82" x14ac:dyDescent="0.55000000000000004">
      <c r="AO4367" s="2"/>
      <c r="AP4367" s="4"/>
      <c r="AQ4367" s="5"/>
      <c r="AR4367" s="5"/>
      <c r="AS4367" s="5"/>
      <c r="AT4367" s="5"/>
      <c r="AU4367" s="5"/>
      <c r="AV4367" s="5"/>
      <c r="AW4367" s="5"/>
      <c r="AX4367" s="5"/>
      <c r="AY4367" s="5"/>
      <c r="AZ4367" s="5"/>
      <c r="BA4367" s="2"/>
      <c r="BB4367" s="4"/>
      <c r="BC4367" s="5"/>
      <c r="BD4367" s="5"/>
      <c r="BE4367" s="5"/>
      <c r="BF4367" s="5"/>
      <c r="BG4367" s="2"/>
      <c r="BS4367" s="2"/>
      <c r="BU4367" s="2"/>
      <c r="CD4367" s="5"/>
    </row>
    <row r="4368" spans="41:82" x14ac:dyDescent="0.55000000000000004">
      <c r="AO4368" s="2"/>
      <c r="AP4368" s="4"/>
      <c r="AQ4368" s="5"/>
      <c r="AR4368" s="5"/>
      <c r="AS4368" s="5"/>
      <c r="AT4368" s="5"/>
      <c r="AU4368" s="5"/>
      <c r="AV4368" s="5"/>
      <c r="AW4368" s="5"/>
      <c r="AX4368" s="5"/>
      <c r="AY4368" s="5"/>
      <c r="AZ4368" s="5"/>
      <c r="BA4368" s="2"/>
      <c r="BB4368" s="4"/>
      <c r="BC4368" s="5"/>
      <c r="BD4368" s="5"/>
      <c r="BE4368" s="5"/>
      <c r="BF4368" s="5"/>
      <c r="BG4368" s="2"/>
      <c r="BS4368" s="2"/>
      <c r="BU4368" s="2"/>
      <c r="CD4368" s="5"/>
    </row>
    <row r="4369" spans="41:82" x14ac:dyDescent="0.55000000000000004">
      <c r="AO4369" s="2"/>
      <c r="AP4369" s="4"/>
      <c r="AQ4369" s="5"/>
      <c r="AR4369" s="5"/>
      <c r="AS4369" s="5"/>
      <c r="AT4369" s="5"/>
      <c r="AU4369" s="5"/>
      <c r="AV4369" s="5"/>
      <c r="AW4369" s="5"/>
      <c r="AX4369" s="5"/>
      <c r="AY4369" s="5"/>
      <c r="AZ4369" s="5"/>
      <c r="BA4369" s="2"/>
      <c r="BB4369" s="4"/>
      <c r="BC4369" s="5"/>
      <c r="BD4369" s="5"/>
      <c r="BE4369" s="5"/>
      <c r="BF4369" s="5"/>
      <c r="BG4369" s="2"/>
      <c r="BS4369" s="2"/>
      <c r="BU4369" s="2"/>
      <c r="CD4369" s="5"/>
    </row>
    <row r="4370" spans="41:82" x14ac:dyDescent="0.55000000000000004">
      <c r="AO4370" s="2"/>
      <c r="AP4370" s="4"/>
      <c r="AQ4370" s="5"/>
      <c r="AR4370" s="5"/>
      <c r="AS4370" s="5"/>
      <c r="AT4370" s="5"/>
      <c r="AU4370" s="5"/>
      <c r="AV4370" s="5"/>
      <c r="AW4370" s="5"/>
      <c r="AX4370" s="5"/>
      <c r="AY4370" s="5"/>
      <c r="AZ4370" s="5"/>
      <c r="BA4370" s="2"/>
      <c r="BB4370" s="4"/>
      <c r="BC4370" s="5"/>
      <c r="BD4370" s="5"/>
      <c r="BE4370" s="5"/>
      <c r="BF4370" s="5"/>
      <c r="BG4370" s="2"/>
      <c r="BS4370" s="2"/>
      <c r="BU4370" s="2"/>
      <c r="CD4370" s="5"/>
    </row>
    <row r="4371" spans="41:82" x14ac:dyDescent="0.55000000000000004">
      <c r="AO4371" s="2"/>
      <c r="AP4371" s="4"/>
      <c r="AQ4371" s="5"/>
      <c r="AR4371" s="5"/>
      <c r="AS4371" s="5"/>
      <c r="AT4371" s="5"/>
      <c r="AU4371" s="5"/>
      <c r="AV4371" s="5"/>
      <c r="AW4371" s="5"/>
      <c r="AX4371" s="5"/>
      <c r="AY4371" s="5"/>
      <c r="AZ4371" s="5"/>
      <c r="BA4371" s="2"/>
      <c r="BB4371" s="4"/>
      <c r="BC4371" s="5"/>
      <c r="BD4371" s="5"/>
      <c r="BE4371" s="5"/>
      <c r="BF4371" s="5"/>
      <c r="BG4371" s="2"/>
      <c r="BS4371" s="2"/>
      <c r="BU4371" s="2"/>
      <c r="CD4371" s="5"/>
    </row>
    <row r="4372" spans="41:82" x14ac:dyDescent="0.55000000000000004">
      <c r="AO4372" s="2"/>
      <c r="AP4372" s="4"/>
      <c r="AQ4372" s="5"/>
      <c r="AR4372" s="5"/>
      <c r="AS4372" s="5"/>
      <c r="AT4372" s="5"/>
      <c r="AU4372" s="5"/>
      <c r="AV4372" s="5"/>
      <c r="AW4372" s="5"/>
      <c r="AX4372" s="5"/>
      <c r="AY4372" s="5"/>
      <c r="AZ4372" s="5"/>
      <c r="BA4372" s="2"/>
      <c r="BB4372" s="4"/>
      <c r="BC4372" s="5"/>
      <c r="BD4372" s="5"/>
      <c r="BE4372" s="5"/>
      <c r="BF4372" s="5"/>
      <c r="BG4372" s="2"/>
      <c r="BS4372" s="2"/>
      <c r="BU4372" s="2"/>
      <c r="CD4372" s="5"/>
    </row>
    <row r="4373" spans="41:82" x14ac:dyDescent="0.55000000000000004">
      <c r="AO4373" s="2"/>
      <c r="AP4373" s="4"/>
      <c r="AQ4373" s="5"/>
      <c r="AR4373" s="5"/>
      <c r="AS4373" s="5"/>
      <c r="AT4373" s="5"/>
      <c r="AU4373" s="5"/>
      <c r="AV4373" s="5"/>
      <c r="AW4373" s="5"/>
      <c r="AX4373" s="5"/>
      <c r="AY4373" s="5"/>
      <c r="AZ4373" s="5"/>
      <c r="BA4373" s="2"/>
      <c r="BB4373" s="4"/>
      <c r="BC4373" s="5"/>
      <c r="BD4373" s="5"/>
      <c r="BE4373" s="5"/>
      <c r="BF4373" s="5"/>
      <c r="BG4373" s="2"/>
      <c r="BS4373" s="2"/>
      <c r="BU4373" s="2"/>
      <c r="CD4373" s="5"/>
    </row>
    <row r="4374" spans="41:82" x14ac:dyDescent="0.55000000000000004">
      <c r="AO4374" s="2"/>
      <c r="AP4374" s="4"/>
      <c r="AQ4374" s="5"/>
      <c r="AR4374" s="5"/>
      <c r="AS4374" s="5"/>
      <c r="AT4374" s="5"/>
      <c r="AU4374" s="5"/>
      <c r="AV4374" s="5"/>
      <c r="AW4374" s="5"/>
      <c r="AX4374" s="5"/>
      <c r="AY4374" s="5"/>
      <c r="AZ4374" s="5"/>
      <c r="BA4374" s="2"/>
      <c r="BB4374" s="4"/>
      <c r="BC4374" s="5"/>
      <c r="BD4374" s="5"/>
      <c r="BE4374" s="5"/>
      <c r="BF4374" s="5"/>
      <c r="BG4374" s="2"/>
      <c r="BS4374" s="2"/>
      <c r="BU4374" s="2"/>
      <c r="CD4374" s="5"/>
    </row>
    <row r="4375" spans="41:82" x14ac:dyDescent="0.55000000000000004">
      <c r="AO4375" s="2"/>
      <c r="AP4375" s="4"/>
      <c r="AQ4375" s="5"/>
      <c r="AR4375" s="5"/>
      <c r="AS4375" s="5"/>
      <c r="AT4375" s="5"/>
      <c r="AU4375" s="5"/>
      <c r="AV4375" s="5"/>
      <c r="AW4375" s="5"/>
      <c r="AX4375" s="5"/>
      <c r="AY4375" s="5"/>
      <c r="AZ4375" s="5"/>
      <c r="BA4375" s="2"/>
      <c r="BB4375" s="4"/>
      <c r="BC4375" s="5"/>
      <c r="BD4375" s="5"/>
      <c r="BE4375" s="5"/>
      <c r="BF4375" s="5"/>
      <c r="BG4375" s="2"/>
      <c r="BS4375" s="2"/>
      <c r="BU4375" s="2"/>
      <c r="CD4375" s="5"/>
    </row>
    <row r="4376" spans="41:82" x14ac:dyDescent="0.55000000000000004">
      <c r="AO4376" s="2"/>
      <c r="AP4376" s="4"/>
      <c r="AQ4376" s="5"/>
      <c r="AR4376" s="5"/>
      <c r="AS4376" s="5"/>
      <c r="AT4376" s="5"/>
      <c r="AU4376" s="5"/>
      <c r="AV4376" s="5"/>
      <c r="AW4376" s="5"/>
      <c r="AX4376" s="5"/>
      <c r="AY4376" s="5"/>
      <c r="AZ4376" s="5"/>
      <c r="BA4376" s="2"/>
      <c r="BB4376" s="4"/>
      <c r="BC4376" s="5"/>
      <c r="BD4376" s="5"/>
      <c r="BE4376" s="5"/>
      <c r="BF4376" s="5"/>
      <c r="BG4376" s="2"/>
      <c r="BS4376" s="2"/>
      <c r="BU4376" s="2"/>
      <c r="CD4376" s="5"/>
    </row>
    <row r="4377" spans="41:82" x14ac:dyDescent="0.55000000000000004">
      <c r="AO4377" s="2"/>
      <c r="AP4377" s="4"/>
      <c r="AQ4377" s="5"/>
      <c r="AR4377" s="5"/>
      <c r="AS4377" s="5"/>
      <c r="AT4377" s="5"/>
      <c r="AU4377" s="5"/>
      <c r="AV4377" s="5"/>
      <c r="AW4377" s="5"/>
      <c r="AX4377" s="5"/>
      <c r="AY4377" s="5"/>
      <c r="AZ4377" s="5"/>
      <c r="BA4377" s="2"/>
      <c r="BB4377" s="4"/>
      <c r="BC4377" s="5"/>
      <c r="BD4377" s="5"/>
      <c r="BE4377" s="5"/>
      <c r="BF4377" s="5"/>
      <c r="BG4377" s="2"/>
      <c r="BS4377" s="2"/>
      <c r="BU4377" s="2"/>
      <c r="CD4377" s="5"/>
    </row>
    <row r="4378" spans="41:82" x14ac:dyDescent="0.55000000000000004">
      <c r="AO4378" s="2"/>
      <c r="AP4378" s="4"/>
      <c r="AQ4378" s="5"/>
      <c r="AR4378" s="5"/>
      <c r="AS4378" s="5"/>
      <c r="AT4378" s="5"/>
      <c r="AU4378" s="5"/>
      <c r="AV4378" s="5"/>
      <c r="AW4378" s="5"/>
      <c r="AX4378" s="5"/>
      <c r="AY4378" s="5"/>
      <c r="AZ4378" s="5"/>
      <c r="BA4378" s="2"/>
      <c r="BB4378" s="4"/>
      <c r="BC4378" s="5"/>
      <c r="BD4378" s="5"/>
      <c r="BE4378" s="5"/>
      <c r="BF4378" s="5"/>
      <c r="BG4378" s="2"/>
      <c r="BS4378" s="2"/>
      <c r="BU4378" s="2"/>
      <c r="CD4378" s="5"/>
    </row>
    <row r="4379" spans="41:82" x14ac:dyDescent="0.55000000000000004">
      <c r="AO4379" s="2"/>
      <c r="AP4379" s="4"/>
      <c r="AQ4379" s="5"/>
      <c r="AR4379" s="5"/>
      <c r="AS4379" s="5"/>
      <c r="AT4379" s="5"/>
      <c r="AU4379" s="5"/>
      <c r="AV4379" s="5"/>
      <c r="AW4379" s="5"/>
      <c r="AX4379" s="5"/>
      <c r="AY4379" s="5"/>
      <c r="AZ4379" s="5"/>
      <c r="BA4379" s="2"/>
      <c r="BB4379" s="4"/>
      <c r="BC4379" s="5"/>
      <c r="BD4379" s="5"/>
      <c r="BE4379" s="5"/>
      <c r="BF4379" s="5"/>
      <c r="BG4379" s="2"/>
      <c r="BS4379" s="2"/>
      <c r="BU4379" s="2"/>
      <c r="CD4379" s="5"/>
    </row>
    <row r="4380" spans="41:82" x14ac:dyDescent="0.55000000000000004">
      <c r="AO4380" s="2"/>
      <c r="AP4380" s="4"/>
      <c r="AQ4380" s="5"/>
      <c r="AR4380" s="5"/>
      <c r="AS4380" s="5"/>
      <c r="AT4380" s="5"/>
      <c r="AU4380" s="5"/>
      <c r="AV4380" s="5"/>
      <c r="AW4380" s="5"/>
      <c r="AX4380" s="5"/>
      <c r="AY4380" s="5"/>
      <c r="AZ4380" s="5"/>
      <c r="BA4380" s="2"/>
      <c r="BB4380" s="4"/>
      <c r="BC4380" s="5"/>
      <c r="BD4380" s="5"/>
      <c r="BE4380" s="5"/>
      <c r="BF4380" s="5"/>
      <c r="BG4380" s="2"/>
      <c r="BS4380" s="2"/>
      <c r="BU4380" s="2"/>
      <c r="CD4380" s="5"/>
    </row>
    <row r="4381" spans="41:82" x14ac:dyDescent="0.55000000000000004">
      <c r="AO4381" s="2"/>
      <c r="AP4381" s="4"/>
      <c r="AQ4381" s="5"/>
      <c r="AR4381" s="5"/>
      <c r="AS4381" s="5"/>
      <c r="AT4381" s="5"/>
      <c r="AU4381" s="5"/>
      <c r="AV4381" s="5"/>
      <c r="AW4381" s="5"/>
      <c r="AX4381" s="5"/>
      <c r="AY4381" s="5"/>
      <c r="AZ4381" s="5"/>
      <c r="BA4381" s="2"/>
      <c r="BB4381" s="4"/>
      <c r="BC4381" s="5"/>
      <c r="BD4381" s="5"/>
      <c r="BE4381" s="5"/>
      <c r="BF4381" s="5"/>
      <c r="BG4381" s="2"/>
      <c r="BS4381" s="2"/>
      <c r="BU4381" s="2"/>
      <c r="CD4381" s="5"/>
    </row>
    <row r="4382" spans="41:82" x14ac:dyDescent="0.55000000000000004">
      <c r="AO4382" s="2"/>
      <c r="AP4382" s="4"/>
      <c r="AQ4382" s="5"/>
      <c r="AR4382" s="5"/>
      <c r="AS4382" s="5"/>
      <c r="AT4382" s="5"/>
      <c r="AU4382" s="5"/>
      <c r="AV4382" s="5"/>
      <c r="AW4382" s="5"/>
      <c r="AX4382" s="5"/>
      <c r="AY4382" s="5"/>
      <c r="AZ4382" s="5"/>
      <c r="BA4382" s="2"/>
      <c r="BB4382" s="4"/>
      <c r="BC4382" s="5"/>
      <c r="BD4382" s="5"/>
      <c r="BE4382" s="5"/>
      <c r="BF4382" s="5"/>
      <c r="BG4382" s="2"/>
      <c r="BS4382" s="2"/>
      <c r="BU4382" s="2"/>
      <c r="CD4382" s="5"/>
    </row>
    <row r="4383" spans="41:82" x14ac:dyDescent="0.55000000000000004">
      <c r="AO4383" s="2"/>
      <c r="AP4383" s="4"/>
      <c r="AQ4383" s="5"/>
      <c r="AR4383" s="5"/>
      <c r="AS4383" s="5"/>
      <c r="AT4383" s="5"/>
      <c r="AU4383" s="5"/>
      <c r="AV4383" s="5"/>
      <c r="AW4383" s="5"/>
      <c r="AX4383" s="5"/>
      <c r="AY4383" s="5"/>
      <c r="AZ4383" s="5"/>
      <c r="BA4383" s="2"/>
      <c r="BB4383" s="4"/>
      <c r="BC4383" s="5"/>
      <c r="BD4383" s="5"/>
      <c r="BE4383" s="5"/>
      <c r="BF4383" s="5"/>
      <c r="BG4383" s="2"/>
      <c r="BS4383" s="2"/>
      <c r="BU4383" s="2"/>
      <c r="CD4383" s="5"/>
    </row>
    <row r="4384" spans="41:82" x14ac:dyDescent="0.55000000000000004">
      <c r="AO4384" s="2"/>
      <c r="AP4384" s="4"/>
      <c r="AQ4384" s="5"/>
      <c r="AR4384" s="5"/>
      <c r="AS4384" s="5"/>
      <c r="AT4384" s="5"/>
      <c r="AU4384" s="5"/>
      <c r="AV4384" s="5"/>
      <c r="AW4384" s="5"/>
      <c r="AX4384" s="5"/>
      <c r="AY4384" s="5"/>
      <c r="AZ4384" s="5"/>
      <c r="BA4384" s="2"/>
      <c r="BB4384" s="4"/>
      <c r="BC4384" s="5"/>
      <c r="BD4384" s="5"/>
      <c r="BE4384" s="5"/>
      <c r="BF4384" s="5"/>
      <c r="BG4384" s="2"/>
      <c r="BS4384" s="2"/>
      <c r="BU4384" s="2"/>
      <c r="CD4384" s="5"/>
    </row>
    <row r="4385" spans="41:82" x14ac:dyDescent="0.55000000000000004">
      <c r="AO4385" s="2"/>
      <c r="AP4385" s="4"/>
      <c r="AQ4385" s="5"/>
      <c r="AR4385" s="5"/>
      <c r="AS4385" s="5"/>
      <c r="AT4385" s="5"/>
      <c r="AU4385" s="5"/>
      <c r="AV4385" s="5"/>
      <c r="AW4385" s="5"/>
      <c r="AX4385" s="5"/>
      <c r="AY4385" s="5"/>
      <c r="AZ4385" s="5"/>
      <c r="BA4385" s="2"/>
      <c r="BB4385" s="4"/>
      <c r="BC4385" s="5"/>
      <c r="BD4385" s="5"/>
      <c r="BE4385" s="5"/>
      <c r="BF4385" s="5"/>
      <c r="BG4385" s="2"/>
      <c r="BS4385" s="2"/>
      <c r="BU4385" s="2"/>
      <c r="CD4385" s="5"/>
    </row>
    <row r="4386" spans="41:82" x14ac:dyDescent="0.55000000000000004">
      <c r="AO4386" s="2"/>
      <c r="AP4386" s="4"/>
      <c r="AQ4386" s="5"/>
      <c r="AR4386" s="5"/>
      <c r="AS4386" s="5"/>
      <c r="AT4386" s="5"/>
      <c r="AU4386" s="5"/>
      <c r="AV4386" s="5"/>
      <c r="AW4386" s="5"/>
      <c r="AX4386" s="5"/>
      <c r="AY4386" s="5"/>
      <c r="AZ4386" s="5"/>
      <c r="BA4386" s="2"/>
      <c r="BB4386" s="4"/>
      <c r="BC4386" s="5"/>
      <c r="BD4386" s="5"/>
      <c r="BE4386" s="5"/>
      <c r="BF4386" s="5"/>
      <c r="BG4386" s="2"/>
      <c r="BS4386" s="2"/>
      <c r="BU4386" s="2"/>
      <c r="CD4386" s="5"/>
    </row>
    <row r="4387" spans="41:82" x14ac:dyDescent="0.55000000000000004">
      <c r="AO4387" s="2"/>
      <c r="AP4387" s="4"/>
      <c r="AQ4387" s="5"/>
      <c r="AR4387" s="5"/>
      <c r="AS4387" s="5"/>
      <c r="AT4387" s="5"/>
      <c r="AU4387" s="5"/>
      <c r="AV4387" s="5"/>
      <c r="AW4387" s="5"/>
      <c r="AX4387" s="5"/>
      <c r="AY4387" s="5"/>
      <c r="AZ4387" s="5"/>
      <c r="BA4387" s="2"/>
      <c r="BB4387" s="4"/>
      <c r="BC4387" s="5"/>
      <c r="BD4387" s="5"/>
      <c r="BE4387" s="5"/>
      <c r="BF4387" s="5"/>
      <c r="BG4387" s="2"/>
      <c r="BS4387" s="2"/>
      <c r="BU4387" s="2"/>
      <c r="CD4387" s="5"/>
    </row>
    <row r="4388" spans="41:82" x14ac:dyDescent="0.55000000000000004">
      <c r="AO4388" s="2"/>
      <c r="AP4388" s="4"/>
      <c r="AQ4388" s="5"/>
      <c r="AR4388" s="5"/>
      <c r="AS4388" s="5"/>
      <c r="AT4388" s="5"/>
      <c r="AU4388" s="5"/>
      <c r="AV4388" s="5"/>
      <c r="AW4388" s="5"/>
      <c r="AX4388" s="5"/>
      <c r="AY4388" s="5"/>
      <c r="AZ4388" s="5"/>
      <c r="BA4388" s="2"/>
      <c r="BB4388" s="4"/>
      <c r="BC4388" s="5"/>
      <c r="BD4388" s="5"/>
      <c r="BE4388" s="5"/>
      <c r="BF4388" s="5"/>
      <c r="BG4388" s="2"/>
      <c r="BS4388" s="2"/>
      <c r="BU4388" s="2"/>
      <c r="CD4388" s="5"/>
    </row>
    <row r="4389" spans="41:82" x14ac:dyDescent="0.55000000000000004">
      <c r="AO4389" s="2"/>
      <c r="AP4389" s="4"/>
      <c r="AQ4389" s="5"/>
      <c r="AR4389" s="5"/>
      <c r="AS4389" s="5"/>
      <c r="AT4389" s="5"/>
      <c r="AU4389" s="5"/>
      <c r="AV4389" s="5"/>
      <c r="AW4389" s="5"/>
      <c r="AX4389" s="5"/>
      <c r="AY4389" s="5"/>
      <c r="AZ4389" s="5"/>
      <c r="BA4389" s="2"/>
      <c r="BB4389" s="4"/>
      <c r="BC4389" s="5"/>
      <c r="BD4389" s="5"/>
      <c r="BE4389" s="5"/>
      <c r="BF4389" s="5"/>
      <c r="BG4389" s="2"/>
      <c r="BS4389" s="2"/>
      <c r="BU4389" s="2"/>
      <c r="CD4389" s="5"/>
    </row>
    <row r="4390" spans="41:82" x14ac:dyDescent="0.55000000000000004">
      <c r="AO4390" s="2"/>
      <c r="AP4390" s="4"/>
      <c r="AQ4390" s="5"/>
      <c r="AR4390" s="5"/>
      <c r="AS4390" s="5"/>
      <c r="AT4390" s="5"/>
      <c r="AU4390" s="5"/>
      <c r="AV4390" s="5"/>
      <c r="AW4390" s="5"/>
      <c r="AX4390" s="5"/>
      <c r="AY4390" s="5"/>
      <c r="AZ4390" s="5"/>
      <c r="BA4390" s="2"/>
      <c r="BB4390" s="4"/>
      <c r="BC4390" s="5"/>
      <c r="BD4390" s="5"/>
      <c r="BE4390" s="5"/>
      <c r="BF4390" s="5"/>
      <c r="BG4390" s="2"/>
      <c r="BS4390" s="2"/>
      <c r="BU4390" s="2"/>
      <c r="CD4390" s="5"/>
    </row>
    <row r="4391" spans="41:82" x14ac:dyDescent="0.55000000000000004">
      <c r="AO4391" s="2"/>
      <c r="AP4391" s="4"/>
      <c r="AQ4391" s="5"/>
      <c r="AR4391" s="5"/>
      <c r="AS4391" s="5"/>
      <c r="AT4391" s="5"/>
      <c r="AU4391" s="5"/>
      <c r="AV4391" s="5"/>
      <c r="AW4391" s="5"/>
      <c r="AX4391" s="5"/>
      <c r="AY4391" s="5"/>
      <c r="AZ4391" s="5"/>
      <c r="BA4391" s="2"/>
      <c r="BB4391" s="4"/>
      <c r="BC4391" s="5"/>
      <c r="BD4391" s="5"/>
      <c r="BE4391" s="5"/>
      <c r="BF4391" s="5"/>
      <c r="BG4391" s="2"/>
      <c r="BS4391" s="2"/>
      <c r="BU4391" s="2"/>
      <c r="CD4391" s="5"/>
    </row>
    <row r="4392" spans="41:82" x14ac:dyDescent="0.55000000000000004">
      <c r="AO4392" s="2"/>
      <c r="AP4392" s="4"/>
      <c r="AQ4392" s="5"/>
      <c r="AR4392" s="5"/>
      <c r="AS4392" s="5"/>
      <c r="AT4392" s="5"/>
      <c r="AU4392" s="5"/>
      <c r="AV4392" s="5"/>
      <c r="AW4392" s="5"/>
      <c r="AX4392" s="5"/>
      <c r="AY4392" s="5"/>
      <c r="AZ4392" s="5"/>
      <c r="BA4392" s="2"/>
      <c r="BB4392" s="4"/>
      <c r="BC4392" s="5"/>
      <c r="BD4392" s="5"/>
      <c r="BE4392" s="5"/>
      <c r="BF4392" s="5"/>
      <c r="BG4392" s="2"/>
      <c r="BS4392" s="2"/>
      <c r="BU4392" s="2"/>
      <c r="CD4392" s="5"/>
    </row>
    <row r="4393" spans="41:82" x14ac:dyDescent="0.55000000000000004">
      <c r="AO4393" s="2"/>
      <c r="AP4393" s="4"/>
      <c r="AQ4393" s="5"/>
      <c r="AR4393" s="5"/>
      <c r="AS4393" s="5"/>
      <c r="AT4393" s="5"/>
      <c r="AU4393" s="5"/>
      <c r="AV4393" s="5"/>
      <c r="AW4393" s="5"/>
      <c r="AX4393" s="5"/>
      <c r="AY4393" s="5"/>
      <c r="AZ4393" s="5"/>
      <c r="BA4393" s="2"/>
      <c r="BB4393" s="4"/>
      <c r="BC4393" s="5"/>
      <c r="BD4393" s="5"/>
      <c r="BE4393" s="5"/>
      <c r="BF4393" s="5"/>
      <c r="BG4393" s="2"/>
      <c r="BS4393" s="2"/>
      <c r="BU4393" s="2"/>
      <c r="CD4393" s="5"/>
    </row>
    <row r="4394" spans="41:82" x14ac:dyDescent="0.55000000000000004">
      <c r="AO4394" s="2"/>
      <c r="AP4394" s="4"/>
      <c r="AQ4394" s="5"/>
      <c r="AR4394" s="5"/>
      <c r="AS4394" s="5"/>
      <c r="AT4394" s="5"/>
      <c r="AU4394" s="5"/>
      <c r="AV4394" s="5"/>
      <c r="AW4394" s="5"/>
      <c r="AX4394" s="5"/>
      <c r="AY4394" s="5"/>
      <c r="AZ4394" s="5"/>
      <c r="BA4394" s="2"/>
      <c r="BB4394" s="4"/>
      <c r="BC4394" s="5"/>
      <c r="BD4394" s="5"/>
      <c r="BE4394" s="5"/>
      <c r="BF4394" s="5"/>
      <c r="BG4394" s="2"/>
      <c r="BS4394" s="2"/>
      <c r="BU4394" s="2"/>
      <c r="CD4394" s="5"/>
    </row>
    <row r="4395" spans="41:82" x14ac:dyDescent="0.55000000000000004">
      <c r="AO4395" s="2"/>
      <c r="AP4395" s="4"/>
      <c r="AQ4395" s="5"/>
      <c r="AR4395" s="5"/>
      <c r="AS4395" s="5"/>
      <c r="AT4395" s="5"/>
      <c r="AU4395" s="5"/>
      <c r="AV4395" s="5"/>
      <c r="AW4395" s="5"/>
      <c r="AX4395" s="5"/>
      <c r="AY4395" s="5"/>
      <c r="AZ4395" s="5"/>
      <c r="BA4395" s="2"/>
      <c r="BB4395" s="4"/>
      <c r="BC4395" s="5"/>
      <c r="BD4395" s="5"/>
      <c r="BE4395" s="5"/>
      <c r="BF4395" s="5"/>
      <c r="BG4395" s="2"/>
      <c r="BS4395" s="2"/>
      <c r="BU4395" s="2"/>
      <c r="CD4395" s="5"/>
    </row>
    <row r="4396" spans="41:82" x14ac:dyDescent="0.55000000000000004">
      <c r="AO4396" s="2"/>
      <c r="AP4396" s="4"/>
      <c r="AQ4396" s="5"/>
      <c r="AR4396" s="5"/>
      <c r="AS4396" s="5"/>
      <c r="AT4396" s="5"/>
      <c r="AU4396" s="5"/>
      <c r="AV4396" s="5"/>
      <c r="AW4396" s="5"/>
      <c r="AX4396" s="5"/>
      <c r="AY4396" s="5"/>
      <c r="AZ4396" s="5"/>
      <c r="BA4396" s="2"/>
      <c r="BB4396" s="4"/>
      <c r="BC4396" s="5"/>
      <c r="BD4396" s="5"/>
      <c r="BE4396" s="5"/>
      <c r="BF4396" s="5"/>
      <c r="BG4396" s="2"/>
      <c r="BS4396" s="2"/>
      <c r="BU4396" s="2"/>
      <c r="CD4396" s="5"/>
    </row>
    <row r="4397" spans="41:82" x14ac:dyDescent="0.55000000000000004">
      <c r="AO4397" s="2"/>
      <c r="AP4397" s="4"/>
      <c r="AQ4397" s="5"/>
      <c r="AR4397" s="5"/>
      <c r="AS4397" s="5"/>
      <c r="AT4397" s="5"/>
      <c r="AU4397" s="5"/>
      <c r="AV4397" s="5"/>
      <c r="AW4397" s="5"/>
      <c r="AX4397" s="5"/>
      <c r="AY4397" s="5"/>
      <c r="AZ4397" s="5"/>
      <c r="BA4397" s="2"/>
      <c r="BB4397" s="4"/>
      <c r="BC4397" s="5"/>
      <c r="BD4397" s="5"/>
      <c r="BE4397" s="5"/>
      <c r="BF4397" s="5"/>
      <c r="BG4397" s="2"/>
      <c r="BS4397" s="2"/>
      <c r="BU4397" s="2"/>
      <c r="CD4397" s="5"/>
    </row>
    <row r="4398" spans="41:82" x14ac:dyDescent="0.55000000000000004">
      <c r="AO4398" s="2"/>
      <c r="AP4398" s="4"/>
      <c r="AQ4398" s="5"/>
      <c r="AR4398" s="5"/>
      <c r="AS4398" s="5"/>
      <c r="AT4398" s="5"/>
      <c r="AU4398" s="5"/>
      <c r="AV4398" s="5"/>
      <c r="AW4398" s="5"/>
      <c r="AX4398" s="5"/>
      <c r="AY4398" s="5"/>
      <c r="AZ4398" s="5"/>
      <c r="BA4398" s="2"/>
      <c r="BB4398" s="4"/>
      <c r="BC4398" s="5"/>
      <c r="BD4398" s="5"/>
      <c r="BE4398" s="5"/>
      <c r="BF4398" s="5"/>
      <c r="BG4398" s="2"/>
      <c r="BS4398" s="2"/>
      <c r="BU4398" s="2"/>
      <c r="CD4398" s="5"/>
    </row>
    <row r="4399" spans="41:82" x14ac:dyDescent="0.55000000000000004">
      <c r="AO4399" s="2"/>
      <c r="AP4399" s="4"/>
      <c r="AQ4399" s="5"/>
      <c r="AR4399" s="5"/>
      <c r="AS4399" s="5"/>
      <c r="AT4399" s="5"/>
      <c r="AU4399" s="5"/>
      <c r="AV4399" s="5"/>
      <c r="AW4399" s="5"/>
      <c r="AX4399" s="5"/>
      <c r="AY4399" s="5"/>
      <c r="AZ4399" s="5"/>
      <c r="BA4399" s="2"/>
      <c r="BB4399" s="4"/>
      <c r="BC4399" s="5"/>
      <c r="BD4399" s="5"/>
      <c r="BE4399" s="5"/>
      <c r="BF4399" s="5"/>
      <c r="BG4399" s="2"/>
      <c r="BS4399" s="2"/>
      <c r="BU4399" s="2"/>
      <c r="CD4399" s="5"/>
    </row>
    <row r="4400" spans="41:82" x14ac:dyDescent="0.55000000000000004">
      <c r="AO4400" s="2"/>
      <c r="AP4400" s="4"/>
      <c r="AQ4400" s="5"/>
      <c r="AR4400" s="5"/>
      <c r="AS4400" s="5"/>
      <c r="AT4400" s="5"/>
      <c r="AU4400" s="5"/>
      <c r="AV4400" s="5"/>
      <c r="AW4400" s="5"/>
      <c r="AX4400" s="5"/>
      <c r="AY4400" s="5"/>
      <c r="AZ4400" s="5"/>
      <c r="BA4400" s="2"/>
      <c r="BB4400" s="4"/>
      <c r="BC4400" s="5"/>
      <c r="BD4400" s="5"/>
      <c r="BE4400" s="5"/>
      <c r="BF4400" s="5"/>
      <c r="BG4400" s="2"/>
      <c r="BS4400" s="2"/>
      <c r="BU4400" s="2"/>
      <c r="CD4400" s="5"/>
    </row>
    <row r="4401" spans="41:82" x14ac:dyDescent="0.55000000000000004">
      <c r="AO4401" s="2"/>
      <c r="AP4401" s="4"/>
      <c r="AQ4401" s="5"/>
      <c r="AR4401" s="5"/>
      <c r="AS4401" s="5"/>
      <c r="AT4401" s="5"/>
      <c r="AU4401" s="5"/>
      <c r="AV4401" s="5"/>
      <c r="AW4401" s="5"/>
      <c r="AX4401" s="5"/>
      <c r="AY4401" s="5"/>
      <c r="AZ4401" s="5"/>
      <c r="BA4401" s="2"/>
      <c r="BB4401" s="4"/>
      <c r="BC4401" s="5"/>
      <c r="BD4401" s="5"/>
      <c r="BE4401" s="5"/>
      <c r="BF4401" s="5"/>
      <c r="BG4401" s="2"/>
      <c r="BS4401" s="2"/>
      <c r="BU4401" s="2"/>
      <c r="CD4401" s="5"/>
    </row>
    <row r="4402" spans="41:82" x14ac:dyDescent="0.55000000000000004">
      <c r="AO4402" s="2"/>
      <c r="AP4402" s="4"/>
      <c r="AQ4402" s="5"/>
      <c r="AR4402" s="5"/>
      <c r="AS4402" s="5"/>
      <c r="AT4402" s="5"/>
      <c r="AU4402" s="5"/>
      <c r="AV4402" s="5"/>
      <c r="AW4402" s="5"/>
      <c r="AX4402" s="5"/>
      <c r="AY4402" s="5"/>
      <c r="AZ4402" s="5"/>
      <c r="BA4402" s="2"/>
      <c r="BB4402" s="4"/>
      <c r="BC4402" s="5"/>
      <c r="BD4402" s="5"/>
      <c r="BE4402" s="5"/>
      <c r="BF4402" s="5"/>
      <c r="BG4402" s="2"/>
      <c r="BS4402" s="2"/>
      <c r="BU4402" s="2"/>
      <c r="CD4402" s="5"/>
    </row>
    <row r="4403" spans="41:82" x14ac:dyDescent="0.55000000000000004">
      <c r="AO4403" s="2"/>
      <c r="AP4403" s="4"/>
      <c r="AQ4403" s="5"/>
      <c r="AR4403" s="5"/>
      <c r="AS4403" s="5"/>
      <c r="AT4403" s="5"/>
      <c r="AU4403" s="5"/>
      <c r="AV4403" s="5"/>
      <c r="AW4403" s="5"/>
      <c r="AX4403" s="5"/>
      <c r="AY4403" s="5"/>
      <c r="AZ4403" s="5"/>
      <c r="BA4403" s="2"/>
      <c r="BB4403" s="4"/>
      <c r="BC4403" s="5"/>
      <c r="BD4403" s="5"/>
      <c r="BE4403" s="5"/>
      <c r="BF4403" s="5"/>
      <c r="BG4403" s="2"/>
      <c r="BS4403" s="2"/>
      <c r="BU4403" s="2"/>
      <c r="CD4403" s="5"/>
    </row>
    <row r="4404" spans="41:82" x14ac:dyDescent="0.55000000000000004">
      <c r="AO4404" s="2"/>
      <c r="AP4404" s="4"/>
      <c r="AQ4404" s="5"/>
      <c r="AR4404" s="5"/>
      <c r="AS4404" s="5"/>
      <c r="AT4404" s="5"/>
      <c r="AU4404" s="5"/>
      <c r="AV4404" s="5"/>
      <c r="AW4404" s="5"/>
      <c r="AX4404" s="5"/>
      <c r="AY4404" s="5"/>
      <c r="AZ4404" s="5"/>
      <c r="BA4404" s="2"/>
      <c r="BB4404" s="4"/>
      <c r="BC4404" s="5"/>
      <c r="BD4404" s="5"/>
      <c r="BE4404" s="5"/>
      <c r="BF4404" s="5"/>
      <c r="BG4404" s="2"/>
      <c r="BS4404" s="2"/>
      <c r="BU4404" s="2"/>
      <c r="CD4404" s="5"/>
    </row>
    <row r="4405" spans="41:82" x14ac:dyDescent="0.55000000000000004">
      <c r="AO4405" s="2"/>
      <c r="AP4405" s="4"/>
      <c r="AQ4405" s="5"/>
      <c r="AR4405" s="5"/>
      <c r="AS4405" s="5"/>
      <c r="AT4405" s="5"/>
      <c r="AU4405" s="5"/>
      <c r="AV4405" s="5"/>
      <c r="AW4405" s="5"/>
      <c r="AX4405" s="5"/>
      <c r="AY4405" s="5"/>
      <c r="AZ4405" s="5"/>
      <c r="BA4405" s="2"/>
      <c r="BB4405" s="4"/>
      <c r="BC4405" s="5"/>
      <c r="BD4405" s="5"/>
      <c r="BE4405" s="5"/>
      <c r="BF4405" s="5"/>
      <c r="BG4405" s="2"/>
      <c r="BS4405" s="2"/>
      <c r="BU4405" s="2"/>
      <c r="CD4405" s="5"/>
    </row>
    <row r="4406" spans="41:82" x14ac:dyDescent="0.55000000000000004">
      <c r="AO4406" s="2"/>
      <c r="AP4406" s="4"/>
      <c r="AQ4406" s="5"/>
      <c r="AR4406" s="5"/>
      <c r="AS4406" s="5"/>
      <c r="AT4406" s="5"/>
      <c r="AU4406" s="5"/>
      <c r="AV4406" s="5"/>
      <c r="AW4406" s="5"/>
      <c r="AX4406" s="5"/>
      <c r="AY4406" s="5"/>
      <c r="AZ4406" s="5"/>
      <c r="BA4406" s="2"/>
      <c r="BB4406" s="4"/>
      <c r="BC4406" s="5"/>
      <c r="BD4406" s="5"/>
      <c r="BE4406" s="5"/>
      <c r="BF4406" s="5"/>
      <c r="BG4406" s="2"/>
      <c r="BS4406" s="2"/>
      <c r="BU4406" s="2"/>
      <c r="CD4406" s="5"/>
    </row>
    <row r="4407" spans="41:82" x14ac:dyDescent="0.55000000000000004">
      <c r="AO4407" s="2"/>
      <c r="AP4407" s="4"/>
      <c r="AQ4407" s="5"/>
      <c r="AR4407" s="5"/>
      <c r="AS4407" s="5"/>
      <c r="AT4407" s="5"/>
      <c r="AU4407" s="5"/>
      <c r="AV4407" s="5"/>
      <c r="AW4407" s="5"/>
      <c r="AX4407" s="5"/>
      <c r="AY4407" s="5"/>
      <c r="AZ4407" s="5"/>
      <c r="BA4407" s="2"/>
      <c r="BB4407" s="4"/>
      <c r="BC4407" s="5"/>
      <c r="BD4407" s="5"/>
      <c r="BE4407" s="5"/>
      <c r="BF4407" s="5"/>
      <c r="BG4407" s="2"/>
      <c r="BS4407" s="2"/>
      <c r="BU4407" s="2"/>
      <c r="CD4407" s="5"/>
    </row>
    <row r="4408" spans="41:82" x14ac:dyDescent="0.55000000000000004">
      <c r="AO4408" s="2"/>
      <c r="AP4408" s="4"/>
      <c r="AQ4408" s="5"/>
      <c r="AR4408" s="5"/>
      <c r="AS4408" s="5"/>
      <c r="AT4408" s="5"/>
      <c r="AU4408" s="5"/>
      <c r="AV4408" s="5"/>
      <c r="AW4408" s="5"/>
      <c r="AX4408" s="5"/>
      <c r="AY4408" s="5"/>
      <c r="AZ4408" s="5"/>
      <c r="BA4408" s="2"/>
      <c r="BB4408" s="4"/>
      <c r="BC4408" s="5"/>
      <c r="BD4408" s="5"/>
      <c r="BE4408" s="5"/>
      <c r="BF4408" s="5"/>
      <c r="BG4408" s="2"/>
      <c r="BS4408" s="2"/>
      <c r="BU4408" s="2"/>
      <c r="CD4408" s="5"/>
    </row>
    <row r="4409" spans="41:82" x14ac:dyDescent="0.55000000000000004">
      <c r="AO4409" s="2"/>
      <c r="AP4409" s="4"/>
      <c r="AQ4409" s="5"/>
      <c r="AR4409" s="5"/>
      <c r="AS4409" s="5"/>
      <c r="AT4409" s="5"/>
      <c r="AU4409" s="5"/>
      <c r="AV4409" s="5"/>
      <c r="AW4409" s="5"/>
      <c r="AX4409" s="5"/>
      <c r="AY4409" s="5"/>
      <c r="AZ4409" s="5"/>
      <c r="BA4409" s="2"/>
      <c r="BB4409" s="4"/>
      <c r="BC4409" s="5"/>
      <c r="BD4409" s="5"/>
      <c r="BE4409" s="5"/>
      <c r="BF4409" s="5"/>
      <c r="BG4409" s="2"/>
      <c r="BS4409" s="2"/>
      <c r="BU4409" s="2"/>
      <c r="CD4409" s="5"/>
    </row>
    <row r="4410" spans="41:82" x14ac:dyDescent="0.55000000000000004">
      <c r="AO4410" s="2"/>
      <c r="AP4410" s="4"/>
      <c r="AQ4410" s="5"/>
      <c r="AR4410" s="5"/>
      <c r="AS4410" s="5"/>
      <c r="AT4410" s="5"/>
      <c r="AU4410" s="5"/>
      <c r="AV4410" s="5"/>
      <c r="AW4410" s="5"/>
      <c r="AX4410" s="5"/>
      <c r="AY4410" s="5"/>
      <c r="AZ4410" s="5"/>
      <c r="BA4410" s="2"/>
      <c r="BB4410" s="4"/>
      <c r="BC4410" s="5"/>
      <c r="BD4410" s="5"/>
      <c r="BE4410" s="5"/>
      <c r="BF4410" s="5"/>
      <c r="BG4410" s="2"/>
      <c r="BS4410" s="2"/>
      <c r="BU4410" s="2"/>
      <c r="CD4410" s="5"/>
    </row>
    <row r="4411" spans="41:82" x14ac:dyDescent="0.55000000000000004">
      <c r="AO4411" s="2"/>
      <c r="AP4411" s="4"/>
      <c r="AQ4411" s="5"/>
      <c r="AR4411" s="5"/>
      <c r="AS4411" s="5"/>
      <c r="AT4411" s="5"/>
      <c r="AU4411" s="5"/>
      <c r="AV4411" s="5"/>
      <c r="AW4411" s="5"/>
      <c r="AX4411" s="5"/>
      <c r="AY4411" s="5"/>
      <c r="AZ4411" s="5"/>
      <c r="BA4411" s="2"/>
      <c r="BB4411" s="4"/>
      <c r="BC4411" s="5"/>
      <c r="BD4411" s="5"/>
      <c r="BE4411" s="5"/>
      <c r="BF4411" s="5"/>
      <c r="BG4411" s="2"/>
      <c r="BS4411" s="2"/>
      <c r="BU4411" s="2"/>
      <c r="CD4411" s="5"/>
    </row>
    <row r="4412" spans="41:82" x14ac:dyDescent="0.55000000000000004">
      <c r="AO4412" s="2"/>
      <c r="AP4412" s="4"/>
      <c r="AQ4412" s="5"/>
      <c r="AR4412" s="5"/>
      <c r="AS4412" s="5"/>
      <c r="AT4412" s="5"/>
      <c r="AU4412" s="5"/>
      <c r="AV4412" s="5"/>
      <c r="AW4412" s="5"/>
      <c r="AX4412" s="5"/>
      <c r="AY4412" s="5"/>
      <c r="AZ4412" s="5"/>
      <c r="BA4412" s="2"/>
      <c r="BB4412" s="4"/>
      <c r="BC4412" s="5"/>
      <c r="BD4412" s="5"/>
      <c r="BE4412" s="5"/>
      <c r="BF4412" s="5"/>
      <c r="BG4412" s="2"/>
      <c r="BS4412" s="2"/>
      <c r="BU4412" s="2"/>
      <c r="CD4412" s="5"/>
    </row>
    <row r="4413" spans="41:82" x14ac:dyDescent="0.55000000000000004">
      <c r="AO4413" s="2"/>
      <c r="AP4413" s="4"/>
      <c r="AQ4413" s="5"/>
      <c r="AR4413" s="5"/>
      <c r="AS4413" s="5"/>
      <c r="AT4413" s="5"/>
      <c r="AU4413" s="5"/>
      <c r="AV4413" s="5"/>
      <c r="AW4413" s="5"/>
      <c r="AX4413" s="5"/>
      <c r="AY4413" s="5"/>
      <c r="AZ4413" s="5"/>
      <c r="BA4413" s="2"/>
      <c r="BB4413" s="4"/>
      <c r="BC4413" s="5"/>
      <c r="BD4413" s="5"/>
      <c r="BE4413" s="5"/>
      <c r="BF4413" s="5"/>
      <c r="BG4413" s="2"/>
      <c r="BS4413" s="2"/>
      <c r="BU4413" s="2"/>
      <c r="CD4413" s="5"/>
    </row>
    <row r="4414" spans="41:82" x14ac:dyDescent="0.55000000000000004">
      <c r="AO4414" s="2"/>
      <c r="AP4414" s="4"/>
      <c r="AQ4414" s="5"/>
      <c r="AR4414" s="5"/>
      <c r="AS4414" s="5"/>
      <c r="AT4414" s="5"/>
      <c r="AU4414" s="5"/>
      <c r="AV4414" s="5"/>
      <c r="AW4414" s="5"/>
      <c r="AX4414" s="5"/>
      <c r="AY4414" s="5"/>
      <c r="AZ4414" s="5"/>
      <c r="BA4414" s="2"/>
      <c r="BB4414" s="4"/>
      <c r="BC4414" s="5"/>
      <c r="BD4414" s="5"/>
      <c r="BE4414" s="5"/>
      <c r="BF4414" s="5"/>
      <c r="BG4414" s="2"/>
      <c r="BS4414" s="2"/>
      <c r="BU4414" s="2"/>
      <c r="CD4414" s="5"/>
    </row>
    <row r="4415" spans="41:82" x14ac:dyDescent="0.55000000000000004">
      <c r="AO4415" s="2"/>
      <c r="AP4415" s="4"/>
      <c r="AQ4415" s="5"/>
      <c r="AR4415" s="5"/>
      <c r="AS4415" s="5"/>
      <c r="AT4415" s="5"/>
      <c r="AU4415" s="5"/>
      <c r="AV4415" s="5"/>
      <c r="AW4415" s="5"/>
      <c r="AX4415" s="5"/>
      <c r="AY4415" s="5"/>
      <c r="AZ4415" s="5"/>
      <c r="BA4415" s="2"/>
      <c r="BB4415" s="4"/>
      <c r="BC4415" s="5"/>
      <c r="BD4415" s="5"/>
      <c r="BE4415" s="5"/>
      <c r="BF4415" s="5"/>
      <c r="BG4415" s="2"/>
      <c r="BS4415" s="2"/>
      <c r="BU4415" s="2"/>
      <c r="CD4415" s="5"/>
    </row>
    <row r="4416" spans="41:82" x14ac:dyDescent="0.55000000000000004">
      <c r="AO4416" s="2"/>
      <c r="AP4416" s="4"/>
      <c r="AQ4416" s="5"/>
      <c r="AR4416" s="5"/>
      <c r="AS4416" s="5"/>
      <c r="AT4416" s="5"/>
      <c r="AU4416" s="5"/>
      <c r="AV4416" s="5"/>
      <c r="AW4416" s="5"/>
      <c r="AX4416" s="5"/>
      <c r="AY4416" s="5"/>
      <c r="AZ4416" s="5"/>
      <c r="BA4416" s="2"/>
      <c r="BB4416" s="4"/>
      <c r="BC4416" s="5"/>
      <c r="BD4416" s="5"/>
      <c r="BE4416" s="5"/>
      <c r="BF4416" s="5"/>
      <c r="BG4416" s="2"/>
      <c r="BS4416" s="2"/>
      <c r="BU4416" s="2"/>
      <c r="CD4416" s="5"/>
    </row>
    <row r="4417" spans="41:82" x14ac:dyDescent="0.55000000000000004">
      <c r="AO4417" s="2"/>
      <c r="AP4417" s="4"/>
      <c r="AQ4417" s="5"/>
      <c r="AR4417" s="5"/>
      <c r="AS4417" s="5"/>
      <c r="AT4417" s="5"/>
      <c r="AU4417" s="5"/>
      <c r="AV4417" s="5"/>
      <c r="AW4417" s="5"/>
      <c r="AX4417" s="5"/>
      <c r="AY4417" s="5"/>
      <c r="AZ4417" s="5"/>
      <c r="BA4417" s="2"/>
      <c r="BB4417" s="4"/>
      <c r="BC4417" s="5"/>
      <c r="BD4417" s="5"/>
      <c r="BE4417" s="5"/>
      <c r="BF4417" s="5"/>
      <c r="BG4417" s="2"/>
      <c r="BS4417" s="2"/>
      <c r="BU4417" s="2"/>
      <c r="CD4417" s="5"/>
    </row>
    <row r="4418" spans="41:82" x14ac:dyDescent="0.55000000000000004">
      <c r="AO4418" s="2"/>
      <c r="AP4418" s="4"/>
      <c r="AQ4418" s="5"/>
      <c r="AR4418" s="5"/>
      <c r="AS4418" s="5"/>
      <c r="AT4418" s="5"/>
      <c r="AU4418" s="5"/>
      <c r="AV4418" s="5"/>
      <c r="AW4418" s="5"/>
      <c r="AX4418" s="5"/>
      <c r="AY4418" s="5"/>
      <c r="AZ4418" s="5"/>
      <c r="BA4418" s="2"/>
      <c r="BB4418" s="4"/>
      <c r="BC4418" s="5"/>
      <c r="BD4418" s="5"/>
      <c r="BE4418" s="5"/>
      <c r="BF4418" s="5"/>
      <c r="BG4418" s="2"/>
      <c r="BS4418" s="2"/>
      <c r="BU4418" s="2"/>
      <c r="CD4418" s="5"/>
    </row>
    <row r="4419" spans="41:82" x14ac:dyDescent="0.55000000000000004">
      <c r="AO4419" s="2"/>
      <c r="AP4419" s="4"/>
      <c r="AQ4419" s="5"/>
      <c r="AR4419" s="5"/>
      <c r="AS4419" s="5"/>
      <c r="AT4419" s="5"/>
      <c r="AU4419" s="5"/>
      <c r="AV4419" s="5"/>
      <c r="AW4419" s="5"/>
      <c r="AX4419" s="5"/>
      <c r="AY4419" s="5"/>
      <c r="AZ4419" s="5"/>
      <c r="BA4419" s="2"/>
      <c r="BB4419" s="4"/>
      <c r="BC4419" s="5"/>
      <c r="BD4419" s="5"/>
      <c r="BE4419" s="5"/>
      <c r="BF4419" s="5"/>
      <c r="BG4419" s="2"/>
      <c r="BS4419" s="2"/>
      <c r="BU4419" s="2"/>
      <c r="CD4419" s="5"/>
    </row>
    <row r="4420" spans="41:82" x14ac:dyDescent="0.55000000000000004">
      <c r="AO4420" s="2"/>
      <c r="AP4420" s="4"/>
      <c r="AQ4420" s="5"/>
      <c r="AR4420" s="5"/>
      <c r="AS4420" s="5"/>
      <c r="AT4420" s="5"/>
      <c r="AU4420" s="5"/>
      <c r="AV4420" s="5"/>
      <c r="AW4420" s="5"/>
      <c r="AX4420" s="5"/>
      <c r="AY4420" s="5"/>
      <c r="AZ4420" s="5"/>
      <c r="BA4420" s="2"/>
      <c r="BB4420" s="4"/>
      <c r="BC4420" s="5"/>
      <c r="BD4420" s="5"/>
      <c r="BE4420" s="5"/>
      <c r="BF4420" s="5"/>
      <c r="BG4420" s="2"/>
      <c r="BS4420" s="2"/>
      <c r="BU4420" s="2"/>
      <c r="CD4420" s="5"/>
    </row>
    <row r="4421" spans="41:82" x14ac:dyDescent="0.55000000000000004">
      <c r="AO4421" s="2"/>
      <c r="AP4421" s="4"/>
      <c r="AQ4421" s="5"/>
      <c r="AR4421" s="5"/>
      <c r="AS4421" s="5"/>
      <c r="AT4421" s="5"/>
      <c r="AU4421" s="5"/>
      <c r="AV4421" s="5"/>
      <c r="AW4421" s="5"/>
      <c r="AX4421" s="5"/>
      <c r="AY4421" s="5"/>
      <c r="AZ4421" s="5"/>
      <c r="BA4421" s="2"/>
      <c r="BB4421" s="4"/>
      <c r="BC4421" s="5"/>
      <c r="BD4421" s="5"/>
      <c r="BE4421" s="5"/>
      <c r="BF4421" s="5"/>
      <c r="BG4421" s="2"/>
      <c r="BS4421" s="2"/>
      <c r="BU4421" s="2"/>
      <c r="CD4421" s="5"/>
    </row>
    <row r="4422" spans="41:82" x14ac:dyDescent="0.55000000000000004">
      <c r="AO4422" s="2"/>
      <c r="AP4422" s="4"/>
      <c r="AQ4422" s="5"/>
      <c r="AR4422" s="5"/>
      <c r="AS4422" s="5"/>
      <c r="AT4422" s="5"/>
      <c r="AU4422" s="5"/>
      <c r="AV4422" s="5"/>
      <c r="AW4422" s="5"/>
      <c r="AX4422" s="5"/>
      <c r="AY4422" s="5"/>
      <c r="AZ4422" s="5"/>
      <c r="BA4422" s="2"/>
      <c r="BB4422" s="4"/>
      <c r="BC4422" s="5"/>
      <c r="BD4422" s="5"/>
      <c r="BE4422" s="5"/>
      <c r="BF4422" s="5"/>
      <c r="BG4422" s="2"/>
      <c r="BS4422" s="2"/>
      <c r="BU4422" s="2"/>
      <c r="CD4422" s="5"/>
    </row>
    <row r="4423" spans="41:82" x14ac:dyDescent="0.55000000000000004">
      <c r="AO4423" s="2"/>
      <c r="AP4423" s="4"/>
      <c r="AQ4423" s="5"/>
      <c r="AR4423" s="5"/>
      <c r="AS4423" s="5"/>
      <c r="AT4423" s="5"/>
      <c r="AU4423" s="5"/>
      <c r="AV4423" s="5"/>
      <c r="AW4423" s="5"/>
      <c r="AX4423" s="5"/>
      <c r="AY4423" s="5"/>
      <c r="AZ4423" s="5"/>
      <c r="BA4423" s="2"/>
      <c r="BB4423" s="4"/>
      <c r="BC4423" s="5"/>
      <c r="BD4423" s="5"/>
      <c r="BE4423" s="5"/>
      <c r="BF4423" s="5"/>
      <c r="BG4423" s="2"/>
      <c r="BS4423" s="2"/>
      <c r="BU4423" s="2"/>
      <c r="CD4423" s="5"/>
    </row>
    <row r="4424" spans="41:82" x14ac:dyDescent="0.55000000000000004">
      <c r="AO4424" s="2"/>
      <c r="AP4424" s="4"/>
      <c r="AQ4424" s="5"/>
      <c r="AR4424" s="5"/>
      <c r="AS4424" s="5"/>
      <c r="AT4424" s="5"/>
      <c r="AU4424" s="5"/>
      <c r="AV4424" s="5"/>
      <c r="AW4424" s="5"/>
      <c r="AX4424" s="5"/>
      <c r="AY4424" s="5"/>
      <c r="AZ4424" s="5"/>
      <c r="BA4424" s="2"/>
      <c r="BB4424" s="4"/>
      <c r="BC4424" s="5"/>
      <c r="BD4424" s="5"/>
      <c r="BE4424" s="5"/>
      <c r="BF4424" s="5"/>
      <c r="BG4424" s="2"/>
      <c r="BS4424" s="2"/>
      <c r="BU4424" s="2"/>
      <c r="CD4424" s="5"/>
    </row>
    <row r="4425" spans="41:82" x14ac:dyDescent="0.55000000000000004">
      <c r="AO4425" s="2"/>
      <c r="AP4425" s="4"/>
      <c r="AQ4425" s="5"/>
      <c r="AR4425" s="5"/>
      <c r="AS4425" s="5"/>
      <c r="AT4425" s="5"/>
      <c r="AU4425" s="5"/>
      <c r="AV4425" s="5"/>
      <c r="AW4425" s="5"/>
      <c r="AX4425" s="5"/>
      <c r="AY4425" s="5"/>
      <c r="AZ4425" s="5"/>
      <c r="BA4425" s="2"/>
      <c r="BB4425" s="4"/>
      <c r="BC4425" s="5"/>
      <c r="BD4425" s="5"/>
      <c r="BE4425" s="5"/>
      <c r="BF4425" s="5"/>
      <c r="BG4425" s="2"/>
      <c r="BS4425" s="2"/>
      <c r="BU4425" s="2"/>
      <c r="CD4425" s="5"/>
    </row>
    <row r="4426" spans="41:82" x14ac:dyDescent="0.55000000000000004">
      <c r="AO4426" s="2"/>
      <c r="AP4426" s="4"/>
      <c r="AQ4426" s="5"/>
      <c r="AR4426" s="5"/>
      <c r="AS4426" s="5"/>
      <c r="AT4426" s="5"/>
      <c r="AU4426" s="5"/>
      <c r="AV4426" s="5"/>
      <c r="AW4426" s="5"/>
      <c r="AX4426" s="5"/>
      <c r="AY4426" s="5"/>
      <c r="AZ4426" s="5"/>
      <c r="BA4426" s="2"/>
      <c r="BB4426" s="4"/>
      <c r="BC4426" s="5"/>
      <c r="BD4426" s="5"/>
      <c r="BE4426" s="5"/>
      <c r="BF4426" s="5"/>
      <c r="BG4426" s="2"/>
      <c r="BS4426" s="2"/>
      <c r="BU4426" s="2"/>
      <c r="CD4426" s="5"/>
    </row>
    <row r="4427" spans="41:82" x14ac:dyDescent="0.55000000000000004">
      <c r="AO4427" s="2"/>
      <c r="AP4427" s="4"/>
      <c r="AQ4427" s="5"/>
      <c r="AR4427" s="5"/>
      <c r="AS4427" s="5"/>
      <c r="AT4427" s="5"/>
      <c r="AU4427" s="5"/>
      <c r="AV4427" s="5"/>
      <c r="AW4427" s="5"/>
      <c r="AX4427" s="5"/>
      <c r="AY4427" s="5"/>
      <c r="AZ4427" s="5"/>
      <c r="BA4427" s="2"/>
      <c r="BB4427" s="4"/>
      <c r="BC4427" s="5"/>
      <c r="BD4427" s="5"/>
      <c r="BE4427" s="5"/>
      <c r="BF4427" s="5"/>
      <c r="BG4427" s="2"/>
      <c r="BS4427" s="2"/>
      <c r="BU4427" s="2"/>
      <c r="CD4427" s="5"/>
    </row>
    <row r="4428" spans="41:82" x14ac:dyDescent="0.55000000000000004">
      <c r="AO4428" s="2"/>
      <c r="AP4428" s="4"/>
      <c r="AQ4428" s="5"/>
      <c r="AR4428" s="5"/>
      <c r="AS4428" s="5"/>
      <c r="AT4428" s="5"/>
      <c r="AU4428" s="5"/>
      <c r="AV4428" s="5"/>
      <c r="AW4428" s="5"/>
      <c r="AX4428" s="5"/>
      <c r="AY4428" s="5"/>
      <c r="AZ4428" s="5"/>
      <c r="BA4428" s="2"/>
      <c r="BB4428" s="4"/>
      <c r="BC4428" s="5"/>
      <c r="BD4428" s="5"/>
      <c r="BE4428" s="5"/>
      <c r="BF4428" s="5"/>
      <c r="BG4428" s="2"/>
      <c r="BS4428" s="2"/>
      <c r="BU4428" s="2"/>
      <c r="CD4428" s="5"/>
    </row>
    <row r="4429" spans="41:82" x14ac:dyDescent="0.55000000000000004">
      <c r="AO4429" s="2"/>
      <c r="AP4429" s="4"/>
      <c r="AQ4429" s="5"/>
      <c r="AR4429" s="5"/>
      <c r="AS4429" s="5"/>
      <c r="AT4429" s="5"/>
      <c r="AU4429" s="5"/>
      <c r="AV4429" s="5"/>
      <c r="AW4429" s="5"/>
      <c r="AX4429" s="5"/>
      <c r="AY4429" s="5"/>
      <c r="AZ4429" s="5"/>
      <c r="BA4429" s="2"/>
      <c r="BB4429" s="4"/>
      <c r="BC4429" s="5"/>
      <c r="BD4429" s="5"/>
      <c r="BE4429" s="5"/>
      <c r="BF4429" s="5"/>
      <c r="BG4429" s="2"/>
      <c r="BS4429" s="2"/>
      <c r="BU4429" s="2"/>
      <c r="CD4429" s="5"/>
    </row>
    <row r="4430" spans="41:82" x14ac:dyDescent="0.55000000000000004">
      <c r="AO4430" s="2"/>
      <c r="AP4430" s="4"/>
      <c r="AQ4430" s="5"/>
      <c r="AR4430" s="5"/>
      <c r="AS4430" s="5"/>
      <c r="AT4430" s="5"/>
      <c r="AU4430" s="5"/>
      <c r="AV4430" s="5"/>
      <c r="AW4430" s="5"/>
      <c r="AX4430" s="5"/>
      <c r="AY4430" s="5"/>
      <c r="AZ4430" s="5"/>
      <c r="BA4430" s="2"/>
      <c r="BB4430" s="4"/>
      <c r="BC4430" s="5"/>
      <c r="BD4430" s="5"/>
      <c r="BE4430" s="5"/>
      <c r="BF4430" s="5"/>
      <c r="BG4430" s="2"/>
      <c r="BS4430" s="2"/>
      <c r="BU4430" s="2"/>
      <c r="CD4430" s="5"/>
    </row>
    <row r="4431" spans="41:82" x14ac:dyDescent="0.55000000000000004">
      <c r="AO4431" s="2"/>
      <c r="AP4431" s="4"/>
      <c r="AQ4431" s="5"/>
      <c r="AR4431" s="5"/>
      <c r="AS4431" s="5"/>
      <c r="AT4431" s="5"/>
      <c r="AU4431" s="5"/>
      <c r="AV4431" s="5"/>
      <c r="AW4431" s="5"/>
      <c r="AX4431" s="5"/>
      <c r="AY4431" s="5"/>
      <c r="AZ4431" s="5"/>
      <c r="BA4431" s="2"/>
      <c r="BB4431" s="4"/>
      <c r="BC4431" s="5"/>
      <c r="BD4431" s="5"/>
      <c r="BE4431" s="5"/>
      <c r="BF4431" s="5"/>
      <c r="BG4431" s="2"/>
      <c r="BS4431" s="2"/>
      <c r="BU4431" s="2"/>
      <c r="CD4431" s="5"/>
    </row>
    <row r="4432" spans="41:82" x14ac:dyDescent="0.55000000000000004">
      <c r="AO4432" s="2"/>
      <c r="AP4432" s="4"/>
      <c r="AQ4432" s="5"/>
      <c r="AR4432" s="5"/>
      <c r="AS4432" s="5"/>
      <c r="AT4432" s="5"/>
      <c r="AU4432" s="5"/>
      <c r="AV4432" s="5"/>
      <c r="AW4432" s="5"/>
      <c r="AX4432" s="5"/>
      <c r="AY4432" s="5"/>
      <c r="AZ4432" s="5"/>
      <c r="BA4432" s="2"/>
      <c r="BB4432" s="4"/>
      <c r="BC4432" s="5"/>
      <c r="BD4432" s="5"/>
      <c r="BE4432" s="5"/>
      <c r="BF4432" s="5"/>
      <c r="BG4432" s="2"/>
      <c r="BS4432" s="2"/>
      <c r="BU4432" s="2"/>
      <c r="CD4432" s="5"/>
    </row>
    <row r="4433" spans="41:82" x14ac:dyDescent="0.55000000000000004">
      <c r="AO4433" s="2"/>
      <c r="AP4433" s="4"/>
      <c r="AQ4433" s="5"/>
      <c r="AR4433" s="5"/>
      <c r="AS4433" s="5"/>
      <c r="AT4433" s="5"/>
      <c r="AU4433" s="5"/>
      <c r="AV4433" s="5"/>
      <c r="AW4433" s="5"/>
      <c r="AX4433" s="5"/>
      <c r="AY4433" s="5"/>
      <c r="AZ4433" s="5"/>
      <c r="BA4433" s="2"/>
      <c r="BB4433" s="4"/>
      <c r="BC4433" s="5"/>
      <c r="BD4433" s="5"/>
      <c r="BE4433" s="5"/>
      <c r="BF4433" s="5"/>
      <c r="BG4433" s="2"/>
      <c r="BS4433" s="2"/>
      <c r="BU4433" s="2"/>
      <c r="CD4433" s="5"/>
    </row>
    <row r="4434" spans="41:82" x14ac:dyDescent="0.55000000000000004">
      <c r="AO4434" s="2"/>
      <c r="AP4434" s="4"/>
      <c r="AQ4434" s="5"/>
      <c r="AR4434" s="5"/>
      <c r="AS4434" s="5"/>
      <c r="AT4434" s="5"/>
      <c r="AU4434" s="5"/>
      <c r="AV4434" s="5"/>
      <c r="AW4434" s="5"/>
      <c r="AX4434" s="5"/>
      <c r="AY4434" s="5"/>
      <c r="AZ4434" s="5"/>
      <c r="BA4434" s="2"/>
      <c r="BB4434" s="4"/>
      <c r="BC4434" s="5"/>
      <c r="BD4434" s="5"/>
      <c r="BE4434" s="5"/>
      <c r="BF4434" s="5"/>
      <c r="BG4434" s="2"/>
      <c r="BS4434" s="2"/>
      <c r="BU4434" s="2"/>
      <c r="CD4434" s="5"/>
    </row>
    <row r="4435" spans="41:82" x14ac:dyDescent="0.55000000000000004">
      <c r="AO4435" s="2"/>
      <c r="AP4435" s="4"/>
      <c r="AQ4435" s="5"/>
      <c r="AR4435" s="5"/>
      <c r="AS4435" s="5"/>
      <c r="AT4435" s="5"/>
      <c r="AU4435" s="5"/>
      <c r="AV4435" s="5"/>
      <c r="AW4435" s="5"/>
      <c r="AX4435" s="5"/>
      <c r="AY4435" s="5"/>
      <c r="AZ4435" s="5"/>
      <c r="BA4435" s="2"/>
      <c r="BB4435" s="4"/>
      <c r="BC4435" s="5"/>
      <c r="BD4435" s="5"/>
      <c r="BE4435" s="5"/>
      <c r="BF4435" s="5"/>
      <c r="BG4435" s="2"/>
      <c r="BS4435" s="2"/>
      <c r="BU4435" s="2"/>
      <c r="CD4435" s="5"/>
    </row>
    <row r="4436" spans="41:82" x14ac:dyDescent="0.55000000000000004">
      <c r="AO4436" s="2"/>
      <c r="AP4436" s="4"/>
      <c r="AQ4436" s="5"/>
      <c r="AR4436" s="5"/>
      <c r="AS4436" s="5"/>
      <c r="AT4436" s="5"/>
      <c r="AU4436" s="5"/>
      <c r="AV4436" s="5"/>
      <c r="AW4436" s="5"/>
      <c r="AX4436" s="5"/>
      <c r="AY4436" s="5"/>
      <c r="AZ4436" s="5"/>
      <c r="BA4436" s="2"/>
      <c r="BB4436" s="4"/>
      <c r="BC4436" s="5"/>
      <c r="BD4436" s="5"/>
      <c r="BE4436" s="5"/>
      <c r="BF4436" s="5"/>
      <c r="BG4436" s="2"/>
      <c r="BS4436" s="2"/>
      <c r="BU4436" s="2"/>
      <c r="CD4436" s="5"/>
    </row>
    <row r="4437" spans="41:82" x14ac:dyDescent="0.55000000000000004">
      <c r="AO4437" s="2"/>
      <c r="AP4437" s="4"/>
      <c r="AQ4437" s="5"/>
      <c r="AR4437" s="5"/>
      <c r="AS4437" s="5"/>
      <c r="AT4437" s="5"/>
      <c r="AU4437" s="5"/>
      <c r="AV4437" s="5"/>
      <c r="AW4437" s="5"/>
      <c r="AX4437" s="5"/>
      <c r="AY4437" s="5"/>
      <c r="AZ4437" s="5"/>
      <c r="BA4437" s="2"/>
      <c r="BB4437" s="4"/>
      <c r="BC4437" s="5"/>
      <c r="BD4437" s="5"/>
      <c r="BE4437" s="5"/>
      <c r="BF4437" s="5"/>
      <c r="BG4437" s="2"/>
      <c r="BS4437" s="2"/>
      <c r="BU4437" s="2"/>
      <c r="CD4437" s="5"/>
    </row>
    <row r="4438" spans="41:82" x14ac:dyDescent="0.55000000000000004">
      <c r="AO4438" s="2"/>
      <c r="AP4438" s="4"/>
      <c r="AQ4438" s="5"/>
      <c r="AR4438" s="5"/>
      <c r="AS4438" s="5"/>
      <c r="AT4438" s="5"/>
      <c r="AU4438" s="5"/>
      <c r="AV4438" s="5"/>
      <c r="AW4438" s="5"/>
      <c r="AX4438" s="5"/>
      <c r="AY4438" s="5"/>
      <c r="AZ4438" s="5"/>
      <c r="BA4438" s="2"/>
      <c r="BB4438" s="4"/>
      <c r="BC4438" s="5"/>
      <c r="BD4438" s="5"/>
      <c r="BE4438" s="5"/>
      <c r="BF4438" s="5"/>
      <c r="BG4438" s="2"/>
      <c r="BS4438" s="2"/>
      <c r="BU4438" s="2"/>
      <c r="CD4438" s="5"/>
    </row>
    <row r="4439" spans="41:82" x14ac:dyDescent="0.55000000000000004">
      <c r="AO4439" s="2"/>
      <c r="AP4439" s="4"/>
      <c r="AQ4439" s="5"/>
      <c r="AR4439" s="5"/>
      <c r="AS4439" s="5"/>
      <c r="AT4439" s="5"/>
      <c r="AU4439" s="5"/>
      <c r="AV4439" s="5"/>
      <c r="AW4439" s="5"/>
      <c r="AX4439" s="5"/>
      <c r="AY4439" s="5"/>
      <c r="AZ4439" s="5"/>
      <c r="BA4439" s="2"/>
      <c r="BB4439" s="4"/>
      <c r="BC4439" s="5"/>
      <c r="BD4439" s="5"/>
      <c r="BE4439" s="5"/>
      <c r="BF4439" s="5"/>
      <c r="BG4439" s="2"/>
      <c r="BS4439" s="2"/>
      <c r="BU4439" s="2"/>
      <c r="CD4439" s="5"/>
    </row>
    <row r="4440" spans="41:82" x14ac:dyDescent="0.55000000000000004">
      <c r="AO4440" s="2"/>
      <c r="AP4440" s="4"/>
      <c r="AQ4440" s="5"/>
      <c r="AR4440" s="5"/>
      <c r="AS4440" s="5"/>
      <c r="AT4440" s="5"/>
      <c r="AU4440" s="5"/>
      <c r="AV4440" s="5"/>
      <c r="AW4440" s="5"/>
      <c r="AX4440" s="5"/>
      <c r="AY4440" s="5"/>
      <c r="AZ4440" s="5"/>
      <c r="BA4440" s="2"/>
      <c r="BB4440" s="4"/>
      <c r="BC4440" s="5"/>
      <c r="BD4440" s="5"/>
      <c r="BE4440" s="5"/>
      <c r="BF4440" s="5"/>
      <c r="BG4440" s="2"/>
      <c r="BS4440" s="2"/>
      <c r="BU4440" s="2"/>
      <c r="CD4440" s="5"/>
    </row>
    <row r="4441" spans="41:82" x14ac:dyDescent="0.55000000000000004">
      <c r="AO4441" s="2"/>
      <c r="AP4441" s="4"/>
      <c r="AQ4441" s="5"/>
      <c r="AR4441" s="5"/>
      <c r="AS4441" s="5"/>
      <c r="AT4441" s="5"/>
      <c r="AU4441" s="5"/>
      <c r="AV4441" s="5"/>
      <c r="AW4441" s="5"/>
      <c r="AX4441" s="5"/>
      <c r="AY4441" s="5"/>
      <c r="AZ4441" s="5"/>
      <c r="BA4441" s="2"/>
      <c r="BB4441" s="4"/>
      <c r="BC4441" s="5"/>
      <c r="BD4441" s="5"/>
      <c r="BE4441" s="5"/>
      <c r="BF4441" s="5"/>
      <c r="BG4441" s="2"/>
      <c r="BS4441" s="2"/>
      <c r="BU4441" s="2"/>
      <c r="CD4441" s="5"/>
    </row>
    <row r="4442" spans="41:82" x14ac:dyDescent="0.55000000000000004">
      <c r="AO4442" s="2"/>
      <c r="AP4442" s="4"/>
      <c r="AQ4442" s="5"/>
      <c r="AR4442" s="5"/>
      <c r="AS4442" s="5"/>
      <c r="AT4442" s="5"/>
      <c r="AU4442" s="5"/>
      <c r="AV4442" s="5"/>
      <c r="AW4442" s="5"/>
      <c r="AX4442" s="5"/>
      <c r="AY4442" s="5"/>
      <c r="AZ4442" s="5"/>
      <c r="BA4442" s="2"/>
      <c r="BB4442" s="4"/>
      <c r="BC4442" s="5"/>
      <c r="BD4442" s="5"/>
      <c r="BE4442" s="5"/>
      <c r="BF4442" s="5"/>
      <c r="BG4442" s="2"/>
      <c r="BS4442" s="2"/>
      <c r="BU4442" s="2"/>
      <c r="CD4442" s="5"/>
    </row>
    <row r="4443" spans="41:82" x14ac:dyDescent="0.55000000000000004">
      <c r="AO4443" s="2"/>
      <c r="AP4443" s="4"/>
      <c r="AQ4443" s="5"/>
      <c r="AR4443" s="5"/>
      <c r="AS4443" s="5"/>
      <c r="AT4443" s="5"/>
      <c r="AU4443" s="5"/>
      <c r="AV4443" s="5"/>
      <c r="AW4443" s="5"/>
      <c r="AX4443" s="5"/>
      <c r="AY4443" s="5"/>
      <c r="AZ4443" s="5"/>
      <c r="BA4443" s="2"/>
      <c r="BB4443" s="4"/>
      <c r="BC4443" s="5"/>
      <c r="BD4443" s="5"/>
      <c r="BE4443" s="5"/>
      <c r="BF4443" s="5"/>
      <c r="BG4443" s="2"/>
      <c r="BS4443" s="2"/>
      <c r="BU4443" s="2"/>
      <c r="CD4443" s="5"/>
    </row>
    <row r="4444" spans="41:82" x14ac:dyDescent="0.55000000000000004">
      <c r="AO4444" s="2"/>
      <c r="AP4444" s="4"/>
      <c r="AQ4444" s="5"/>
      <c r="AR4444" s="5"/>
      <c r="AS4444" s="5"/>
      <c r="AT4444" s="5"/>
      <c r="AU4444" s="5"/>
      <c r="AV4444" s="5"/>
      <c r="AW4444" s="5"/>
      <c r="AX4444" s="5"/>
      <c r="AY4444" s="5"/>
      <c r="AZ4444" s="5"/>
      <c r="BA4444" s="2"/>
      <c r="BB4444" s="4"/>
      <c r="BC4444" s="5"/>
      <c r="BD4444" s="5"/>
      <c r="BE4444" s="5"/>
      <c r="BF4444" s="5"/>
      <c r="BG4444" s="2"/>
      <c r="BS4444" s="2"/>
      <c r="BU4444" s="2"/>
      <c r="CD4444" s="5"/>
    </row>
    <row r="4445" spans="41:82" x14ac:dyDescent="0.55000000000000004">
      <c r="AO4445" s="2"/>
      <c r="AP4445" s="4"/>
      <c r="AQ4445" s="5"/>
      <c r="AR4445" s="5"/>
      <c r="AS4445" s="5"/>
      <c r="AT4445" s="5"/>
      <c r="AU4445" s="5"/>
      <c r="AV4445" s="5"/>
      <c r="AW4445" s="5"/>
      <c r="AX4445" s="5"/>
      <c r="AY4445" s="5"/>
      <c r="AZ4445" s="5"/>
      <c r="BA4445" s="2"/>
      <c r="BB4445" s="4"/>
      <c r="BC4445" s="5"/>
      <c r="BD4445" s="5"/>
      <c r="BE4445" s="5"/>
      <c r="BF4445" s="5"/>
      <c r="BG4445" s="2"/>
      <c r="BS4445" s="2"/>
      <c r="BU4445" s="2"/>
      <c r="CD4445" s="5"/>
    </row>
    <row r="4446" spans="41:82" x14ac:dyDescent="0.55000000000000004">
      <c r="AO4446" s="2"/>
      <c r="AP4446" s="4"/>
      <c r="AQ4446" s="5"/>
      <c r="AR4446" s="5"/>
      <c r="AS4446" s="5"/>
      <c r="AT4446" s="5"/>
      <c r="AU4446" s="5"/>
      <c r="AV4446" s="5"/>
      <c r="AW4446" s="5"/>
      <c r="AX4446" s="5"/>
      <c r="AY4446" s="5"/>
      <c r="AZ4446" s="5"/>
      <c r="BA4446" s="2"/>
      <c r="BB4446" s="4"/>
      <c r="BC4446" s="5"/>
      <c r="BD4446" s="5"/>
      <c r="BE4446" s="5"/>
      <c r="BF4446" s="5"/>
      <c r="BG4446" s="2"/>
      <c r="BS4446" s="2"/>
      <c r="BU4446" s="2"/>
      <c r="CD4446" s="5"/>
    </row>
    <row r="4447" spans="41:82" x14ac:dyDescent="0.55000000000000004">
      <c r="AO4447" s="2"/>
      <c r="AP4447" s="4"/>
      <c r="AQ4447" s="5"/>
      <c r="AR4447" s="5"/>
      <c r="AS4447" s="5"/>
      <c r="AT4447" s="5"/>
      <c r="AU4447" s="5"/>
      <c r="AV4447" s="5"/>
      <c r="AW4447" s="5"/>
      <c r="AX4447" s="5"/>
      <c r="AY4447" s="5"/>
      <c r="AZ4447" s="5"/>
      <c r="BA4447" s="2"/>
      <c r="BB4447" s="4"/>
      <c r="BC4447" s="5"/>
      <c r="BD4447" s="5"/>
      <c r="BE4447" s="5"/>
      <c r="BF4447" s="5"/>
      <c r="BG4447" s="2"/>
      <c r="BS4447" s="2"/>
      <c r="BU4447" s="2"/>
      <c r="CD4447" s="5"/>
    </row>
    <row r="4448" spans="41:82" x14ac:dyDescent="0.55000000000000004">
      <c r="AO4448" s="2"/>
      <c r="AP4448" s="4"/>
      <c r="AQ4448" s="5"/>
      <c r="AR4448" s="5"/>
      <c r="AS4448" s="5"/>
      <c r="AT4448" s="5"/>
      <c r="AU4448" s="5"/>
      <c r="AV4448" s="5"/>
      <c r="AW4448" s="5"/>
      <c r="AX4448" s="5"/>
      <c r="AY4448" s="5"/>
      <c r="AZ4448" s="5"/>
      <c r="BA4448" s="2"/>
      <c r="BB4448" s="4"/>
      <c r="BC4448" s="5"/>
      <c r="BD4448" s="5"/>
      <c r="BE4448" s="5"/>
      <c r="BF4448" s="5"/>
      <c r="BG4448" s="2"/>
      <c r="BS4448" s="2"/>
      <c r="BU4448" s="2"/>
      <c r="CD4448" s="5"/>
    </row>
    <row r="4449" spans="41:82" x14ac:dyDescent="0.55000000000000004">
      <c r="AO4449" s="2"/>
      <c r="AP4449" s="4"/>
      <c r="AQ4449" s="5"/>
      <c r="AR4449" s="5"/>
      <c r="AS4449" s="5"/>
      <c r="AT4449" s="5"/>
      <c r="AU4449" s="5"/>
      <c r="AV4449" s="5"/>
      <c r="AW4449" s="5"/>
      <c r="AX4449" s="5"/>
      <c r="AY4449" s="5"/>
      <c r="AZ4449" s="5"/>
      <c r="BA4449" s="2"/>
      <c r="BB4449" s="4"/>
      <c r="BC4449" s="5"/>
      <c r="BD4449" s="5"/>
      <c r="BE4449" s="5"/>
      <c r="BF4449" s="5"/>
      <c r="BG4449" s="2"/>
      <c r="BS4449" s="2"/>
      <c r="BU4449" s="2"/>
      <c r="CD4449" s="5"/>
    </row>
    <row r="4450" spans="41:82" x14ac:dyDescent="0.55000000000000004">
      <c r="AO4450" s="2"/>
      <c r="AP4450" s="4"/>
      <c r="AQ4450" s="5"/>
      <c r="AR4450" s="5"/>
      <c r="AS4450" s="5"/>
      <c r="AT4450" s="5"/>
      <c r="AU4450" s="5"/>
      <c r="AV4450" s="5"/>
      <c r="AW4450" s="5"/>
      <c r="AX4450" s="5"/>
      <c r="AY4450" s="5"/>
      <c r="AZ4450" s="5"/>
      <c r="BA4450" s="2"/>
      <c r="BB4450" s="4"/>
      <c r="BC4450" s="5"/>
      <c r="BD4450" s="5"/>
      <c r="BE4450" s="5"/>
      <c r="BF4450" s="5"/>
      <c r="BG4450" s="2"/>
      <c r="BS4450" s="2"/>
      <c r="BU4450" s="2"/>
      <c r="CD4450" s="5"/>
    </row>
    <row r="4451" spans="41:82" x14ac:dyDescent="0.55000000000000004">
      <c r="AO4451" s="2"/>
      <c r="AP4451" s="4"/>
      <c r="AQ4451" s="5"/>
      <c r="AR4451" s="5"/>
      <c r="AS4451" s="5"/>
      <c r="AT4451" s="5"/>
      <c r="AU4451" s="5"/>
      <c r="AV4451" s="5"/>
      <c r="AW4451" s="5"/>
      <c r="AX4451" s="5"/>
      <c r="AY4451" s="5"/>
      <c r="AZ4451" s="5"/>
      <c r="BA4451" s="2"/>
      <c r="BB4451" s="4"/>
      <c r="BC4451" s="5"/>
      <c r="BD4451" s="5"/>
      <c r="BE4451" s="5"/>
      <c r="BF4451" s="5"/>
      <c r="BG4451" s="2"/>
      <c r="BS4451" s="2"/>
      <c r="BU4451" s="2"/>
      <c r="CD4451" s="5"/>
    </row>
    <row r="4452" spans="41:82" x14ac:dyDescent="0.55000000000000004">
      <c r="AO4452" s="2"/>
      <c r="AP4452" s="4"/>
      <c r="AQ4452" s="5"/>
      <c r="AR4452" s="5"/>
      <c r="AS4452" s="5"/>
      <c r="AT4452" s="5"/>
      <c r="AU4452" s="5"/>
      <c r="AV4452" s="5"/>
      <c r="AW4452" s="5"/>
      <c r="AX4452" s="5"/>
      <c r="AY4452" s="5"/>
      <c r="AZ4452" s="5"/>
      <c r="BA4452" s="2"/>
      <c r="BB4452" s="4"/>
      <c r="BC4452" s="5"/>
      <c r="BD4452" s="5"/>
      <c r="BE4452" s="5"/>
      <c r="BF4452" s="5"/>
      <c r="BG4452" s="2"/>
      <c r="BS4452" s="2"/>
      <c r="BU4452" s="2"/>
      <c r="CD4452" s="5"/>
    </row>
    <row r="4453" spans="41:82" x14ac:dyDescent="0.55000000000000004">
      <c r="AO4453" s="2"/>
      <c r="AP4453" s="4"/>
      <c r="AQ4453" s="5"/>
      <c r="AR4453" s="5"/>
      <c r="AS4453" s="5"/>
      <c r="AT4453" s="5"/>
      <c r="AU4453" s="5"/>
      <c r="AV4453" s="5"/>
      <c r="AW4453" s="5"/>
      <c r="AX4453" s="5"/>
      <c r="AY4453" s="5"/>
      <c r="AZ4453" s="5"/>
      <c r="BA4453" s="2"/>
      <c r="BB4453" s="4"/>
      <c r="BC4453" s="5"/>
      <c r="BD4453" s="5"/>
      <c r="BE4453" s="5"/>
      <c r="BF4453" s="5"/>
      <c r="BG4453" s="2"/>
      <c r="BS4453" s="2"/>
      <c r="BU4453" s="2"/>
      <c r="CD4453" s="5"/>
    </row>
    <row r="4454" spans="41:82" x14ac:dyDescent="0.55000000000000004">
      <c r="AO4454" s="2"/>
      <c r="AP4454" s="4"/>
      <c r="AQ4454" s="5"/>
      <c r="AR4454" s="5"/>
      <c r="AS4454" s="5"/>
      <c r="AT4454" s="5"/>
      <c r="AU4454" s="5"/>
      <c r="AV4454" s="5"/>
      <c r="AW4454" s="5"/>
      <c r="AX4454" s="5"/>
      <c r="AY4454" s="5"/>
      <c r="AZ4454" s="5"/>
      <c r="BA4454" s="2"/>
      <c r="BB4454" s="4"/>
      <c r="BC4454" s="5"/>
      <c r="BD4454" s="5"/>
      <c r="BE4454" s="5"/>
      <c r="BF4454" s="5"/>
      <c r="BG4454" s="2"/>
      <c r="BS4454" s="2"/>
      <c r="BU4454" s="2"/>
      <c r="CD4454" s="5"/>
    </row>
    <row r="4455" spans="41:82" x14ac:dyDescent="0.55000000000000004">
      <c r="AO4455" s="2"/>
      <c r="AP4455" s="4"/>
      <c r="AQ4455" s="5"/>
      <c r="AR4455" s="5"/>
      <c r="AS4455" s="5"/>
      <c r="AT4455" s="5"/>
      <c r="AU4455" s="5"/>
      <c r="AV4455" s="5"/>
      <c r="AW4455" s="5"/>
      <c r="AX4455" s="5"/>
      <c r="AY4455" s="5"/>
      <c r="AZ4455" s="5"/>
      <c r="BA4455" s="2"/>
      <c r="BB4455" s="4"/>
      <c r="BC4455" s="5"/>
      <c r="BD4455" s="5"/>
      <c r="BE4455" s="5"/>
      <c r="BF4455" s="5"/>
      <c r="BG4455" s="2"/>
      <c r="BS4455" s="2"/>
      <c r="BU4455" s="2"/>
      <c r="CD4455" s="5"/>
    </row>
    <row r="4456" spans="41:82" x14ac:dyDescent="0.55000000000000004">
      <c r="AO4456" s="2"/>
      <c r="AP4456" s="4"/>
      <c r="AQ4456" s="5"/>
      <c r="AR4456" s="5"/>
      <c r="AS4456" s="5"/>
      <c r="AT4456" s="5"/>
      <c r="AU4456" s="5"/>
      <c r="AV4456" s="5"/>
      <c r="AW4456" s="5"/>
      <c r="AX4456" s="5"/>
      <c r="AY4456" s="5"/>
      <c r="AZ4456" s="5"/>
      <c r="BA4456" s="2"/>
      <c r="BB4456" s="4"/>
      <c r="BC4456" s="5"/>
      <c r="BD4456" s="5"/>
      <c r="BE4456" s="5"/>
      <c r="BF4456" s="5"/>
      <c r="BG4456" s="2"/>
      <c r="BS4456" s="2"/>
      <c r="BU4456" s="2"/>
      <c r="CD4456" s="5"/>
    </row>
    <row r="4457" spans="41:82" x14ac:dyDescent="0.55000000000000004">
      <c r="AO4457" s="2"/>
      <c r="AP4457" s="4"/>
      <c r="AQ4457" s="5"/>
      <c r="AR4457" s="5"/>
      <c r="AS4457" s="5"/>
      <c r="AT4457" s="5"/>
      <c r="AU4457" s="5"/>
      <c r="AV4457" s="5"/>
      <c r="AW4457" s="5"/>
      <c r="AX4457" s="5"/>
      <c r="AY4457" s="5"/>
      <c r="AZ4457" s="5"/>
      <c r="BA4457" s="2"/>
      <c r="BB4457" s="4"/>
      <c r="BC4457" s="5"/>
      <c r="BD4457" s="5"/>
      <c r="BE4457" s="5"/>
      <c r="BF4457" s="5"/>
      <c r="BG4457" s="2"/>
      <c r="BS4457" s="2"/>
      <c r="BU4457" s="2"/>
      <c r="CD4457" s="5"/>
    </row>
    <row r="4458" spans="41:82" x14ac:dyDescent="0.55000000000000004">
      <c r="AO4458" s="2"/>
      <c r="AP4458" s="4"/>
      <c r="AQ4458" s="5"/>
      <c r="AR4458" s="5"/>
      <c r="AS4458" s="5"/>
      <c r="AT4458" s="5"/>
      <c r="AU4458" s="5"/>
      <c r="AV4458" s="5"/>
      <c r="AW4458" s="5"/>
      <c r="AX4458" s="5"/>
      <c r="AY4458" s="5"/>
      <c r="AZ4458" s="5"/>
      <c r="BA4458" s="2"/>
      <c r="BB4458" s="4"/>
      <c r="BC4458" s="5"/>
      <c r="BD4458" s="5"/>
      <c r="BE4458" s="5"/>
      <c r="BF4458" s="5"/>
      <c r="BG4458" s="2"/>
      <c r="BS4458" s="2"/>
      <c r="BU4458" s="2"/>
      <c r="CD4458" s="5"/>
    </row>
    <row r="4459" spans="41:82" x14ac:dyDescent="0.55000000000000004">
      <c r="AO4459" s="2"/>
      <c r="AP4459" s="4"/>
      <c r="AQ4459" s="5"/>
      <c r="AR4459" s="5"/>
      <c r="AS4459" s="5"/>
      <c r="AT4459" s="5"/>
      <c r="AU4459" s="5"/>
      <c r="AV4459" s="5"/>
      <c r="AW4459" s="5"/>
      <c r="AX4459" s="5"/>
      <c r="AY4459" s="5"/>
      <c r="AZ4459" s="5"/>
      <c r="BA4459" s="2"/>
      <c r="BB4459" s="4"/>
      <c r="BC4459" s="5"/>
      <c r="BD4459" s="5"/>
      <c r="BE4459" s="5"/>
      <c r="BF4459" s="5"/>
      <c r="BG4459" s="2"/>
      <c r="BS4459" s="2"/>
      <c r="BU4459" s="2"/>
      <c r="CD4459" s="5"/>
    </row>
    <row r="4460" spans="41:82" x14ac:dyDescent="0.55000000000000004">
      <c r="AO4460" s="2"/>
      <c r="AP4460" s="4"/>
      <c r="AQ4460" s="5"/>
      <c r="AR4460" s="5"/>
      <c r="AS4460" s="5"/>
      <c r="AT4460" s="5"/>
      <c r="AU4460" s="5"/>
      <c r="AV4460" s="5"/>
      <c r="AW4460" s="5"/>
      <c r="AX4460" s="5"/>
      <c r="AY4460" s="5"/>
      <c r="AZ4460" s="5"/>
      <c r="BA4460" s="2"/>
      <c r="BB4460" s="4"/>
      <c r="BC4460" s="5"/>
      <c r="BD4460" s="5"/>
      <c r="BE4460" s="5"/>
      <c r="BF4460" s="5"/>
      <c r="BG4460" s="2"/>
      <c r="BS4460" s="2"/>
      <c r="BU4460" s="2"/>
      <c r="CD4460" s="5"/>
    </row>
    <row r="4461" spans="41:82" x14ac:dyDescent="0.55000000000000004">
      <c r="AO4461" s="2"/>
      <c r="AP4461" s="4"/>
      <c r="AQ4461" s="5"/>
      <c r="AR4461" s="5"/>
      <c r="AS4461" s="5"/>
      <c r="AT4461" s="5"/>
      <c r="AU4461" s="5"/>
      <c r="AV4461" s="5"/>
      <c r="AW4461" s="5"/>
      <c r="AX4461" s="5"/>
      <c r="AY4461" s="5"/>
      <c r="AZ4461" s="5"/>
      <c r="BA4461" s="2"/>
      <c r="BB4461" s="4"/>
      <c r="BC4461" s="5"/>
      <c r="BD4461" s="5"/>
      <c r="BE4461" s="5"/>
      <c r="BF4461" s="5"/>
      <c r="BG4461" s="2"/>
      <c r="BS4461" s="2"/>
      <c r="BU4461" s="2"/>
      <c r="CD4461" s="5"/>
    </row>
    <row r="4462" spans="41:82" x14ac:dyDescent="0.55000000000000004">
      <c r="AO4462" s="2"/>
      <c r="AP4462" s="4"/>
      <c r="AQ4462" s="5"/>
      <c r="AR4462" s="5"/>
      <c r="AS4462" s="5"/>
      <c r="AT4462" s="5"/>
      <c r="AU4462" s="5"/>
      <c r="AV4462" s="5"/>
      <c r="AW4462" s="5"/>
      <c r="AX4462" s="5"/>
      <c r="AY4462" s="5"/>
      <c r="AZ4462" s="5"/>
      <c r="BA4462" s="2"/>
      <c r="BB4462" s="4"/>
      <c r="BC4462" s="5"/>
      <c r="BD4462" s="5"/>
      <c r="BE4462" s="5"/>
      <c r="BF4462" s="5"/>
      <c r="BG4462" s="2"/>
      <c r="BS4462" s="2"/>
      <c r="BU4462" s="2"/>
      <c r="CD4462" s="5"/>
    </row>
    <row r="4463" spans="41:82" x14ac:dyDescent="0.55000000000000004">
      <c r="AO4463" s="2"/>
      <c r="AP4463" s="4"/>
      <c r="AQ4463" s="5"/>
      <c r="AR4463" s="5"/>
      <c r="AS4463" s="5"/>
      <c r="AT4463" s="5"/>
      <c r="AU4463" s="5"/>
      <c r="AV4463" s="5"/>
      <c r="AW4463" s="5"/>
      <c r="AX4463" s="5"/>
      <c r="AY4463" s="5"/>
      <c r="AZ4463" s="5"/>
      <c r="BA4463" s="2"/>
      <c r="BB4463" s="4"/>
      <c r="BC4463" s="5"/>
      <c r="BD4463" s="5"/>
      <c r="BE4463" s="5"/>
      <c r="BF4463" s="5"/>
      <c r="BG4463" s="2"/>
      <c r="BS4463" s="2"/>
      <c r="BU4463" s="2"/>
      <c r="CD4463" s="5"/>
    </row>
    <row r="4464" spans="41:82" x14ac:dyDescent="0.55000000000000004">
      <c r="AO4464" s="2"/>
      <c r="AP4464" s="4"/>
      <c r="AQ4464" s="5"/>
      <c r="AR4464" s="5"/>
      <c r="AS4464" s="5"/>
      <c r="AT4464" s="5"/>
      <c r="AU4464" s="5"/>
      <c r="AV4464" s="5"/>
      <c r="AW4464" s="5"/>
      <c r="AX4464" s="5"/>
      <c r="AY4464" s="5"/>
      <c r="AZ4464" s="5"/>
      <c r="BA4464" s="2"/>
      <c r="BB4464" s="4"/>
      <c r="BC4464" s="5"/>
      <c r="BD4464" s="5"/>
      <c r="BE4464" s="5"/>
      <c r="BF4464" s="5"/>
      <c r="BG4464" s="2"/>
      <c r="BS4464" s="2"/>
      <c r="BU4464" s="2"/>
      <c r="CD4464" s="5"/>
    </row>
    <row r="4465" spans="41:82" x14ac:dyDescent="0.55000000000000004">
      <c r="AO4465" s="2"/>
      <c r="AP4465" s="4"/>
      <c r="AQ4465" s="5"/>
      <c r="AR4465" s="5"/>
      <c r="AS4465" s="5"/>
      <c r="AT4465" s="5"/>
      <c r="AU4465" s="5"/>
      <c r="AV4465" s="5"/>
      <c r="AW4465" s="5"/>
      <c r="AX4465" s="5"/>
      <c r="AY4465" s="5"/>
      <c r="AZ4465" s="5"/>
      <c r="BA4465" s="2"/>
      <c r="BB4465" s="4"/>
      <c r="BC4465" s="5"/>
      <c r="BD4465" s="5"/>
      <c r="BE4465" s="5"/>
      <c r="BF4465" s="5"/>
      <c r="BG4465" s="2"/>
      <c r="BS4465" s="2"/>
      <c r="BU4465" s="2"/>
      <c r="CD4465" s="5"/>
    </row>
    <row r="4466" spans="41:82" x14ac:dyDescent="0.55000000000000004">
      <c r="AO4466" s="2"/>
      <c r="AP4466" s="4"/>
      <c r="AQ4466" s="5"/>
      <c r="AR4466" s="5"/>
      <c r="AS4466" s="5"/>
      <c r="AT4466" s="5"/>
      <c r="AU4466" s="5"/>
      <c r="AV4466" s="5"/>
      <c r="AW4466" s="5"/>
      <c r="AX4466" s="5"/>
      <c r="AY4466" s="5"/>
      <c r="AZ4466" s="5"/>
      <c r="BA4466" s="2"/>
      <c r="BB4466" s="4"/>
      <c r="BC4466" s="5"/>
      <c r="BD4466" s="5"/>
      <c r="BE4466" s="5"/>
      <c r="BF4466" s="5"/>
      <c r="BG4466" s="2"/>
      <c r="BS4466" s="2"/>
      <c r="BU4466" s="2"/>
      <c r="CD4466" s="5"/>
    </row>
    <row r="4467" spans="41:82" x14ac:dyDescent="0.55000000000000004">
      <c r="AO4467" s="2"/>
      <c r="AP4467" s="4"/>
      <c r="AQ4467" s="5"/>
      <c r="AR4467" s="5"/>
      <c r="AS4467" s="5"/>
      <c r="AT4467" s="5"/>
      <c r="AU4467" s="5"/>
      <c r="AV4467" s="5"/>
      <c r="AW4467" s="5"/>
      <c r="AX4467" s="5"/>
      <c r="AY4467" s="5"/>
      <c r="AZ4467" s="5"/>
      <c r="BA4467" s="2"/>
      <c r="BB4467" s="4"/>
      <c r="BC4467" s="5"/>
      <c r="BD4467" s="5"/>
      <c r="BE4467" s="5"/>
      <c r="BF4467" s="5"/>
      <c r="BG4467" s="2"/>
      <c r="BS4467" s="2"/>
      <c r="BU4467" s="2"/>
      <c r="CD4467" s="5"/>
    </row>
    <row r="4468" spans="41:82" x14ac:dyDescent="0.55000000000000004">
      <c r="AO4468" s="2"/>
      <c r="AP4468" s="4"/>
      <c r="AQ4468" s="5"/>
      <c r="AR4468" s="5"/>
      <c r="AS4468" s="5"/>
      <c r="AT4468" s="5"/>
      <c r="AU4468" s="5"/>
      <c r="AV4468" s="5"/>
      <c r="AW4468" s="5"/>
      <c r="AX4468" s="5"/>
      <c r="AY4468" s="5"/>
      <c r="AZ4468" s="5"/>
      <c r="BA4468" s="2"/>
      <c r="BB4468" s="4"/>
      <c r="BC4468" s="5"/>
      <c r="BD4468" s="5"/>
      <c r="BE4468" s="5"/>
      <c r="BF4468" s="5"/>
      <c r="BG4468" s="2"/>
      <c r="BS4468" s="2"/>
      <c r="BU4468" s="2"/>
      <c r="CD4468" s="5"/>
    </row>
    <row r="4469" spans="41:82" x14ac:dyDescent="0.55000000000000004">
      <c r="AO4469" s="2"/>
      <c r="AP4469" s="4"/>
      <c r="AQ4469" s="5"/>
      <c r="AR4469" s="5"/>
      <c r="AS4469" s="5"/>
      <c r="AT4469" s="5"/>
      <c r="AU4469" s="5"/>
      <c r="AV4469" s="5"/>
      <c r="AW4469" s="5"/>
      <c r="AX4469" s="5"/>
      <c r="AY4469" s="5"/>
      <c r="AZ4469" s="5"/>
      <c r="BA4469" s="2"/>
      <c r="BB4469" s="4"/>
      <c r="BC4469" s="5"/>
      <c r="BD4469" s="5"/>
      <c r="BE4469" s="5"/>
      <c r="BF4469" s="5"/>
      <c r="BG4469" s="2"/>
      <c r="BS4469" s="2"/>
      <c r="BU4469" s="2"/>
      <c r="CD4469" s="5"/>
    </row>
    <row r="4470" spans="41:82" x14ac:dyDescent="0.55000000000000004">
      <c r="AO4470" s="2"/>
      <c r="AP4470" s="4"/>
      <c r="AQ4470" s="5"/>
      <c r="AR4470" s="5"/>
      <c r="AS4470" s="5"/>
      <c r="AT4470" s="5"/>
      <c r="AU4470" s="5"/>
      <c r="AV4470" s="5"/>
      <c r="AW4470" s="5"/>
      <c r="AX4470" s="5"/>
      <c r="AY4470" s="5"/>
      <c r="AZ4470" s="5"/>
      <c r="BA4470" s="2"/>
      <c r="BB4470" s="4"/>
      <c r="BC4470" s="5"/>
      <c r="BD4470" s="5"/>
      <c r="BE4470" s="5"/>
      <c r="BF4470" s="5"/>
      <c r="BG4470" s="2"/>
      <c r="BS4470" s="2"/>
      <c r="BU4470" s="2"/>
      <c r="CD4470" s="5"/>
    </row>
    <row r="4471" spans="41:82" x14ac:dyDescent="0.55000000000000004">
      <c r="AO4471" s="2"/>
      <c r="AP4471" s="4"/>
      <c r="AQ4471" s="5"/>
      <c r="AR4471" s="5"/>
      <c r="AS4471" s="5"/>
      <c r="AT4471" s="5"/>
      <c r="AU4471" s="5"/>
      <c r="AV4471" s="5"/>
      <c r="AW4471" s="5"/>
      <c r="AX4471" s="5"/>
      <c r="AY4471" s="5"/>
      <c r="AZ4471" s="5"/>
      <c r="BA4471" s="2"/>
      <c r="BB4471" s="4"/>
      <c r="BC4471" s="5"/>
      <c r="BD4471" s="5"/>
      <c r="BE4471" s="5"/>
      <c r="BF4471" s="5"/>
      <c r="BG4471" s="2"/>
      <c r="BS4471" s="2"/>
      <c r="BU4471" s="2"/>
      <c r="CD4471" s="5"/>
    </row>
    <row r="4472" spans="41:82" x14ac:dyDescent="0.55000000000000004">
      <c r="AO4472" s="2"/>
      <c r="AP4472" s="4"/>
      <c r="AQ4472" s="5"/>
      <c r="AR4472" s="5"/>
      <c r="AS4472" s="5"/>
      <c r="AT4472" s="5"/>
      <c r="AU4472" s="5"/>
      <c r="AV4472" s="5"/>
      <c r="AW4472" s="5"/>
      <c r="AX4472" s="5"/>
      <c r="AY4472" s="5"/>
      <c r="AZ4472" s="5"/>
      <c r="BA4472" s="2"/>
      <c r="BB4472" s="4"/>
      <c r="BC4472" s="5"/>
      <c r="BD4472" s="5"/>
      <c r="BE4472" s="5"/>
      <c r="BF4472" s="5"/>
      <c r="BG4472" s="2"/>
      <c r="BS4472" s="2"/>
      <c r="BU4472" s="2"/>
      <c r="CD4472" s="5"/>
    </row>
    <row r="4473" spans="41:82" x14ac:dyDescent="0.55000000000000004">
      <c r="AO4473" s="2"/>
      <c r="AP4473" s="4"/>
      <c r="AQ4473" s="5"/>
      <c r="AR4473" s="5"/>
      <c r="AS4473" s="5"/>
      <c r="AT4473" s="5"/>
      <c r="AU4473" s="5"/>
      <c r="AV4473" s="5"/>
      <c r="AW4473" s="5"/>
      <c r="AX4473" s="5"/>
      <c r="AY4473" s="5"/>
      <c r="AZ4473" s="5"/>
      <c r="BA4473" s="2"/>
      <c r="BB4473" s="4"/>
      <c r="BC4473" s="5"/>
      <c r="BD4473" s="5"/>
      <c r="BE4473" s="5"/>
      <c r="BF4473" s="5"/>
      <c r="BG4473" s="2"/>
      <c r="BS4473" s="2"/>
      <c r="BU4473" s="2"/>
      <c r="CD4473" s="5"/>
    </row>
    <row r="4474" spans="41:82" x14ac:dyDescent="0.55000000000000004">
      <c r="AO4474" s="2"/>
      <c r="AP4474" s="4"/>
      <c r="AQ4474" s="5"/>
      <c r="AR4474" s="5"/>
      <c r="AS4474" s="5"/>
      <c r="AT4474" s="5"/>
      <c r="AU4474" s="5"/>
      <c r="AV4474" s="5"/>
      <c r="AW4474" s="5"/>
      <c r="AX4474" s="5"/>
      <c r="AY4474" s="5"/>
      <c r="AZ4474" s="5"/>
      <c r="BA4474" s="2"/>
      <c r="BB4474" s="4"/>
      <c r="BC4474" s="5"/>
      <c r="BD4474" s="5"/>
      <c r="BE4474" s="5"/>
      <c r="BF4474" s="5"/>
      <c r="BG4474" s="2"/>
      <c r="BS4474" s="2"/>
      <c r="BU4474" s="2"/>
      <c r="CD4474" s="5"/>
    </row>
    <row r="4475" spans="41:82" x14ac:dyDescent="0.55000000000000004">
      <c r="AO4475" s="2"/>
      <c r="AP4475" s="4"/>
      <c r="AQ4475" s="5"/>
      <c r="AR4475" s="5"/>
      <c r="AS4475" s="5"/>
      <c r="AT4475" s="5"/>
      <c r="AU4475" s="5"/>
      <c r="AV4475" s="5"/>
      <c r="AW4475" s="5"/>
      <c r="AX4475" s="5"/>
      <c r="AY4475" s="5"/>
      <c r="AZ4475" s="5"/>
      <c r="BA4475" s="2"/>
      <c r="BB4475" s="4"/>
      <c r="BC4475" s="5"/>
      <c r="BD4475" s="5"/>
      <c r="BE4475" s="5"/>
      <c r="BF4475" s="5"/>
      <c r="BG4475" s="2"/>
      <c r="BS4475" s="2"/>
      <c r="BU4475" s="2"/>
      <c r="CD4475" s="5"/>
    </row>
    <row r="4476" spans="41:82" x14ac:dyDescent="0.55000000000000004">
      <c r="AO4476" s="2"/>
      <c r="AP4476" s="4"/>
      <c r="AQ4476" s="5"/>
      <c r="AR4476" s="5"/>
      <c r="AS4476" s="5"/>
      <c r="AT4476" s="5"/>
      <c r="AU4476" s="5"/>
      <c r="AV4476" s="5"/>
      <c r="AW4476" s="5"/>
      <c r="AX4476" s="5"/>
      <c r="AY4476" s="5"/>
      <c r="AZ4476" s="5"/>
      <c r="BA4476" s="2"/>
      <c r="BB4476" s="4"/>
      <c r="BC4476" s="5"/>
      <c r="BD4476" s="5"/>
      <c r="BE4476" s="5"/>
      <c r="BF4476" s="5"/>
      <c r="BG4476" s="2"/>
      <c r="BS4476" s="2"/>
      <c r="BU4476" s="2"/>
      <c r="CD4476" s="5"/>
    </row>
    <row r="4477" spans="41:82" x14ac:dyDescent="0.55000000000000004">
      <c r="AO4477" s="2"/>
      <c r="AP4477" s="4"/>
      <c r="AQ4477" s="5"/>
      <c r="AR4477" s="5"/>
      <c r="AS4477" s="5"/>
      <c r="AT4477" s="5"/>
      <c r="AU4477" s="5"/>
      <c r="AV4477" s="5"/>
      <c r="AW4477" s="5"/>
      <c r="AX4477" s="5"/>
      <c r="AY4477" s="5"/>
      <c r="AZ4477" s="5"/>
      <c r="BA4477" s="2"/>
      <c r="BB4477" s="4"/>
      <c r="BC4477" s="5"/>
      <c r="BD4477" s="5"/>
      <c r="BE4477" s="5"/>
      <c r="BF4477" s="5"/>
      <c r="BG4477" s="2"/>
      <c r="BS4477" s="2"/>
      <c r="BU4477" s="2"/>
      <c r="CD4477" s="5"/>
    </row>
    <row r="4478" spans="41:82" x14ac:dyDescent="0.55000000000000004">
      <c r="AO4478" s="2"/>
      <c r="AP4478" s="4"/>
      <c r="AQ4478" s="5"/>
      <c r="AR4478" s="5"/>
      <c r="AS4478" s="5"/>
      <c r="AT4478" s="5"/>
      <c r="AU4478" s="5"/>
      <c r="AV4478" s="5"/>
      <c r="AW4478" s="5"/>
      <c r="AX4478" s="5"/>
      <c r="AY4478" s="5"/>
      <c r="AZ4478" s="5"/>
      <c r="BA4478" s="2"/>
      <c r="BB4478" s="4"/>
      <c r="BC4478" s="5"/>
      <c r="BD4478" s="5"/>
      <c r="BE4478" s="5"/>
      <c r="BF4478" s="5"/>
      <c r="BG4478" s="2"/>
      <c r="BS4478" s="2"/>
      <c r="BU4478" s="2"/>
      <c r="CD4478" s="5"/>
    </row>
    <row r="4479" spans="41:82" x14ac:dyDescent="0.55000000000000004">
      <c r="AO4479" s="2"/>
      <c r="AP4479" s="4"/>
      <c r="AQ4479" s="5"/>
      <c r="AR4479" s="5"/>
      <c r="AS4479" s="5"/>
      <c r="AT4479" s="5"/>
      <c r="AU4479" s="5"/>
      <c r="AV4479" s="5"/>
      <c r="AW4479" s="5"/>
      <c r="AX4479" s="5"/>
      <c r="AY4479" s="5"/>
      <c r="AZ4479" s="5"/>
      <c r="BA4479" s="2"/>
      <c r="BB4479" s="4"/>
      <c r="BC4479" s="5"/>
      <c r="BD4479" s="5"/>
      <c r="BE4479" s="5"/>
      <c r="BF4479" s="5"/>
      <c r="BG4479" s="2"/>
      <c r="BS4479" s="2"/>
      <c r="BU4479" s="2"/>
      <c r="CD4479" s="5"/>
    </row>
    <row r="4480" spans="41:82" x14ac:dyDescent="0.55000000000000004">
      <c r="AO4480" s="2"/>
      <c r="AP4480" s="4"/>
      <c r="AQ4480" s="5"/>
      <c r="AR4480" s="5"/>
      <c r="AS4480" s="5"/>
      <c r="AT4480" s="5"/>
      <c r="AU4480" s="5"/>
      <c r="AV4480" s="5"/>
      <c r="AW4480" s="5"/>
      <c r="AX4480" s="5"/>
      <c r="AY4480" s="5"/>
      <c r="AZ4480" s="5"/>
      <c r="BA4480" s="2"/>
      <c r="BB4480" s="4"/>
      <c r="BC4480" s="5"/>
      <c r="BD4480" s="5"/>
      <c r="BE4480" s="5"/>
      <c r="BF4480" s="5"/>
      <c r="BG4480" s="2"/>
      <c r="BS4480" s="2"/>
      <c r="BU4480" s="2"/>
      <c r="CD4480" s="5"/>
    </row>
    <row r="4481" spans="41:82" x14ac:dyDescent="0.55000000000000004">
      <c r="AO4481" s="2"/>
      <c r="AP4481" s="4"/>
      <c r="AQ4481" s="5"/>
      <c r="AR4481" s="5"/>
      <c r="AS4481" s="5"/>
      <c r="AT4481" s="5"/>
      <c r="AU4481" s="5"/>
      <c r="AV4481" s="5"/>
      <c r="AW4481" s="5"/>
      <c r="AX4481" s="5"/>
      <c r="AY4481" s="5"/>
      <c r="AZ4481" s="5"/>
      <c r="BA4481" s="2"/>
      <c r="BB4481" s="4"/>
      <c r="BC4481" s="5"/>
      <c r="BD4481" s="5"/>
      <c r="BE4481" s="5"/>
      <c r="BF4481" s="5"/>
      <c r="BG4481" s="2"/>
      <c r="BS4481" s="2"/>
      <c r="BU4481" s="2"/>
      <c r="CD4481" s="5"/>
    </row>
    <row r="4482" spans="41:82" x14ac:dyDescent="0.55000000000000004">
      <c r="AO4482" s="2"/>
      <c r="AP4482" s="4"/>
      <c r="AQ4482" s="5"/>
      <c r="AR4482" s="5"/>
      <c r="AS4482" s="5"/>
      <c r="AT4482" s="5"/>
      <c r="AU4482" s="5"/>
      <c r="AV4482" s="5"/>
      <c r="AW4482" s="5"/>
      <c r="AX4482" s="5"/>
      <c r="AY4482" s="5"/>
      <c r="AZ4482" s="5"/>
      <c r="BA4482" s="2"/>
      <c r="BB4482" s="4"/>
      <c r="BC4482" s="5"/>
      <c r="BD4482" s="5"/>
      <c r="BE4482" s="5"/>
      <c r="BF4482" s="5"/>
      <c r="BG4482" s="2"/>
      <c r="BS4482" s="2"/>
      <c r="BU4482" s="2"/>
      <c r="CD4482" s="5"/>
    </row>
    <row r="4483" spans="41:82" x14ac:dyDescent="0.55000000000000004">
      <c r="AO4483" s="2"/>
      <c r="AP4483" s="4"/>
      <c r="AQ4483" s="5"/>
      <c r="AR4483" s="5"/>
      <c r="AS4483" s="5"/>
      <c r="AT4483" s="5"/>
      <c r="AU4483" s="5"/>
      <c r="AV4483" s="5"/>
      <c r="AW4483" s="5"/>
      <c r="AX4483" s="5"/>
      <c r="AY4483" s="5"/>
      <c r="AZ4483" s="5"/>
      <c r="BA4483" s="2"/>
      <c r="BB4483" s="4"/>
      <c r="BC4483" s="5"/>
      <c r="BD4483" s="5"/>
      <c r="BE4483" s="5"/>
      <c r="BF4483" s="5"/>
      <c r="BG4483" s="2"/>
      <c r="BS4483" s="2"/>
      <c r="BU4483" s="2"/>
      <c r="CD4483" s="5"/>
    </row>
    <row r="4484" spans="41:82" x14ac:dyDescent="0.55000000000000004">
      <c r="AO4484" s="2"/>
      <c r="AP4484" s="4"/>
      <c r="AQ4484" s="5"/>
      <c r="AR4484" s="5"/>
      <c r="AS4484" s="5"/>
      <c r="AT4484" s="5"/>
      <c r="AU4484" s="5"/>
      <c r="AV4484" s="5"/>
      <c r="AW4484" s="5"/>
      <c r="AX4484" s="5"/>
      <c r="AY4484" s="5"/>
      <c r="AZ4484" s="5"/>
      <c r="BA4484" s="2"/>
      <c r="BB4484" s="4"/>
      <c r="BC4484" s="5"/>
      <c r="BD4484" s="5"/>
      <c r="BE4484" s="5"/>
      <c r="BF4484" s="5"/>
      <c r="BG4484" s="2"/>
      <c r="BS4484" s="2"/>
      <c r="BU4484" s="2"/>
      <c r="CD4484" s="5"/>
    </row>
    <row r="4485" spans="41:82" x14ac:dyDescent="0.55000000000000004">
      <c r="AO4485" s="2"/>
      <c r="AP4485" s="4"/>
      <c r="AQ4485" s="5"/>
      <c r="AR4485" s="5"/>
      <c r="AS4485" s="5"/>
      <c r="AT4485" s="5"/>
      <c r="AU4485" s="5"/>
      <c r="AV4485" s="5"/>
      <c r="AW4485" s="5"/>
      <c r="AX4485" s="5"/>
      <c r="AY4485" s="5"/>
      <c r="AZ4485" s="5"/>
      <c r="BA4485" s="2"/>
      <c r="BB4485" s="4"/>
      <c r="BC4485" s="5"/>
      <c r="BD4485" s="5"/>
      <c r="BE4485" s="5"/>
      <c r="BF4485" s="5"/>
      <c r="BG4485" s="2"/>
      <c r="BS4485" s="2"/>
      <c r="BU4485" s="2"/>
      <c r="CD4485" s="5"/>
    </row>
    <row r="4486" spans="41:82" x14ac:dyDescent="0.55000000000000004">
      <c r="AO4486" s="2"/>
      <c r="AP4486" s="4"/>
      <c r="AQ4486" s="5"/>
      <c r="AR4486" s="5"/>
      <c r="AS4486" s="5"/>
      <c r="AT4486" s="5"/>
      <c r="AU4486" s="5"/>
      <c r="AV4486" s="5"/>
      <c r="AW4486" s="5"/>
      <c r="AX4486" s="5"/>
      <c r="AY4486" s="5"/>
      <c r="AZ4486" s="5"/>
      <c r="BA4486" s="2"/>
      <c r="BB4486" s="4"/>
      <c r="BC4486" s="5"/>
      <c r="BD4486" s="5"/>
      <c r="BE4486" s="5"/>
      <c r="BF4486" s="5"/>
      <c r="BG4486" s="2"/>
      <c r="BS4486" s="2"/>
      <c r="BU4486" s="2"/>
      <c r="CD4486" s="5"/>
    </row>
    <row r="4487" spans="41:82" x14ac:dyDescent="0.55000000000000004">
      <c r="AO4487" s="2"/>
      <c r="AP4487" s="4"/>
      <c r="AQ4487" s="5"/>
      <c r="AR4487" s="5"/>
      <c r="AS4487" s="5"/>
      <c r="AT4487" s="5"/>
      <c r="AU4487" s="5"/>
      <c r="AV4487" s="5"/>
      <c r="AW4487" s="5"/>
      <c r="AX4487" s="5"/>
      <c r="AY4487" s="5"/>
      <c r="AZ4487" s="5"/>
      <c r="BA4487" s="2"/>
      <c r="BB4487" s="4"/>
      <c r="BC4487" s="5"/>
      <c r="BD4487" s="5"/>
      <c r="BE4487" s="5"/>
      <c r="BF4487" s="5"/>
      <c r="BG4487" s="2"/>
      <c r="BS4487" s="2"/>
      <c r="BU4487" s="2"/>
      <c r="CD4487" s="5"/>
    </row>
    <row r="4488" spans="41:82" x14ac:dyDescent="0.55000000000000004">
      <c r="AO4488" s="2"/>
      <c r="AP4488" s="4"/>
      <c r="AQ4488" s="5"/>
      <c r="AR4488" s="5"/>
      <c r="AS4488" s="5"/>
      <c r="AT4488" s="5"/>
      <c r="AU4488" s="5"/>
      <c r="AV4488" s="5"/>
      <c r="AW4488" s="5"/>
      <c r="AX4488" s="5"/>
      <c r="AY4488" s="5"/>
      <c r="AZ4488" s="5"/>
      <c r="BA4488" s="2"/>
      <c r="BB4488" s="4"/>
      <c r="BC4488" s="5"/>
      <c r="BD4488" s="5"/>
      <c r="BE4488" s="5"/>
      <c r="BF4488" s="5"/>
      <c r="BG4488" s="2"/>
      <c r="BS4488" s="2"/>
      <c r="BU4488" s="2"/>
      <c r="CD4488" s="5"/>
    </row>
    <row r="4489" spans="41:82" x14ac:dyDescent="0.55000000000000004">
      <c r="AO4489" s="2"/>
      <c r="AP4489" s="4"/>
      <c r="AQ4489" s="5"/>
      <c r="AR4489" s="5"/>
      <c r="AS4489" s="5"/>
      <c r="AT4489" s="5"/>
      <c r="AU4489" s="5"/>
      <c r="AV4489" s="5"/>
      <c r="AW4489" s="5"/>
      <c r="AX4489" s="5"/>
      <c r="AY4489" s="5"/>
      <c r="AZ4489" s="5"/>
      <c r="BA4489" s="2"/>
      <c r="BB4489" s="4"/>
      <c r="BC4489" s="5"/>
      <c r="BD4489" s="5"/>
      <c r="BE4489" s="5"/>
      <c r="BF4489" s="5"/>
      <c r="BG4489" s="2"/>
      <c r="BS4489" s="2"/>
      <c r="BU4489" s="2"/>
      <c r="CD4489" s="5"/>
    </row>
    <row r="4490" spans="41:82" x14ac:dyDescent="0.55000000000000004">
      <c r="AO4490" s="2"/>
      <c r="AP4490" s="4"/>
      <c r="AQ4490" s="5"/>
      <c r="AR4490" s="5"/>
      <c r="AS4490" s="5"/>
      <c r="AT4490" s="5"/>
      <c r="AU4490" s="5"/>
      <c r="AV4490" s="5"/>
      <c r="AW4490" s="5"/>
      <c r="AX4490" s="5"/>
      <c r="AY4490" s="5"/>
      <c r="AZ4490" s="5"/>
      <c r="BA4490" s="2"/>
      <c r="BB4490" s="4"/>
      <c r="BC4490" s="5"/>
      <c r="BD4490" s="5"/>
      <c r="BE4490" s="5"/>
      <c r="BF4490" s="5"/>
      <c r="BG4490" s="2"/>
      <c r="BS4490" s="2"/>
      <c r="BU4490" s="2"/>
      <c r="CD4490" s="5"/>
    </row>
    <row r="4491" spans="41:82" x14ac:dyDescent="0.55000000000000004">
      <c r="AO4491" s="2"/>
      <c r="AP4491" s="4"/>
      <c r="AQ4491" s="5"/>
      <c r="AR4491" s="5"/>
      <c r="AS4491" s="5"/>
      <c r="AT4491" s="5"/>
      <c r="AU4491" s="5"/>
      <c r="AV4491" s="5"/>
      <c r="AW4491" s="5"/>
      <c r="AX4491" s="5"/>
      <c r="AY4491" s="5"/>
      <c r="AZ4491" s="5"/>
      <c r="BA4491" s="2"/>
      <c r="BB4491" s="4"/>
      <c r="BC4491" s="5"/>
      <c r="BD4491" s="5"/>
      <c r="BE4491" s="5"/>
      <c r="BF4491" s="5"/>
      <c r="BG4491" s="2"/>
      <c r="BS4491" s="2"/>
      <c r="BU4491" s="2"/>
      <c r="CD4491" s="5"/>
    </row>
    <row r="4492" spans="41:82" x14ac:dyDescent="0.55000000000000004">
      <c r="AO4492" s="2"/>
      <c r="AP4492" s="4"/>
      <c r="AQ4492" s="5"/>
      <c r="AR4492" s="5"/>
      <c r="AS4492" s="5"/>
      <c r="AT4492" s="5"/>
      <c r="AU4492" s="5"/>
      <c r="AV4492" s="5"/>
      <c r="AW4492" s="5"/>
      <c r="AX4492" s="5"/>
      <c r="AY4492" s="5"/>
      <c r="AZ4492" s="5"/>
      <c r="BA4492" s="2"/>
      <c r="BB4492" s="4"/>
      <c r="BC4492" s="5"/>
      <c r="BD4492" s="5"/>
      <c r="BE4492" s="5"/>
      <c r="BF4492" s="5"/>
      <c r="BG4492" s="2"/>
      <c r="BS4492" s="2"/>
      <c r="BU4492" s="2"/>
      <c r="CD4492" s="5"/>
    </row>
    <row r="4493" spans="41:82" x14ac:dyDescent="0.55000000000000004">
      <c r="AO4493" s="2"/>
      <c r="AP4493" s="4"/>
      <c r="AQ4493" s="5"/>
      <c r="AR4493" s="5"/>
      <c r="AS4493" s="5"/>
      <c r="AT4493" s="5"/>
      <c r="AU4493" s="5"/>
      <c r="AV4493" s="5"/>
      <c r="AW4493" s="5"/>
      <c r="AX4493" s="5"/>
      <c r="AY4493" s="5"/>
      <c r="AZ4493" s="5"/>
      <c r="BA4493" s="2"/>
      <c r="BB4493" s="4"/>
      <c r="BC4493" s="5"/>
      <c r="BD4493" s="5"/>
      <c r="BE4493" s="5"/>
      <c r="BF4493" s="5"/>
      <c r="BG4493" s="2"/>
      <c r="BS4493" s="2"/>
      <c r="BU4493" s="2"/>
      <c r="CD4493" s="5"/>
    </row>
    <row r="4494" spans="41:82" x14ac:dyDescent="0.55000000000000004">
      <c r="AO4494" s="2"/>
      <c r="AP4494" s="4"/>
      <c r="AQ4494" s="5"/>
      <c r="AR4494" s="5"/>
      <c r="AS4494" s="5"/>
      <c r="AT4494" s="5"/>
      <c r="AU4494" s="5"/>
      <c r="AV4494" s="5"/>
      <c r="AW4494" s="5"/>
      <c r="AX4494" s="5"/>
      <c r="AY4494" s="5"/>
      <c r="AZ4494" s="5"/>
      <c r="BA4494" s="2"/>
      <c r="BB4494" s="4"/>
      <c r="BC4494" s="5"/>
      <c r="BD4494" s="5"/>
      <c r="BE4494" s="5"/>
      <c r="BF4494" s="5"/>
      <c r="BG4494" s="2"/>
      <c r="BS4494" s="2"/>
      <c r="BU4494" s="2"/>
      <c r="CD4494" s="5"/>
    </row>
    <row r="4495" spans="41:82" x14ac:dyDescent="0.55000000000000004">
      <c r="AO4495" s="2"/>
      <c r="AP4495" s="4"/>
      <c r="AQ4495" s="5"/>
      <c r="AR4495" s="5"/>
      <c r="AS4495" s="5"/>
      <c r="AT4495" s="5"/>
      <c r="AU4495" s="5"/>
      <c r="AV4495" s="5"/>
      <c r="AW4495" s="5"/>
      <c r="AX4495" s="5"/>
      <c r="AY4495" s="5"/>
      <c r="AZ4495" s="5"/>
      <c r="BA4495" s="2"/>
      <c r="BB4495" s="4"/>
      <c r="BC4495" s="5"/>
      <c r="BD4495" s="5"/>
      <c r="BE4495" s="5"/>
      <c r="BF4495" s="5"/>
      <c r="BG4495" s="2"/>
      <c r="BS4495" s="2"/>
      <c r="BU4495" s="2"/>
      <c r="CD4495" s="5"/>
    </row>
    <row r="4496" spans="41:82" x14ac:dyDescent="0.55000000000000004">
      <c r="AO4496" s="2"/>
      <c r="AP4496" s="4"/>
      <c r="AQ4496" s="5"/>
      <c r="AR4496" s="5"/>
      <c r="AS4496" s="5"/>
      <c r="AT4496" s="5"/>
      <c r="AU4496" s="5"/>
      <c r="AV4496" s="5"/>
      <c r="AW4496" s="5"/>
      <c r="AX4496" s="5"/>
      <c r="AY4496" s="5"/>
      <c r="AZ4496" s="5"/>
      <c r="BA4496" s="2"/>
      <c r="BB4496" s="4"/>
      <c r="BC4496" s="5"/>
      <c r="BD4496" s="5"/>
      <c r="BE4496" s="5"/>
      <c r="BF4496" s="5"/>
      <c r="BG4496" s="2"/>
      <c r="BS4496" s="2"/>
      <c r="BU4496" s="2"/>
      <c r="CD4496" s="5"/>
    </row>
    <row r="4497" spans="41:82" x14ac:dyDescent="0.55000000000000004">
      <c r="AO4497" s="2"/>
      <c r="AP4497" s="4"/>
      <c r="AQ4497" s="5"/>
      <c r="AR4497" s="5"/>
      <c r="AS4497" s="5"/>
      <c r="AT4497" s="5"/>
      <c r="AU4497" s="5"/>
      <c r="AV4497" s="5"/>
      <c r="AW4497" s="5"/>
      <c r="AX4497" s="5"/>
      <c r="AY4497" s="5"/>
      <c r="AZ4497" s="5"/>
      <c r="BA4497" s="2"/>
      <c r="BB4497" s="4"/>
      <c r="BC4497" s="5"/>
      <c r="BD4497" s="5"/>
      <c r="BE4497" s="5"/>
      <c r="BF4497" s="5"/>
      <c r="BG4497" s="2"/>
      <c r="BS4497" s="2"/>
      <c r="BU4497" s="2"/>
      <c r="CD4497" s="5"/>
    </row>
    <row r="4498" spans="41:82" x14ac:dyDescent="0.55000000000000004">
      <c r="AO4498" s="2"/>
      <c r="AP4498" s="4"/>
      <c r="AQ4498" s="5"/>
      <c r="AR4498" s="5"/>
      <c r="AS4498" s="5"/>
      <c r="AT4498" s="5"/>
      <c r="AU4498" s="5"/>
      <c r="AV4498" s="5"/>
      <c r="AW4498" s="5"/>
      <c r="AX4498" s="5"/>
      <c r="AY4498" s="5"/>
      <c r="AZ4498" s="5"/>
      <c r="BA4498" s="2"/>
      <c r="BB4498" s="4"/>
      <c r="BC4498" s="5"/>
      <c r="BD4498" s="5"/>
      <c r="BE4498" s="5"/>
      <c r="BF4498" s="5"/>
      <c r="BG4498" s="2"/>
      <c r="BS4498" s="2"/>
      <c r="BU4498" s="2"/>
      <c r="CD4498" s="5"/>
    </row>
    <row r="4499" spans="41:82" x14ac:dyDescent="0.55000000000000004">
      <c r="AO4499" s="2"/>
      <c r="AP4499" s="4"/>
      <c r="AQ4499" s="5"/>
      <c r="AR4499" s="5"/>
      <c r="AS4499" s="5"/>
      <c r="AT4499" s="5"/>
      <c r="AU4499" s="5"/>
      <c r="AV4499" s="5"/>
      <c r="AW4499" s="5"/>
      <c r="AX4499" s="5"/>
      <c r="AY4499" s="5"/>
      <c r="AZ4499" s="5"/>
      <c r="BA4499" s="2"/>
      <c r="BB4499" s="4"/>
      <c r="BC4499" s="5"/>
      <c r="BD4499" s="5"/>
      <c r="BE4499" s="5"/>
      <c r="BF4499" s="5"/>
      <c r="BG4499" s="2"/>
      <c r="BS4499" s="2"/>
      <c r="BU4499" s="2"/>
      <c r="CD4499" s="5"/>
    </row>
    <row r="4500" spans="41:82" x14ac:dyDescent="0.55000000000000004">
      <c r="AO4500" s="2"/>
      <c r="AP4500" s="4"/>
      <c r="AQ4500" s="5"/>
      <c r="AR4500" s="5"/>
      <c r="AS4500" s="5"/>
      <c r="AT4500" s="5"/>
      <c r="AU4500" s="5"/>
      <c r="AV4500" s="5"/>
      <c r="AW4500" s="5"/>
      <c r="AX4500" s="5"/>
      <c r="AY4500" s="5"/>
      <c r="AZ4500" s="5"/>
      <c r="BA4500" s="2"/>
      <c r="BB4500" s="4"/>
      <c r="BC4500" s="5"/>
      <c r="BD4500" s="5"/>
      <c r="BE4500" s="5"/>
      <c r="BF4500" s="5"/>
      <c r="BG4500" s="2"/>
      <c r="BS4500" s="2"/>
      <c r="BU4500" s="2"/>
      <c r="CD4500" s="5"/>
    </row>
    <row r="4501" spans="41:82" x14ac:dyDescent="0.55000000000000004">
      <c r="AO4501" s="2"/>
      <c r="AP4501" s="4"/>
      <c r="AQ4501" s="5"/>
      <c r="AR4501" s="5"/>
      <c r="AS4501" s="5"/>
      <c r="AT4501" s="5"/>
      <c r="AU4501" s="5"/>
      <c r="AV4501" s="5"/>
      <c r="AW4501" s="5"/>
      <c r="AX4501" s="5"/>
      <c r="AY4501" s="5"/>
      <c r="AZ4501" s="5"/>
      <c r="BA4501" s="2"/>
      <c r="BB4501" s="4"/>
      <c r="BC4501" s="5"/>
      <c r="BD4501" s="5"/>
      <c r="BE4501" s="5"/>
      <c r="BF4501" s="5"/>
      <c r="BG4501" s="2"/>
      <c r="BS4501" s="2"/>
      <c r="BU4501" s="2"/>
      <c r="CD4501" s="5"/>
    </row>
    <row r="4502" spans="41:82" x14ac:dyDescent="0.55000000000000004">
      <c r="AO4502" s="2"/>
      <c r="AP4502" s="4"/>
      <c r="AQ4502" s="5"/>
      <c r="AR4502" s="5"/>
      <c r="AS4502" s="5"/>
      <c r="AT4502" s="5"/>
      <c r="AU4502" s="5"/>
      <c r="AV4502" s="5"/>
      <c r="AW4502" s="5"/>
      <c r="AX4502" s="5"/>
      <c r="AY4502" s="5"/>
      <c r="AZ4502" s="5"/>
      <c r="BA4502" s="2"/>
      <c r="BB4502" s="4"/>
      <c r="BC4502" s="5"/>
      <c r="BD4502" s="5"/>
      <c r="BE4502" s="5"/>
      <c r="BF4502" s="5"/>
      <c r="BG4502" s="2"/>
      <c r="BS4502" s="2"/>
      <c r="BU4502" s="2"/>
      <c r="CD4502" s="5"/>
    </row>
    <row r="4503" spans="41:82" x14ac:dyDescent="0.55000000000000004">
      <c r="AO4503" s="2"/>
      <c r="AP4503" s="4"/>
      <c r="AQ4503" s="5"/>
      <c r="AR4503" s="5"/>
      <c r="AS4503" s="5"/>
      <c r="AT4503" s="5"/>
      <c r="AU4503" s="5"/>
      <c r="AV4503" s="5"/>
      <c r="AW4503" s="5"/>
      <c r="AX4503" s="5"/>
      <c r="AY4503" s="5"/>
      <c r="AZ4503" s="5"/>
      <c r="BA4503" s="2"/>
      <c r="BB4503" s="4"/>
      <c r="BC4503" s="5"/>
      <c r="BD4503" s="5"/>
      <c r="BE4503" s="5"/>
      <c r="BF4503" s="5"/>
      <c r="BG4503" s="2"/>
      <c r="BS4503" s="2"/>
      <c r="BU4503" s="2"/>
      <c r="CD4503" s="5"/>
    </row>
    <row r="4504" spans="41:82" x14ac:dyDescent="0.55000000000000004">
      <c r="AO4504" s="2"/>
      <c r="AP4504" s="4"/>
      <c r="AQ4504" s="5"/>
      <c r="AR4504" s="5"/>
      <c r="AS4504" s="5"/>
      <c r="AT4504" s="5"/>
      <c r="AU4504" s="5"/>
      <c r="AV4504" s="5"/>
      <c r="AW4504" s="5"/>
      <c r="AX4504" s="5"/>
      <c r="AY4504" s="5"/>
      <c r="AZ4504" s="5"/>
      <c r="BA4504" s="2"/>
      <c r="BB4504" s="4"/>
      <c r="BC4504" s="5"/>
      <c r="BD4504" s="5"/>
      <c r="BE4504" s="5"/>
      <c r="BF4504" s="5"/>
      <c r="BG4504" s="2"/>
      <c r="BS4504" s="2"/>
      <c r="BU4504" s="2"/>
      <c r="CD4504" s="5"/>
    </row>
    <row r="4505" spans="41:82" x14ac:dyDescent="0.55000000000000004">
      <c r="AO4505" s="2"/>
      <c r="AP4505" s="4"/>
      <c r="AQ4505" s="5"/>
      <c r="AR4505" s="5"/>
      <c r="AS4505" s="5"/>
      <c r="AT4505" s="5"/>
      <c r="AU4505" s="5"/>
      <c r="AV4505" s="5"/>
      <c r="AW4505" s="5"/>
      <c r="AX4505" s="5"/>
      <c r="AY4505" s="5"/>
      <c r="AZ4505" s="5"/>
      <c r="BA4505" s="2"/>
      <c r="BB4505" s="4"/>
      <c r="BC4505" s="5"/>
      <c r="BD4505" s="5"/>
      <c r="BE4505" s="5"/>
      <c r="BF4505" s="5"/>
      <c r="BG4505" s="2"/>
      <c r="BS4505" s="2"/>
      <c r="BU4505" s="2"/>
      <c r="CD4505" s="5"/>
    </row>
    <row r="4506" spans="41:82" x14ac:dyDescent="0.55000000000000004">
      <c r="AO4506" s="2"/>
      <c r="AP4506" s="4"/>
      <c r="AQ4506" s="5"/>
      <c r="AR4506" s="5"/>
      <c r="AS4506" s="5"/>
      <c r="AT4506" s="5"/>
      <c r="AU4506" s="5"/>
      <c r="AV4506" s="5"/>
      <c r="AW4506" s="5"/>
      <c r="AX4506" s="5"/>
      <c r="AY4506" s="5"/>
      <c r="AZ4506" s="5"/>
      <c r="BA4506" s="2"/>
      <c r="BB4506" s="4"/>
      <c r="BC4506" s="5"/>
      <c r="BD4506" s="5"/>
      <c r="BE4506" s="5"/>
      <c r="BF4506" s="5"/>
      <c r="BG4506" s="2"/>
      <c r="BS4506" s="2"/>
      <c r="BU4506" s="2"/>
      <c r="CD4506" s="5"/>
    </row>
    <row r="4507" spans="41:82" x14ac:dyDescent="0.55000000000000004">
      <c r="AO4507" s="2"/>
      <c r="AP4507" s="4"/>
      <c r="AQ4507" s="5"/>
      <c r="AR4507" s="5"/>
      <c r="AS4507" s="5"/>
      <c r="AT4507" s="5"/>
      <c r="AU4507" s="5"/>
      <c r="AV4507" s="5"/>
      <c r="AW4507" s="5"/>
      <c r="AX4507" s="5"/>
      <c r="AY4507" s="5"/>
      <c r="AZ4507" s="5"/>
      <c r="BA4507" s="2"/>
      <c r="BB4507" s="4"/>
      <c r="BC4507" s="5"/>
      <c r="BD4507" s="5"/>
      <c r="BE4507" s="5"/>
      <c r="BF4507" s="5"/>
      <c r="BG4507" s="2"/>
      <c r="BS4507" s="2"/>
      <c r="BU4507" s="2"/>
      <c r="CD4507" s="5"/>
    </row>
    <row r="4508" spans="41:82" x14ac:dyDescent="0.55000000000000004">
      <c r="AO4508" s="2"/>
      <c r="AP4508" s="4"/>
      <c r="AQ4508" s="5"/>
      <c r="AR4508" s="5"/>
      <c r="AS4508" s="5"/>
      <c r="AT4508" s="5"/>
      <c r="AU4508" s="5"/>
      <c r="AV4508" s="5"/>
      <c r="AW4508" s="5"/>
      <c r="AX4508" s="5"/>
      <c r="AY4508" s="5"/>
      <c r="AZ4508" s="5"/>
      <c r="BA4508" s="2"/>
      <c r="BB4508" s="4"/>
      <c r="BC4508" s="5"/>
      <c r="BD4508" s="5"/>
      <c r="BE4508" s="5"/>
      <c r="BF4508" s="5"/>
      <c r="BG4508" s="2"/>
      <c r="BS4508" s="2"/>
      <c r="BU4508" s="2"/>
      <c r="CD4508" s="5"/>
    </row>
    <row r="4509" spans="41:82" x14ac:dyDescent="0.55000000000000004">
      <c r="AO4509" s="2"/>
      <c r="AP4509" s="4"/>
      <c r="AQ4509" s="5"/>
      <c r="AR4509" s="5"/>
      <c r="AS4509" s="5"/>
      <c r="AT4509" s="5"/>
      <c r="AU4509" s="5"/>
      <c r="AV4509" s="5"/>
      <c r="AW4509" s="5"/>
      <c r="AX4509" s="5"/>
      <c r="AY4509" s="5"/>
      <c r="AZ4509" s="5"/>
      <c r="BA4509" s="2"/>
      <c r="BB4509" s="4"/>
      <c r="BC4509" s="5"/>
      <c r="BD4509" s="5"/>
      <c r="BE4509" s="5"/>
      <c r="BF4509" s="5"/>
      <c r="BG4509" s="2"/>
      <c r="BS4509" s="2"/>
      <c r="BU4509" s="2"/>
      <c r="CD4509" s="5"/>
    </row>
    <row r="4510" spans="41:82" x14ac:dyDescent="0.55000000000000004">
      <c r="AO4510" s="2"/>
      <c r="AP4510" s="4"/>
      <c r="AQ4510" s="5"/>
      <c r="AR4510" s="5"/>
      <c r="AS4510" s="5"/>
      <c r="AT4510" s="5"/>
      <c r="AU4510" s="5"/>
      <c r="AV4510" s="5"/>
      <c r="AW4510" s="5"/>
      <c r="AX4510" s="5"/>
      <c r="AY4510" s="5"/>
      <c r="AZ4510" s="5"/>
      <c r="BA4510" s="2"/>
      <c r="BB4510" s="4"/>
      <c r="BC4510" s="5"/>
      <c r="BD4510" s="5"/>
      <c r="BE4510" s="5"/>
      <c r="BF4510" s="5"/>
      <c r="BG4510" s="2"/>
      <c r="BS4510" s="2"/>
      <c r="BU4510" s="2"/>
      <c r="CD4510" s="5"/>
    </row>
    <row r="4511" spans="41:82" x14ac:dyDescent="0.55000000000000004">
      <c r="AO4511" s="2"/>
      <c r="AP4511" s="4"/>
      <c r="AQ4511" s="5"/>
      <c r="AR4511" s="5"/>
      <c r="AS4511" s="5"/>
      <c r="AT4511" s="5"/>
      <c r="AU4511" s="5"/>
      <c r="AV4511" s="5"/>
      <c r="AW4511" s="5"/>
      <c r="AX4511" s="5"/>
      <c r="AY4511" s="5"/>
      <c r="AZ4511" s="5"/>
      <c r="BA4511" s="2"/>
      <c r="BB4511" s="4"/>
      <c r="BC4511" s="5"/>
      <c r="BD4511" s="5"/>
      <c r="BE4511" s="5"/>
      <c r="BF4511" s="5"/>
      <c r="BG4511" s="2"/>
      <c r="BS4511" s="2"/>
      <c r="BU4511" s="2"/>
      <c r="CD4511" s="5"/>
    </row>
    <row r="4512" spans="41:82" x14ac:dyDescent="0.55000000000000004">
      <c r="AO4512" s="2"/>
      <c r="AP4512" s="4"/>
      <c r="AQ4512" s="5"/>
      <c r="AR4512" s="5"/>
      <c r="AS4512" s="5"/>
      <c r="AT4512" s="5"/>
      <c r="AU4512" s="5"/>
      <c r="AV4512" s="5"/>
      <c r="AW4512" s="5"/>
      <c r="AX4512" s="5"/>
      <c r="AY4512" s="5"/>
      <c r="AZ4512" s="5"/>
      <c r="BA4512" s="2"/>
      <c r="BB4512" s="4"/>
      <c r="BC4512" s="5"/>
      <c r="BD4512" s="5"/>
      <c r="BE4512" s="5"/>
      <c r="BF4512" s="5"/>
      <c r="BG4512" s="2"/>
      <c r="BS4512" s="2"/>
      <c r="BU4512" s="2"/>
      <c r="CD4512" s="5"/>
    </row>
    <row r="4513" spans="41:82" x14ac:dyDescent="0.55000000000000004">
      <c r="AO4513" s="2"/>
      <c r="AP4513" s="4"/>
      <c r="AQ4513" s="5"/>
      <c r="AR4513" s="5"/>
      <c r="AS4513" s="5"/>
      <c r="AT4513" s="5"/>
      <c r="AU4513" s="5"/>
      <c r="AV4513" s="5"/>
      <c r="AW4513" s="5"/>
      <c r="AX4513" s="5"/>
      <c r="AY4513" s="5"/>
      <c r="AZ4513" s="5"/>
      <c r="BA4513" s="2"/>
      <c r="BB4513" s="4"/>
      <c r="BC4513" s="5"/>
      <c r="BD4513" s="5"/>
      <c r="BE4513" s="5"/>
      <c r="BF4513" s="5"/>
      <c r="BG4513" s="2"/>
      <c r="BS4513" s="2"/>
      <c r="BU4513" s="2"/>
      <c r="CD4513" s="5"/>
    </row>
    <row r="4514" spans="41:82" x14ac:dyDescent="0.55000000000000004">
      <c r="AO4514" s="2"/>
      <c r="AP4514" s="4"/>
      <c r="AQ4514" s="5"/>
      <c r="AR4514" s="5"/>
      <c r="AS4514" s="5"/>
      <c r="AT4514" s="5"/>
      <c r="AU4514" s="5"/>
      <c r="AV4514" s="5"/>
      <c r="AW4514" s="5"/>
      <c r="AX4514" s="5"/>
      <c r="AY4514" s="5"/>
      <c r="AZ4514" s="5"/>
      <c r="BA4514" s="2"/>
      <c r="BB4514" s="4"/>
      <c r="BC4514" s="5"/>
      <c r="BD4514" s="5"/>
      <c r="BE4514" s="5"/>
      <c r="BF4514" s="5"/>
      <c r="BG4514" s="2"/>
      <c r="BS4514" s="2"/>
      <c r="BU4514" s="2"/>
      <c r="CD4514" s="5"/>
    </row>
    <row r="4515" spans="41:82" x14ac:dyDescent="0.55000000000000004">
      <c r="AO4515" s="2"/>
      <c r="AP4515" s="4"/>
      <c r="AQ4515" s="5"/>
      <c r="AR4515" s="5"/>
      <c r="AS4515" s="5"/>
      <c r="AT4515" s="5"/>
      <c r="AU4515" s="5"/>
      <c r="AV4515" s="5"/>
      <c r="AW4515" s="5"/>
      <c r="AX4515" s="5"/>
      <c r="AY4515" s="5"/>
      <c r="AZ4515" s="5"/>
      <c r="BA4515" s="2"/>
      <c r="BB4515" s="4"/>
      <c r="BC4515" s="5"/>
      <c r="BD4515" s="5"/>
      <c r="BE4515" s="5"/>
      <c r="BF4515" s="5"/>
      <c r="BG4515" s="2"/>
      <c r="BS4515" s="2"/>
      <c r="BU4515" s="2"/>
      <c r="CD4515" s="5"/>
    </row>
    <row r="4516" spans="41:82" x14ac:dyDescent="0.55000000000000004">
      <c r="AO4516" s="2"/>
      <c r="AP4516" s="4"/>
      <c r="AQ4516" s="5"/>
      <c r="AR4516" s="5"/>
      <c r="AS4516" s="5"/>
      <c r="AT4516" s="5"/>
      <c r="AU4516" s="5"/>
      <c r="AV4516" s="5"/>
      <c r="AW4516" s="5"/>
      <c r="AX4516" s="5"/>
      <c r="AY4516" s="5"/>
      <c r="AZ4516" s="5"/>
      <c r="BA4516" s="2"/>
      <c r="BB4516" s="4"/>
      <c r="BC4516" s="5"/>
      <c r="BD4516" s="5"/>
      <c r="BE4516" s="5"/>
      <c r="BF4516" s="5"/>
      <c r="BG4516" s="2"/>
      <c r="BS4516" s="2"/>
      <c r="BU4516" s="2"/>
      <c r="CD4516" s="5"/>
    </row>
    <row r="4517" spans="41:82" x14ac:dyDescent="0.55000000000000004">
      <c r="AO4517" s="2"/>
      <c r="AP4517" s="4"/>
      <c r="AQ4517" s="5"/>
      <c r="AR4517" s="5"/>
      <c r="AS4517" s="5"/>
      <c r="AT4517" s="5"/>
      <c r="AU4517" s="5"/>
      <c r="AV4517" s="5"/>
      <c r="AW4517" s="5"/>
      <c r="AX4517" s="5"/>
      <c r="AY4517" s="5"/>
      <c r="AZ4517" s="5"/>
      <c r="BA4517" s="2"/>
      <c r="BB4517" s="4"/>
      <c r="BC4517" s="5"/>
      <c r="BD4517" s="5"/>
      <c r="BE4517" s="5"/>
      <c r="BF4517" s="5"/>
      <c r="BG4517" s="2"/>
      <c r="BS4517" s="2"/>
      <c r="BU4517" s="2"/>
      <c r="CD4517" s="5"/>
    </row>
    <row r="4518" spans="41:82" x14ac:dyDescent="0.55000000000000004">
      <c r="AO4518" s="2"/>
      <c r="AP4518" s="4"/>
      <c r="AQ4518" s="5"/>
      <c r="AR4518" s="5"/>
      <c r="AS4518" s="5"/>
      <c r="AT4518" s="5"/>
      <c r="AU4518" s="5"/>
      <c r="AV4518" s="5"/>
      <c r="AW4518" s="5"/>
      <c r="AX4518" s="5"/>
      <c r="AY4518" s="5"/>
      <c r="AZ4518" s="5"/>
      <c r="BA4518" s="2"/>
      <c r="BB4518" s="4"/>
      <c r="BC4518" s="5"/>
      <c r="BD4518" s="5"/>
      <c r="BE4518" s="5"/>
      <c r="BF4518" s="5"/>
      <c r="BG4518" s="2"/>
      <c r="BS4518" s="2"/>
      <c r="BU4518" s="2"/>
      <c r="CD4518" s="5"/>
    </row>
    <row r="4519" spans="41:82" x14ac:dyDescent="0.55000000000000004">
      <c r="AO4519" s="2"/>
      <c r="AP4519" s="4"/>
      <c r="AQ4519" s="5"/>
      <c r="AR4519" s="5"/>
      <c r="AS4519" s="5"/>
      <c r="AT4519" s="5"/>
      <c r="AU4519" s="5"/>
      <c r="AV4519" s="5"/>
      <c r="AW4519" s="5"/>
      <c r="AX4519" s="5"/>
      <c r="AY4519" s="5"/>
      <c r="AZ4519" s="5"/>
      <c r="BA4519" s="2"/>
      <c r="BB4519" s="4"/>
      <c r="BC4519" s="5"/>
      <c r="BD4519" s="5"/>
      <c r="BE4519" s="5"/>
      <c r="BF4519" s="5"/>
      <c r="BG4519" s="2"/>
      <c r="BS4519" s="2"/>
      <c r="BU4519" s="2"/>
      <c r="CD4519" s="5"/>
    </row>
    <row r="4520" spans="41:82" x14ac:dyDescent="0.55000000000000004">
      <c r="AO4520" s="2"/>
      <c r="AP4520" s="4"/>
      <c r="AQ4520" s="5"/>
      <c r="AR4520" s="5"/>
      <c r="AS4520" s="5"/>
      <c r="AT4520" s="5"/>
      <c r="AU4520" s="5"/>
      <c r="AV4520" s="5"/>
      <c r="AW4520" s="5"/>
      <c r="AX4520" s="5"/>
      <c r="AY4520" s="5"/>
      <c r="AZ4520" s="5"/>
      <c r="BA4520" s="2"/>
      <c r="BB4520" s="4"/>
      <c r="BC4520" s="5"/>
      <c r="BD4520" s="5"/>
      <c r="BE4520" s="5"/>
      <c r="BF4520" s="5"/>
      <c r="BG4520" s="2"/>
      <c r="BS4520" s="2"/>
      <c r="BU4520" s="2"/>
      <c r="CD4520" s="5"/>
    </row>
    <row r="4521" spans="41:82" x14ac:dyDescent="0.55000000000000004">
      <c r="AO4521" s="2"/>
      <c r="AP4521" s="4"/>
      <c r="AQ4521" s="5"/>
      <c r="AR4521" s="5"/>
      <c r="AS4521" s="5"/>
      <c r="AT4521" s="5"/>
      <c r="AU4521" s="5"/>
      <c r="AV4521" s="5"/>
      <c r="AW4521" s="5"/>
      <c r="AX4521" s="5"/>
      <c r="AY4521" s="5"/>
      <c r="AZ4521" s="5"/>
      <c r="BA4521" s="2"/>
      <c r="BB4521" s="4"/>
      <c r="BC4521" s="5"/>
      <c r="BD4521" s="5"/>
      <c r="BE4521" s="5"/>
      <c r="BF4521" s="5"/>
      <c r="BG4521" s="2"/>
      <c r="BS4521" s="2"/>
      <c r="BU4521" s="2"/>
      <c r="CD4521" s="5"/>
    </row>
    <row r="4522" spans="41:82" x14ac:dyDescent="0.55000000000000004">
      <c r="AO4522" s="2"/>
      <c r="AP4522" s="4"/>
      <c r="AQ4522" s="5"/>
      <c r="AR4522" s="5"/>
      <c r="AS4522" s="5"/>
      <c r="AT4522" s="5"/>
      <c r="AU4522" s="5"/>
      <c r="AV4522" s="5"/>
      <c r="AW4522" s="5"/>
      <c r="AX4522" s="5"/>
      <c r="AY4522" s="5"/>
      <c r="AZ4522" s="5"/>
      <c r="BA4522" s="2"/>
      <c r="BB4522" s="4"/>
      <c r="BC4522" s="5"/>
      <c r="BD4522" s="5"/>
      <c r="BE4522" s="5"/>
      <c r="BF4522" s="5"/>
      <c r="BG4522" s="2"/>
      <c r="BS4522" s="2"/>
      <c r="BU4522" s="2"/>
      <c r="CD4522" s="5"/>
    </row>
    <row r="4523" spans="41:82" x14ac:dyDescent="0.55000000000000004">
      <c r="AO4523" s="2"/>
      <c r="AP4523" s="4"/>
      <c r="AQ4523" s="5"/>
      <c r="AR4523" s="5"/>
      <c r="AS4523" s="5"/>
      <c r="AT4523" s="5"/>
      <c r="AU4523" s="5"/>
      <c r="AV4523" s="5"/>
      <c r="AW4523" s="5"/>
      <c r="AX4523" s="5"/>
      <c r="AY4523" s="5"/>
      <c r="AZ4523" s="5"/>
      <c r="BA4523" s="2"/>
      <c r="BB4523" s="4"/>
      <c r="BC4523" s="5"/>
      <c r="BD4523" s="5"/>
      <c r="BE4523" s="5"/>
      <c r="BF4523" s="5"/>
      <c r="BG4523" s="2"/>
      <c r="BS4523" s="2"/>
      <c r="BU4523" s="2"/>
      <c r="CD4523" s="5"/>
    </row>
    <row r="4524" spans="41:82" x14ac:dyDescent="0.55000000000000004">
      <c r="AO4524" s="2"/>
      <c r="AP4524" s="4"/>
      <c r="AQ4524" s="5"/>
      <c r="AR4524" s="5"/>
      <c r="AS4524" s="5"/>
      <c r="AT4524" s="5"/>
      <c r="AU4524" s="5"/>
      <c r="AV4524" s="5"/>
      <c r="AW4524" s="5"/>
      <c r="AX4524" s="5"/>
      <c r="AY4524" s="5"/>
      <c r="AZ4524" s="5"/>
      <c r="BA4524" s="2"/>
      <c r="BB4524" s="4"/>
      <c r="BC4524" s="5"/>
      <c r="BD4524" s="5"/>
      <c r="BE4524" s="5"/>
      <c r="BF4524" s="5"/>
      <c r="BG4524" s="2"/>
      <c r="BS4524" s="2"/>
      <c r="BU4524" s="2"/>
      <c r="CD4524" s="5"/>
    </row>
    <row r="4525" spans="41:82" x14ac:dyDescent="0.55000000000000004">
      <c r="AO4525" s="2"/>
      <c r="AP4525" s="4"/>
      <c r="AQ4525" s="5"/>
      <c r="AR4525" s="5"/>
      <c r="AS4525" s="5"/>
      <c r="AT4525" s="5"/>
      <c r="AU4525" s="5"/>
      <c r="AV4525" s="5"/>
      <c r="AW4525" s="5"/>
      <c r="AX4525" s="5"/>
      <c r="AY4525" s="5"/>
      <c r="AZ4525" s="5"/>
      <c r="BA4525" s="2"/>
      <c r="BB4525" s="4"/>
      <c r="BC4525" s="5"/>
      <c r="BD4525" s="5"/>
      <c r="BE4525" s="5"/>
      <c r="BF4525" s="5"/>
      <c r="BG4525" s="2"/>
      <c r="BS4525" s="2"/>
      <c r="BU4525" s="2"/>
      <c r="CD4525" s="5"/>
    </row>
    <row r="4526" spans="41:82" x14ac:dyDescent="0.55000000000000004">
      <c r="AO4526" s="2"/>
      <c r="AP4526" s="4"/>
      <c r="AQ4526" s="5"/>
      <c r="AR4526" s="5"/>
      <c r="AS4526" s="5"/>
      <c r="AT4526" s="5"/>
      <c r="AU4526" s="5"/>
      <c r="AV4526" s="5"/>
      <c r="AW4526" s="5"/>
      <c r="AX4526" s="5"/>
      <c r="AY4526" s="5"/>
      <c r="AZ4526" s="5"/>
      <c r="BA4526" s="2"/>
      <c r="BB4526" s="4"/>
      <c r="BC4526" s="5"/>
      <c r="BD4526" s="5"/>
      <c r="BE4526" s="5"/>
      <c r="BF4526" s="5"/>
      <c r="BG4526" s="2"/>
      <c r="BS4526" s="2"/>
      <c r="BU4526" s="2"/>
      <c r="CD4526" s="5"/>
    </row>
    <row r="4527" spans="41:82" x14ac:dyDescent="0.55000000000000004">
      <c r="AO4527" s="2"/>
      <c r="AP4527" s="4"/>
      <c r="AQ4527" s="5"/>
      <c r="AR4527" s="5"/>
      <c r="AS4527" s="5"/>
      <c r="AT4527" s="5"/>
      <c r="AU4527" s="5"/>
      <c r="AV4527" s="5"/>
      <c r="AW4527" s="5"/>
      <c r="AX4527" s="5"/>
      <c r="AY4527" s="5"/>
      <c r="AZ4527" s="5"/>
      <c r="BA4527" s="2"/>
      <c r="BB4527" s="4"/>
      <c r="BC4527" s="5"/>
      <c r="BD4527" s="5"/>
      <c r="BE4527" s="5"/>
      <c r="BF4527" s="5"/>
      <c r="BG4527" s="2"/>
      <c r="BS4527" s="2"/>
      <c r="BU4527" s="2"/>
      <c r="CD4527" s="5"/>
    </row>
    <row r="4528" spans="41:82" x14ac:dyDescent="0.55000000000000004">
      <c r="AO4528" s="2"/>
      <c r="AP4528" s="4"/>
      <c r="AQ4528" s="5"/>
      <c r="AR4528" s="5"/>
      <c r="AS4528" s="5"/>
      <c r="AT4528" s="5"/>
      <c r="AU4528" s="5"/>
      <c r="AV4528" s="5"/>
      <c r="AW4528" s="5"/>
      <c r="AX4528" s="5"/>
      <c r="AY4528" s="5"/>
      <c r="AZ4528" s="5"/>
      <c r="BA4528" s="2"/>
      <c r="BB4528" s="4"/>
      <c r="BC4528" s="5"/>
      <c r="BD4528" s="5"/>
      <c r="BE4528" s="5"/>
      <c r="BF4528" s="5"/>
      <c r="BG4528" s="2"/>
      <c r="BS4528" s="2"/>
      <c r="BU4528" s="2"/>
      <c r="CD4528" s="5"/>
    </row>
    <row r="4529" spans="41:82" x14ac:dyDescent="0.55000000000000004">
      <c r="AO4529" s="2"/>
      <c r="AP4529" s="4"/>
      <c r="AQ4529" s="5"/>
      <c r="AR4529" s="5"/>
      <c r="AS4529" s="5"/>
      <c r="AT4529" s="5"/>
      <c r="AU4529" s="5"/>
      <c r="AV4529" s="5"/>
      <c r="AW4529" s="5"/>
      <c r="AX4529" s="5"/>
      <c r="AY4529" s="5"/>
      <c r="AZ4529" s="5"/>
      <c r="BA4529" s="2"/>
      <c r="BB4529" s="4"/>
      <c r="BC4529" s="5"/>
      <c r="BD4529" s="5"/>
      <c r="BE4529" s="5"/>
      <c r="BF4529" s="5"/>
      <c r="BG4529" s="2"/>
      <c r="BS4529" s="2"/>
      <c r="BU4529" s="2"/>
      <c r="CD4529" s="5"/>
    </row>
    <row r="4530" spans="41:82" x14ac:dyDescent="0.55000000000000004">
      <c r="AO4530" s="2"/>
      <c r="AP4530" s="4"/>
      <c r="AQ4530" s="5"/>
      <c r="AR4530" s="5"/>
      <c r="AS4530" s="5"/>
      <c r="AT4530" s="5"/>
      <c r="AU4530" s="5"/>
      <c r="AV4530" s="5"/>
      <c r="AW4530" s="5"/>
      <c r="AX4530" s="5"/>
      <c r="AY4530" s="5"/>
      <c r="AZ4530" s="5"/>
      <c r="BA4530" s="2"/>
      <c r="BB4530" s="4"/>
      <c r="BC4530" s="5"/>
      <c r="BD4530" s="5"/>
      <c r="BE4530" s="5"/>
      <c r="BF4530" s="5"/>
      <c r="BG4530" s="2"/>
      <c r="BS4530" s="2"/>
      <c r="BU4530" s="2"/>
      <c r="CD4530" s="5"/>
    </row>
    <row r="4531" spans="41:82" x14ac:dyDescent="0.55000000000000004">
      <c r="AO4531" s="2"/>
      <c r="AP4531" s="4"/>
      <c r="AQ4531" s="5"/>
      <c r="AR4531" s="5"/>
      <c r="AS4531" s="5"/>
      <c r="AT4531" s="5"/>
      <c r="AU4531" s="5"/>
      <c r="AV4531" s="5"/>
      <c r="AW4531" s="5"/>
      <c r="AX4531" s="5"/>
      <c r="AY4531" s="5"/>
      <c r="AZ4531" s="5"/>
      <c r="BA4531" s="2"/>
      <c r="BB4531" s="4"/>
      <c r="BC4531" s="5"/>
      <c r="BD4531" s="5"/>
      <c r="BE4531" s="5"/>
      <c r="BF4531" s="5"/>
      <c r="BG4531" s="2"/>
      <c r="BS4531" s="2"/>
      <c r="BU4531" s="2"/>
      <c r="CD4531" s="5"/>
    </row>
    <row r="4532" spans="41:82" x14ac:dyDescent="0.55000000000000004">
      <c r="AO4532" s="2"/>
      <c r="AP4532" s="4"/>
      <c r="AQ4532" s="5"/>
      <c r="AR4532" s="5"/>
      <c r="AS4532" s="5"/>
      <c r="AT4532" s="5"/>
      <c r="AU4532" s="5"/>
      <c r="AV4532" s="5"/>
      <c r="AW4532" s="5"/>
      <c r="AX4532" s="5"/>
      <c r="AY4532" s="5"/>
      <c r="AZ4532" s="5"/>
      <c r="BA4532" s="2"/>
      <c r="BB4532" s="4"/>
      <c r="BC4532" s="5"/>
      <c r="BD4532" s="5"/>
      <c r="BE4532" s="5"/>
      <c r="BF4532" s="5"/>
      <c r="BG4532" s="2"/>
      <c r="BS4532" s="2"/>
      <c r="BU4532" s="2"/>
      <c r="CD4532" s="5"/>
    </row>
    <row r="4533" spans="41:82" x14ac:dyDescent="0.55000000000000004">
      <c r="AO4533" s="2"/>
      <c r="AP4533" s="4"/>
      <c r="AQ4533" s="5"/>
      <c r="AR4533" s="5"/>
      <c r="AS4533" s="5"/>
      <c r="AT4533" s="5"/>
      <c r="AU4533" s="5"/>
      <c r="AV4533" s="5"/>
      <c r="AW4533" s="5"/>
      <c r="AX4533" s="5"/>
      <c r="AY4533" s="5"/>
      <c r="AZ4533" s="5"/>
      <c r="BA4533" s="2"/>
      <c r="BB4533" s="4"/>
      <c r="BC4533" s="5"/>
      <c r="BD4533" s="5"/>
      <c r="BE4533" s="5"/>
      <c r="BF4533" s="5"/>
      <c r="BG4533" s="2"/>
      <c r="BS4533" s="2"/>
      <c r="BU4533" s="2"/>
      <c r="CD4533" s="5"/>
    </row>
    <row r="4534" spans="41:82" x14ac:dyDescent="0.55000000000000004">
      <c r="AO4534" s="2"/>
      <c r="AP4534" s="4"/>
      <c r="AQ4534" s="5"/>
      <c r="AR4534" s="5"/>
      <c r="AS4534" s="5"/>
      <c r="AT4534" s="5"/>
      <c r="AU4534" s="5"/>
      <c r="AV4534" s="5"/>
      <c r="AW4534" s="5"/>
      <c r="AX4534" s="5"/>
      <c r="AY4534" s="5"/>
      <c r="AZ4534" s="5"/>
      <c r="BA4534" s="2"/>
      <c r="BB4534" s="4"/>
      <c r="BC4534" s="5"/>
      <c r="BD4534" s="5"/>
      <c r="BE4534" s="5"/>
      <c r="BF4534" s="5"/>
      <c r="BG4534" s="2"/>
      <c r="BS4534" s="2"/>
      <c r="BU4534" s="2"/>
      <c r="CD4534" s="5"/>
    </row>
    <row r="4535" spans="41:82" x14ac:dyDescent="0.55000000000000004">
      <c r="AO4535" s="2"/>
      <c r="AP4535" s="4"/>
      <c r="AQ4535" s="5"/>
      <c r="AR4535" s="5"/>
      <c r="AS4535" s="5"/>
      <c r="AT4535" s="5"/>
      <c r="AU4535" s="5"/>
      <c r="AV4535" s="5"/>
      <c r="AW4535" s="5"/>
      <c r="AX4535" s="5"/>
      <c r="AY4535" s="5"/>
      <c r="AZ4535" s="5"/>
      <c r="BA4535" s="2"/>
      <c r="BB4535" s="4"/>
      <c r="BC4535" s="5"/>
      <c r="BD4535" s="5"/>
      <c r="BE4535" s="5"/>
      <c r="BF4535" s="5"/>
      <c r="BG4535" s="2"/>
      <c r="BS4535" s="2"/>
      <c r="BU4535" s="2"/>
      <c r="CD4535" s="5"/>
    </row>
    <row r="4536" spans="41:82" x14ac:dyDescent="0.55000000000000004">
      <c r="AO4536" s="2"/>
      <c r="AP4536" s="4"/>
      <c r="AQ4536" s="5"/>
      <c r="AR4536" s="5"/>
      <c r="AS4536" s="5"/>
      <c r="AT4536" s="5"/>
      <c r="AU4536" s="5"/>
      <c r="AV4536" s="5"/>
      <c r="AW4536" s="5"/>
      <c r="AX4536" s="5"/>
      <c r="AY4536" s="5"/>
      <c r="AZ4536" s="5"/>
      <c r="BA4536" s="2"/>
      <c r="BB4536" s="4"/>
      <c r="BC4536" s="5"/>
      <c r="BD4536" s="5"/>
      <c r="BE4536" s="5"/>
      <c r="BF4536" s="5"/>
      <c r="BG4536" s="2"/>
      <c r="BS4536" s="2"/>
      <c r="BU4536" s="2"/>
      <c r="CD4536" s="5"/>
    </row>
    <row r="4537" spans="41:82" x14ac:dyDescent="0.55000000000000004">
      <c r="AO4537" s="2"/>
      <c r="AP4537" s="4"/>
      <c r="AQ4537" s="5"/>
      <c r="AR4537" s="5"/>
      <c r="AS4537" s="5"/>
      <c r="AT4537" s="5"/>
      <c r="AU4537" s="5"/>
      <c r="AV4537" s="5"/>
      <c r="AW4537" s="5"/>
      <c r="AX4537" s="5"/>
      <c r="AY4537" s="5"/>
      <c r="AZ4537" s="5"/>
      <c r="BA4537" s="2"/>
      <c r="BB4537" s="4"/>
      <c r="BC4537" s="5"/>
      <c r="BD4537" s="5"/>
      <c r="BE4537" s="5"/>
      <c r="BF4537" s="5"/>
      <c r="BG4537" s="2"/>
      <c r="BS4537" s="2"/>
      <c r="BU4537" s="2"/>
      <c r="CD4537" s="5"/>
    </row>
    <row r="4538" spans="41:82" x14ac:dyDescent="0.55000000000000004">
      <c r="AO4538" s="2"/>
      <c r="AP4538" s="4"/>
      <c r="AQ4538" s="5"/>
      <c r="AR4538" s="5"/>
      <c r="AS4538" s="5"/>
      <c r="AT4538" s="5"/>
      <c r="AU4538" s="5"/>
      <c r="AV4538" s="5"/>
      <c r="AW4538" s="5"/>
      <c r="AX4538" s="5"/>
      <c r="AY4538" s="5"/>
      <c r="AZ4538" s="5"/>
      <c r="BA4538" s="2"/>
      <c r="BB4538" s="4"/>
      <c r="BC4538" s="5"/>
      <c r="BD4538" s="5"/>
      <c r="BE4538" s="5"/>
      <c r="BF4538" s="5"/>
      <c r="BG4538" s="2"/>
      <c r="BS4538" s="2"/>
      <c r="BU4538" s="2"/>
      <c r="CD4538" s="5"/>
    </row>
    <row r="4539" spans="41:82" x14ac:dyDescent="0.55000000000000004">
      <c r="AO4539" s="2"/>
      <c r="AP4539" s="4"/>
      <c r="AQ4539" s="5"/>
      <c r="AR4539" s="5"/>
      <c r="AS4539" s="5"/>
      <c r="AT4539" s="5"/>
      <c r="AU4539" s="5"/>
      <c r="AV4539" s="5"/>
      <c r="AW4539" s="5"/>
      <c r="AX4539" s="5"/>
      <c r="AY4539" s="5"/>
      <c r="AZ4539" s="5"/>
      <c r="BA4539" s="2"/>
      <c r="BB4539" s="4"/>
      <c r="BC4539" s="5"/>
      <c r="BD4539" s="5"/>
      <c r="BE4539" s="5"/>
      <c r="BF4539" s="5"/>
      <c r="BG4539" s="2"/>
      <c r="BS4539" s="2"/>
      <c r="BU4539" s="2"/>
      <c r="CD4539" s="5"/>
    </row>
    <row r="4540" spans="41:82" x14ac:dyDescent="0.55000000000000004">
      <c r="AO4540" s="2"/>
      <c r="AP4540" s="4"/>
      <c r="AQ4540" s="5"/>
      <c r="AR4540" s="5"/>
      <c r="AS4540" s="5"/>
      <c r="AT4540" s="5"/>
      <c r="AU4540" s="5"/>
      <c r="AV4540" s="5"/>
      <c r="AW4540" s="5"/>
      <c r="AX4540" s="5"/>
      <c r="AY4540" s="5"/>
      <c r="AZ4540" s="5"/>
      <c r="BA4540" s="2"/>
      <c r="BB4540" s="4"/>
      <c r="BC4540" s="5"/>
      <c r="BD4540" s="5"/>
      <c r="BE4540" s="5"/>
      <c r="BF4540" s="5"/>
      <c r="BG4540" s="2"/>
      <c r="BS4540" s="2"/>
      <c r="BU4540" s="2"/>
      <c r="CD4540" s="5"/>
    </row>
    <row r="4541" spans="41:82" x14ac:dyDescent="0.55000000000000004">
      <c r="AO4541" s="2"/>
      <c r="AP4541" s="4"/>
      <c r="AQ4541" s="5"/>
      <c r="AR4541" s="5"/>
      <c r="AS4541" s="5"/>
      <c r="AT4541" s="5"/>
      <c r="AU4541" s="5"/>
      <c r="AV4541" s="5"/>
      <c r="AW4541" s="5"/>
      <c r="AX4541" s="5"/>
      <c r="AY4541" s="5"/>
      <c r="AZ4541" s="5"/>
      <c r="BA4541" s="2"/>
      <c r="BB4541" s="4"/>
      <c r="BC4541" s="5"/>
      <c r="BD4541" s="5"/>
      <c r="BE4541" s="5"/>
      <c r="BF4541" s="5"/>
      <c r="BG4541" s="2"/>
      <c r="BS4541" s="2"/>
      <c r="BU4541" s="2"/>
      <c r="CD4541" s="5"/>
    </row>
    <row r="4542" spans="41:82" x14ac:dyDescent="0.55000000000000004">
      <c r="AO4542" s="2"/>
      <c r="AP4542" s="4"/>
      <c r="AQ4542" s="5"/>
      <c r="AR4542" s="5"/>
      <c r="AS4542" s="5"/>
      <c r="AT4542" s="5"/>
      <c r="AU4542" s="5"/>
      <c r="AV4542" s="5"/>
      <c r="AW4542" s="5"/>
      <c r="AX4542" s="5"/>
      <c r="AY4542" s="5"/>
      <c r="AZ4542" s="5"/>
      <c r="BA4542" s="2"/>
      <c r="BB4542" s="4"/>
      <c r="BC4542" s="5"/>
      <c r="BD4542" s="5"/>
      <c r="BE4542" s="5"/>
      <c r="BF4542" s="5"/>
      <c r="BG4542" s="2"/>
      <c r="BS4542" s="2"/>
      <c r="BU4542" s="2"/>
      <c r="CD4542" s="5"/>
    </row>
    <row r="4543" spans="41:82" x14ac:dyDescent="0.55000000000000004">
      <c r="AO4543" s="2"/>
      <c r="AP4543" s="4"/>
      <c r="AQ4543" s="5"/>
      <c r="AR4543" s="5"/>
      <c r="AS4543" s="5"/>
      <c r="AT4543" s="5"/>
      <c r="AU4543" s="5"/>
      <c r="AV4543" s="5"/>
      <c r="AW4543" s="5"/>
      <c r="AX4543" s="5"/>
      <c r="AY4543" s="5"/>
      <c r="AZ4543" s="5"/>
      <c r="BA4543" s="2"/>
      <c r="BB4543" s="4"/>
      <c r="BC4543" s="5"/>
      <c r="BD4543" s="5"/>
      <c r="BE4543" s="5"/>
      <c r="BF4543" s="5"/>
      <c r="BG4543" s="2"/>
      <c r="BS4543" s="2"/>
      <c r="BU4543" s="2"/>
      <c r="CD4543" s="5"/>
    </row>
    <row r="4544" spans="41:82" x14ac:dyDescent="0.55000000000000004">
      <c r="AO4544" s="2"/>
      <c r="AP4544" s="4"/>
      <c r="AQ4544" s="5"/>
      <c r="AR4544" s="5"/>
      <c r="AS4544" s="5"/>
      <c r="AT4544" s="5"/>
      <c r="AU4544" s="5"/>
      <c r="AV4544" s="5"/>
      <c r="AW4544" s="5"/>
      <c r="AX4544" s="5"/>
      <c r="AY4544" s="5"/>
      <c r="AZ4544" s="5"/>
      <c r="BA4544" s="2"/>
      <c r="BB4544" s="4"/>
      <c r="BC4544" s="5"/>
      <c r="BD4544" s="5"/>
      <c r="BE4544" s="5"/>
      <c r="BF4544" s="5"/>
      <c r="BG4544" s="2"/>
      <c r="BS4544" s="2"/>
      <c r="BU4544" s="2"/>
      <c r="CD4544" s="5"/>
    </row>
    <row r="4545" spans="41:82" x14ac:dyDescent="0.55000000000000004">
      <c r="AO4545" s="2"/>
      <c r="AP4545" s="4"/>
      <c r="AQ4545" s="5"/>
      <c r="AR4545" s="5"/>
      <c r="AS4545" s="5"/>
      <c r="AT4545" s="5"/>
      <c r="AU4545" s="5"/>
      <c r="AV4545" s="5"/>
      <c r="AW4545" s="5"/>
      <c r="AX4545" s="5"/>
      <c r="AY4545" s="5"/>
      <c r="AZ4545" s="5"/>
      <c r="BA4545" s="2"/>
      <c r="BB4545" s="4"/>
      <c r="BC4545" s="5"/>
      <c r="BD4545" s="5"/>
      <c r="BE4545" s="5"/>
      <c r="BF4545" s="5"/>
      <c r="BG4545" s="2"/>
      <c r="BS4545" s="2"/>
      <c r="BU4545" s="2"/>
      <c r="CD4545" s="5"/>
    </row>
    <row r="4546" spans="41:82" x14ac:dyDescent="0.55000000000000004">
      <c r="AO4546" s="2"/>
      <c r="AP4546" s="4"/>
      <c r="AQ4546" s="5"/>
      <c r="AR4546" s="5"/>
      <c r="AS4546" s="5"/>
      <c r="AT4546" s="5"/>
      <c r="AU4546" s="5"/>
      <c r="AV4546" s="5"/>
      <c r="AW4546" s="5"/>
      <c r="AX4546" s="5"/>
      <c r="AY4546" s="5"/>
      <c r="AZ4546" s="5"/>
      <c r="BA4546" s="2"/>
      <c r="BB4546" s="4"/>
      <c r="BC4546" s="5"/>
      <c r="BD4546" s="5"/>
      <c r="BE4546" s="5"/>
      <c r="BF4546" s="5"/>
      <c r="BG4546" s="2"/>
      <c r="BS4546" s="2"/>
      <c r="BU4546" s="2"/>
      <c r="CD4546" s="5"/>
    </row>
    <row r="4547" spans="41:82" x14ac:dyDescent="0.55000000000000004">
      <c r="AO4547" s="2"/>
      <c r="AP4547" s="4"/>
      <c r="AQ4547" s="5"/>
      <c r="AR4547" s="5"/>
      <c r="AS4547" s="5"/>
      <c r="AT4547" s="5"/>
      <c r="AU4547" s="5"/>
      <c r="AV4547" s="5"/>
      <c r="AW4547" s="5"/>
      <c r="AX4547" s="5"/>
      <c r="AY4547" s="5"/>
      <c r="AZ4547" s="5"/>
      <c r="BA4547" s="2"/>
      <c r="BB4547" s="4"/>
      <c r="BC4547" s="5"/>
      <c r="BD4547" s="5"/>
      <c r="BE4547" s="5"/>
      <c r="BF4547" s="5"/>
      <c r="BG4547" s="2"/>
      <c r="BS4547" s="2"/>
      <c r="BU4547" s="2"/>
      <c r="CD4547" s="5"/>
    </row>
    <row r="4548" spans="41:82" x14ac:dyDescent="0.55000000000000004">
      <c r="AO4548" s="2"/>
      <c r="AP4548" s="4"/>
      <c r="AQ4548" s="5"/>
      <c r="AR4548" s="5"/>
      <c r="AS4548" s="5"/>
      <c r="AT4548" s="5"/>
      <c r="AU4548" s="5"/>
      <c r="AV4548" s="5"/>
      <c r="AW4548" s="5"/>
      <c r="AX4548" s="5"/>
      <c r="AY4548" s="5"/>
      <c r="AZ4548" s="5"/>
      <c r="BA4548" s="2"/>
      <c r="BB4548" s="4"/>
      <c r="BC4548" s="5"/>
      <c r="BD4548" s="5"/>
      <c r="BE4548" s="5"/>
      <c r="BF4548" s="5"/>
      <c r="BG4548" s="2"/>
      <c r="BS4548" s="2"/>
      <c r="BU4548" s="2"/>
      <c r="CD4548" s="5"/>
    </row>
    <row r="4549" spans="41:82" x14ac:dyDescent="0.55000000000000004">
      <c r="AO4549" s="2"/>
      <c r="AP4549" s="4"/>
      <c r="AQ4549" s="5"/>
      <c r="AR4549" s="5"/>
      <c r="AS4549" s="5"/>
      <c r="AT4549" s="5"/>
      <c r="AU4549" s="5"/>
      <c r="AV4549" s="5"/>
      <c r="AW4549" s="5"/>
      <c r="AX4549" s="5"/>
      <c r="AY4549" s="5"/>
      <c r="AZ4549" s="5"/>
      <c r="BA4549" s="2"/>
      <c r="BB4549" s="4"/>
      <c r="BC4549" s="5"/>
      <c r="BD4549" s="5"/>
      <c r="BE4549" s="5"/>
      <c r="BF4549" s="5"/>
      <c r="BG4549" s="2"/>
      <c r="BS4549" s="2"/>
      <c r="BU4549" s="2"/>
      <c r="CD4549" s="5"/>
    </row>
    <row r="4550" spans="41:82" x14ac:dyDescent="0.55000000000000004">
      <c r="AO4550" s="2"/>
      <c r="AP4550" s="4"/>
      <c r="AQ4550" s="5"/>
      <c r="AR4550" s="5"/>
      <c r="AS4550" s="5"/>
      <c r="AT4550" s="5"/>
      <c r="AU4550" s="5"/>
      <c r="AV4550" s="5"/>
      <c r="AW4550" s="5"/>
      <c r="AX4550" s="5"/>
      <c r="AY4550" s="5"/>
      <c r="AZ4550" s="5"/>
      <c r="BA4550" s="2"/>
      <c r="BB4550" s="4"/>
      <c r="BC4550" s="5"/>
      <c r="BD4550" s="5"/>
      <c r="BE4550" s="5"/>
      <c r="BF4550" s="5"/>
      <c r="BG4550" s="2"/>
      <c r="BS4550" s="2"/>
      <c r="BU4550" s="2"/>
      <c r="CD4550" s="5"/>
    </row>
    <row r="4551" spans="41:82" x14ac:dyDescent="0.55000000000000004">
      <c r="AO4551" s="2"/>
      <c r="AP4551" s="4"/>
      <c r="AQ4551" s="5"/>
      <c r="AR4551" s="5"/>
      <c r="AS4551" s="5"/>
      <c r="AT4551" s="5"/>
      <c r="AU4551" s="5"/>
      <c r="AV4551" s="5"/>
      <c r="AW4551" s="5"/>
      <c r="AX4551" s="5"/>
      <c r="AY4551" s="5"/>
      <c r="AZ4551" s="5"/>
      <c r="BA4551" s="2"/>
      <c r="BB4551" s="4"/>
      <c r="BC4551" s="5"/>
      <c r="BD4551" s="5"/>
      <c r="BE4551" s="5"/>
      <c r="BF4551" s="5"/>
      <c r="BG4551" s="2"/>
      <c r="BS4551" s="2"/>
      <c r="BU4551" s="2"/>
      <c r="CD4551" s="5"/>
    </row>
    <row r="4552" spans="41:82" x14ac:dyDescent="0.55000000000000004">
      <c r="AO4552" s="2"/>
      <c r="AP4552" s="4"/>
      <c r="AQ4552" s="5"/>
      <c r="AR4552" s="5"/>
      <c r="AS4552" s="5"/>
      <c r="AT4552" s="5"/>
      <c r="AU4552" s="5"/>
      <c r="AV4552" s="5"/>
      <c r="AW4552" s="5"/>
      <c r="AX4552" s="5"/>
      <c r="AY4552" s="5"/>
      <c r="AZ4552" s="5"/>
      <c r="BA4552" s="2"/>
      <c r="BB4552" s="4"/>
      <c r="BC4552" s="5"/>
      <c r="BD4552" s="5"/>
      <c r="BE4552" s="5"/>
      <c r="BF4552" s="5"/>
      <c r="BG4552" s="2"/>
      <c r="BS4552" s="2"/>
      <c r="BU4552" s="2"/>
      <c r="CD4552" s="5"/>
    </row>
    <row r="4553" spans="41:82" x14ac:dyDescent="0.55000000000000004">
      <c r="AO4553" s="2"/>
      <c r="AP4553" s="4"/>
      <c r="AQ4553" s="5"/>
      <c r="AR4553" s="5"/>
      <c r="AS4553" s="5"/>
      <c r="AT4553" s="5"/>
      <c r="AU4553" s="5"/>
      <c r="AV4553" s="5"/>
      <c r="AW4553" s="5"/>
      <c r="AX4553" s="5"/>
      <c r="AY4553" s="5"/>
      <c r="AZ4553" s="5"/>
      <c r="BA4553" s="2"/>
      <c r="BB4553" s="4"/>
      <c r="BC4553" s="5"/>
      <c r="BD4553" s="5"/>
      <c r="BE4553" s="5"/>
      <c r="BF4553" s="5"/>
      <c r="BG4553" s="2"/>
      <c r="BS4553" s="2"/>
      <c r="BU4553" s="2"/>
      <c r="CD4553" s="5"/>
    </row>
    <row r="4554" spans="41:82" x14ac:dyDescent="0.55000000000000004">
      <c r="AO4554" s="2"/>
      <c r="AP4554" s="4"/>
      <c r="AQ4554" s="5"/>
      <c r="AR4554" s="5"/>
      <c r="AS4554" s="5"/>
      <c r="AT4554" s="5"/>
      <c r="AU4554" s="5"/>
      <c r="AV4554" s="5"/>
      <c r="AW4554" s="5"/>
      <c r="AX4554" s="5"/>
      <c r="AY4554" s="5"/>
      <c r="AZ4554" s="5"/>
      <c r="BA4554" s="2"/>
      <c r="BB4554" s="4"/>
      <c r="BC4554" s="5"/>
      <c r="BD4554" s="5"/>
      <c r="BE4554" s="5"/>
      <c r="BF4554" s="5"/>
      <c r="BG4554" s="2"/>
      <c r="BS4554" s="2"/>
      <c r="BU4554" s="2"/>
      <c r="CD4554" s="5"/>
    </row>
    <row r="4555" spans="41:82" x14ac:dyDescent="0.55000000000000004">
      <c r="AO4555" s="2"/>
      <c r="AP4555" s="4"/>
      <c r="AQ4555" s="5"/>
      <c r="AR4555" s="5"/>
      <c r="AS4555" s="5"/>
      <c r="AT4555" s="5"/>
      <c r="AU4555" s="5"/>
      <c r="AV4555" s="5"/>
      <c r="AW4555" s="5"/>
      <c r="AX4555" s="5"/>
      <c r="AY4555" s="5"/>
      <c r="AZ4555" s="5"/>
      <c r="BA4555" s="2"/>
      <c r="BB4555" s="4"/>
      <c r="BC4555" s="5"/>
      <c r="BD4555" s="5"/>
      <c r="BE4555" s="5"/>
      <c r="BF4555" s="5"/>
      <c r="BG4555" s="2"/>
      <c r="BS4555" s="2"/>
      <c r="BU4555" s="2"/>
      <c r="CD4555" s="5"/>
    </row>
    <row r="4556" spans="41:82" x14ac:dyDescent="0.55000000000000004">
      <c r="AO4556" s="2"/>
      <c r="AP4556" s="4"/>
      <c r="AQ4556" s="5"/>
      <c r="AR4556" s="5"/>
      <c r="AS4556" s="5"/>
      <c r="AT4556" s="5"/>
      <c r="AU4556" s="5"/>
      <c r="AV4556" s="5"/>
      <c r="AW4556" s="5"/>
      <c r="AX4556" s="5"/>
      <c r="AY4556" s="5"/>
      <c r="AZ4556" s="5"/>
      <c r="BA4556" s="2"/>
      <c r="BB4556" s="4"/>
      <c r="BC4556" s="5"/>
      <c r="BD4556" s="5"/>
      <c r="BE4556" s="5"/>
      <c r="BF4556" s="5"/>
      <c r="BG4556" s="2"/>
      <c r="BS4556" s="2"/>
      <c r="BU4556" s="2"/>
      <c r="CD4556" s="5"/>
    </row>
    <row r="4557" spans="41:82" x14ac:dyDescent="0.55000000000000004">
      <c r="AO4557" s="2"/>
      <c r="AP4557" s="4"/>
      <c r="AQ4557" s="5"/>
      <c r="AR4557" s="5"/>
      <c r="AS4557" s="5"/>
      <c r="AT4557" s="5"/>
      <c r="AU4557" s="5"/>
      <c r="AV4557" s="5"/>
      <c r="AW4557" s="5"/>
      <c r="AX4557" s="5"/>
      <c r="AY4557" s="5"/>
      <c r="AZ4557" s="5"/>
      <c r="BA4557" s="2"/>
      <c r="BB4557" s="4"/>
      <c r="BC4557" s="5"/>
      <c r="BD4557" s="5"/>
      <c r="BE4557" s="5"/>
      <c r="BF4557" s="5"/>
      <c r="BG4557" s="2"/>
      <c r="BS4557" s="2"/>
      <c r="BU4557" s="2"/>
      <c r="CD4557" s="5"/>
    </row>
    <row r="4558" spans="41:82" x14ac:dyDescent="0.55000000000000004">
      <c r="AO4558" s="2"/>
      <c r="AP4558" s="4"/>
      <c r="AQ4558" s="5"/>
      <c r="AR4558" s="5"/>
      <c r="AS4558" s="5"/>
      <c r="AT4558" s="5"/>
      <c r="AU4558" s="5"/>
      <c r="AV4558" s="5"/>
      <c r="AW4558" s="5"/>
      <c r="AX4558" s="5"/>
      <c r="AY4558" s="5"/>
      <c r="AZ4558" s="5"/>
      <c r="BA4558" s="2"/>
      <c r="BB4558" s="4"/>
      <c r="BC4558" s="5"/>
      <c r="BD4558" s="5"/>
      <c r="BE4558" s="5"/>
      <c r="BF4558" s="5"/>
      <c r="BG4558" s="2"/>
      <c r="BS4558" s="2"/>
      <c r="BU4558" s="2"/>
      <c r="CD4558" s="5"/>
    </row>
    <row r="4559" spans="41:82" x14ac:dyDescent="0.55000000000000004">
      <c r="AO4559" s="2"/>
      <c r="AP4559" s="4"/>
      <c r="AQ4559" s="5"/>
      <c r="AR4559" s="5"/>
      <c r="AS4559" s="5"/>
      <c r="AT4559" s="5"/>
      <c r="AU4559" s="5"/>
      <c r="AV4559" s="5"/>
      <c r="AW4559" s="5"/>
      <c r="AX4559" s="5"/>
      <c r="AY4559" s="5"/>
      <c r="AZ4559" s="5"/>
      <c r="BA4559" s="2"/>
      <c r="BB4559" s="4"/>
      <c r="BC4559" s="5"/>
      <c r="BD4559" s="5"/>
      <c r="BE4559" s="5"/>
      <c r="BF4559" s="5"/>
      <c r="BG4559" s="2"/>
      <c r="BS4559" s="2"/>
      <c r="BU4559" s="2"/>
      <c r="CD4559" s="5"/>
    </row>
    <row r="4560" spans="41:82" x14ac:dyDescent="0.55000000000000004">
      <c r="AO4560" s="2"/>
      <c r="AP4560" s="4"/>
      <c r="AQ4560" s="5"/>
      <c r="AR4560" s="5"/>
      <c r="AS4560" s="5"/>
      <c r="AT4560" s="5"/>
      <c r="AU4560" s="5"/>
      <c r="AV4560" s="5"/>
      <c r="AW4560" s="5"/>
      <c r="AX4560" s="5"/>
      <c r="AY4560" s="5"/>
      <c r="AZ4560" s="5"/>
      <c r="BA4560" s="2"/>
      <c r="BB4560" s="4"/>
      <c r="BC4560" s="5"/>
      <c r="BD4560" s="5"/>
      <c r="BE4560" s="5"/>
      <c r="BF4560" s="5"/>
      <c r="BG4560" s="2"/>
      <c r="BS4560" s="2"/>
      <c r="BU4560" s="2"/>
      <c r="CD4560" s="5"/>
    </row>
    <row r="4561" spans="41:82" x14ac:dyDescent="0.55000000000000004">
      <c r="AO4561" s="2"/>
      <c r="AP4561" s="4"/>
      <c r="AQ4561" s="5"/>
      <c r="AR4561" s="5"/>
      <c r="AS4561" s="5"/>
      <c r="AT4561" s="5"/>
      <c r="AU4561" s="5"/>
      <c r="AV4561" s="5"/>
      <c r="AW4561" s="5"/>
      <c r="AX4561" s="5"/>
      <c r="AY4561" s="5"/>
      <c r="AZ4561" s="5"/>
      <c r="BA4561" s="2"/>
      <c r="BB4561" s="4"/>
      <c r="BC4561" s="5"/>
      <c r="BD4561" s="5"/>
      <c r="BE4561" s="5"/>
      <c r="BF4561" s="5"/>
      <c r="BG4561" s="2"/>
      <c r="BS4561" s="2"/>
      <c r="BU4561" s="2"/>
      <c r="CD4561" s="5"/>
    </row>
    <row r="4562" spans="41:82" x14ac:dyDescent="0.55000000000000004">
      <c r="AO4562" s="2"/>
      <c r="AP4562" s="4"/>
      <c r="AQ4562" s="5"/>
      <c r="AR4562" s="5"/>
      <c r="AS4562" s="5"/>
      <c r="AT4562" s="5"/>
      <c r="AU4562" s="5"/>
      <c r="AV4562" s="5"/>
      <c r="AW4562" s="5"/>
      <c r="AX4562" s="5"/>
      <c r="AY4562" s="5"/>
      <c r="AZ4562" s="5"/>
      <c r="BA4562" s="2"/>
      <c r="BB4562" s="4"/>
      <c r="BC4562" s="5"/>
      <c r="BD4562" s="5"/>
      <c r="BE4562" s="5"/>
      <c r="BF4562" s="5"/>
      <c r="BG4562" s="2"/>
      <c r="BS4562" s="2"/>
      <c r="BU4562" s="2"/>
      <c r="CD4562" s="5"/>
    </row>
    <row r="4563" spans="41:82" x14ac:dyDescent="0.55000000000000004">
      <c r="AO4563" s="2"/>
      <c r="AP4563" s="4"/>
      <c r="AQ4563" s="5"/>
      <c r="AR4563" s="5"/>
      <c r="AS4563" s="5"/>
      <c r="AT4563" s="5"/>
      <c r="AU4563" s="5"/>
      <c r="AV4563" s="5"/>
      <c r="AW4563" s="5"/>
      <c r="AX4563" s="5"/>
      <c r="AY4563" s="5"/>
      <c r="AZ4563" s="5"/>
      <c r="BA4563" s="2"/>
      <c r="BB4563" s="4"/>
      <c r="BC4563" s="5"/>
      <c r="BD4563" s="5"/>
      <c r="BE4563" s="5"/>
      <c r="BF4563" s="5"/>
      <c r="BG4563" s="2"/>
      <c r="BS4563" s="2"/>
      <c r="BU4563" s="2"/>
      <c r="CD4563" s="5"/>
    </row>
    <row r="4564" spans="41:82" x14ac:dyDescent="0.55000000000000004">
      <c r="AO4564" s="2"/>
      <c r="AP4564" s="4"/>
      <c r="AQ4564" s="5"/>
      <c r="AR4564" s="5"/>
      <c r="AS4564" s="5"/>
      <c r="AT4564" s="5"/>
      <c r="AU4564" s="5"/>
      <c r="AV4564" s="5"/>
      <c r="AW4564" s="5"/>
      <c r="AX4564" s="5"/>
      <c r="AY4564" s="5"/>
      <c r="AZ4564" s="5"/>
      <c r="BA4564" s="2"/>
      <c r="BB4564" s="4"/>
      <c r="BC4564" s="5"/>
      <c r="BD4564" s="5"/>
      <c r="BE4564" s="5"/>
      <c r="BF4564" s="5"/>
      <c r="BG4564" s="2"/>
      <c r="BS4564" s="2"/>
      <c r="BU4564" s="2"/>
      <c r="CD4564" s="5"/>
    </row>
    <row r="4565" spans="41:82" x14ac:dyDescent="0.55000000000000004">
      <c r="AO4565" s="2"/>
      <c r="AP4565" s="4"/>
      <c r="AQ4565" s="5"/>
      <c r="AR4565" s="5"/>
      <c r="AS4565" s="5"/>
      <c r="AT4565" s="5"/>
      <c r="AU4565" s="5"/>
      <c r="AV4565" s="5"/>
      <c r="AW4565" s="5"/>
      <c r="AX4565" s="5"/>
      <c r="AY4565" s="5"/>
      <c r="AZ4565" s="5"/>
      <c r="BA4565" s="2"/>
      <c r="BB4565" s="4"/>
      <c r="BC4565" s="5"/>
      <c r="BD4565" s="5"/>
      <c r="BE4565" s="5"/>
      <c r="BF4565" s="5"/>
      <c r="BG4565" s="2"/>
      <c r="BS4565" s="2"/>
      <c r="BU4565" s="2"/>
      <c r="CD4565" s="5"/>
    </row>
    <row r="4566" spans="41:82" x14ac:dyDescent="0.55000000000000004">
      <c r="AO4566" s="2"/>
      <c r="AP4566" s="4"/>
      <c r="AQ4566" s="5"/>
      <c r="AR4566" s="5"/>
      <c r="AS4566" s="5"/>
      <c r="AT4566" s="5"/>
      <c r="AU4566" s="5"/>
      <c r="AV4566" s="5"/>
      <c r="AW4566" s="5"/>
      <c r="AX4566" s="5"/>
      <c r="AY4566" s="5"/>
      <c r="AZ4566" s="5"/>
      <c r="BA4566" s="2"/>
      <c r="BB4566" s="4"/>
      <c r="BC4566" s="5"/>
      <c r="BD4566" s="5"/>
      <c r="BE4566" s="5"/>
      <c r="BF4566" s="5"/>
      <c r="BG4566" s="2"/>
      <c r="BS4566" s="2"/>
      <c r="BU4566" s="2"/>
      <c r="CD4566" s="5"/>
    </row>
    <row r="4567" spans="41:82" x14ac:dyDescent="0.55000000000000004">
      <c r="AO4567" s="2"/>
      <c r="AP4567" s="4"/>
      <c r="AQ4567" s="5"/>
      <c r="AR4567" s="5"/>
      <c r="AS4567" s="5"/>
      <c r="AT4567" s="5"/>
      <c r="AU4567" s="5"/>
      <c r="AV4567" s="5"/>
      <c r="AW4567" s="5"/>
      <c r="AX4567" s="5"/>
      <c r="AY4567" s="5"/>
      <c r="AZ4567" s="5"/>
      <c r="BA4567" s="2"/>
      <c r="BB4567" s="4"/>
      <c r="BC4567" s="5"/>
      <c r="BD4567" s="5"/>
      <c r="BE4567" s="5"/>
      <c r="BF4567" s="5"/>
      <c r="BG4567" s="2"/>
      <c r="BS4567" s="2"/>
      <c r="BU4567" s="2"/>
      <c r="CD4567" s="5"/>
    </row>
    <row r="4568" spans="41:82" x14ac:dyDescent="0.55000000000000004">
      <c r="AO4568" s="2"/>
      <c r="AP4568" s="4"/>
      <c r="AQ4568" s="5"/>
      <c r="AR4568" s="5"/>
      <c r="AS4568" s="5"/>
      <c r="AT4568" s="5"/>
      <c r="AU4568" s="5"/>
      <c r="AV4568" s="5"/>
      <c r="AW4568" s="5"/>
      <c r="AX4568" s="5"/>
      <c r="AY4568" s="5"/>
      <c r="AZ4568" s="5"/>
      <c r="BA4568" s="2"/>
      <c r="BB4568" s="4"/>
      <c r="BC4568" s="5"/>
      <c r="BD4568" s="5"/>
      <c r="BE4568" s="5"/>
      <c r="BF4568" s="5"/>
      <c r="BG4568" s="2"/>
      <c r="BS4568" s="2"/>
      <c r="BU4568" s="2"/>
      <c r="CD4568" s="5"/>
    </row>
    <row r="4569" spans="41:82" x14ac:dyDescent="0.55000000000000004">
      <c r="AO4569" s="2"/>
      <c r="AP4569" s="4"/>
      <c r="AQ4569" s="5"/>
      <c r="AR4569" s="5"/>
      <c r="AS4569" s="5"/>
      <c r="AT4569" s="5"/>
      <c r="AU4569" s="5"/>
      <c r="AV4569" s="5"/>
      <c r="AW4569" s="5"/>
      <c r="AX4569" s="5"/>
      <c r="AY4569" s="5"/>
      <c r="AZ4569" s="5"/>
      <c r="BA4569" s="2"/>
      <c r="BB4569" s="4"/>
      <c r="BC4569" s="5"/>
      <c r="BD4569" s="5"/>
      <c r="BE4569" s="5"/>
      <c r="BF4569" s="5"/>
      <c r="BG4569" s="2"/>
      <c r="BS4569" s="2"/>
      <c r="BU4569" s="2"/>
      <c r="CD4569" s="5"/>
    </row>
    <row r="4570" spans="41:82" x14ac:dyDescent="0.55000000000000004">
      <c r="AO4570" s="2"/>
      <c r="AP4570" s="4"/>
      <c r="AQ4570" s="5"/>
      <c r="AR4570" s="5"/>
      <c r="AS4570" s="5"/>
      <c r="AT4570" s="5"/>
      <c r="AU4570" s="5"/>
      <c r="AV4570" s="5"/>
      <c r="AW4570" s="5"/>
      <c r="AX4570" s="5"/>
      <c r="AY4570" s="5"/>
      <c r="AZ4570" s="5"/>
      <c r="BA4570" s="2"/>
      <c r="BB4570" s="4"/>
      <c r="BC4570" s="5"/>
      <c r="BD4570" s="5"/>
      <c r="BE4570" s="5"/>
      <c r="BF4570" s="5"/>
      <c r="BG4570" s="2"/>
      <c r="BS4570" s="2"/>
      <c r="BU4570" s="2"/>
      <c r="CD4570" s="5"/>
    </row>
    <row r="4571" spans="41:82" x14ac:dyDescent="0.55000000000000004">
      <c r="AO4571" s="2"/>
      <c r="AP4571" s="4"/>
      <c r="AQ4571" s="5"/>
      <c r="AR4571" s="5"/>
      <c r="AS4571" s="5"/>
      <c r="AT4571" s="5"/>
      <c r="AU4571" s="5"/>
      <c r="AV4571" s="5"/>
      <c r="AW4571" s="5"/>
      <c r="AX4571" s="5"/>
      <c r="AY4571" s="5"/>
      <c r="AZ4571" s="5"/>
      <c r="BA4571" s="2"/>
      <c r="BB4571" s="4"/>
      <c r="BC4571" s="5"/>
      <c r="BD4571" s="5"/>
      <c r="BE4571" s="5"/>
      <c r="BF4571" s="5"/>
      <c r="BG4571" s="2"/>
      <c r="BS4571" s="2"/>
      <c r="BU4571" s="2"/>
      <c r="CD4571" s="5"/>
    </row>
    <row r="4572" spans="41:82" x14ac:dyDescent="0.55000000000000004">
      <c r="AO4572" s="2"/>
      <c r="AP4572" s="4"/>
      <c r="AQ4572" s="5"/>
      <c r="AR4572" s="5"/>
      <c r="AS4572" s="5"/>
      <c r="AT4572" s="5"/>
      <c r="AU4572" s="5"/>
      <c r="AV4572" s="5"/>
      <c r="AW4572" s="5"/>
      <c r="AX4572" s="5"/>
      <c r="AY4572" s="5"/>
      <c r="AZ4572" s="5"/>
      <c r="BA4572" s="2"/>
      <c r="BB4572" s="4"/>
      <c r="BC4572" s="5"/>
      <c r="BD4572" s="5"/>
      <c r="BE4572" s="5"/>
      <c r="BF4572" s="5"/>
      <c r="BG4572" s="2"/>
      <c r="BS4572" s="2"/>
      <c r="BU4572" s="2"/>
      <c r="CD4572" s="5"/>
    </row>
    <row r="4573" spans="41:82" x14ac:dyDescent="0.55000000000000004">
      <c r="AO4573" s="2"/>
      <c r="AP4573" s="4"/>
      <c r="AQ4573" s="5"/>
      <c r="AR4573" s="5"/>
      <c r="AS4573" s="5"/>
      <c r="AT4573" s="5"/>
      <c r="AU4573" s="5"/>
      <c r="AV4573" s="5"/>
      <c r="AW4573" s="5"/>
      <c r="AX4573" s="5"/>
      <c r="AY4573" s="5"/>
      <c r="AZ4573" s="5"/>
      <c r="BA4573" s="2"/>
      <c r="BB4573" s="4"/>
      <c r="BC4573" s="5"/>
      <c r="BD4573" s="5"/>
      <c r="BE4573" s="5"/>
      <c r="BF4573" s="5"/>
      <c r="BG4573" s="2"/>
      <c r="BS4573" s="2"/>
      <c r="BU4573" s="2"/>
      <c r="CD4573" s="5"/>
    </row>
    <row r="4574" spans="41:82" x14ac:dyDescent="0.55000000000000004">
      <c r="AO4574" s="2"/>
      <c r="AP4574" s="4"/>
      <c r="AQ4574" s="5"/>
      <c r="AR4574" s="5"/>
      <c r="AS4574" s="5"/>
      <c r="AT4574" s="5"/>
      <c r="AU4574" s="5"/>
      <c r="AV4574" s="5"/>
      <c r="AW4574" s="5"/>
      <c r="AX4574" s="5"/>
      <c r="AY4574" s="5"/>
      <c r="AZ4574" s="5"/>
      <c r="BA4574" s="2"/>
      <c r="BB4574" s="4"/>
      <c r="BC4574" s="5"/>
      <c r="BD4574" s="5"/>
      <c r="BE4574" s="5"/>
      <c r="BF4574" s="5"/>
      <c r="BG4574" s="2"/>
      <c r="BS4574" s="2"/>
      <c r="BU4574" s="2"/>
      <c r="CD4574" s="5"/>
    </row>
    <row r="4575" spans="41:82" x14ac:dyDescent="0.55000000000000004">
      <c r="AO4575" s="2"/>
      <c r="AP4575" s="4"/>
      <c r="AQ4575" s="5"/>
      <c r="AR4575" s="5"/>
      <c r="AS4575" s="5"/>
      <c r="AT4575" s="5"/>
      <c r="AU4575" s="5"/>
      <c r="AV4575" s="5"/>
      <c r="AW4575" s="5"/>
      <c r="AX4575" s="5"/>
      <c r="AY4575" s="5"/>
      <c r="AZ4575" s="5"/>
      <c r="BA4575" s="2"/>
      <c r="BB4575" s="4"/>
      <c r="BC4575" s="5"/>
      <c r="BD4575" s="5"/>
      <c r="BE4575" s="5"/>
      <c r="BF4575" s="5"/>
      <c r="BG4575" s="2"/>
      <c r="BS4575" s="2"/>
      <c r="BU4575" s="2"/>
      <c r="CD4575" s="5"/>
    </row>
    <row r="4576" spans="41:82" x14ac:dyDescent="0.55000000000000004">
      <c r="AO4576" s="2"/>
      <c r="AP4576" s="4"/>
      <c r="AQ4576" s="5"/>
      <c r="AR4576" s="5"/>
      <c r="AS4576" s="5"/>
      <c r="AT4576" s="5"/>
      <c r="AU4576" s="5"/>
      <c r="AV4576" s="5"/>
      <c r="AW4576" s="5"/>
      <c r="AX4576" s="5"/>
      <c r="AY4576" s="5"/>
      <c r="AZ4576" s="5"/>
      <c r="BA4576" s="2"/>
      <c r="BB4576" s="4"/>
      <c r="BC4576" s="5"/>
      <c r="BD4576" s="5"/>
      <c r="BE4576" s="5"/>
      <c r="BF4576" s="5"/>
      <c r="BG4576" s="2"/>
      <c r="BS4576" s="2"/>
      <c r="BU4576" s="2"/>
      <c r="CD4576" s="5"/>
    </row>
    <row r="4577" spans="41:82" x14ac:dyDescent="0.55000000000000004">
      <c r="AO4577" s="2"/>
      <c r="AP4577" s="4"/>
      <c r="AQ4577" s="5"/>
      <c r="AR4577" s="5"/>
      <c r="AS4577" s="5"/>
      <c r="AT4577" s="5"/>
      <c r="AU4577" s="5"/>
      <c r="AV4577" s="5"/>
      <c r="AW4577" s="5"/>
      <c r="AX4577" s="5"/>
      <c r="AY4577" s="5"/>
      <c r="AZ4577" s="5"/>
      <c r="BA4577" s="2"/>
      <c r="BB4577" s="4"/>
      <c r="BC4577" s="5"/>
      <c r="BD4577" s="5"/>
      <c r="BE4577" s="5"/>
      <c r="BF4577" s="5"/>
      <c r="BG4577" s="2"/>
      <c r="BS4577" s="2"/>
      <c r="BU4577" s="2"/>
      <c r="CD4577" s="5"/>
    </row>
    <row r="4578" spans="41:82" x14ac:dyDescent="0.55000000000000004">
      <c r="AO4578" s="2"/>
      <c r="AP4578" s="4"/>
      <c r="AQ4578" s="5"/>
      <c r="AR4578" s="5"/>
      <c r="AS4578" s="5"/>
      <c r="AT4578" s="5"/>
      <c r="AU4578" s="5"/>
      <c r="AV4578" s="5"/>
      <c r="AW4578" s="5"/>
      <c r="AX4578" s="5"/>
      <c r="AY4578" s="5"/>
      <c r="AZ4578" s="5"/>
      <c r="BA4578" s="2"/>
      <c r="BB4578" s="4"/>
      <c r="BC4578" s="5"/>
      <c r="BD4578" s="5"/>
      <c r="BE4578" s="5"/>
      <c r="BF4578" s="5"/>
      <c r="BG4578" s="2"/>
      <c r="BS4578" s="2"/>
      <c r="BU4578" s="2"/>
      <c r="CD4578" s="5"/>
    </row>
    <row r="4579" spans="41:82" x14ac:dyDescent="0.55000000000000004">
      <c r="AO4579" s="2"/>
      <c r="AP4579" s="4"/>
      <c r="AQ4579" s="5"/>
      <c r="AR4579" s="5"/>
      <c r="AS4579" s="5"/>
      <c r="AT4579" s="5"/>
      <c r="AU4579" s="5"/>
      <c r="AV4579" s="5"/>
      <c r="AW4579" s="5"/>
      <c r="AX4579" s="5"/>
      <c r="AY4579" s="5"/>
      <c r="AZ4579" s="5"/>
      <c r="BA4579" s="2"/>
      <c r="BB4579" s="4"/>
      <c r="BC4579" s="5"/>
      <c r="BD4579" s="5"/>
      <c r="BE4579" s="5"/>
      <c r="BF4579" s="5"/>
      <c r="BG4579" s="2"/>
      <c r="BS4579" s="2"/>
      <c r="BU4579" s="2"/>
      <c r="CD4579" s="5"/>
    </row>
    <row r="4580" spans="41:82" x14ac:dyDescent="0.55000000000000004">
      <c r="AO4580" s="2"/>
      <c r="AP4580" s="4"/>
      <c r="AQ4580" s="5"/>
      <c r="AR4580" s="5"/>
      <c r="AS4580" s="5"/>
      <c r="AT4580" s="5"/>
      <c r="AU4580" s="5"/>
      <c r="AV4580" s="5"/>
      <c r="AW4580" s="5"/>
      <c r="AX4580" s="5"/>
      <c r="AY4580" s="5"/>
      <c r="AZ4580" s="5"/>
      <c r="BA4580" s="2"/>
      <c r="BB4580" s="4"/>
      <c r="BC4580" s="5"/>
      <c r="BD4580" s="5"/>
      <c r="BE4580" s="5"/>
      <c r="BF4580" s="5"/>
      <c r="BG4580" s="2"/>
      <c r="BS4580" s="2"/>
      <c r="BU4580" s="2"/>
      <c r="CD4580" s="5"/>
    </row>
    <row r="4581" spans="41:82" x14ac:dyDescent="0.55000000000000004">
      <c r="AO4581" s="2"/>
      <c r="AP4581" s="4"/>
      <c r="AQ4581" s="5"/>
      <c r="AR4581" s="5"/>
      <c r="AS4581" s="5"/>
      <c r="AT4581" s="5"/>
      <c r="AU4581" s="5"/>
      <c r="AV4581" s="5"/>
      <c r="AW4581" s="5"/>
      <c r="AX4581" s="5"/>
      <c r="AY4581" s="5"/>
      <c r="AZ4581" s="5"/>
      <c r="BA4581" s="2"/>
      <c r="BB4581" s="4"/>
      <c r="BC4581" s="5"/>
      <c r="BD4581" s="5"/>
      <c r="BE4581" s="5"/>
      <c r="BF4581" s="5"/>
      <c r="BG4581" s="2"/>
      <c r="BS4581" s="2"/>
      <c r="BU4581" s="2"/>
      <c r="CD4581" s="5"/>
    </row>
    <row r="4582" spans="41:82" x14ac:dyDescent="0.55000000000000004">
      <c r="AO4582" s="2"/>
      <c r="AP4582" s="4"/>
      <c r="AQ4582" s="5"/>
      <c r="AR4582" s="5"/>
      <c r="AS4582" s="5"/>
      <c r="AT4582" s="5"/>
      <c r="AU4582" s="5"/>
      <c r="AV4582" s="5"/>
      <c r="AW4582" s="5"/>
      <c r="AX4582" s="5"/>
      <c r="AY4582" s="5"/>
      <c r="AZ4582" s="5"/>
      <c r="BA4582" s="2"/>
      <c r="BB4582" s="4"/>
      <c r="BC4582" s="5"/>
      <c r="BD4582" s="5"/>
      <c r="BE4582" s="5"/>
      <c r="BF4582" s="5"/>
      <c r="BG4582" s="2"/>
      <c r="BS4582" s="2"/>
      <c r="BU4582" s="2"/>
      <c r="CD4582" s="5"/>
    </row>
    <row r="4583" spans="41:82" x14ac:dyDescent="0.55000000000000004">
      <c r="AO4583" s="2"/>
      <c r="AP4583" s="4"/>
      <c r="AQ4583" s="5"/>
      <c r="AR4583" s="5"/>
      <c r="AS4583" s="5"/>
      <c r="AT4583" s="5"/>
      <c r="AU4583" s="5"/>
      <c r="AV4583" s="5"/>
      <c r="AW4583" s="5"/>
      <c r="AX4583" s="5"/>
      <c r="AY4583" s="5"/>
      <c r="AZ4583" s="5"/>
      <c r="BA4583" s="2"/>
      <c r="BB4583" s="4"/>
      <c r="BC4583" s="5"/>
      <c r="BD4583" s="5"/>
      <c r="BE4583" s="5"/>
      <c r="BF4583" s="5"/>
      <c r="BG4583" s="2"/>
      <c r="BS4583" s="2"/>
      <c r="BU4583" s="2"/>
      <c r="CD4583" s="5"/>
    </row>
    <row r="4584" spans="41:82" x14ac:dyDescent="0.55000000000000004">
      <c r="AO4584" s="2"/>
      <c r="AP4584" s="4"/>
      <c r="AQ4584" s="5"/>
      <c r="AR4584" s="5"/>
      <c r="AS4584" s="5"/>
      <c r="AT4584" s="5"/>
      <c r="AU4584" s="5"/>
      <c r="AV4584" s="5"/>
      <c r="AW4584" s="5"/>
      <c r="AX4584" s="5"/>
      <c r="AY4584" s="5"/>
      <c r="AZ4584" s="5"/>
      <c r="BA4584" s="2"/>
      <c r="BB4584" s="4"/>
      <c r="BC4584" s="5"/>
      <c r="BD4584" s="5"/>
      <c r="BE4584" s="5"/>
      <c r="BF4584" s="5"/>
      <c r="BG4584" s="2"/>
      <c r="BS4584" s="2"/>
      <c r="BU4584" s="2"/>
      <c r="CD4584" s="5"/>
    </row>
    <row r="4585" spans="41:82" x14ac:dyDescent="0.55000000000000004">
      <c r="AO4585" s="2"/>
      <c r="AP4585" s="4"/>
      <c r="AQ4585" s="5"/>
      <c r="AR4585" s="5"/>
      <c r="AS4585" s="5"/>
      <c r="AT4585" s="5"/>
      <c r="AU4585" s="5"/>
      <c r="AV4585" s="5"/>
      <c r="AW4585" s="5"/>
      <c r="AX4585" s="5"/>
      <c r="AY4585" s="5"/>
      <c r="AZ4585" s="5"/>
      <c r="BA4585" s="2"/>
      <c r="BB4585" s="4"/>
      <c r="BC4585" s="5"/>
      <c r="BD4585" s="5"/>
      <c r="BE4585" s="5"/>
      <c r="BF4585" s="5"/>
      <c r="BG4585" s="2"/>
      <c r="BS4585" s="2"/>
      <c r="BU4585" s="2"/>
      <c r="CD4585" s="5"/>
    </row>
    <row r="4586" spans="41:82" x14ac:dyDescent="0.55000000000000004">
      <c r="AO4586" s="2"/>
      <c r="AP4586" s="4"/>
      <c r="AQ4586" s="5"/>
      <c r="AR4586" s="5"/>
      <c r="AS4586" s="5"/>
      <c r="AT4586" s="5"/>
      <c r="AU4586" s="5"/>
      <c r="AV4586" s="5"/>
      <c r="AW4586" s="5"/>
      <c r="AX4586" s="5"/>
      <c r="AY4586" s="5"/>
      <c r="AZ4586" s="5"/>
      <c r="BA4586" s="2"/>
      <c r="BB4586" s="4"/>
      <c r="BC4586" s="5"/>
      <c r="BD4586" s="5"/>
      <c r="BE4586" s="5"/>
      <c r="BF4586" s="5"/>
      <c r="BG4586" s="2"/>
      <c r="BS4586" s="2"/>
      <c r="BU4586" s="2"/>
      <c r="CD4586" s="5"/>
    </row>
    <row r="4587" spans="41:82" x14ac:dyDescent="0.55000000000000004">
      <c r="AO4587" s="2"/>
      <c r="AP4587" s="4"/>
      <c r="AQ4587" s="5"/>
      <c r="AR4587" s="5"/>
      <c r="AS4587" s="5"/>
      <c r="AT4587" s="5"/>
      <c r="AU4587" s="5"/>
      <c r="AV4587" s="5"/>
      <c r="AW4587" s="5"/>
      <c r="AX4587" s="5"/>
      <c r="AY4587" s="5"/>
      <c r="AZ4587" s="5"/>
      <c r="BA4587" s="2"/>
      <c r="BB4587" s="4"/>
      <c r="BC4587" s="5"/>
      <c r="BD4587" s="5"/>
      <c r="BE4587" s="5"/>
      <c r="BF4587" s="5"/>
      <c r="BG4587" s="2"/>
      <c r="BS4587" s="2"/>
      <c r="BU4587" s="2"/>
      <c r="CD4587" s="5"/>
    </row>
    <row r="4588" spans="41:82" x14ac:dyDescent="0.55000000000000004">
      <c r="AO4588" s="2"/>
      <c r="AP4588" s="4"/>
      <c r="AQ4588" s="5"/>
      <c r="AR4588" s="5"/>
      <c r="AS4588" s="5"/>
      <c r="AT4588" s="5"/>
      <c r="AU4588" s="5"/>
      <c r="AV4588" s="5"/>
      <c r="AW4588" s="5"/>
      <c r="AX4588" s="5"/>
      <c r="AY4588" s="5"/>
      <c r="AZ4588" s="5"/>
      <c r="BA4588" s="2"/>
      <c r="BB4588" s="4"/>
      <c r="BC4588" s="5"/>
      <c r="BD4588" s="5"/>
      <c r="BE4588" s="5"/>
      <c r="BF4588" s="5"/>
      <c r="BG4588" s="2"/>
      <c r="BS4588" s="2"/>
      <c r="BU4588" s="2"/>
      <c r="CD4588" s="5"/>
    </row>
    <row r="4589" spans="41:82" x14ac:dyDescent="0.55000000000000004">
      <c r="AO4589" s="2"/>
      <c r="AP4589" s="4"/>
      <c r="AQ4589" s="5"/>
      <c r="AR4589" s="5"/>
      <c r="AS4589" s="5"/>
      <c r="AT4589" s="5"/>
      <c r="AU4589" s="5"/>
      <c r="AV4589" s="5"/>
      <c r="AW4589" s="5"/>
      <c r="AX4589" s="5"/>
      <c r="AY4589" s="5"/>
      <c r="AZ4589" s="5"/>
      <c r="BA4589" s="2"/>
      <c r="BB4589" s="4"/>
      <c r="BC4589" s="5"/>
      <c r="BD4589" s="5"/>
      <c r="BE4589" s="5"/>
      <c r="BF4589" s="5"/>
      <c r="BG4589" s="2"/>
      <c r="BS4589" s="2"/>
      <c r="BU4589" s="2"/>
      <c r="CD4589" s="5"/>
    </row>
    <row r="4590" spans="41:82" x14ac:dyDescent="0.55000000000000004">
      <c r="AO4590" s="2"/>
      <c r="AP4590" s="4"/>
      <c r="AQ4590" s="5"/>
      <c r="AR4590" s="5"/>
      <c r="AS4590" s="5"/>
      <c r="AT4590" s="5"/>
      <c r="AU4590" s="5"/>
      <c r="AV4590" s="5"/>
      <c r="AW4590" s="5"/>
      <c r="AX4590" s="5"/>
      <c r="AY4590" s="5"/>
      <c r="AZ4590" s="5"/>
      <c r="BA4590" s="2"/>
      <c r="BB4590" s="4"/>
      <c r="BC4590" s="5"/>
      <c r="BD4590" s="5"/>
      <c r="BE4590" s="5"/>
      <c r="BF4590" s="5"/>
      <c r="BG4590" s="2"/>
      <c r="BS4590" s="2"/>
      <c r="BU4590" s="2"/>
      <c r="CD4590" s="5"/>
    </row>
    <row r="4591" spans="41:82" x14ac:dyDescent="0.55000000000000004">
      <c r="AO4591" s="2"/>
      <c r="AP4591" s="4"/>
      <c r="AQ4591" s="5"/>
      <c r="AR4591" s="5"/>
      <c r="AS4591" s="5"/>
      <c r="AT4591" s="5"/>
      <c r="AU4591" s="5"/>
      <c r="AV4591" s="5"/>
      <c r="AW4591" s="5"/>
      <c r="AX4591" s="5"/>
      <c r="AY4591" s="5"/>
      <c r="AZ4591" s="5"/>
      <c r="BA4591" s="2"/>
      <c r="BB4591" s="4"/>
      <c r="BC4591" s="5"/>
      <c r="BD4591" s="5"/>
      <c r="BE4591" s="5"/>
      <c r="BF4591" s="5"/>
      <c r="BG4591" s="2"/>
      <c r="BS4591" s="2"/>
      <c r="BU4591" s="2"/>
      <c r="CD4591" s="5"/>
    </row>
    <row r="4592" spans="41:82" x14ac:dyDescent="0.55000000000000004">
      <c r="AO4592" s="2"/>
      <c r="AP4592" s="4"/>
      <c r="AQ4592" s="5"/>
      <c r="AR4592" s="5"/>
      <c r="AS4592" s="5"/>
      <c r="AT4592" s="5"/>
      <c r="AU4592" s="5"/>
      <c r="AV4592" s="5"/>
      <c r="AW4592" s="5"/>
      <c r="AX4592" s="5"/>
      <c r="AY4592" s="5"/>
      <c r="AZ4592" s="5"/>
      <c r="BA4592" s="2"/>
      <c r="BB4592" s="4"/>
      <c r="BC4592" s="5"/>
      <c r="BD4592" s="5"/>
      <c r="BE4592" s="5"/>
      <c r="BF4592" s="5"/>
      <c r="BG4592" s="2"/>
      <c r="BS4592" s="2"/>
      <c r="BU4592" s="2"/>
      <c r="CD4592" s="5"/>
    </row>
    <row r="4593" spans="41:82" x14ac:dyDescent="0.55000000000000004">
      <c r="AO4593" s="2"/>
      <c r="AP4593" s="4"/>
      <c r="AQ4593" s="5"/>
      <c r="AR4593" s="5"/>
      <c r="AS4593" s="5"/>
      <c r="AT4593" s="5"/>
      <c r="AU4593" s="5"/>
      <c r="AV4593" s="5"/>
      <c r="AW4593" s="5"/>
      <c r="AX4593" s="5"/>
      <c r="AY4593" s="5"/>
      <c r="AZ4593" s="5"/>
      <c r="BA4593" s="2"/>
      <c r="BB4593" s="4"/>
      <c r="BC4593" s="5"/>
      <c r="BD4593" s="5"/>
      <c r="BE4593" s="5"/>
      <c r="BF4593" s="5"/>
      <c r="BG4593" s="2"/>
      <c r="BS4593" s="2"/>
      <c r="BU4593" s="2"/>
      <c r="CD4593" s="5"/>
    </row>
    <row r="4594" spans="41:82" x14ac:dyDescent="0.55000000000000004">
      <c r="AO4594" s="2"/>
      <c r="AP4594" s="4"/>
      <c r="AQ4594" s="5"/>
      <c r="AR4594" s="5"/>
      <c r="AS4594" s="5"/>
      <c r="AT4594" s="5"/>
      <c r="AU4594" s="5"/>
      <c r="AV4594" s="5"/>
      <c r="AW4594" s="5"/>
      <c r="AX4594" s="5"/>
      <c r="AY4594" s="5"/>
      <c r="AZ4594" s="5"/>
      <c r="BA4594" s="2"/>
      <c r="BB4594" s="4"/>
      <c r="BC4594" s="5"/>
      <c r="BD4594" s="5"/>
      <c r="BE4594" s="5"/>
      <c r="BF4594" s="5"/>
      <c r="BG4594" s="2"/>
      <c r="BS4594" s="2"/>
      <c r="BU4594" s="2"/>
      <c r="CD4594" s="5"/>
    </row>
    <row r="4595" spans="41:82" x14ac:dyDescent="0.55000000000000004">
      <c r="AO4595" s="2"/>
      <c r="AP4595" s="4"/>
      <c r="AQ4595" s="5"/>
      <c r="AR4595" s="5"/>
      <c r="AS4595" s="5"/>
      <c r="AT4595" s="5"/>
      <c r="AU4595" s="5"/>
      <c r="AV4595" s="5"/>
      <c r="AW4595" s="5"/>
      <c r="AX4595" s="5"/>
      <c r="AY4595" s="5"/>
      <c r="AZ4595" s="5"/>
      <c r="BA4595" s="2"/>
      <c r="BB4595" s="4"/>
      <c r="BC4595" s="5"/>
      <c r="BD4595" s="5"/>
      <c r="BE4595" s="5"/>
      <c r="BF4595" s="5"/>
      <c r="BG4595" s="2"/>
      <c r="BS4595" s="2"/>
      <c r="BU4595" s="2"/>
      <c r="CD4595" s="5"/>
    </row>
    <row r="4596" spans="41:82" x14ac:dyDescent="0.55000000000000004">
      <c r="AO4596" s="2"/>
      <c r="AP4596" s="4"/>
      <c r="AQ4596" s="5"/>
      <c r="AR4596" s="5"/>
      <c r="AS4596" s="5"/>
      <c r="AT4596" s="5"/>
      <c r="AU4596" s="5"/>
      <c r="AV4596" s="5"/>
      <c r="AW4596" s="5"/>
      <c r="AX4596" s="5"/>
      <c r="AY4596" s="5"/>
      <c r="AZ4596" s="5"/>
      <c r="BA4596" s="2"/>
      <c r="BB4596" s="4"/>
      <c r="BC4596" s="5"/>
      <c r="BD4596" s="5"/>
      <c r="BE4596" s="5"/>
      <c r="BF4596" s="5"/>
      <c r="BG4596" s="2"/>
      <c r="BS4596" s="2"/>
      <c r="BU4596" s="2"/>
      <c r="CD4596" s="5"/>
    </row>
    <row r="4597" spans="41:82" x14ac:dyDescent="0.55000000000000004">
      <c r="AO4597" s="2"/>
      <c r="AP4597" s="4"/>
      <c r="AQ4597" s="5"/>
      <c r="AR4597" s="5"/>
      <c r="AS4597" s="5"/>
      <c r="AT4597" s="5"/>
      <c r="AU4597" s="5"/>
      <c r="AV4597" s="5"/>
      <c r="AW4597" s="5"/>
      <c r="AX4597" s="5"/>
      <c r="AY4597" s="5"/>
      <c r="AZ4597" s="5"/>
      <c r="BA4597" s="2"/>
      <c r="BB4597" s="4"/>
      <c r="BC4597" s="5"/>
      <c r="BD4597" s="5"/>
      <c r="BE4597" s="5"/>
      <c r="BF4597" s="5"/>
      <c r="BG4597" s="2"/>
      <c r="BS4597" s="2"/>
      <c r="BU4597" s="2"/>
      <c r="CD4597" s="5"/>
    </row>
    <row r="4598" spans="41:82" x14ac:dyDescent="0.55000000000000004">
      <c r="AO4598" s="2"/>
      <c r="AP4598" s="4"/>
      <c r="AQ4598" s="5"/>
      <c r="AR4598" s="5"/>
      <c r="AS4598" s="5"/>
      <c r="AT4598" s="5"/>
      <c r="AU4598" s="5"/>
      <c r="AV4598" s="5"/>
      <c r="AW4598" s="5"/>
      <c r="AX4598" s="5"/>
      <c r="AY4598" s="5"/>
      <c r="AZ4598" s="5"/>
      <c r="BA4598" s="2"/>
      <c r="BB4598" s="4"/>
      <c r="BC4598" s="5"/>
      <c r="BD4598" s="5"/>
      <c r="BE4598" s="5"/>
      <c r="BF4598" s="5"/>
      <c r="BG4598" s="2"/>
      <c r="BS4598" s="2"/>
      <c r="BU4598" s="2"/>
      <c r="CD4598" s="5"/>
    </row>
    <row r="4599" spans="41:82" x14ac:dyDescent="0.55000000000000004">
      <c r="AO4599" s="2"/>
      <c r="AP4599" s="4"/>
      <c r="AQ4599" s="5"/>
      <c r="AR4599" s="5"/>
      <c r="AS4599" s="5"/>
      <c r="AT4599" s="5"/>
      <c r="AU4599" s="5"/>
      <c r="AV4599" s="5"/>
      <c r="AW4599" s="5"/>
      <c r="AX4599" s="5"/>
      <c r="AY4599" s="5"/>
      <c r="AZ4599" s="5"/>
      <c r="BA4599" s="2"/>
      <c r="BB4599" s="4"/>
      <c r="BC4599" s="5"/>
      <c r="BD4599" s="5"/>
      <c r="BE4599" s="5"/>
      <c r="BF4599" s="5"/>
      <c r="BG4599" s="2"/>
      <c r="BS4599" s="2"/>
      <c r="BU4599" s="2"/>
      <c r="CD4599" s="5"/>
    </row>
    <row r="4600" spans="41:82" x14ac:dyDescent="0.55000000000000004">
      <c r="AO4600" s="2"/>
      <c r="AP4600" s="4"/>
      <c r="AQ4600" s="5"/>
      <c r="AR4600" s="5"/>
      <c r="AS4600" s="5"/>
      <c r="AT4600" s="5"/>
      <c r="AU4600" s="5"/>
      <c r="AV4600" s="5"/>
      <c r="AW4600" s="5"/>
      <c r="AX4600" s="5"/>
      <c r="AY4600" s="5"/>
      <c r="AZ4600" s="5"/>
      <c r="BA4600" s="2"/>
      <c r="BB4600" s="4"/>
      <c r="BC4600" s="5"/>
      <c r="BD4600" s="5"/>
      <c r="BE4600" s="5"/>
      <c r="BF4600" s="5"/>
      <c r="BG4600" s="2"/>
      <c r="BS4600" s="2"/>
      <c r="BU4600" s="2"/>
      <c r="CD4600" s="5"/>
    </row>
    <row r="4601" spans="41:82" x14ac:dyDescent="0.55000000000000004">
      <c r="AO4601" s="2"/>
      <c r="AP4601" s="4"/>
      <c r="AQ4601" s="5"/>
      <c r="AR4601" s="5"/>
      <c r="AS4601" s="5"/>
      <c r="AT4601" s="5"/>
      <c r="AU4601" s="5"/>
      <c r="AV4601" s="5"/>
      <c r="AW4601" s="5"/>
      <c r="AX4601" s="5"/>
      <c r="AY4601" s="5"/>
      <c r="AZ4601" s="5"/>
      <c r="BA4601" s="2"/>
      <c r="BB4601" s="4"/>
      <c r="BC4601" s="5"/>
      <c r="BD4601" s="5"/>
      <c r="BE4601" s="5"/>
      <c r="BF4601" s="5"/>
      <c r="BG4601" s="2"/>
      <c r="BS4601" s="2"/>
      <c r="BU4601" s="2"/>
      <c r="CD4601" s="5"/>
    </row>
    <row r="4602" spans="41:82" x14ac:dyDescent="0.55000000000000004">
      <c r="AO4602" s="2"/>
      <c r="AP4602" s="4"/>
      <c r="AQ4602" s="5"/>
      <c r="AR4602" s="5"/>
      <c r="AS4602" s="5"/>
      <c r="AT4602" s="5"/>
      <c r="AU4602" s="5"/>
      <c r="AV4602" s="5"/>
      <c r="AW4602" s="5"/>
      <c r="AX4602" s="5"/>
      <c r="AY4602" s="5"/>
      <c r="AZ4602" s="5"/>
      <c r="BA4602" s="2"/>
      <c r="BB4602" s="4"/>
      <c r="BC4602" s="5"/>
      <c r="BD4602" s="5"/>
      <c r="BE4602" s="5"/>
      <c r="BF4602" s="5"/>
      <c r="BG4602" s="2"/>
      <c r="BS4602" s="2"/>
      <c r="BU4602" s="2"/>
      <c r="CD4602" s="5"/>
    </row>
    <row r="4603" spans="41:82" x14ac:dyDescent="0.55000000000000004">
      <c r="AO4603" s="2"/>
      <c r="AP4603" s="4"/>
      <c r="AQ4603" s="5"/>
      <c r="AR4603" s="5"/>
      <c r="AS4603" s="5"/>
      <c r="AT4603" s="5"/>
      <c r="AU4603" s="5"/>
      <c r="AV4603" s="5"/>
      <c r="AW4603" s="5"/>
      <c r="AX4603" s="5"/>
      <c r="AY4603" s="5"/>
      <c r="AZ4603" s="5"/>
      <c r="BA4603" s="2"/>
      <c r="BB4603" s="4"/>
      <c r="BC4603" s="5"/>
      <c r="BD4603" s="5"/>
      <c r="BE4603" s="5"/>
      <c r="BF4603" s="5"/>
      <c r="BG4603" s="2"/>
      <c r="BS4603" s="2"/>
      <c r="BU4603" s="2"/>
      <c r="CD4603" s="5"/>
    </row>
    <row r="4604" spans="41:82" x14ac:dyDescent="0.55000000000000004">
      <c r="AO4604" s="2"/>
      <c r="AP4604" s="4"/>
      <c r="AQ4604" s="5"/>
      <c r="AR4604" s="5"/>
      <c r="AS4604" s="5"/>
      <c r="AT4604" s="5"/>
      <c r="AU4604" s="5"/>
      <c r="AV4604" s="5"/>
      <c r="AW4604" s="5"/>
      <c r="AX4604" s="5"/>
      <c r="AY4604" s="5"/>
      <c r="AZ4604" s="5"/>
      <c r="BA4604" s="2"/>
      <c r="BB4604" s="4"/>
      <c r="BC4604" s="5"/>
      <c r="BD4604" s="5"/>
      <c r="BE4604" s="5"/>
      <c r="BF4604" s="5"/>
      <c r="BG4604" s="2"/>
      <c r="BS4604" s="2"/>
      <c r="BU4604" s="2"/>
      <c r="CD4604" s="5"/>
    </row>
    <row r="4605" spans="41:82" x14ac:dyDescent="0.55000000000000004">
      <c r="AO4605" s="2"/>
      <c r="AP4605" s="4"/>
      <c r="AQ4605" s="5"/>
      <c r="AR4605" s="5"/>
      <c r="AS4605" s="5"/>
      <c r="AT4605" s="5"/>
      <c r="AU4605" s="5"/>
      <c r="AV4605" s="5"/>
      <c r="AW4605" s="5"/>
      <c r="AX4605" s="5"/>
      <c r="AY4605" s="5"/>
      <c r="AZ4605" s="5"/>
      <c r="BA4605" s="2"/>
      <c r="BB4605" s="4"/>
      <c r="BC4605" s="5"/>
      <c r="BD4605" s="5"/>
      <c r="BE4605" s="5"/>
      <c r="BF4605" s="5"/>
      <c r="BG4605" s="2"/>
      <c r="BS4605" s="2"/>
      <c r="BU4605" s="2"/>
      <c r="CD4605" s="5"/>
    </row>
    <row r="4606" spans="41:82" x14ac:dyDescent="0.55000000000000004">
      <c r="AO4606" s="2"/>
      <c r="AP4606" s="4"/>
      <c r="AQ4606" s="5"/>
      <c r="AR4606" s="5"/>
      <c r="AS4606" s="5"/>
      <c r="AT4606" s="5"/>
      <c r="AU4606" s="5"/>
      <c r="AV4606" s="5"/>
      <c r="AW4606" s="5"/>
      <c r="AX4606" s="5"/>
      <c r="AY4606" s="5"/>
      <c r="AZ4606" s="5"/>
      <c r="BA4606" s="2"/>
      <c r="BB4606" s="4"/>
      <c r="BC4606" s="5"/>
      <c r="BD4606" s="5"/>
      <c r="BE4606" s="5"/>
      <c r="BF4606" s="5"/>
      <c r="BG4606" s="2"/>
      <c r="BS4606" s="2"/>
      <c r="BU4606" s="2"/>
      <c r="CD4606" s="5"/>
    </row>
    <row r="4607" spans="41:82" x14ac:dyDescent="0.55000000000000004">
      <c r="AO4607" s="2"/>
      <c r="AP4607" s="4"/>
      <c r="AQ4607" s="5"/>
      <c r="AR4607" s="5"/>
      <c r="AS4607" s="5"/>
      <c r="AT4607" s="5"/>
      <c r="AU4607" s="5"/>
      <c r="AV4607" s="5"/>
      <c r="AW4607" s="5"/>
      <c r="AX4607" s="5"/>
      <c r="AY4607" s="5"/>
      <c r="AZ4607" s="5"/>
      <c r="BA4607" s="2"/>
      <c r="BB4607" s="4"/>
      <c r="BC4607" s="5"/>
      <c r="BD4607" s="5"/>
      <c r="BE4607" s="5"/>
      <c r="BF4607" s="5"/>
      <c r="BG4607" s="2"/>
      <c r="BS4607" s="2"/>
      <c r="BU4607" s="2"/>
      <c r="CD4607" s="5"/>
    </row>
    <row r="4608" spans="41:82" x14ac:dyDescent="0.55000000000000004">
      <c r="AO4608" s="2"/>
      <c r="AP4608" s="4"/>
      <c r="AQ4608" s="5"/>
      <c r="AR4608" s="5"/>
      <c r="AS4608" s="5"/>
      <c r="AT4608" s="5"/>
      <c r="AU4608" s="5"/>
      <c r="AV4608" s="5"/>
      <c r="AW4608" s="5"/>
      <c r="AX4608" s="5"/>
      <c r="AY4608" s="5"/>
      <c r="AZ4608" s="5"/>
      <c r="BA4608" s="2"/>
      <c r="BB4608" s="4"/>
      <c r="BC4608" s="5"/>
      <c r="BD4608" s="5"/>
      <c r="BE4608" s="5"/>
      <c r="BF4608" s="5"/>
      <c r="BG4608" s="2"/>
      <c r="BS4608" s="2"/>
      <c r="BU4608" s="2"/>
      <c r="CD4608" s="5"/>
    </row>
    <row r="4609" spans="41:82" x14ac:dyDescent="0.55000000000000004">
      <c r="AO4609" s="2"/>
      <c r="AP4609" s="4"/>
      <c r="AQ4609" s="5"/>
      <c r="AR4609" s="5"/>
      <c r="AS4609" s="5"/>
      <c r="AT4609" s="5"/>
      <c r="AU4609" s="5"/>
      <c r="AV4609" s="5"/>
      <c r="AW4609" s="5"/>
      <c r="AX4609" s="5"/>
      <c r="AY4609" s="5"/>
      <c r="AZ4609" s="5"/>
      <c r="BA4609" s="2"/>
      <c r="BB4609" s="4"/>
      <c r="BC4609" s="5"/>
      <c r="BD4609" s="5"/>
      <c r="BE4609" s="5"/>
      <c r="BF4609" s="5"/>
      <c r="BG4609" s="2"/>
      <c r="BS4609" s="2"/>
      <c r="BU4609" s="2"/>
      <c r="CD4609" s="5"/>
    </row>
    <row r="4610" spans="41:82" x14ac:dyDescent="0.55000000000000004">
      <c r="AO4610" s="2"/>
      <c r="AP4610" s="4"/>
      <c r="AQ4610" s="5"/>
      <c r="AR4610" s="5"/>
      <c r="AS4610" s="5"/>
      <c r="AT4610" s="5"/>
      <c r="AU4610" s="5"/>
      <c r="AV4610" s="5"/>
      <c r="AW4610" s="5"/>
      <c r="AX4610" s="5"/>
      <c r="AY4610" s="5"/>
      <c r="AZ4610" s="5"/>
      <c r="BA4610" s="2"/>
      <c r="BB4610" s="4"/>
      <c r="BC4610" s="5"/>
      <c r="BD4610" s="5"/>
      <c r="BE4610" s="5"/>
      <c r="BF4610" s="5"/>
      <c r="BG4610" s="2"/>
      <c r="BS4610" s="2"/>
      <c r="BU4610" s="2"/>
      <c r="CD4610" s="5"/>
    </row>
    <row r="4611" spans="41:82" x14ac:dyDescent="0.55000000000000004">
      <c r="AO4611" s="2"/>
      <c r="AP4611" s="4"/>
      <c r="AQ4611" s="5"/>
      <c r="AR4611" s="5"/>
      <c r="AS4611" s="5"/>
      <c r="AT4611" s="5"/>
      <c r="AU4611" s="5"/>
      <c r="AV4611" s="5"/>
      <c r="AW4611" s="5"/>
      <c r="AX4611" s="5"/>
      <c r="AY4611" s="5"/>
      <c r="AZ4611" s="5"/>
      <c r="BA4611" s="2"/>
      <c r="BB4611" s="4"/>
      <c r="BC4611" s="5"/>
      <c r="BD4611" s="5"/>
      <c r="BE4611" s="5"/>
      <c r="BF4611" s="5"/>
      <c r="BG4611" s="2"/>
      <c r="BS4611" s="2"/>
      <c r="BU4611" s="2"/>
      <c r="CD4611" s="5"/>
    </row>
    <row r="4612" spans="41:82" x14ac:dyDescent="0.55000000000000004">
      <c r="AO4612" s="2"/>
      <c r="AP4612" s="4"/>
      <c r="AQ4612" s="5"/>
      <c r="AR4612" s="5"/>
      <c r="AS4612" s="5"/>
      <c r="AT4612" s="5"/>
      <c r="AU4612" s="5"/>
      <c r="AV4612" s="5"/>
      <c r="AW4612" s="5"/>
      <c r="AX4612" s="5"/>
      <c r="AY4612" s="5"/>
      <c r="AZ4612" s="5"/>
      <c r="BA4612" s="2"/>
      <c r="BB4612" s="4"/>
      <c r="BC4612" s="5"/>
      <c r="BD4612" s="5"/>
      <c r="BE4612" s="5"/>
      <c r="BF4612" s="5"/>
      <c r="BG4612" s="2"/>
      <c r="BS4612" s="2"/>
      <c r="BU4612" s="2"/>
      <c r="CD4612" s="5"/>
    </row>
    <row r="4613" spans="41:82" x14ac:dyDescent="0.55000000000000004">
      <c r="AO4613" s="2"/>
      <c r="AP4613" s="4"/>
      <c r="AQ4613" s="5"/>
      <c r="AR4613" s="5"/>
      <c r="AS4613" s="5"/>
      <c r="AT4613" s="5"/>
      <c r="AU4613" s="5"/>
      <c r="AV4613" s="5"/>
      <c r="AW4613" s="5"/>
      <c r="AX4613" s="5"/>
      <c r="AY4613" s="5"/>
      <c r="AZ4613" s="5"/>
      <c r="BA4613" s="2"/>
      <c r="BB4613" s="4"/>
      <c r="BC4613" s="5"/>
      <c r="BD4613" s="5"/>
      <c r="BE4613" s="5"/>
      <c r="BF4613" s="5"/>
      <c r="BG4613" s="2"/>
      <c r="BS4613" s="2"/>
      <c r="BU4613" s="2"/>
      <c r="CD4613" s="5"/>
    </row>
    <row r="4614" spans="41:82" x14ac:dyDescent="0.55000000000000004">
      <c r="AO4614" s="2"/>
      <c r="AP4614" s="4"/>
      <c r="AQ4614" s="5"/>
      <c r="AR4614" s="5"/>
      <c r="AS4614" s="5"/>
      <c r="AT4614" s="5"/>
      <c r="AU4614" s="5"/>
      <c r="AV4614" s="5"/>
      <c r="AW4614" s="5"/>
      <c r="AX4614" s="5"/>
      <c r="AY4614" s="5"/>
      <c r="AZ4614" s="5"/>
      <c r="BA4614" s="2"/>
      <c r="BB4614" s="4"/>
      <c r="BC4614" s="5"/>
      <c r="BD4614" s="5"/>
      <c r="BE4614" s="5"/>
      <c r="BF4614" s="5"/>
      <c r="BG4614" s="2"/>
      <c r="BS4614" s="2"/>
      <c r="BU4614" s="2"/>
      <c r="CD4614" s="5"/>
    </row>
    <row r="4615" spans="41:82" x14ac:dyDescent="0.55000000000000004">
      <c r="AO4615" s="2"/>
      <c r="AP4615" s="4"/>
      <c r="AQ4615" s="5"/>
      <c r="AR4615" s="5"/>
      <c r="AS4615" s="5"/>
      <c r="AT4615" s="5"/>
      <c r="AU4615" s="5"/>
      <c r="AV4615" s="5"/>
      <c r="AW4615" s="5"/>
      <c r="AX4615" s="5"/>
      <c r="AY4615" s="5"/>
      <c r="AZ4615" s="5"/>
      <c r="BA4615" s="2"/>
      <c r="BB4615" s="4"/>
      <c r="BC4615" s="5"/>
      <c r="BD4615" s="5"/>
      <c r="BE4615" s="5"/>
      <c r="BF4615" s="5"/>
      <c r="BG4615" s="2"/>
      <c r="BS4615" s="2"/>
      <c r="BU4615" s="2"/>
      <c r="CD4615" s="5"/>
    </row>
    <row r="4616" spans="41:82" x14ac:dyDescent="0.55000000000000004">
      <c r="AO4616" s="2"/>
      <c r="AP4616" s="4"/>
      <c r="AQ4616" s="5"/>
      <c r="AR4616" s="5"/>
      <c r="AS4616" s="5"/>
      <c r="AT4616" s="5"/>
      <c r="AU4616" s="5"/>
      <c r="AV4616" s="5"/>
      <c r="AW4616" s="5"/>
      <c r="AX4616" s="5"/>
      <c r="AY4616" s="5"/>
      <c r="AZ4616" s="5"/>
      <c r="BA4616" s="2"/>
      <c r="BB4616" s="4"/>
      <c r="BC4616" s="5"/>
      <c r="BD4616" s="5"/>
      <c r="BE4616" s="5"/>
      <c r="BF4616" s="5"/>
      <c r="BG4616" s="2"/>
      <c r="BS4616" s="2"/>
      <c r="BU4616" s="2"/>
      <c r="CD4616" s="5"/>
    </row>
    <row r="4617" spans="41:82" x14ac:dyDescent="0.55000000000000004">
      <c r="AO4617" s="2"/>
      <c r="AP4617" s="4"/>
      <c r="AQ4617" s="5"/>
      <c r="AR4617" s="5"/>
      <c r="AS4617" s="5"/>
      <c r="AT4617" s="5"/>
      <c r="AU4617" s="5"/>
      <c r="AV4617" s="5"/>
      <c r="AW4617" s="5"/>
      <c r="AX4617" s="5"/>
      <c r="AY4617" s="5"/>
      <c r="AZ4617" s="5"/>
      <c r="BA4617" s="2"/>
      <c r="BB4617" s="4"/>
      <c r="BC4617" s="5"/>
      <c r="BD4617" s="5"/>
      <c r="BE4617" s="5"/>
      <c r="BF4617" s="5"/>
      <c r="BG4617" s="2"/>
      <c r="BS4617" s="2"/>
      <c r="BU4617" s="2"/>
      <c r="CD4617" s="5"/>
    </row>
    <row r="4618" spans="41:82" x14ac:dyDescent="0.55000000000000004">
      <c r="AO4618" s="2"/>
      <c r="AP4618" s="4"/>
      <c r="AQ4618" s="5"/>
      <c r="AR4618" s="5"/>
      <c r="AS4618" s="5"/>
      <c r="AT4618" s="5"/>
      <c r="AU4618" s="5"/>
      <c r="AV4618" s="5"/>
      <c r="AW4618" s="5"/>
      <c r="AX4618" s="5"/>
      <c r="AY4618" s="5"/>
      <c r="AZ4618" s="5"/>
      <c r="BA4618" s="2"/>
      <c r="BB4618" s="4"/>
      <c r="BC4618" s="5"/>
      <c r="BD4618" s="5"/>
      <c r="BE4618" s="5"/>
      <c r="BF4618" s="5"/>
      <c r="BG4618" s="2"/>
      <c r="BS4618" s="2"/>
      <c r="BU4618" s="2"/>
      <c r="CD4618" s="5"/>
    </row>
    <row r="4619" spans="41:82" x14ac:dyDescent="0.55000000000000004">
      <c r="AO4619" s="2"/>
      <c r="AP4619" s="4"/>
      <c r="AQ4619" s="5"/>
      <c r="AR4619" s="5"/>
      <c r="AS4619" s="5"/>
      <c r="AT4619" s="5"/>
      <c r="AU4619" s="5"/>
      <c r="AV4619" s="5"/>
      <c r="AW4619" s="5"/>
      <c r="AX4619" s="5"/>
      <c r="AY4619" s="5"/>
      <c r="AZ4619" s="5"/>
      <c r="BA4619" s="2"/>
      <c r="BB4619" s="4"/>
      <c r="BC4619" s="5"/>
      <c r="BD4619" s="5"/>
      <c r="BE4619" s="5"/>
      <c r="BF4619" s="5"/>
      <c r="BG4619" s="2"/>
      <c r="BS4619" s="2"/>
      <c r="BU4619" s="2"/>
      <c r="CD4619" s="5"/>
    </row>
    <row r="4620" spans="41:82" x14ac:dyDescent="0.55000000000000004">
      <c r="AO4620" s="2"/>
      <c r="AP4620" s="4"/>
      <c r="AQ4620" s="5"/>
      <c r="AR4620" s="5"/>
      <c r="AS4620" s="5"/>
      <c r="AT4620" s="5"/>
      <c r="AU4620" s="5"/>
      <c r="AV4620" s="5"/>
      <c r="AW4620" s="5"/>
      <c r="AX4620" s="5"/>
      <c r="AY4620" s="5"/>
      <c r="AZ4620" s="5"/>
      <c r="BA4620" s="2"/>
      <c r="BB4620" s="4"/>
      <c r="BC4620" s="5"/>
      <c r="BD4620" s="5"/>
      <c r="BE4620" s="5"/>
      <c r="BF4620" s="5"/>
      <c r="BG4620" s="2"/>
      <c r="BS4620" s="2"/>
      <c r="BU4620" s="2"/>
      <c r="CD4620" s="5"/>
    </row>
    <row r="4621" spans="41:82" x14ac:dyDescent="0.55000000000000004">
      <c r="AO4621" s="2"/>
      <c r="AP4621" s="4"/>
      <c r="AQ4621" s="5"/>
      <c r="AR4621" s="5"/>
      <c r="AS4621" s="5"/>
      <c r="AT4621" s="5"/>
      <c r="AU4621" s="5"/>
      <c r="AV4621" s="5"/>
      <c r="AW4621" s="5"/>
      <c r="AX4621" s="5"/>
      <c r="AY4621" s="5"/>
      <c r="AZ4621" s="5"/>
      <c r="BA4621" s="2"/>
      <c r="BB4621" s="4"/>
      <c r="BC4621" s="5"/>
      <c r="BD4621" s="5"/>
      <c r="BE4621" s="5"/>
      <c r="BF4621" s="5"/>
      <c r="BG4621" s="2"/>
      <c r="BS4621" s="2"/>
      <c r="BU4621" s="2"/>
      <c r="CD4621" s="5"/>
    </row>
    <row r="4622" spans="41:82" x14ac:dyDescent="0.55000000000000004">
      <c r="AO4622" s="2"/>
      <c r="AP4622" s="4"/>
      <c r="AQ4622" s="5"/>
      <c r="AR4622" s="5"/>
      <c r="AS4622" s="5"/>
      <c r="AT4622" s="5"/>
      <c r="AU4622" s="5"/>
      <c r="AV4622" s="5"/>
      <c r="AW4622" s="5"/>
      <c r="AX4622" s="5"/>
      <c r="AY4622" s="5"/>
      <c r="AZ4622" s="5"/>
      <c r="BA4622" s="2"/>
      <c r="BB4622" s="4"/>
      <c r="BC4622" s="5"/>
      <c r="BD4622" s="5"/>
      <c r="BE4622" s="5"/>
      <c r="BF4622" s="5"/>
      <c r="BG4622" s="2"/>
      <c r="BS4622" s="2"/>
      <c r="BU4622" s="2"/>
      <c r="CD4622" s="5"/>
    </row>
    <row r="4623" spans="41:82" x14ac:dyDescent="0.55000000000000004">
      <c r="AO4623" s="2"/>
      <c r="AP4623" s="4"/>
      <c r="AQ4623" s="5"/>
      <c r="AR4623" s="5"/>
      <c r="AS4623" s="5"/>
      <c r="AT4623" s="5"/>
      <c r="AU4623" s="5"/>
      <c r="AV4623" s="5"/>
      <c r="AW4623" s="5"/>
      <c r="AX4623" s="5"/>
      <c r="AY4623" s="5"/>
      <c r="AZ4623" s="5"/>
      <c r="BA4623" s="2"/>
      <c r="BB4623" s="4"/>
      <c r="BC4623" s="5"/>
      <c r="BD4623" s="5"/>
      <c r="BE4623" s="5"/>
      <c r="BF4623" s="5"/>
      <c r="BG4623" s="2"/>
      <c r="BS4623" s="2"/>
      <c r="BU4623" s="2"/>
      <c r="CD4623" s="5"/>
    </row>
    <row r="4624" spans="41:82" x14ac:dyDescent="0.55000000000000004">
      <c r="AO4624" s="2"/>
      <c r="AP4624" s="4"/>
      <c r="AQ4624" s="5"/>
      <c r="AR4624" s="5"/>
      <c r="AS4624" s="5"/>
      <c r="AT4624" s="5"/>
      <c r="AU4624" s="5"/>
      <c r="AV4624" s="5"/>
      <c r="AW4624" s="5"/>
      <c r="AX4624" s="5"/>
      <c r="AY4624" s="5"/>
      <c r="AZ4624" s="5"/>
      <c r="BA4624" s="2"/>
      <c r="BB4624" s="4"/>
      <c r="BC4624" s="5"/>
      <c r="BD4624" s="5"/>
      <c r="BE4624" s="5"/>
      <c r="BF4624" s="5"/>
      <c r="BG4624" s="2"/>
      <c r="BS4624" s="2"/>
      <c r="BU4624" s="2"/>
      <c r="CD4624" s="5"/>
    </row>
    <row r="4625" spans="41:82" x14ac:dyDescent="0.55000000000000004">
      <c r="AO4625" s="2"/>
      <c r="AP4625" s="4"/>
      <c r="AQ4625" s="5"/>
      <c r="AR4625" s="5"/>
      <c r="AS4625" s="5"/>
      <c r="AT4625" s="5"/>
      <c r="AU4625" s="5"/>
      <c r="AV4625" s="5"/>
      <c r="AW4625" s="5"/>
      <c r="AX4625" s="5"/>
      <c r="AY4625" s="5"/>
      <c r="AZ4625" s="5"/>
      <c r="BA4625" s="2"/>
      <c r="BB4625" s="4"/>
      <c r="BC4625" s="5"/>
      <c r="BD4625" s="5"/>
      <c r="BE4625" s="5"/>
      <c r="BF4625" s="5"/>
      <c r="BG4625" s="2"/>
      <c r="BS4625" s="2"/>
      <c r="BU4625" s="2"/>
      <c r="CD4625" s="5"/>
    </row>
    <row r="4626" spans="41:82" x14ac:dyDescent="0.55000000000000004">
      <c r="AO4626" s="2"/>
      <c r="AP4626" s="4"/>
      <c r="AQ4626" s="5"/>
      <c r="AR4626" s="5"/>
      <c r="AS4626" s="5"/>
      <c r="AT4626" s="5"/>
      <c r="AU4626" s="5"/>
      <c r="AV4626" s="5"/>
      <c r="AW4626" s="5"/>
      <c r="AX4626" s="5"/>
      <c r="AY4626" s="5"/>
      <c r="AZ4626" s="5"/>
      <c r="BA4626" s="2"/>
      <c r="BB4626" s="4"/>
      <c r="BC4626" s="5"/>
      <c r="BD4626" s="5"/>
      <c r="BE4626" s="5"/>
      <c r="BF4626" s="5"/>
      <c r="BG4626" s="2"/>
      <c r="BS4626" s="2"/>
      <c r="BU4626" s="2"/>
      <c r="CD4626" s="5"/>
    </row>
    <row r="4627" spans="41:82" x14ac:dyDescent="0.55000000000000004">
      <c r="AO4627" s="2"/>
      <c r="AP4627" s="4"/>
      <c r="AQ4627" s="5"/>
      <c r="AR4627" s="5"/>
      <c r="AS4627" s="5"/>
      <c r="AT4627" s="5"/>
      <c r="AU4627" s="5"/>
      <c r="AV4627" s="5"/>
      <c r="AW4627" s="5"/>
      <c r="AX4627" s="5"/>
      <c r="AY4627" s="5"/>
      <c r="AZ4627" s="5"/>
      <c r="BA4627" s="2"/>
      <c r="BB4627" s="4"/>
      <c r="BC4627" s="5"/>
      <c r="BD4627" s="5"/>
      <c r="BE4627" s="5"/>
      <c r="BF4627" s="5"/>
      <c r="BG4627" s="2"/>
      <c r="BS4627" s="2"/>
      <c r="BU4627" s="2"/>
      <c r="CD4627" s="5"/>
    </row>
    <row r="4628" spans="41:82" x14ac:dyDescent="0.55000000000000004">
      <c r="AO4628" s="2"/>
      <c r="AP4628" s="4"/>
      <c r="AQ4628" s="5"/>
      <c r="AR4628" s="5"/>
      <c r="AS4628" s="5"/>
      <c r="AT4628" s="5"/>
      <c r="AU4628" s="5"/>
      <c r="AV4628" s="5"/>
      <c r="AW4628" s="5"/>
      <c r="AX4628" s="5"/>
      <c r="AY4628" s="5"/>
      <c r="AZ4628" s="5"/>
      <c r="BA4628" s="2"/>
      <c r="BB4628" s="4"/>
      <c r="BC4628" s="5"/>
      <c r="BD4628" s="5"/>
      <c r="BE4628" s="5"/>
      <c r="BF4628" s="5"/>
      <c r="BG4628" s="2"/>
      <c r="BS4628" s="2"/>
      <c r="BU4628" s="2"/>
      <c r="CD4628" s="5"/>
    </row>
    <row r="4629" spans="41:82" x14ac:dyDescent="0.55000000000000004">
      <c r="AO4629" s="2"/>
      <c r="AP4629" s="4"/>
      <c r="AQ4629" s="5"/>
      <c r="AR4629" s="5"/>
      <c r="AS4629" s="5"/>
      <c r="AT4629" s="5"/>
      <c r="AU4629" s="5"/>
      <c r="AV4629" s="5"/>
      <c r="AW4629" s="5"/>
      <c r="AX4629" s="5"/>
      <c r="AY4629" s="5"/>
      <c r="AZ4629" s="5"/>
      <c r="BA4629" s="2"/>
      <c r="BB4629" s="4"/>
      <c r="BC4629" s="5"/>
      <c r="BD4629" s="5"/>
      <c r="BE4629" s="5"/>
      <c r="BF4629" s="5"/>
      <c r="BG4629" s="2"/>
      <c r="BS4629" s="2"/>
      <c r="BU4629" s="2"/>
      <c r="CD4629" s="5"/>
    </row>
    <row r="4630" spans="41:82" x14ac:dyDescent="0.55000000000000004">
      <c r="AO4630" s="2"/>
      <c r="AP4630" s="4"/>
      <c r="AQ4630" s="5"/>
      <c r="AR4630" s="5"/>
      <c r="AS4630" s="5"/>
      <c r="AT4630" s="5"/>
      <c r="AU4630" s="5"/>
      <c r="AV4630" s="5"/>
      <c r="AW4630" s="5"/>
      <c r="AX4630" s="5"/>
      <c r="AY4630" s="5"/>
      <c r="AZ4630" s="5"/>
      <c r="BA4630" s="2"/>
      <c r="BB4630" s="4"/>
      <c r="BC4630" s="5"/>
      <c r="BD4630" s="5"/>
      <c r="BE4630" s="5"/>
      <c r="BF4630" s="5"/>
      <c r="BG4630" s="2"/>
      <c r="BS4630" s="2"/>
      <c r="BU4630" s="2"/>
      <c r="CD4630" s="5"/>
    </row>
    <row r="4631" spans="41:82" x14ac:dyDescent="0.55000000000000004">
      <c r="AO4631" s="2"/>
      <c r="AP4631" s="4"/>
      <c r="AQ4631" s="5"/>
      <c r="AR4631" s="5"/>
      <c r="AS4631" s="5"/>
      <c r="AT4631" s="5"/>
      <c r="AU4631" s="5"/>
      <c r="AV4631" s="5"/>
      <c r="AW4631" s="5"/>
      <c r="AX4631" s="5"/>
      <c r="AY4631" s="5"/>
      <c r="AZ4631" s="5"/>
      <c r="BA4631" s="2"/>
      <c r="BB4631" s="4"/>
      <c r="BC4631" s="5"/>
      <c r="BD4631" s="5"/>
      <c r="BE4631" s="5"/>
      <c r="BF4631" s="5"/>
      <c r="BG4631" s="2"/>
      <c r="BS4631" s="2"/>
      <c r="BU4631" s="2"/>
      <c r="CD4631" s="5"/>
    </row>
    <row r="4632" spans="41:82" x14ac:dyDescent="0.55000000000000004">
      <c r="AO4632" s="2"/>
      <c r="AP4632" s="4"/>
      <c r="AQ4632" s="5"/>
      <c r="AR4632" s="5"/>
      <c r="AS4632" s="5"/>
      <c r="AT4632" s="5"/>
      <c r="AU4632" s="5"/>
      <c r="AV4632" s="5"/>
      <c r="AW4632" s="5"/>
      <c r="AX4632" s="5"/>
      <c r="AY4632" s="5"/>
      <c r="AZ4632" s="5"/>
      <c r="BA4632" s="2"/>
      <c r="BB4632" s="4"/>
      <c r="BC4632" s="5"/>
      <c r="BD4632" s="5"/>
      <c r="BE4632" s="5"/>
      <c r="BF4632" s="5"/>
      <c r="BG4632" s="2"/>
      <c r="BS4632" s="2"/>
      <c r="BU4632" s="2"/>
      <c r="CD4632" s="5"/>
    </row>
    <row r="4633" spans="41:82" x14ac:dyDescent="0.55000000000000004">
      <c r="AO4633" s="2"/>
      <c r="AP4633" s="4"/>
      <c r="AQ4633" s="5"/>
      <c r="AR4633" s="5"/>
      <c r="AS4633" s="5"/>
      <c r="AT4633" s="5"/>
      <c r="AU4633" s="5"/>
      <c r="AV4633" s="5"/>
      <c r="AW4633" s="5"/>
      <c r="AX4633" s="5"/>
      <c r="AY4633" s="5"/>
      <c r="AZ4633" s="5"/>
      <c r="BA4633" s="2"/>
      <c r="BB4633" s="4"/>
      <c r="BC4633" s="5"/>
      <c r="BD4633" s="5"/>
      <c r="BE4633" s="5"/>
      <c r="BF4633" s="5"/>
      <c r="BG4633" s="2"/>
      <c r="BS4633" s="2"/>
      <c r="BU4633" s="2"/>
      <c r="CD4633" s="5"/>
    </row>
    <row r="4634" spans="41:82" x14ac:dyDescent="0.55000000000000004">
      <c r="AO4634" s="2"/>
      <c r="AP4634" s="4"/>
      <c r="AQ4634" s="5"/>
      <c r="AR4634" s="5"/>
      <c r="AS4634" s="5"/>
      <c r="AT4634" s="5"/>
      <c r="AU4634" s="5"/>
      <c r="AV4634" s="5"/>
      <c r="AW4634" s="5"/>
      <c r="AX4634" s="5"/>
      <c r="AY4634" s="5"/>
      <c r="AZ4634" s="5"/>
      <c r="BA4634" s="2"/>
      <c r="BB4634" s="4"/>
      <c r="BC4634" s="5"/>
      <c r="BD4634" s="5"/>
      <c r="BE4634" s="5"/>
      <c r="BF4634" s="5"/>
      <c r="BG4634" s="2"/>
      <c r="BS4634" s="2"/>
      <c r="BU4634" s="2"/>
      <c r="CD4634" s="5"/>
    </row>
    <row r="4635" spans="41:82" x14ac:dyDescent="0.55000000000000004">
      <c r="AO4635" s="2"/>
      <c r="AP4635" s="4"/>
      <c r="AQ4635" s="5"/>
      <c r="AR4635" s="5"/>
      <c r="AS4635" s="5"/>
      <c r="AT4635" s="5"/>
      <c r="AU4635" s="5"/>
      <c r="AV4635" s="5"/>
      <c r="AW4635" s="5"/>
      <c r="AX4635" s="5"/>
      <c r="AY4635" s="5"/>
      <c r="AZ4635" s="5"/>
      <c r="BA4635" s="2"/>
      <c r="BB4635" s="4"/>
      <c r="BC4635" s="5"/>
      <c r="BD4635" s="5"/>
      <c r="BE4635" s="5"/>
      <c r="BF4635" s="5"/>
      <c r="BG4635" s="2"/>
      <c r="BS4635" s="2"/>
      <c r="BU4635" s="2"/>
      <c r="CD4635" s="5"/>
    </row>
    <row r="4636" spans="41:82" x14ac:dyDescent="0.55000000000000004">
      <c r="AO4636" s="2"/>
      <c r="AP4636" s="4"/>
      <c r="AQ4636" s="5"/>
      <c r="AR4636" s="5"/>
      <c r="AS4636" s="5"/>
      <c r="AT4636" s="5"/>
      <c r="AU4636" s="5"/>
      <c r="AV4636" s="5"/>
      <c r="AW4636" s="5"/>
      <c r="AX4636" s="5"/>
      <c r="AY4636" s="5"/>
      <c r="AZ4636" s="5"/>
      <c r="BA4636" s="2"/>
      <c r="BB4636" s="4"/>
      <c r="BC4636" s="5"/>
      <c r="BD4636" s="5"/>
      <c r="BE4636" s="5"/>
      <c r="BF4636" s="5"/>
      <c r="BG4636" s="2"/>
      <c r="BS4636" s="2"/>
      <c r="BU4636" s="2"/>
      <c r="CD4636" s="5"/>
    </row>
    <row r="4637" spans="41:82" x14ac:dyDescent="0.55000000000000004">
      <c r="AO4637" s="2"/>
      <c r="AP4637" s="4"/>
      <c r="AQ4637" s="5"/>
      <c r="AR4637" s="5"/>
      <c r="AS4637" s="5"/>
      <c r="AT4637" s="5"/>
      <c r="AU4637" s="5"/>
      <c r="AV4637" s="5"/>
      <c r="AW4637" s="5"/>
      <c r="AX4637" s="5"/>
      <c r="AY4637" s="5"/>
      <c r="AZ4637" s="5"/>
      <c r="BA4637" s="2"/>
      <c r="BB4637" s="4"/>
      <c r="BC4637" s="5"/>
      <c r="BD4637" s="5"/>
      <c r="BE4637" s="5"/>
      <c r="BF4637" s="5"/>
      <c r="BG4637" s="2"/>
      <c r="BS4637" s="2"/>
      <c r="BU4637" s="2"/>
      <c r="CD4637" s="5"/>
    </row>
    <row r="4638" spans="41:82" x14ac:dyDescent="0.55000000000000004">
      <c r="AO4638" s="2"/>
      <c r="AP4638" s="4"/>
      <c r="AQ4638" s="5"/>
      <c r="AR4638" s="5"/>
      <c r="AS4638" s="5"/>
      <c r="AT4638" s="5"/>
      <c r="AU4638" s="5"/>
      <c r="AV4638" s="5"/>
      <c r="AW4638" s="5"/>
      <c r="AX4638" s="5"/>
      <c r="AY4638" s="5"/>
      <c r="AZ4638" s="5"/>
      <c r="BA4638" s="2"/>
      <c r="BB4638" s="4"/>
      <c r="BC4638" s="5"/>
      <c r="BD4638" s="5"/>
      <c r="BE4638" s="5"/>
      <c r="BF4638" s="5"/>
      <c r="BG4638" s="2"/>
      <c r="BS4638" s="2"/>
      <c r="BU4638" s="2"/>
      <c r="CD4638" s="5"/>
    </row>
    <row r="4639" spans="41:82" x14ac:dyDescent="0.55000000000000004">
      <c r="AO4639" s="2"/>
      <c r="AP4639" s="4"/>
      <c r="AQ4639" s="5"/>
      <c r="AR4639" s="5"/>
      <c r="AS4639" s="5"/>
      <c r="AT4639" s="5"/>
      <c r="AU4639" s="5"/>
      <c r="AV4639" s="5"/>
      <c r="AW4639" s="5"/>
      <c r="AX4639" s="5"/>
      <c r="AY4639" s="5"/>
      <c r="AZ4639" s="5"/>
      <c r="BA4639" s="2"/>
      <c r="BB4639" s="4"/>
      <c r="BC4639" s="5"/>
      <c r="BD4639" s="5"/>
      <c r="BE4639" s="5"/>
      <c r="BF4639" s="5"/>
      <c r="BG4639" s="2"/>
      <c r="BS4639" s="2"/>
      <c r="BU4639" s="2"/>
      <c r="CD4639" s="5"/>
    </row>
    <row r="4640" spans="41:82" x14ac:dyDescent="0.55000000000000004">
      <c r="AO4640" s="2"/>
      <c r="AP4640" s="4"/>
      <c r="AQ4640" s="5"/>
      <c r="AR4640" s="5"/>
      <c r="AS4640" s="5"/>
      <c r="AT4640" s="5"/>
      <c r="AU4640" s="5"/>
      <c r="AV4640" s="5"/>
      <c r="AW4640" s="5"/>
      <c r="AX4640" s="5"/>
      <c r="AY4640" s="5"/>
      <c r="AZ4640" s="5"/>
      <c r="BA4640" s="2"/>
      <c r="BB4640" s="4"/>
      <c r="BC4640" s="5"/>
      <c r="BD4640" s="5"/>
      <c r="BE4640" s="5"/>
      <c r="BF4640" s="5"/>
      <c r="BG4640" s="2"/>
      <c r="BS4640" s="2"/>
      <c r="BU4640" s="2"/>
      <c r="CD4640" s="5"/>
    </row>
    <row r="4641" spans="41:82" x14ac:dyDescent="0.55000000000000004">
      <c r="AO4641" s="2"/>
      <c r="AP4641" s="4"/>
      <c r="AQ4641" s="5"/>
      <c r="AR4641" s="5"/>
      <c r="AS4641" s="5"/>
      <c r="AT4641" s="5"/>
      <c r="AU4641" s="5"/>
      <c r="AV4641" s="5"/>
      <c r="AW4641" s="5"/>
      <c r="AX4641" s="5"/>
      <c r="AY4641" s="5"/>
      <c r="AZ4641" s="5"/>
      <c r="BA4641" s="2"/>
      <c r="BB4641" s="4"/>
      <c r="BC4641" s="5"/>
      <c r="BD4641" s="5"/>
      <c r="BE4641" s="5"/>
      <c r="BF4641" s="5"/>
      <c r="BG4641" s="2"/>
      <c r="BS4641" s="2"/>
      <c r="BU4641" s="2"/>
      <c r="CD4641" s="5"/>
    </row>
    <row r="4642" spans="41:82" x14ac:dyDescent="0.55000000000000004">
      <c r="AO4642" s="2"/>
      <c r="AP4642" s="4"/>
      <c r="AQ4642" s="5"/>
      <c r="AR4642" s="5"/>
      <c r="AS4642" s="5"/>
      <c r="AT4642" s="5"/>
      <c r="AU4642" s="5"/>
      <c r="AV4642" s="5"/>
      <c r="AW4642" s="5"/>
      <c r="AX4642" s="5"/>
      <c r="AY4642" s="5"/>
      <c r="AZ4642" s="5"/>
      <c r="BA4642" s="2"/>
      <c r="BB4642" s="4"/>
      <c r="BC4642" s="5"/>
      <c r="BD4642" s="5"/>
      <c r="BE4642" s="5"/>
      <c r="BF4642" s="5"/>
      <c r="BG4642" s="2"/>
      <c r="BS4642" s="2"/>
      <c r="BU4642" s="2"/>
      <c r="CD4642" s="5"/>
    </row>
    <row r="4643" spans="41:82" x14ac:dyDescent="0.55000000000000004">
      <c r="AO4643" s="2"/>
      <c r="AP4643" s="4"/>
      <c r="AQ4643" s="5"/>
      <c r="AR4643" s="5"/>
      <c r="AS4643" s="5"/>
      <c r="AT4643" s="5"/>
      <c r="AU4643" s="5"/>
      <c r="AV4643" s="5"/>
      <c r="AW4643" s="5"/>
      <c r="AX4643" s="5"/>
      <c r="AY4643" s="5"/>
      <c r="AZ4643" s="5"/>
      <c r="BA4643" s="2"/>
      <c r="BB4643" s="4"/>
      <c r="BC4643" s="5"/>
      <c r="BD4643" s="5"/>
      <c r="BE4643" s="5"/>
      <c r="BF4643" s="5"/>
      <c r="BG4643" s="2"/>
      <c r="BS4643" s="2"/>
      <c r="BU4643" s="2"/>
      <c r="CD4643" s="5"/>
    </row>
    <row r="4644" spans="41:82" x14ac:dyDescent="0.55000000000000004">
      <c r="AO4644" s="2"/>
      <c r="AP4644" s="4"/>
      <c r="AQ4644" s="5"/>
      <c r="AR4644" s="5"/>
      <c r="AS4644" s="5"/>
      <c r="AT4644" s="5"/>
      <c r="AU4644" s="5"/>
      <c r="AV4644" s="5"/>
      <c r="AW4644" s="5"/>
      <c r="AX4644" s="5"/>
      <c r="AY4644" s="5"/>
      <c r="AZ4644" s="5"/>
      <c r="BA4644" s="2"/>
      <c r="BB4644" s="4"/>
      <c r="BC4644" s="5"/>
      <c r="BD4644" s="5"/>
      <c r="BE4644" s="5"/>
      <c r="BF4644" s="5"/>
      <c r="BG4644" s="2"/>
      <c r="BS4644" s="2"/>
      <c r="BU4644" s="2"/>
      <c r="CD4644" s="5"/>
    </row>
    <row r="4645" spans="41:82" x14ac:dyDescent="0.55000000000000004">
      <c r="AO4645" s="2"/>
      <c r="AP4645" s="4"/>
      <c r="AQ4645" s="5"/>
      <c r="AR4645" s="5"/>
      <c r="AS4645" s="5"/>
      <c r="AT4645" s="5"/>
      <c r="AU4645" s="5"/>
      <c r="AV4645" s="5"/>
      <c r="AW4645" s="5"/>
      <c r="AX4645" s="5"/>
      <c r="AY4645" s="5"/>
      <c r="AZ4645" s="5"/>
      <c r="BA4645" s="2"/>
      <c r="BB4645" s="4"/>
      <c r="BC4645" s="5"/>
      <c r="BD4645" s="5"/>
      <c r="BE4645" s="5"/>
      <c r="BF4645" s="5"/>
      <c r="BG4645" s="2"/>
      <c r="BS4645" s="2"/>
      <c r="BU4645" s="2"/>
      <c r="CD4645" s="5"/>
    </row>
    <row r="4646" spans="41:82" x14ac:dyDescent="0.55000000000000004">
      <c r="AO4646" s="2"/>
      <c r="AP4646" s="4"/>
      <c r="AQ4646" s="5"/>
      <c r="AR4646" s="5"/>
      <c r="AS4646" s="5"/>
      <c r="AT4646" s="5"/>
      <c r="AU4646" s="5"/>
      <c r="AV4646" s="5"/>
      <c r="AW4646" s="5"/>
      <c r="AX4646" s="5"/>
      <c r="AY4646" s="5"/>
      <c r="AZ4646" s="5"/>
      <c r="BA4646" s="2"/>
      <c r="BB4646" s="4"/>
      <c r="BC4646" s="5"/>
      <c r="BD4646" s="5"/>
      <c r="BE4646" s="5"/>
      <c r="BF4646" s="5"/>
      <c r="BG4646" s="2"/>
      <c r="BS4646" s="2"/>
      <c r="BU4646" s="2"/>
      <c r="CD4646" s="5"/>
    </row>
    <row r="4647" spans="41:82" x14ac:dyDescent="0.55000000000000004">
      <c r="AO4647" s="2"/>
      <c r="AP4647" s="4"/>
      <c r="AQ4647" s="5"/>
      <c r="AR4647" s="5"/>
      <c r="AS4647" s="5"/>
      <c r="AT4647" s="5"/>
      <c r="AU4647" s="5"/>
      <c r="AV4647" s="5"/>
      <c r="AW4647" s="5"/>
      <c r="AX4647" s="5"/>
      <c r="AY4647" s="5"/>
      <c r="AZ4647" s="5"/>
      <c r="BA4647" s="2"/>
      <c r="BB4647" s="4"/>
      <c r="BC4647" s="5"/>
      <c r="BD4647" s="5"/>
      <c r="BE4647" s="5"/>
      <c r="BF4647" s="5"/>
      <c r="BG4647" s="2"/>
      <c r="BS4647" s="2"/>
      <c r="BU4647" s="2"/>
      <c r="CD4647" s="5"/>
    </row>
    <row r="4648" spans="41:82" x14ac:dyDescent="0.55000000000000004">
      <c r="AO4648" s="2"/>
      <c r="AP4648" s="4"/>
      <c r="AQ4648" s="5"/>
      <c r="AR4648" s="5"/>
      <c r="AS4648" s="5"/>
      <c r="AT4648" s="5"/>
      <c r="AU4648" s="5"/>
      <c r="AV4648" s="5"/>
      <c r="AW4648" s="5"/>
      <c r="AX4648" s="5"/>
      <c r="AY4648" s="5"/>
      <c r="AZ4648" s="5"/>
      <c r="BA4648" s="2"/>
      <c r="BB4648" s="4"/>
      <c r="BC4648" s="5"/>
      <c r="BD4648" s="5"/>
      <c r="BE4648" s="5"/>
      <c r="BF4648" s="5"/>
      <c r="BG4648" s="2"/>
      <c r="BS4648" s="2"/>
      <c r="BU4648" s="2"/>
      <c r="CD4648" s="5"/>
    </row>
    <row r="4649" spans="41:82" x14ac:dyDescent="0.55000000000000004">
      <c r="AO4649" s="2"/>
      <c r="AP4649" s="4"/>
      <c r="AQ4649" s="5"/>
      <c r="AR4649" s="5"/>
      <c r="AS4649" s="5"/>
      <c r="AT4649" s="5"/>
      <c r="AU4649" s="5"/>
      <c r="AV4649" s="5"/>
      <c r="AW4649" s="5"/>
      <c r="AX4649" s="5"/>
      <c r="AY4649" s="5"/>
      <c r="AZ4649" s="5"/>
      <c r="BA4649" s="2"/>
      <c r="BB4649" s="4"/>
      <c r="BC4649" s="5"/>
      <c r="BD4649" s="5"/>
      <c r="BE4649" s="5"/>
      <c r="BF4649" s="5"/>
      <c r="BG4649" s="2"/>
      <c r="BS4649" s="2"/>
      <c r="BU4649" s="2"/>
      <c r="CD4649" s="5"/>
    </row>
    <row r="4650" spans="41:82" x14ac:dyDescent="0.55000000000000004">
      <c r="AO4650" s="2"/>
      <c r="AP4650" s="4"/>
      <c r="AQ4650" s="5"/>
      <c r="AR4650" s="5"/>
      <c r="AS4650" s="5"/>
      <c r="AT4650" s="5"/>
      <c r="AU4650" s="5"/>
      <c r="AV4650" s="5"/>
      <c r="AW4650" s="5"/>
      <c r="AX4650" s="5"/>
      <c r="AY4650" s="5"/>
      <c r="AZ4650" s="5"/>
      <c r="BA4650" s="2"/>
      <c r="BB4650" s="4"/>
      <c r="BC4650" s="5"/>
      <c r="BD4650" s="5"/>
      <c r="BE4650" s="5"/>
      <c r="BF4650" s="5"/>
      <c r="BG4650" s="2"/>
      <c r="BS4650" s="2"/>
      <c r="BU4650" s="2"/>
      <c r="CD4650" s="5"/>
    </row>
    <row r="4651" spans="41:82" x14ac:dyDescent="0.55000000000000004">
      <c r="AO4651" s="2"/>
      <c r="AP4651" s="4"/>
      <c r="AQ4651" s="5"/>
      <c r="AR4651" s="5"/>
      <c r="AS4651" s="5"/>
      <c r="AT4651" s="5"/>
      <c r="AU4651" s="5"/>
      <c r="AV4651" s="5"/>
      <c r="AW4651" s="5"/>
      <c r="AX4651" s="5"/>
      <c r="AY4651" s="5"/>
      <c r="AZ4651" s="5"/>
      <c r="BA4651" s="2"/>
      <c r="BB4651" s="4"/>
      <c r="BC4651" s="5"/>
      <c r="BD4651" s="5"/>
      <c r="BE4651" s="5"/>
      <c r="BF4651" s="5"/>
      <c r="BG4651" s="2"/>
      <c r="BS4651" s="2"/>
      <c r="BU4651" s="2"/>
      <c r="CD4651" s="5"/>
    </row>
    <row r="4652" spans="41:82" x14ac:dyDescent="0.55000000000000004">
      <c r="AO4652" s="2"/>
      <c r="AP4652" s="4"/>
      <c r="AQ4652" s="5"/>
      <c r="AR4652" s="5"/>
      <c r="AS4652" s="5"/>
      <c r="AT4652" s="5"/>
      <c r="AU4652" s="5"/>
      <c r="AV4652" s="5"/>
      <c r="AW4652" s="5"/>
      <c r="AX4652" s="5"/>
      <c r="AY4652" s="5"/>
      <c r="AZ4652" s="5"/>
      <c r="BA4652" s="2"/>
      <c r="BB4652" s="4"/>
      <c r="BC4652" s="5"/>
      <c r="BD4652" s="5"/>
      <c r="BE4652" s="5"/>
      <c r="BF4652" s="5"/>
      <c r="BG4652" s="2"/>
      <c r="BS4652" s="2"/>
      <c r="BU4652" s="2"/>
      <c r="CD4652" s="5"/>
    </row>
    <row r="4653" spans="41:82" x14ac:dyDescent="0.55000000000000004">
      <c r="AO4653" s="2"/>
      <c r="AP4653" s="4"/>
      <c r="AQ4653" s="5"/>
      <c r="AR4653" s="5"/>
      <c r="AS4653" s="5"/>
      <c r="AT4653" s="5"/>
      <c r="AU4653" s="5"/>
      <c r="AV4653" s="5"/>
      <c r="AW4653" s="5"/>
      <c r="AX4653" s="5"/>
      <c r="AY4653" s="5"/>
      <c r="AZ4653" s="5"/>
      <c r="BA4653" s="2"/>
      <c r="BB4653" s="4"/>
      <c r="BC4653" s="5"/>
      <c r="BD4653" s="5"/>
      <c r="BE4653" s="5"/>
      <c r="BF4653" s="5"/>
      <c r="BG4653" s="2"/>
      <c r="BS4653" s="2"/>
      <c r="BU4653" s="2"/>
      <c r="CD4653" s="5"/>
    </row>
    <row r="4654" spans="41:82" x14ac:dyDescent="0.55000000000000004">
      <c r="AO4654" s="2"/>
      <c r="AP4654" s="4"/>
      <c r="AQ4654" s="5"/>
      <c r="AR4654" s="5"/>
      <c r="AS4654" s="5"/>
      <c r="AT4654" s="5"/>
      <c r="AU4654" s="5"/>
      <c r="AV4654" s="5"/>
      <c r="AW4654" s="5"/>
      <c r="AX4654" s="5"/>
      <c r="AY4654" s="5"/>
      <c r="AZ4654" s="5"/>
      <c r="BA4654" s="2"/>
      <c r="BB4654" s="4"/>
      <c r="BC4654" s="5"/>
      <c r="BD4654" s="5"/>
      <c r="BE4654" s="5"/>
      <c r="BF4654" s="5"/>
      <c r="BG4654" s="2"/>
      <c r="BS4654" s="2"/>
      <c r="BU4654" s="2"/>
      <c r="CD4654" s="5"/>
    </row>
    <row r="4655" spans="41:82" x14ac:dyDescent="0.55000000000000004">
      <c r="AO4655" s="2"/>
      <c r="AP4655" s="4"/>
      <c r="AQ4655" s="5"/>
      <c r="AR4655" s="5"/>
      <c r="AS4655" s="5"/>
      <c r="AT4655" s="5"/>
      <c r="AU4655" s="5"/>
      <c r="AV4655" s="5"/>
      <c r="AW4655" s="5"/>
      <c r="AX4655" s="5"/>
      <c r="AY4655" s="5"/>
      <c r="AZ4655" s="5"/>
      <c r="BA4655" s="2"/>
      <c r="BB4655" s="4"/>
      <c r="BC4655" s="5"/>
      <c r="BD4655" s="5"/>
      <c r="BE4655" s="5"/>
      <c r="BF4655" s="5"/>
      <c r="BG4655" s="2"/>
      <c r="BS4655" s="2"/>
      <c r="BU4655" s="2"/>
      <c r="CD4655" s="5"/>
    </row>
    <row r="4656" spans="41:82" x14ac:dyDescent="0.55000000000000004">
      <c r="AO4656" s="2"/>
      <c r="AP4656" s="4"/>
      <c r="AQ4656" s="5"/>
      <c r="AR4656" s="5"/>
      <c r="AS4656" s="5"/>
      <c r="AT4656" s="5"/>
      <c r="AU4656" s="5"/>
      <c r="AV4656" s="5"/>
      <c r="AW4656" s="5"/>
      <c r="AX4656" s="5"/>
      <c r="AY4656" s="5"/>
      <c r="AZ4656" s="5"/>
      <c r="BA4656" s="2"/>
      <c r="BB4656" s="4"/>
      <c r="BC4656" s="5"/>
      <c r="BD4656" s="5"/>
      <c r="BE4656" s="5"/>
      <c r="BF4656" s="5"/>
      <c r="BG4656" s="2"/>
      <c r="BS4656" s="2"/>
      <c r="BU4656" s="2"/>
      <c r="CD4656" s="5"/>
    </row>
    <row r="4657" spans="41:82" x14ac:dyDescent="0.55000000000000004">
      <c r="AO4657" s="2"/>
      <c r="AP4657" s="4"/>
      <c r="AQ4657" s="5"/>
      <c r="AR4657" s="5"/>
      <c r="AS4657" s="5"/>
      <c r="AT4657" s="5"/>
      <c r="AU4657" s="5"/>
      <c r="AV4657" s="5"/>
      <c r="AW4657" s="5"/>
      <c r="AX4657" s="5"/>
      <c r="AY4657" s="5"/>
      <c r="AZ4657" s="5"/>
      <c r="BA4657" s="2"/>
      <c r="BB4657" s="4"/>
      <c r="BC4657" s="5"/>
      <c r="BD4657" s="5"/>
      <c r="BE4657" s="5"/>
      <c r="BF4657" s="5"/>
      <c r="BG4657" s="2"/>
      <c r="BS4657" s="2"/>
      <c r="BU4657" s="2"/>
      <c r="CD4657" s="5"/>
    </row>
    <row r="4658" spans="41:82" x14ac:dyDescent="0.55000000000000004">
      <c r="AO4658" s="2"/>
      <c r="AP4658" s="4"/>
      <c r="AQ4658" s="5"/>
      <c r="AR4658" s="5"/>
      <c r="AS4658" s="5"/>
      <c r="AT4658" s="5"/>
      <c r="AU4658" s="5"/>
      <c r="AV4658" s="5"/>
      <c r="AW4658" s="5"/>
      <c r="AX4658" s="5"/>
      <c r="AY4658" s="5"/>
      <c r="AZ4658" s="5"/>
      <c r="BA4658" s="2"/>
      <c r="BB4658" s="4"/>
      <c r="BC4658" s="5"/>
      <c r="BD4658" s="5"/>
      <c r="BE4658" s="5"/>
      <c r="BF4658" s="5"/>
      <c r="BG4658" s="2"/>
      <c r="BS4658" s="2"/>
      <c r="BU4658" s="2"/>
      <c r="CD4658" s="5"/>
    </row>
    <row r="4659" spans="41:82" x14ac:dyDescent="0.55000000000000004">
      <c r="AO4659" s="2"/>
      <c r="AP4659" s="4"/>
      <c r="AQ4659" s="5"/>
      <c r="AR4659" s="5"/>
      <c r="AS4659" s="5"/>
      <c r="AT4659" s="5"/>
      <c r="AU4659" s="5"/>
      <c r="AV4659" s="5"/>
      <c r="AW4659" s="5"/>
      <c r="AX4659" s="5"/>
      <c r="AY4659" s="5"/>
      <c r="AZ4659" s="5"/>
      <c r="BA4659" s="2"/>
      <c r="BB4659" s="4"/>
      <c r="BC4659" s="5"/>
      <c r="BD4659" s="5"/>
      <c r="BE4659" s="5"/>
      <c r="BF4659" s="5"/>
      <c r="BG4659" s="2"/>
      <c r="BS4659" s="2"/>
      <c r="BU4659" s="2"/>
      <c r="CD4659" s="5"/>
    </row>
    <row r="4660" spans="41:82" x14ac:dyDescent="0.55000000000000004">
      <c r="AO4660" s="2"/>
      <c r="AP4660" s="4"/>
      <c r="AQ4660" s="5"/>
      <c r="AR4660" s="5"/>
      <c r="AS4660" s="5"/>
      <c r="AT4660" s="5"/>
      <c r="AU4660" s="5"/>
      <c r="AV4660" s="5"/>
      <c r="AW4660" s="5"/>
      <c r="AX4660" s="5"/>
      <c r="AY4660" s="5"/>
      <c r="AZ4660" s="5"/>
      <c r="BA4660" s="2"/>
      <c r="BB4660" s="4"/>
      <c r="BC4660" s="5"/>
      <c r="BD4660" s="5"/>
      <c r="BE4660" s="5"/>
      <c r="BF4660" s="5"/>
      <c r="BG4660" s="2"/>
      <c r="BS4660" s="2"/>
      <c r="BU4660" s="2"/>
      <c r="CD4660" s="5"/>
    </row>
    <row r="4661" spans="41:82" x14ac:dyDescent="0.55000000000000004">
      <c r="AO4661" s="2"/>
      <c r="AP4661" s="4"/>
      <c r="AQ4661" s="5"/>
      <c r="AR4661" s="5"/>
      <c r="AS4661" s="5"/>
      <c r="AT4661" s="5"/>
      <c r="AU4661" s="5"/>
      <c r="AV4661" s="5"/>
      <c r="AW4661" s="5"/>
      <c r="AX4661" s="5"/>
      <c r="AY4661" s="5"/>
      <c r="AZ4661" s="5"/>
      <c r="BA4661" s="2"/>
      <c r="BB4661" s="4"/>
      <c r="BC4661" s="5"/>
      <c r="BD4661" s="5"/>
      <c r="BE4661" s="5"/>
      <c r="BF4661" s="5"/>
      <c r="BG4661" s="2"/>
      <c r="BS4661" s="2"/>
      <c r="BU4661" s="2"/>
      <c r="CD4661" s="5"/>
    </row>
    <row r="4662" spans="41:82" x14ac:dyDescent="0.55000000000000004">
      <c r="AO4662" s="2"/>
      <c r="AP4662" s="4"/>
      <c r="AQ4662" s="5"/>
      <c r="AR4662" s="5"/>
      <c r="AS4662" s="5"/>
      <c r="AT4662" s="5"/>
      <c r="AU4662" s="5"/>
      <c r="AV4662" s="5"/>
      <c r="AW4662" s="5"/>
      <c r="AX4662" s="5"/>
      <c r="AY4662" s="5"/>
      <c r="AZ4662" s="5"/>
      <c r="BA4662" s="2"/>
      <c r="BB4662" s="4"/>
      <c r="BC4662" s="5"/>
      <c r="BD4662" s="5"/>
      <c r="BE4662" s="5"/>
      <c r="BF4662" s="5"/>
      <c r="BG4662" s="2"/>
      <c r="BS4662" s="2"/>
      <c r="BU4662" s="2"/>
      <c r="CD4662" s="5"/>
    </row>
    <row r="4663" spans="41:82" x14ac:dyDescent="0.55000000000000004">
      <c r="AO4663" s="2"/>
      <c r="AP4663" s="4"/>
      <c r="AQ4663" s="5"/>
      <c r="AR4663" s="5"/>
      <c r="AS4663" s="5"/>
      <c r="AT4663" s="5"/>
      <c r="AU4663" s="5"/>
      <c r="AV4663" s="5"/>
      <c r="AW4663" s="5"/>
      <c r="AX4663" s="5"/>
      <c r="AY4663" s="5"/>
      <c r="AZ4663" s="5"/>
      <c r="BA4663" s="2"/>
      <c r="BB4663" s="4"/>
      <c r="BC4663" s="5"/>
      <c r="BD4663" s="5"/>
      <c r="BE4663" s="5"/>
      <c r="BF4663" s="5"/>
      <c r="BG4663" s="2"/>
      <c r="BS4663" s="2"/>
      <c r="BU4663" s="2"/>
      <c r="CD4663" s="5"/>
    </row>
    <row r="4664" spans="41:82" x14ac:dyDescent="0.55000000000000004">
      <c r="AO4664" s="2"/>
      <c r="AP4664" s="4"/>
      <c r="AQ4664" s="5"/>
      <c r="AR4664" s="5"/>
      <c r="AS4664" s="5"/>
      <c r="AT4664" s="5"/>
      <c r="AU4664" s="5"/>
      <c r="AV4664" s="5"/>
      <c r="AW4664" s="5"/>
      <c r="AX4664" s="5"/>
      <c r="AY4664" s="5"/>
      <c r="AZ4664" s="5"/>
      <c r="BA4664" s="2"/>
      <c r="BB4664" s="4"/>
      <c r="BC4664" s="5"/>
      <c r="BD4664" s="5"/>
      <c r="BE4664" s="5"/>
      <c r="BF4664" s="5"/>
      <c r="BG4664" s="2"/>
      <c r="BS4664" s="2"/>
      <c r="BU4664" s="2"/>
      <c r="CD4664" s="5"/>
    </row>
    <row r="4665" spans="41:82" x14ac:dyDescent="0.55000000000000004">
      <c r="AO4665" s="2"/>
      <c r="AP4665" s="4"/>
      <c r="AQ4665" s="5"/>
      <c r="AR4665" s="5"/>
      <c r="AS4665" s="5"/>
      <c r="AT4665" s="5"/>
      <c r="AU4665" s="5"/>
      <c r="AV4665" s="5"/>
      <c r="AW4665" s="5"/>
      <c r="AX4665" s="5"/>
      <c r="AY4665" s="5"/>
      <c r="AZ4665" s="5"/>
      <c r="BA4665" s="2"/>
      <c r="BB4665" s="4"/>
      <c r="BC4665" s="5"/>
      <c r="BD4665" s="5"/>
      <c r="BE4665" s="5"/>
      <c r="BF4665" s="5"/>
      <c r="BG4665" s="2"/>
      <c r="BS4665" s="2"/>
      <c r="BU4665" s="2"/>
      <c r="CD4665" s="5"/>
    </row>
    <row r="4666" spans="41:82" x14ac:dyDescent="0.55000000000000004">
      <c r="AO4666" s="2"/>
      <c r="AP4666" s="4"/>
      <c r="AQ4666" s="5"/>
      <c r="AR4666" s="5"/>
      <c r="AS4666" s="5"/>
      <c r="AT4666" s="5"/>
      <c r="AU4666" s="5"/>
      <c r="AV4666" s="5"/>
      <c r="AW4666" s="5"/>
      <c r="AX4666" s="5"/>
      <c r="AY4666" s="5"/>
      <c r="AZ4666" s="5"/>
      <c r="BA4666" s="2"/>
      <c r="BB4666" s="4"/>
      <c r="BC4666" s="5"/>
      <c r="BD4666" s="5"/>
      <c r="BE4666" s="5"/>
      <c r="BF4666" s="5"/>
      <c r="BG4666" s="2"/>
      <c r="BS4666" s="2"/>
      <c r="BU4666" s="2"/>
      <c r="CD4666" s="5"/>
    </row>
    <row r="4667" spans="41:82" x14ac:dyDescent="0.55000000000000004">
      <c r="AO4667" s="2"/>
      <c r="AP4667" s="4"/>
      <c r="AQ4667" s="5"/>
      <c r="AR4667" s="5"/>
      <c r="AS4667" s="5"/>
      <c r="AT4667" s="5"/>
      <c r="AU4667" s="5"/>
      <c r="AV4667" s="5"/>
      <c r="AW4667" s="5"/>
      <c r="AX4667" s="5"/>
      <c r="AY4667" s="5"/>
      <c r="AZ4667" s="5"/>
      <c r="BA4667" s="2"/>
      <c r="BB4667" s="4"/>
      <c r="BC4667" s="5"/>
      <c r="BD4667" s="5"/>
      <c r="BE4667" s="5"/>
      <c r="BF4667" s="5"/>
      <c r="BG4667" s="2"/>
      <c r="BS4667" s="2"/>
      <c r="BU4667" s="2"/>
      <c r="CD4667" s="5"/>
    </row>
    <row r="4668" spans="41:82" x14ac:dyDescent="0.55000000000000004">
      <c r="AO4668" s="2"/>
      <c r="AP4668" s="4"/>
      <c r="AQ4668" s="5"/>
      <c r="AR4668" s="5"/>
      <c r="AS4668" s="5"/>
      <c r="AT4668" s="5"/>
      <c r="AU4668" s="5"/>
      <c r="AV4668" s="5"/>
      <c r="AW4668" s="5"/>
      <c r="AX4668" s="5"/>
      <c r="AY4668" s="5"/>
      <c r="AZ4668" s="5"/>
      <c r="BA4668" s="2"/>
      <c r="BB4668" s="4"/>
      <c r="BC4668" s="5"/>
      <c r="BD4668" s="5"/>
      <c r="BE4668" s="5"/>
      <c r="BF4668" s="5"/>
      <c r="BG4668" s="2"/>
      <c r="BS4668" s="2"/>
      <c r="BU4668" s="2"/>
      <c r="CD4668" s="5"/>
    </row>
    <row r="4669" spans="41:82" x14ac:dyDescent="0.55000000000000004">
      <c r="AO4669" s="2"/>
      <c r="AP4669" s="4"/>
      <c r="AQ4669" s="5"/>
      <c r="AR4669" s="5"/>
      <c r="AS4669" s="5"/>
      <c r="AT4669" s="5"/>
      <c r="AU4669" s="5"/>
      <c r="AV4669" s="5"/>
      <c r="AW4669" s="5"/>
      <c r="AX4669" s="5"/>
      <c r="AY4669" s="5"/>
      <c r="AZ4669" s="5"/>
      <c r="BA4669" s="2"/>
      <c r="BB4669" s="4"/>
      <c r="BC4669" s="5"/>
      <c r="BD4669" s="5"/>
      <c r="BE4669" s="5"/>
      <c r="BF4669" s="5"/>
      <c r="BG4669" s="2"/>
      <c r="BS4669" s="2"/>
      <c r="BU4669" s="2"/>
      <c r="CD4669" s="5"/>
    </row>
    <row r="4670" spans="41:82" x14ac:dyDescent="0.55000000000000004">
      <c r="AO4670" s="2"/>
      <c r="AP4670" s="4"/>
      <c r="AQ4670" s="5"/>
      <c r="AR4670" s="5"/>
      <c r="AS4670" s="5"/>
      <c r="AT4670" s="5"/>
      <c r="AU4670" s="5"/>
      <c r="AV4670" s="5"/>
      <c r="AW4670" s="5"/>
      <c r="AX4670" s="5"/>
      <c r="AY4670" s="5"/>
      <c r="AZ4670" s="5"/>
      <c r="BA4670" s="2"/>
      <c r="BB4670" s="4"/>
      <c r="BC4670" s="5"/>
      <c r="BD4670" s="5"/>
      <c r="BE4670" s="5"/>
      <c r="BF4670" s="5"/>
      <c r="BG4670" s="2"/>
      <c r="BS4670" s="2"/>
      <c r="BU4670" s="2"/>
      <c r="CD4670" s="5"/>
    </row>
    <row r="4671" spans="41:82" x14ac:dyDescent="0.55000000000000004">
      <c r="AO4671" s="2"/>
      <c r="AP4671" s="4"/>
      <c r="AQ4671" s="5"/>
      <c r="AR4671" s="5"/>
      <c r="AS4671" s="5"/>
      <c r="AT4671" s="5"/>
      <c r="AU4671" s="5"/>
      <c r="AV4671" s="5"/>
      <c r="AW4671" s="5"/>
      <c r="AX4671" s="5"/>
      <c r="AY4671" s="5"/>
      <c r="AZ4671" s="5"/>
      <c r="BA4671" s="2"/>
      <c r="BB4671" s="4"/>
      <c r="BC4671" s="5"/>
      <c r="BD4671" s="5"/>
      <c r="BE4671" s="5"/>
      <c r="BF4671" s="5"/>
      <c r="BG4671" s="2"/>
      <c r="BS4671" s="2"/>
      <c r="BU4671" s="2"/>
      <c r="CD4671" s="5"/>
    </row>
    <row r="4672" spans="41:82" x14ac:dyDescent="0.55000000000000004">
      <c r="AO4672" s="2"/>
      <c r="AP4672" s="4"/>
      <c r="AQ4672" s="5"/>
      <c r="AR4672" s="5"/>
      <c r="AS4672" s="5"/>
      <c r="AT4672" s="5"/>
      <c r="AU4672" s="5"/>
      <c r="AV4672" s="5"/>
      <c r="AW4672" s="5"/>
      <c r="AX4672" s="5"/>
      <c r="AY4672" s="5"/>
      <c r="AZ4672" s="5"/>
      <c r="BA4672" s="2"/>
      <c r="BB4672" s="4"/>
      <c r="BC4672" s="5"/>
      <c r="BD4672" s="5"/>
      <c r="BE4672" s="5"/>
      <c r="BF4672" s="5"/>
      <c r="BG4672" s="2"/>
      <c r="BS4672" s="2"/>
      <c r="BU4672" s="2"/>
      <c r="CD4672" s="5"/>
    </row>
    <row r="4673" spans="41:82" x14ac:dyDescent="0.55000000000000004">
      <c r="AO4673" s="2"/>
      <c r="AP4673" s="4"/>
      <c r="AQ4673" s="5"/>
      <c r="AR4673" s="5"/>
      <c r="AS4673" s="5"/>
      <c r="AT4673" s="5"/>
      <c r="AU4673" s="5"/>
      <c r="AV4673" s="5"/>
      <c r="AW4673" s="5"/>
      <c r="AX4673" s="5"/>
      <c r="AY4673" s="5"/>
      <c r="AZ4673" s="5"/>
      <c r="BA4673" s="2"/>
      <c r="BB4673" s="4"/>
      <c r="BC4673" s="5"/>
      <c r="BD4673" s="5"/>
      <c r="BE4673" s="5"/>
      <c r="BF4673" s="5"/>
      <c r="BG4673" s="2"/>
      <c r="BS4673" s="2"/>
      <c r="BU4673" s="2"/>
      <c r="CD4673" s="5"/>
    </row>
    <row r="4674" spans="41:82" x14ac:dyDescent="0.55000000000000004">
      <c r="AO4674" s="2"/>
      <c r="AP4674" s="4"/>
      <c r="AQ4674" s="5"/>
      <c r="AR4674" s="5"/>
      <c r="AS4674" s="5"/>
      <c r="AT4674" s="5"/>
      <c r="AU4674" s="5"/>
      <c r="AV4674" s="5"/>
      <c r="AW4674" s="5"/>
      <c r="AX4674" s="5"/>
      <c r="AY4674" s="5"/>
      <c r="AZ4674" s="5"/>
      <c r="BA4674" s="2"/>
      <c r="BB4674" s="4"/>
      <c r="BC4674" s="5"/>
      <c r="BD4674" s="5"/>
      <c r="BE4674" s="5"/>
      <c r="BF4674" s="5"/>
      <c r="BG4674" s="2"/>
      <c r="BS4674" s="2"/>
      <c r="BU4674" s="2"/>
      <c r="CD4674" s="5"/>
    </row>
    <row r="4675" spans="41:82" x14ac:dyDescent="0.55000000000000004">
      <c r="AO4675" s="2"/>
      <c r="AP4675" s="4"/>
      <c r="AQ4675" s="5"/>
      <c r="AR4675" s="5"/>
      <c r="AS4675" s="5"/>
      <c r="AT4675" s="5"/>
      <c r="AU4675" s="5"/>
      <c r="AV4675" s="5"/>
      <c r="AW4675" s="5"/>
      <c r="AX4675" s="5"/>
      <c r="AY4675" s="5"/>
      <c r="AZ4675" s="5"/>
      <c r="BA4675" s="2"/>
      <c r="BB4675" s="4"/>
      <c r="BC4675" s="5"/>
      <c r="BD4675" s="5"/>
      <c r="BE4675" s="5"/>
      <c r="BF4675" s="5"/>
      <c r="BG4675" s="2"/>
      <c r="BS4675" s="2"/>
      <c r="BU4675" s="2"/>
      <c r="CD4675" s="5"/>
    </row>
    <row r="4676" spans="41:82" x14ac:dyDescent="0.55000000000000004">
      <c r="AO4676" s="2"/>
      <c r="AP4676" s="4"/>
      <c r="AQ4676" s="5"/>
      <c r="AR4676" s="5"/>
      <c r="AS4676" s="5"/>
      <c r="AT4676" s="5"/>
      <c r="AU4676" s="5"/>
      <c r="AV4676" s="5"/>
      <c r="AW4676" s="5"/>
      <c r="AX4676" s="5"/>
      <c r="AY4676" s="5"/>
      <c r="AZ4676" s="5"/>
      <c r="BA4676" s="2"/>
      <c r="BB4676" s="4"/>
      <c r="BC4676" s="5"/>
      <c r="BD4676" s="5"/>
      <c r="BE4676" s="5"/>
      <c r="BF4676" s="5"/>
      <c r="BG4676" s="2"/>
      <c r="BS4676" s="2"/>
      <c r="BU4676" s="2"/>
      <c r="CD4676" s="5"/>
    </row>
    <row r="4677" spans="41:82" x14ac:dyDescent="0.55000000000000004">
      <c r="AO4677" s="2"/>
      <c r="AP4677" s="4"/>
      <c r="AQ4677" s="5"/>
      <c r="AR4677" s="5"/>
      <c r="AS4677" s="5"/>
      <c r="AT4677" s="5"/>
      <c r="AU4677" s="5"/>
      <c r="AV4677" s="5"/>
      <c r="AW4677" s="5"/>
      <c r="AX4677" s="5"/>
      <c r="AY4677" s="5"/>
      <c r="AZ4677" s="5"/>
      <c r="BA4677" s="2"/>
      <c r="BB4677" s="4"/>
      <c r="BC4677" s="5"/>
      <c r="BD4677" s="5"/>
      <c r="BE4677" s="5"/>
      <c r="BF4677" s="5"/>
      <c r="BG4677" s="2"/>
      <c r="BS4677" s="2"/>
      <c r="BU4677" s="2"/>
      <c r="CD4677" s="5"/>
    </row>
    <row r="4678" spans="41:82" x14ac:dyDescent="0.55000000000000004">
      <c r="AO4678" s="2"/>
      <c r="AP4678" s="4"/>
      <c r="AQ4678" s="5"/>
      <c r="AR4678" s="5"/>
      <c r="AS4678" s="5"/>
      <c r="AT4678" s="5"/>
      <c r="AU4678" s="5"/>
      <c r="AV4678" s="5"/>
      <c r="AW4678" s="5"/>
      <c r="AX4678" s="5"/>
      <c r="AY4678" s="5"/>
      <c r="AZ4678" s="5"/>
      <c r="BA4678" s="2"/>
      <c r="BB4678" s="4"/>
      <c r="BC4678" s="5"/>
      <c r="BD4678" s="5"/>
      <c r="BE4678" s="5"/>
      <c r="BF4678" s="5"/>
      <c r="BG4678" s="2"/>
      <c r="BS4678" s="2"/>
      <c r="BU4678" s="2"/>
      <c r="CD4678" s="5"/>
    </row>
    <row r="4679" spans="41:82" x14ac:dyDescent="0.55000000000000004">
      <c r="AO4679" s="2"/>
      <c r="AP4679" s="4"/>
      <c r="AQ4679" s="5"/>
      <c r="AR4679" s="5"/>
      <c r="AS4679" s="5"/>
      <c r="AT4679" s="5"/>
      <c r="AU4679" s="5"/>
      <c r="AV4679" s="5"/>
      <c r="AW4679" s="5"/>
      <c r="AX4679" s="5"/>
      <c r="AY4679" s="5"/>
      <c r="AZ4679" s="5"/>
      <c r="BA4679" s="2"/>
      <c r="BB4679" s="4"/>
      <c r="BC4679" s="5"/>
      <c r="BD4679" s="5"/>
      <c r="BE4679" s="5"/>
      <c r="BF4679" s="5"/>
      <c r="BG4679" s="2"/>
      <c r="BS4679" s="2"/>
      <c r="BU4679" s="2"/>
      <c r="CD4679" s="5"/>
    </row>
    <row r="4680" spans="41:82" x14ac:dyDescent="0.55000000000000004">
      <c r="AO4680" s="2"/>
      <c r="AP4680" s="4"/>
      <c r="AQ4680" s="5"/>
      <c r="AR4680" s="5"/>
      <c r="AS4680" s="5"/>
      <c r="AT4680" s="5"/>
      <c r="AU4680" s="5"/>
      <c r="AV4680" s="5"/>
      <c r="AW4680" s="5"/>
      <c r="AX4680" s="5"/>
      <c r="AY4680" s="5"/>
      <c r="AZ4680" s="5"/>
      <c r="BA4680" s="2"/>
      <c r="BB4680" s="4"/>
      <c r="BC4680" s="5"/>
      <c r="BD4680" s="5"/>
      <c r="BE4680" s="5"/>
      <c r="BF4680" s="5"/>
      <c r="BG4680" s="2"/>
      <c r="BS4680" s="2"/>
      <c r="BU4680" s="2"/>
      <c r="CD4680" s="5"/>
    </row>
    <row r="4681" spans="41:82" x14ac:dyDescent="0.55000000000000004">
      <c r="AO4681" s="2"/>
      <c r="AP4681" s="4"/>
      <c r="AQ4681" s="5"/>
      <c r="AR4681" s="5"/>
      <c r="AS4681" s="5"/>
      <c r="AT4681" s="5"/>
      <c r="AU4681" s="5"/>
      <c r="AV4681" s="5"/>
      <c r="AW4681" s="5"/>
      <c r="AX4681" s="5"/>
      <c r="AY4681" s="5"/>
      <c r="AZ4681" s="5"/>
      <c r="BA4681" s="2"/>
      <c r="BB4681" s="4"/>
      <c r="BC4681" s="5"/>
      <c r="BD4681" s="5"/>
      <c r="BE4681" s="5"/>
      <c r="BF4681" s="5"/>
      <c r="BG4681" s="2"/>
      <c r="BS4681" s="2"/>
      <c r="BU4681" s="2"/>
      <c r="CD4681" s="5"/>
    </row>
    <row r="4682" spans="41:82" x14ac:dyDescent="0.55000000000000004">
      <c r="AO4682" s="2"/>
      <c r="AP4682" s="4"/>
      <c r="AQ4682" s="5"/>
      <c r="AR4682" s="5"/>
      <c r="AS4682" s="5"/>
      <c r="AT4682" s="5"/>
      <c r="AU4682" s="5"/>
      <c r="AV4682" s="5"/>
      <c r="AW4682" s="5"/>
      <c r="AX4682" s="5"/>
      <c r="AY4682" s="5"/>
      <c r="AZ4682" s="5"/>
      <c r="BA4682" s="2"/>
      <c r="BB4682" s="4"/>
      <c r="BC4682" s="5"/>
      <c r="BD4682" s="5"/>
      <c r="BE4682" s="5"/>
      <c r="BF4682" s="5"/>
      <c r="BG4682" s="2"/>
      <c r="BS4682" s="2"/>
      <c r="BU4682" s="2"/>
      <c r="CD4682" s="5"/>
    </row>
    <row r="4683" spans="41:82" x14ac:dyDescent="0.55000000000000004">
      <c r="AO4683" s="2"/>
      <c r="AP4683" s="4"/>
      <c r="AQ4683" s="5"/>
      <c r="AR4683" s="5"/>
      <c r="AS4683" s="5"/>
      <c r="AT4683" s="5"/>
      <c r="AU4683" s="5"/>
      <c r="AV4683" s="5"/>
      <c r="AW4683" s="5"/>
      <c r="AX4683" s="5"/>
      <c r="AY4683" s="5"/>
      <c r="AZ4683" s="5"/>
      <c r="BA4683" s="2"/>
      <c r="BB4683" s="4"/>
      <c r="BC4683" s="5"/>
      <c r="BD4683" s="5"/>
      <c r="BE4683" s="5"/>
      <c r="BF4683" s="5"/>
      <c r="BG4683" s="2"/>
      <c r="BS4683" s="2"/>
      <c r="BU4683" s="2"/>
      <c r="CD4683" s="5"/>
    </row>
    <row r="4684" spans="41:82" x14ac:dyDescent="0.55000000000000004">
      <c r="AO4684" s="2"/>
      <c r="AP4684" s="4"/>
      <c r="AQ4684" s="5"/>
      <c r="AR4684" s="5"/>
      <c r="AS4684" s="5"/>
      <c r="AT4684" s="5"/>
      <c r="AU4684" s="5"/>
      <c r="AV4684" s="5"/>
      <c r="AW4684" s="5"/>
      <c r="AX4684" s="5"/>
      <c r="AY4684" s="5"/>
      <c r="AZ4684" s="5"/>
      <c r="BA4684" s="2"/>
      <c r="BB4684" s="4"/>
      <c r="BC4684" s="5"/>
      <c r="BD4684" s="5"/>
      <c r="BE4684" s="5"/>
      <c r="BF4684" s="5"/>
      <c r="BG4684" s="2"/>
      <c r="BS4684" s="2"/>
      <c r="BU4684" s="2"/>
      <c r="CD4684" s="5"/>
    </row>
    <row r="4685" spans="41:82" x14ac:dyDescent="0.55000000000000004">
      <c r="AO4685" s="2"/>
      <c r="AP4685" s="4"/>
      <c r="AQ4685" s="5"/>
      <c r="AR4685" s="5"/>
      <c r="AS4685" s="5"/>
      <c r="AT4685" s="5"/>
      <c r="AU4685" s="5"/>
      <c r="AV4685" s="5"/>
      <c r="AW4685" s="5"/>
      <c r="AX4685" s="5"/>
      <c r="AY4685" s="5"/>
      <c r="AZ4685" s="5"/>
      <c r="BA4685" s="2"/>
      <c r="BB4685" s="4"/>
      <c r="BC4685" s="5"/>
      <c r="BD4685" s="5"/>
      <c r="BE4685" s="5"/>
      <c r="BF4685" s="5"/>
      <c r="BG4685" s="2"/>
      <c r="BS4685" s="2"/>
      <c r="BU4685" s="2"/>
      <c r="CD4685" s="5"/>
    </row>
    <row r="4686" spans="41:82" x14ac:dyDescent="0.55000000000000004">
      <c r="AO4686" s="2"/>
      <c r="AP4686" s="4"/>
      <c r="AQ4686" s="5"/>
      <c r="AR4686" s="5"/>
      <c r="AS4686" s="5"/>
      <c r="AT4686" s="5"/>
      <c r="AU4686" s="5"/>
      <c r="AV4686" s="5"/>
      <c r="AW4686" s="5"/>
      <c r="AX4686" s="5"/>
      <c r="AY4686" s="5"/>
      <c r="AZ4686" s="5"/>
      <c r="BA4686" s="2"/>
      <c r="BB4686" s="4"/>
      <c r="BC4686" s="5"/>
      <c r="BD4686" s="5"/>
      <c r="BE4686" s="5"/>
      <c r="BF4686" s="5"/>
      <c r="BG4686" s="2"/>
      <c r="BS4686" s="2"/>
      <c r="BU4686" s="2"/>
      <c r="CD4686" s="5"/>
    </row>
    <row r="4687" spans="41:82" x14ac:dyDescent="0.55000000000000004">
      <c r="AO4687" s="2"/>
      <c r="AP4687" s="4"/>
      <c r="AQ4687" s="5"/>
      <c r="AR4687" s="5"/>
      <c r="AS4687" s="5"/>
      <c r="AT4687" s="5"/>
      <c r="AU4687" s="5"/>
      <c r="AV4687" s="5"/>
      <c r="AW4687" s="5"/>
      <c r="AX4687" s="5"/>
      <c r="AY4687" s="5"/>
      <c r="AZ4687" s="5"/>
      <c r="BA4687" s="2"/>
      <c r="BB4687" s="4"/>
      <c r="BC4687" s="5"/>
      <c r="BD4687" s="5"/>
      <c r="BE4687" s="5"/>
      <c r="BF4687" s="5"/>
      <c r="BG4687" s="2"/>
      <c r="BS4687" s="2"/>
      <c r="BU4687" s="2"/>
      <c r="CD4687" s="5"/>
    </row>
    <row r="4688" spans="41:82" x14ac:dyDescent="0.55000000000000004">
      <c r="AO4688" s="2"/>
      <c r="AP4688" s="4"/>
      <c r="AQ4688" s="5"/>
      <c r="AR4688" s="5"/>
      <c r="AS4688" s="5"/>
      <c r="AT4688" s="5"/>
      <c r="AU4688" s="5"/>
      <c r="AV4688" s="5"/>
      <c r="AW4688" s="5"/>
      <c r="AX4688" s="5"/>
      <c r="AY4688" s="5"/>
      <c r="AZ4688" s="5"/>
      <c r="BA4688" s="2"/>
      <c r="BB4688" s="4"/>
      <c r="BC4688" s="5"/>
      <c r="BD4688" s="5"/>
      <c r="BE4688" s="5"/>
      <c r="BF4688" s="5"/>
      <c r="BG4688" s="2"/>
      <c r="BS4688" s="2"/>
      <c r="BU4688" s="2"/>
      <c r="CD4688" s="5"/>
    </row>
    <row r="4689" spans="41:82" x14ac:dyDescent="0.55000000000000004">
      <c r="AO4689" s="2"/>
      <c r="AP4689" s="4"/>
      <c r="AQ4689" s="5"/>
      <c r="AR4689" s="5"/>
      <c r="AS4689" s="5"/>
      <c r="AT4689" s="5"/>
      <c r="AU4689" s="5"/>
      <c r="AV4689" s="5"/>
      <c r="AW4689" s="5"/>
      <c r="AX4689" s="5"/>
      <c r="AY4689" s="5"/>
      <c r="AZ4689" s="5"/>
      <c r="BA4689" s="2"/>
      <c r="BB4689" s="4"/>
      <c r="BC4689" s="5"/>
      <c r="BD4689" s="5"/>
      <c r="BE4689" s="5"/>
      <c r="BF4689" s="5"/>
      <c r="BG4689" s="2"/>
      <c r="BS4689" s="2"/>
      <c r="BU4689" s="2"/>
      <c r="CD4689" s="5"/>
    </row>
    <row r="4690" spans="41:82" x14ac:dyDescent="0.55000000000000004">
      <c r="AO4690" s="2"/>
      <c r="AP4690" s="4"/>
      <c r="AQ4690" s="5"/>
      <c r="AR4690" s="5"/>
      <c r="AS4690" s="5"/>
      <c r="AT4690" s="5"/>
      <c r="AU4690" s="5"/>
      <c r="AV4690" s="5"/>
      <c r="AW4690" s="5"/>
      <c r="AX4690" s="5"/>
      <c r="AY4690" s="5"/>
      <c r="AZ4690" s="5"/>
      <c r="BA4690" s="2"/>
      <c r="BB4690" s="4"/>
      <c r="BC4690" s="5"/>
      <c r="BD4690" s="5"/>
      <c r="BE4690" s="5"/>
      <c r="BF4690" s="5"/>
      <c r="BG4690" s="2"/>
      <c r="BS4690" s="2"/>
      <c r="BU4690" s="2"/>
      <c r="CD4690" s="5"/>
    </row>
    <row r="4691" spans="41:82" x14ac:dyDescent="0.55000000000000004">
      <c r="AO4691" s="2"/>
      <c r="AP4691" s="4"/>
      <c r="AQ4691" s="5"/>
      <c r="AR4691" s="5"/>
      <c r="AS4691" s="5"/>
      <c r="AT4691" s="5"/>
      <c r="AU4691" s="5"/>
      <c r="AV4691" s="5"/>
      <c r="AW4691" s="5"/>
      <c r="AX4691" s="5"/>
      <c r="AY4691" s="5"/>
      <c r="AZ4691" s="5"/>
      <c r="BA4691" s="2"/>
      <c r="BB4691" s="4"/>
      <c r="BC4691" s="5"/>
      <c r="BD4691" s="5"/>
      <c r="BE4691" s="5"/>
      <c r="BF4691" s="5"/>
      <c r="BG4691" s="2"/>
      <c r="BS4691" s="2"/>
      <c r="BU4691" s="2"/>
      <c r="CD4691" s="5"/>
    </row>
    <row r="4692" spans="41:82" x14ac:dyDescent="0.55000000000000004">
      <c r="AO4692" s="2"/>
      <c r="AP4692" s="4"/>
      <c r="AQ4692" s="5"/>
      <c r="AR4692" s="5"/>
      <c r="AS4692" s="5"/>
      <c r="AT4692" s="5"/>
      <c r="AU4692" s="5"/>
      <c r="AV4692" s="5"/>
      <c r="AW4692" s="5"/>
      <c r="AX4692" s="5"/>
      <c r="AY4692" s="5"/>
      <c r="AZ4692" s="5"/>
      <c r="BA4692" s="2"/>
      <c r="BB4692" s="4"/>
      <c r="BC4692" s="5"/>
      <c r="BD4692" s="5"/>
      <c r="BE4692" s="5"/>
      <c r="BF4692" s="5"/>
      <c r="BG4692" s="2"/>
      <c r="BS4692" s="2"/>
      <c r="BU4692" s="2"/>
      <c r="CD4692" s="5"/>
    </row>
    <row r="4693" spans="41:82" x14ac:dyDescent="0.55000000000000004">
      <c r="AO4693" s="2"/>
      <c r="AP4693" s="4"/>
      <c r="AQ4693" s="5"/>
      <c r="AR4693" s="5"/>
      <c r="AS4693" s="5"/>
      <c r="AT4693" s="5"/>
      <c r="AU4693" s="5"/>
      <c r="AV4693" s="5"/>
      <c r="AW4693" s="5"/>
      <c r="AX4693" s="5"/>
      <c r="AY4693" s="5"/>
      <c r="AZ4693" s="5"/>
      <c r="BA4693" s="2"/>
      <c r="BB4693" s="4"/>
      <c r="BC4693" s="5"/>
      <c r="BD4693" s="5"/>
      <c r="BE4693" s="5"/>
      <c r="BF4693" s="5"/>
      <c r="BG4693" s="2"/>
      <c r="BS4693" s="2"/>
      <c r="BU4693" s="2"/>
      <c r="CD4693" s="5"/>
    </row>
    <row r="4694" spans="41:82" x14ac:dyDescent="0.55000000000000004">
      <c r="AO4694" s="2"/>
      <c r="AP4694" s="4"/>
      <c r="AQ4694" s="5"/>
      <c r="AR4694" s="5"/>
      <c r="AS4694" s="5"/>
      <c r="AT4694" s="5"/>
      <c r="AU4694" s="5"/>
      <c r="AV4694" s="5"/>
      <c r="AW4694" s="5"/>
      <c r="AX4694" s="5"/>
      <c r="AY4694" s="5"/>
      <c r="AZ4694" s="5"/>
      <c r="BA4694" s="2"/>
      <c r="BB4694" s="4"/>
      <c r="BC4694" s="5"/>
      <c r="BD4694" s="5"/>
      <c r="BE4694" s="5"/>
      <c r="BF4694" s="5"/>
      <c r="BG4694" s="2"/>
      <c r="BS4694" s="2"/>
      <c r="BU4694" s="2"/>
      <c r="CD4694" s="5"/>
    </row>
    <row r="4695" spans="41:82" x14ac:dyDescent="0.55000000000000004">
      <c r="AO4695" s="2"/>
      <c r="AP4695" s="4"/>
      <c r="AQ4695" s="5"/>
      <c r="AR4695" s="5"/>
      <c r="AS4695" s="5"/>
      <c r="AT4695" s="5"/>
      <c r="AU4695" s="5"/>
      <c r="AV4695" s="5"/>
      <c r="AW4695" s="5"/>
      <c r="AX4695" s="5"/>
      <c r="AY4695" s="5"/>
      <c r="AZ4695" s="5"/>
      <c r="BA4695" s="2"/>
      <c r="BB4695" s="4"/>
      <c r="BC4695" s="5"/>
      <c r="BD4695" s="5"/>
      <c r="BE4695" s="5"/>
      <c r="BF4695" s="5"/>
      <c r="BG4695" s="2"/>
      <c r="BS4695" s="2"/>
      <c r="BU4695" s="2"/>
      <c r="CD4695" s="5"/>
    </row>
    <row r="4696" spans="41:82" x14ac:dyDescent="0.55000000000000004">
      <c r="AO4696" s="2"/>
      <c r="AP4696" s="4"/>
      <c r="AQ4696" s="5"/>
      <c r="AR4696" s="5"/>
      <c r="AS4696" s="5"/>
      <c r="AT4696" s="5"/>
      <c r="AU4696" s="5"/>
      <c r="AV4696" s="5"/>
      <c r="AW4696" s="5"/>
      <c r="AX4696" s="5"/>
      <c r="AY4696" s="5"/>
      <c r="AZ4696" s="5"/>
      <c r="BA4696" s="2"/>
      <c r="BB4696" s="4"/>
      <c r="BC4696" s="5"/>
      <c r="BD4696" s="5"/>
      <c r="BE4696" s="5"/>
      <c r="BF4696" s="5"/>
      <c r="BG4696" s="2"/>
      <c r="BS4696" s="2"/>
      <c r="BU4696" s="2"/>
      <c r="CD4696" s="5"/>
    </row>
    <row r="4697" spans="41:82" x14ac:dyDescent="0.55000000000000004">
      <c r="AO4697" s="2"/>
      <c r="AP4697" s="4"/>
      <c r="AQ4697" s="5"/>
      <c r="AR4697" s="5"/>
      <c r="AS4697" s="5"/>
      <c r="AT4697" s="5"/>
      <c r="AU4697" s="5"/>
      <c r="AV4697" s="5"/>
      <c r="AW4697" s="5"/>
      <c r="AX4697" s="5"/>
      <c r="AY4697" s="5"/>
      <c r="AZ4697" s="5"/>
      <c r="BA4697" s="2"/>
      <c r="BB4697" s="4"/>
      <c r="BC4697" s="5"/>
      <c r="BD4697" s="5"/>
      <c r="BE4697" s="5"/>
      <c r="BF4697" s="5"/>
      <c r="BG4697" s="2"/>
      <c r="BS4697" s="2"/>
      <c r="BU4697" s="2"/>
      <c r="CD4697" s="5"/>
    </row>
    <row r="4698" spans="41:82" x14ac:dyDescent="0.55000000000000004">
      <c r="AO4698" s="2"/>
      <c r="AP4698" s="4"/>
      <c r="AQ4698" s="5"/>
      <c r="AR4698" s="5"/>
      <c r="AS4698" s="5"/>
      <c r="AT4698" s="5"/>
      <c r="AU4698" s="5"/>
      <c r="AV4698" s="5"/>
      <c r="AW4698" s="5"/>
      <c r="AX4698" s="5"/>
      <c r="AY4698" s="5"/>
      <c r="AZ4698" s="5"/>
      <c r="BA4698" s="2"/>
      <c r="BB4698" s="4"/>
      <c r="BC4698" s="5"/>
      <c r="BD4698" s="5"/>
      <c r="BE4698" s="5"/>
      <c r="BF4698" s="5"/>
      <c r="BG4698" s="2"/>
      <c r="BS4698" s="2"/>
      <c r="BU4698" s="2"/>
      <c r="CD4698" s="5"/>
    </row>
    <row r="4699" spans="41:82" x14ac:dyDescent="0.55000000000000004">
      <c r="AO4699" s="2"/>
      <c r="AP4699" s="4"/>
      <c r="AQ4699" s="5"/>
      <c r="AR4699" s="5"/>
      <c r="AS4699" s="5"/>
      <c r="AT4699" s="5"/>
      <c r="AU4699" s="5"/>
      <c r="AV4699" s="5"/>
      <c r="AW4699" s="5"/>
      <c r="AX4699" s="5"/>
      <c r="AY4699" s="5"/>
      <c r="AZ4699" s="5"/>
      <c r="BA4699" s="2"/>
      <c r="BB4699" s="4"/>
      <c r="BC4699" s="5"/>
      <c r="BD4699" s="5"/>
      <c r="BE4699" s="5"/>
      <c r="BF4699" s="5"/>
      <c r="BG4699" s="2"/>
      <c r="BS4699" s="2"/>
      <c r="BU4699" s="2"/>
      <c r="CD4699" s="5"/>
    </row>
    <row r="4700" spans="41:82" x14ac:dyDescent="0.55000000000000004">
      <c r="AO4700" s="2"/>
      <c r="AP4700" s="4"/>
      <c r="AQ4700" s="5"/>
      <c r="AR4700" s="5"/>
      <c r="AS4700" s="5"/>
      <c r="AT4700" s="5"/>
      <c r="AU4700" s="5"/>
      <c r="AV4700" s="5"/>
      <c r="AW4700" s="5"/>
      <c r="AX4700" s="5"/>
      <c r="AY4700" s="5"/>
      <c r="AZ4700" s="5"/>
      <c r="BA4700" s="2"/>
      <c r="BB4700" s="4"/>
      <c r="BC4700" s="5"/>
      <c r="BD4700" s="5"/>
      <c r="BE4700" s="5"/>
      <c r="BF4700" s="5"/>
      <c r="BG4700" s="2"/>
      <c r="BS4700" s="2"/>
      <c r="BU4700" s="2"/>
      <c r="CD4700" s="5"/>
    </row>
    <row r="4701" spans="41:82" x14ac:dyDescent="0.55000000000000004">
      <c r="AO4701" s="2"/>
      <c r="AP4701" s="4"/>
      <c r="AQ4701" s="5"/>
      <c r="AR4701" s="5"/>
      <c r="AS4701" s="5"/>
      <c r="AT4701" s="5"/>
      <c r="AU4701" s="5"/>
      <c r="AV4701" s="5"/>
      <c r="AW4701" s="5"/>
      <c r="AX4701" s="5"/>
      <c r="AY4701" s="5"/>
      <c r="AZ4701" s="5"/>
      <c r="BA4701" s="2"/>
      <c r="BB4701" s="4"/>
      <c r="BC4701" s="5"/>
      <c r="BD4701" s="5"/>
      <c r="BE4701" s="5"/>
      <c r="BF4701" s="5"/>
      <c r="BG4701" s="2"/>
      <c r="BS4701" s="2"/>
      <c r="BU4701" s="2"/>
      <c r="CD4701" s="5"/>
    </row>
    <row r="4702" spans="41:82" x14ac:dyDescent="0.55000000000000004">
      <c r="AO4702" s="2"/>
      <c r="AP4702" s="4"/>
      <c r="AQ4702" s="5"/>
      <c r="AR4702" s="5"/>
      <c r="AS4702" s="5"/>
      <c r="AT4702" s="5"/>
      <c r="AU4702" s="5"/>
      <c r="AV4702" s="5"/>
      <c r="AW4702" s="5"/>
      <c r="AX4702" s="5"/>
      <c r="AY4702" s="5"/>
      <c r="AZ4702" s="5"/>
      <c r="BA4702" s="2"/>
      <c r="BB4702" s="4"/>
      <c r="BC4702" s="5"/>
      <c r="BD4702" s="5"/>
      <c r="BE4702" s="5"/>
      <c r="BF4702" s="5"/>
      <c r="BG4702" s="2"/>
      <c r="BS4702" s="2"/>
      <c r="BU4702" s="2"/>
      <c r="CD4702" s="5"/>
    </row>
    <row r="4703" spans="41:82" x14ac:dyDescent="0.55000000000000004">
      <c r="AO4703" s="2"/>
      <c r="AP4703" s="4"/>
      <c r="AQ4703" s="5"/>
      <c r="AR4703" s="5"/>
      <c r="AS4703" s="5"/>
      <c r="AT4703" s="5"/>
      <c r="AU4703" s="5"/>
      <c r="AV4703" s="5"/>
      <c r="AW4703" s="5"/>
      <c r="AX4703" s="5"/>
      <c r="AY4703" s="5"/>
      <c r="AZ4703" s="5"/>
      <c r="BA4703" s="2"/>
      <c r="BB4703" s="4"/>
      <c r="BC4703" s="5"/>
      <c r="BD4703" s="5"/>
      <c r="BE4703" s="5"/>
      <c r="BF4703" s="5"/>
      <c r="BG4703" s="2"/>
      <c r="BS4703" s="2"/>
      <c r="BU4703" s="2"/>
      <c r="CD4703" s="5"/>
    </row>
    <row r="4704" spans="41:82" x14ac:dyDescent="0.55000000000000004">
      <c r="AO4704" s="2"/>
      <c r="AP4704" s="4"/>
      <c r="AQ4704" s="5"/>
      <c r="AR4704" s="5"/>
      <c r="AS4704" s="5"/>
      <c r="AT4704" s="5"/>
      <c r="AU4704" s="5"/>
      <c r="AV4704" s="5"/>
      <c r="AW4704" s="5"/>
      <c r="AX4704" s="5"/>
      <c r="AY4704" s="5"/>
      <c r="AZ4704" s="5"/>
      <c r="BA4704" s="2"/>
      <c r="BB4704" s="4"/>
      <c r="BC4704" s="5"/>
      <c r="BD4704" s="5"/>
      <c r="BE4704" s="5"/>
      <c r="BF4704" s="5"/>
      <c r="BG4704" s="2"/>
      <c r="BS4704" s="2"/>
      <c r="BU4704" s="2"/>
      <c r="CD4704" s="5"/>
    </row>
    <row r="4705" spans="41:82" x14ac:dyDescent="0.55000000000000004">
      <c r="AO4705" s="2"/>
      <c r="AP4705" s="4"/>
      <c r="AQ4705" s="5"/>
      <c r="AR4705" s="5"/>
      <c r="AS4705" s="5"/>
      <c r="AT4705" s="5"/>
      <c r="AU4705" s="5"/>
      <c r="AV4705" s="5"/>
      <c r="AW4705" s="5"/>
      <c r="AX4705" s="5"/>
      <c r="AY4705" s="5"/>
      <c r="AZ4705" s="5"/>
      <c r="BA4705" s="2"/>
      <c r="BB4705" s="4"/>
      <c r="BC4705" s="5"/>
      <c r="BD4705" s="5"/>
      <c r="BE4705" s="5"/>
      <c r="BF4705" s="5"/>
      <c r="BG4705" s="2"/>
      <c r="BS4705" s="2"/>
      <c r="BU4705" s="2"/>
      <c r="CD4705" s="5"/>
    </row>
    <row r="4706" spans="41:82" x14ac:dyDescent="0.55000000000000004">
      <c r="AO4706" s="2"/>
      <c r="AP4706" s="4"/>
      <c r="AQ4706" s="5"/>
      <c r="AR4706" s="5"/>
      <c r="AS4706" s="5"/>
      <c r="AT4706" s="5"/>
      <c r="AU4706" s="5"/>
      <c r="AV4706" s="5"/>
      <c r="AW4706" s="5"/>
      <c r="AX4706" s="5"/>
      <c r="AY4706" s="5"/>
      <c r="AZ4706" s="5"/>
      <c r="BA4706" s="2"/>
      <c r="BB4706" s="4"/>
      <c r="BC4706" s="5"/>
      <c r="BD4706" s="5"/>
      <c r="BE4706" s="5"/>
      <c r="BF4706" s="5"/>
      <c r="BG4706" s="2"/>
      <c r="BS4706" s="2"/>
      <c r="BU4706" s="2"/>
      <c r="CD4706" s="5"/>
    </row>
    <row r="4707" spans="41:82" x14ac:dyDescent="0.55000000000000004">
      <c r="AO4707" s="2"/>
      <c r="AP4707" s="4"/>
      <c r="AQ4707" s="5"/>
      <c r="AR4707" s="5"/>
      <c r="AS4707" s="5"/>
      <c r="AT4707" s="5"/>
      <c r="AU4707" s="5"/>
      <c r="AV4707" s="5"/>
      <c r="AW4707" s="5"/>
      <c r="AX4707" s="5"/>
      <c r="AY4707" s="5"/>
      <c r="AZ4707" s="5"/>
      <c r="BA4707" s="2"/>
      <c r="BB4707" s="4"/>
      <c r="BC4707" s="5"/>
      <c r="BD4707" s="5"/>
      <c r="BE4707" s="5"/>
      <c r="BF4707" s="5"/>
      <c r="BG4707" s="2"/>
      <c r="BS4707" s="2"/>
      <c r="BU4707" s="2"/>
      <c r="CD4707" s="5"/>
    </row>
    <row r="4708" spans="41:82" x14ac:dyDescent="0.55000000000000004">
      <c r="AO4708" s="2"/>
      <c r="AP4708" s="4"/>
      <c r="AQ4708" s="5"/>
      <c r="AR4708" s="5"/>
      <c r="AS4708" s="5"/>
      <c r="AT4708" s="5"/>
      <c r="AU4708" s="5"/>
      <c r="AV4708" s="5"/>
      <c r="AW4708" s="5"/>
      <c r="AX4708" s="5"/>
      <c r="AY4708" s="5"/>
      <c r="AZ4708" s="5"/>
      <c r="BA4708" s="2"/>
      <c r="BB4708" s="4"/>
      <c r="BC4708" s="5"/>
      <c r="BD4708" s="5"/>
      <c r="BE4708" s="5"/>
      <c r="BF4708" s="5"/>
      <c r="BG4708" s="2"/>
      <c r="BS4708" s="2"/>
      <c r="BU4708" s="2"/>
      <c r="CD4708" s="5"/>
    </row>
    <row r="4709" spans="41:82" x14ac:dyDescent="0.55000000000000004">
      <c r="AO4709" s="2"/>
      <c r="AP4709" s="4"/>
      <c r="AQ4709" s="5"/>
      <c r="AR4709" s="5"/>
      <c r="AS4709" s="5"/>
      <c r="AT4709" s="5"/>
      <c r="AU4709" s="5"/>
      <c r="AV4709" s="5"/>
      <c r="AW4709" s="5"/>
      <c r="AX4709" s="5"/>
      <c r="AY4709" s="5"/>
      <c r="AZ4709" s="5"/>
      <c r="BA4709" s="2"/>
      <c r="BB4709" s="4"/>
      <c r="BC4709" s="5"/>
      <c r="BD4709" s="5"/>
      <c r="BE4709" s="5"/>
      <c r="BF4709" s="5"/>
      <c r="BG4709" s="2"/>
      <c r="BS4709" s="2"/>
      <c r="BU4709" s="2"/>
      <c r="CD4709" s="5"/>
    </row>
    <row r="4710" spans="41:82" x14ac:dyDescent="0.55000000000000004">
      <c r="AO4710" s="2"/>
      <c r="AP4710" s="4"/>
      <c r="AQ4710" s="5"/>
      <c r="AR4710" s="5"/>
      <c r="AS4710" s="5"/>
      <c r="AT4710" s="5"/>
      <c r="AU4710" s="5"/>
      <c r="AV4710" s="5"/>
      <c r="AW4710" s="5"/>
      <c r="AX4710" s="5"/>
      <c r="AY4710" s="5"/>
      <c r="AZ4710" s="5"/>
      <c r="BA4710" s="2"/>
      <c r="BB4710" s="4"/>
      <c r="BC4710" s="5"/>
      <c r="BD4710" s="5"/>
      <c r="BE4710" s="5"/>
      <c r="BF4710" s="5"/>
      <c r="BG4710" s="2"/>
      <c r="BS4710" s="2"/>
      <c r="BU4710" s="2"/>
      <c r="CD4710" s="5"/>
    </row>
    <row r="4711" spans="41:82" x14ac:dyDescent="0.55000000000000004">
      <c r="AO4711" s="2"/>
      <c r="AP4711" s="4"/>
      <c r="AQ4711" s="5"/>
      <c r="AR4711" s="5"/>
      <c r="AS4711" s="5"/>
      <c r="AT4711" s="5"/>
      <c r="AU4711" s="5"/>
      <c r="AV4711" s="5"/>
      <c r="AW4711" s="5"/>
      <c r="AX4711" s="5"/>
      <c r="AY4711" s="5"/>
      <c r="AZ4711" s="5"/>
      <c r="BA4711" s="2"/>
      <c r="BB4711" s="4"/>
      <c r="BC4711" s="5"/>
      <c r="BD4711" s="5"/>
      <c r="BE4711" s="5"/>
      <c r="BF4711" s="5"/>
      <c r="BG4711" s="2"/>
      <c r="BS4711" s="2"/>
      <c r="BU4711" s="2"/>
      <c r="CD4711" s="5"/>
    </row>
    <row r="4712" spans="41:82" x14ac:dyDescent="0.55000000000000004">
      <c r="AO4712" s="2"/>
      <c r="AP4712" s="4"/>
      <c r="AQ4712" s="5"/>
      <c r="AR4712" s="5"/>
      <c r="AS4712" s="5"/>
      <c r="AT4712" s="5"/>
      <c r="AU4712" s="5"/>
      <c r="AV4712" s="5"/>
      <c r="AW4712" s="5"/>
      <c r="AX4712" s="5"/>
      <c r="AY4712" s="5"/>
      <c r="AZ4712" s="5"/>
      <c r="BA4712" s="2"/>
      <c r="BB4712" s="4"/>
      <c r="BC4712" s="5"/>
      <c r="BD4712" s="5"/>
      <c r="BE4712" s="5"/>
      <c r="BF4712" s="5"/>
      <c r="BG4712" s="2"/>
      <c r="BS4712" s="2"/>
      <c r="BU4712" s="2"/>
      <c r="CD4712" s="5"/>
    </row>
    <row r="4713" spans="41:82" x14ac:dyDescent="0.55000000000000004">
      <c r="AO4713" s="2"/>
      <c r="AP4713" s="4"/>
      <c r="AQ4713" s="5"/>
      <c r="AR4713" s="5"/>
      <c r="AS4713" s="5"/>
      <c r="AT4713" s="5"/>
      <c r="AU4713" s="5"/>
      <c r="AV4713" s="5"/>
      <c r="AW4713" s="5"/>
      <c r="AX4713" s="5"/>
      <c r="AY4713" s="5"/>
      <c r="AZ4713" s="5"/>
      <c r="BA4713" s="2"/>
      <c r="BB4713" s="4"/>
      <c r="BC4713" s="5"/>
      <c r="BD4713" s="5"/>
      <c r="BE4713" s="5"/>
      <c r="BF4713" s="5"/>
      <c r="BG4713" s="2"/>
      <c r="BS4713" s="2"/>
      <c r="BU4713" s="2"/>
      <c r="CD4713" s="5"/>
    </row>
    <row r="4714" spans="41:82" x14ac:dyDescent="0.55000000000000004">
      <c r="AO4714" s="2"/>
      <c r="AP4714" s="4"/>
      <c r="AQ4714" s="5"/>
      <c r="AR4714" s="5"/>
      <c r="AS4714" s="5"/>
      <c r="AT4714" s="5"/>
      <c r="AU4714" s="5"/>
      <c r="AV4714" s="5"/>
      <c r="AW4714" s="5"/>
      <c r="AX4714" s="5"/>
      <c r="AY4714" s="5"/>
      <c r="AZ4714" s="5"/>
      <c r="BA4714" s="2"/>
      <c r="BB4714" s="4"/>
      <c r="BC4714" s="5"/>
      <c r="BD4714" s="5"/>
      <c r="BE4714" s="5"/>
      <c r="BF4714" s="5"/>
      <c r="BG4714" s="2"/>
      <c r="BS4714" s="2"/>
      <c r="BU4714" s="2"/>
      <c r="CD4714" s="5"/>
    </row>
    <row r="4715" spans="41:82" x14ac:dyDescent="0.55000000000000004">
      <c r="AO4715" s="2"/>
      <c r="AP4715" s="4"/>
      <c r="AQ4715" s="5"/>
      <c r="AR4715" s="5"/>
      <c r="AS4715" s="5"/>
      <c r="AT4715" s="5"/>
      <c r="AU4715" s="5"/>
      <c r="AV4715" s="5"/>
      <c r="AW4715" s="5"/>
      <c r="AX4715" s="5"/>
      <c r="AY4715" s="5"/>
      <c r="AZ4715" s="5"/>
      <c r="BA4715" s="2"/>
      <c r="BB4715" s="4"/>
      <c r="BC4715" s="5"/>
      <c r="BD4715" s="5"/>
      <c r="BE4715" s="5"/>
      <c r="BF4715" s="5"/>
      <c r="BG4715" s="2"/>
      <c r="BS4715" s="2"/>
      <c r="BU4715" s="2"/>
      <c r="CD4715" s="5"/>
    </row>
    <row r="4716" spans="41:82" x14ac:dyDescent="0.55000000000000004">
      <c r="AO4716" s="2"/>
      <c r="AP4716" s="4"/>
      <c r="AQ4716" s="5"/>
      <c r="AR4716" s="5"/>
      <c r="AS4716" s="5"/>
      <c r="AT4716" s="5"/>
      <c r="AU4716" s="5"/>
      <c r="AV4716" s="5"/>
      <c r="AW4716" s="5"/>
      <c r="AX4716" s="5"/>
      <c r="AY4716" s="5"/>
      <c r="AZ4716" s="5"/>
      <c r="BA4716" s="2"/>
      <c r="BB4716" s="4"/>
      <c r="BC4716" s="5"/>
      <c r="BD4716" s="5"/>
      <c r="BE4716" s="5"/>
      <c r="BF4716" s="5"/>
      <c r="BG4716" s="2"/>
      <c r="BS4716" s="2"/>
      <c r="BU4716" s="2"/>
      <c r="CD4716" s="5"/>
    </row>
    <row r="4717" spans="41:82" x14ac:dyDescent="0.55000000000000004">
      <c r="AO4717" s="2"/>
      <c r="AP4717" s="4"/>
      <c r="AQ4717" s="5"/>
      <c r="AR4717" s="5"/>
      <c r="AS4717" s="5"/>
      <c r="AT4717" s="5"/>
      <c r="AU4717" s="5"/>
      <c r="AV4717" s="5"/>
      <c r="AW4717" s="5"/>
      <c r="AX4717" s="5"/>
      <c r="AY4717" s="5"/>
      <c r="AZ4717" s="5"/>
      <c r="BA4717" s="2"/>
      <c r="BB4717" s="4"/>
      <c r="BC4717" s="5"/>
      <c r="BD4717" s="5"/>
      <c r="BE4717" s="5"/>
      <c r="BF4717" s="5"/>
      <c r="BG4717" s="2"/>
      <c r="BS4717" s="2"/>
      <c r="BU4717" s="2"/>
      <c r="CD4717" s="5"/>
    </row>
    <row r="4718" spans="41:82" x14ac:dyDescent="0.55000000000000004">
      <c r="AO4718" s="2"/>
      <c r="AP4718" s="4"/>
      <c r="AQ4718" s="5"/>
      <c r="AR4718" s="5"/>
      <c r="AS4718" s="5"/>
      <c r="AT4718" s="5"/>
      <c r="AU4718" s="5"/>
      <c r="AV4718" s="5"/>
      <c r="AW4718" s="5"/>
      <c r="AX4718" s="5"/>
      <c r="AY4718" s="5"/>
      <c r="AZ4718" s="5"/>
      <c r="BA4718" s="2"/>
      <c r="BB4718" s="4"/>
      <c r="BC4718" s="5"/>
      <c r="BD4718" s="5"/>
      <c r="BE4718" s="5"/>
      <c r="BF4718" s="5"/>
      <c r="BG4718" s="2"/>
      <c r="BS4718" s="2"/>
      <c r="BU4718" s="2"/>
      <c r="CD4718" s="5"/>
    </row>
    <row r="4719" spans="41:82" x14ac:dyDescent="0.55000000000000004">
      <c r="AO4719" s="2"/>
      <c r="AP4719" s="4"/>
      <c r="AQ4719" s="5"/>
      <c r="AR4719" s="5"/>
      <c r="AS4719" s="5"/>
      <c r="AT4719" s="5"/>
      <c r="AU4719" s="5"/>
      <c r="AV4719" s="5"/>
      <c r="AW4719" s="5"/>
      <c r="AX4719" s="5"/>
      <c r="AY4719" s="5"/>
      <c r="AZ4719" s="5"/>
      <c r="BA4719" s="2"/>
      <c r="BB4719" s="4"/>
      <c r="BC4719" s="5"/>
      <c r="BD4719" s="5"/>
      <c r="BE4719" s="5"/>
      <c r="BF4719" s="5"/>
      <c r="BG4719" s="2"/>
      <c r="BS4719" s="2"/>
      <c r="BU4719" s="2"/>
      <c r="CD4719" s="5"/>
    </row>
    <row r="4720" spans="41:82" x14ac:dyDescent="0.55000000000000004">
      <c r="AO4720" s="2"/>
      <c r="AP4720" s="4"/>
      <c r="AQ4720" s="5"/>
      <c r="AR4720" s="5"/>
      <c r="AS4720" s="5"/>
      <c r="AT4720" s="5"/>
      <c r="AU4720" s="5"/>
      <c r="AV4720" s="5"/>
      <c r="AW4720" s="5"/>
      <c r="AX4720" s="5"/>
      <c r="AY4720" s="5"/>
      <c r="AZ4720" s="5"/>
      <c r="BA4720" s="2"/>
      <c r="BB4720" s="4"/>
      <c r="BC4720" s="5"/>
      <c r="BD4720" s="5"/>
      <c r="BE4720" s="5"/>
      <c r="BF4720" s="5"/>
      <c r="BG4720" s="2"/>
      <c r="BS4720" s="2"/>
      <c r="BU4720" s="2"/>
      <c r="CD4720" s="5"/>
    </row>
    <row r="4721" spans="41:82" x14ac:dyDescent="0.55000000000000004">
      <c r="AO4721" s="2"/>
      <c r="AP4721" s="4"/>
      <c r="AQ4721" s="5"/>
      <c r="AR4721" s="5"/>
      <c r="AS4721" s="5"/>
      <c r="AT4721" s="5"/>
      <c r="AU4721" s="5"/>
      <c r="AV4721" s="5"/>
      <c r="AW4721" s="5"/>
      <c r="AX4721" s="5"/>
      <c r="AY4721" s="5"/>
      <c r="AZ4721" s="5"/>
      <c r="BA4721" s="2"/>
      <c r="BB4721" s="4"/>
      <c r="BC4721" s="5"/>
      <c r="BD4721" s="5"/>
      <c r="BE4721" s="5"/>
      <c r="BF4721" s="5"/>
      <c r="BG4721" s="2"/>
      <c r="BS4721" s="2"/>
      <c r="BU4721" s="2"/>
      <c r="CD4721" s="5"/>
    </row>
    <row r="4722" spans="41:82" x14ac:dyDescent="0.55000000000000004">
      <c r="AO4722" s="2"/>
      <c r="AP4722" s="4"/>
      <c r="AQ4722" s="5"/>
      <c r="AR4722" s="5"/>
      <c r="AS4722" s="5"/>
      <c r="AT4722" s="5"/>
      <c r="AU4722" s="5"/>
      <c r="AV4722" s="5"/>
      <c r="AW4722" s="5"/>
      <c r="AX4722" s="5"/>
      <c r="AY4722" s="5"/>
      <c r="AZ4722" s="5"/>
      <c r="BA4722" s="2"/>
      <c r="BB4722" s="4"/>
      <c r="BC4722" s="5"/>
      <c r="BD4722" s="5"/>
      <c r="BE4722" s="5"/>
      <c r="BF4722" s="5"/>
      <c r="BG4722" s="2"/>
      <c r="BS4722" s="2"/>
      <c r="BU4722" s="2"/>
      <c r="CD4722" s="5"/>
    </row>
    <row r="4723" spans="41:82" x14ac:dyDescent="0.55000000000000004">
      <c r="AO4723" s="2"/>
      <c r="AP4723" s="4"/>
      <c r="AQ4723" s="5"/>
      <c r="AR4723" s="5"/>
      <c r="AS4723" s="5"/>
      <c r="AT4723" s="5"/>
      <c r="AU4723" s="5"/>
      <c r="AV4723" s="5"/>
      <c r="AW4723" s="5"/>
      <c r="AX4723" s="5"/>
      <c r="AY4723" s="5"/>
      <c r="AZ4723" s="5"/>
      <c r="BA4723" s="2"/>
      <c r="BB4723" s="4"/>
      <c r="BC4723" s="5"/>
      <c r="BD4723" s="5"/>
      <c r="BE4723" s="5"/>
      <c r="BF4723" s="5"/>
      <c r="BG4723" s="2"/>
      <c r="BS4723" s="2"/>
      <c r="BU4723" s="2"/>
      <c r="CD4723" s="5"/>
    </row>
    <row r="4724" spans="41:82" x14ac:dyDescent="0.55000000000000004">
      <c r="AO4724" s="2"/>
      <c r="AP4724" s="4"/>
      <c r="AQ4724" s="5"/>
      <c r="AR4724" s="5"/>
      <c r="AS4724" s="5"/>
      <c r="AT4724" s="5"/>
      <c r="AU4724" s="5"/>
      <c r="AV4724" s="5"/>
      <c r="AW4724" s="5"/>
      <c r="AX4724" s="5"/>
      <c r="AY4724" s="5"/>
      <c r="AZ4724" s="5"/>
      <c r="BA4724" s="2"/>
      <c r="BB4724" s="4"/>
      <c r="BC4724" s="5"/>
      <c r="BD4724" s="5"/>
      <c r="BE4724" s="5"/>
      <c r="BF4724" s="5"/>
      <c r="BG4724" s="2"/>
      <c r="BS4724" s="2"/>
      <c r="BU4724" s="2"/>
      <c r="CD4724" s="5"/>
    </row>
    <row r="4725" spans="41:82" x14ac:dyDescent="0.55000000000000004">
      <c r="AO4725" s="2"/>
      <c r="AP4725" s="4"/>
      <c r="AQ4725" s="5"/>
      <c r="AR4725" s="5"/>
      <c r="AS4725" s="5"/>
      <c r="AT4725" s="5"/>
      <c r="AU4725" s="5"/>
      <c r="AV4725" s="5"/>
      <c r="AW4725" s="5"/>
      <c r="AX4725" s="5"/>
      <c r="AY4725" s="5"/>
      <c r="AZ4725" s="5"/>
      <c r="BA4725" s="2"/>
      <c r="BB4725" s="4"/>
      <c r="BC4725" s="5"/>
      <c r="BD4725" s="5"/>
      <c r="BE4725" s="5"/>
      <c r="BF4725" s="5"/>
      <c r="BG4725" s="2"/>
      <c r="BS4725" s="2"/>
      <c r="BU4725" s="2"/>
      <c r="CD4725" s="5"/>
    </row>
    <row r="4726" spans="41:82" x14ac:dyDescent="0.55000000000000004">
      <c r="AO4726" s="2"/>
      <c r="AP4726" s="4"/>
      <c r="AQ4726" s="5"/>
      <c r="AR4726" s="5"/>
      <c r="AS4726" s="5"/>
      <c r="AT4726" s="5"/>
      <c r="AU4726" s="5"/>
      <c r="AV4726" s="5"/>
      <c r="AW4726" s="5"/>
      <c r="AX4726" s="5"/>
      <c r="AY4726" s="5"/>
      <c r="AZ4726" s="5"/>
      <c r="BA4726" s="2"/>
      <c r="BB4726" s="4"/>
      <c r="BC4726" s="5"/>
      <c r="BD4726" s="5"/>
      <c r="BE4726" s="5"/>
      <c r="BF4726" s="5"/>
      <c r="BG4726" s="2"/>
      <c r="BS4726" s="2"/>
      <c r="BU4726" s="2"/>
      <c r="CD4726" s="5"/>
    </row>
    <row r="4727" spans="41:82" x14ac:dyDescent="0.55000000000000004">
      <c r="AO4727" s="2"/>
      <c r="AP4727" s="4"/>
      <c r="AQ4727" s="5"/>
      <c r="AR4727" s="5"/>
      <c r="AS4727" s="5"/>
      <c r="AT4727" s="5"/>
      <c r="AU4727" s="5"/>
      <c r="AV4727" s="5"/>
      <c r="AW4727" s="5"/>
      <c r="AX4727" s="5"/>
      <c r="AY4727" s="5"/>
      <c r="AZ4727" s="5"/>
      <c r="BA4727" s="2"/>
      <c r="BB4727" s="4"/>
      <c r="BC4727" s="5"/>
      <c r="BD4727" s="5"/>
      <c r="BE4727" s="5"/>
      <c r="BF4727" s="5"/>
      <c r="BG4727" s="2"/>
      <c r="BS4727" s="2"/>
      <c r="BU4727" s="2"/>
      <c r="CD4727" s="5"/>
    </row>
    <row r="4728" spans="41:82" x14ac:dyDescent="0.55000000000000004">
      <c r="AO4728" s="2"/>
      <c r="AP4728" s="4"/>
      <c r="AQ4728" s="5"/>
      <c r="AR4728" s="5"/>
      <c r="AS4728" s="5"/>
      <c r="AT4728" s="5"/>
      <c r="AU4728" s="5"/>
      <c r="AV4728" s="5"/>
      <c r="AW4728" s="5"/>
      <c r="AX4728" s="5"/>
      <c r="AY4728" s="5"/>
      <c r="AZ4728" s="5"/>
      <c r="BA4728" s="2"/>
      <c r="BB4728" s="4"/>
      <c r="BC4728" s="5"/>
      <c r="BD4728" s="5"/>
      <c r="BE4728" s="5"/>
      <c r="BF4728" s="5"/>
      <c r="BG4728" s="2"/>
      <c r="BS4728" s="2"/>
      <c r="BU4728" s="2"/>
      <c r="CD4728" s="5"/>
    </row>
    <row r="4729" spans="41:82" x14ac:dyDescent="0.55000000000000004">
      <c r="AO4729" s="2"/>
      <c r="AP4729" s="4"/>
      <c r="AQ4729" s="5"/>
      <c r="AR4729" s="5"/>
      <c r="AS4729" s="5"/>
      <c r="AT4729" s="5"/>
      <c r="AU4729" s="5"/>
      <c r="AV4729" s="5"/>
      <c r="AW4729" s="5"/>
      <c r="AX4729" s="5"/>
      <c r="AY4729" s="5"/>
      <c r="AZ4729" s="5"/>
      <c r="BA4729" s="2"/>
      <c r="BB4729" s="4"/>
      <c r="BC4729" s="5"/>
      <c r="BD4729" s="5"/>
      <c r="BE4729" s="5"/>
      <c r="BF4729" s="5"/>
      <c r="BG4729" s="2"/>
      <c r="BS4729" s="2"/>
      <c r="BU4729" s="2"/>
      <c r="CD4729" s="5"/>
    </row>
    <row r="4730" spans="41:82" x14ac:dyDescent="0.55000000000000004">
      <c r="AO4730" s="2"/>
      <c r="AP4730" s="4"/>
      <c r="AQ4730" s="5"/>
      <c r="AR4730" s="5"/>
      <c r="AS4730" s="5"/>
      <c r="AT4730" s="5"/>
      <c r="AU4730" s="5"/>
      <c r="AV4730" s="5"/>
      <c r="AW4730" s="5"/>
      <c r="AX4730" s="5"/>
      <c r="AY4730" s="5"/>
      <c r="AZ4730" s="5"/>
      <c r="BA4730" s="2"/>
      <c r="BB4730" s="4"/>
      <c r="BC4730" s="5"/>
      <c r="BD4730" s="5"/>
      <c r="BE4730" s="5"/>
      <c r="BF4730" s="5"/>
      <c r="BG4730" s="2"/>
      <c r="BS4730" s="2"/>
      <c r="BU4730" s="2"/>
      <c r="CD4730" s="5"/>
    </row>
    <row r="4731" spans="41:82" x14ac:dyDescent="0.55000000000000004">
      <c r="AO4731" s="2"/>
      <c r="AP4731" s="4"/>
      <c r="AQ4731" s="5"/>
      <c r="AR4731" s="5"/>
      <c r="AS4731" s="5"/>
      <c r="AT4731" s="5"/>
      <c r="AU4731" s="5"/>
      <c r="AV4731" s="5"/>
      <c r="AW4731" s="5"/>
      <c r="AX4731" s="5"/>
      <c r="AY4731" s="5"/>
      <c r="AZ4731" s="5"/>
      <c r="BA4731" s="2"/>
      <c r="BB4731" s="4"/>
      <c r="BC4731" s="5"/>
      <c r="BD4731" s="5"/>
      <c r="BE4731" s="5"/>
      <c r="BF4731" s="5"/>
      <c r="BG4731" s="2"/>
      <c r="BS4731" s="2"/>
      <c r="BU4731" s="2"/>
      <c r="CD4731" s="5"/>
    </row>
    <row r="4732" spans="41:82" x14ac:dyDescent="0.55000000000000004">
      <c r="AO4732" s="2"/>
      <c r="AP4732" s="4"/>
      <c r="AQ4732" s="5"/>
      <c r="AR4732" s="5"/>
      <c r="AS4732" s="5"/>
      <c r="AT4732" s="5"/>
      <c r="AU4732" s="5"/>
      <c r="AV4732" s="5"/>
      <c r="AW4732" s="5"/>
      <c r="AX4732" s="5"/>
      <c r="AY4732" s="5"/>
      <c r="AZ4732" s="5"/>
      <c r="BA4732" s="2"/>
      <c r="BB4732" s="4"/>
      <c r="BC4732" s="5"/>
      <c r="BD4732" s="5"/>
      <c r="BE4732" s="5"/>
      <c r="BF4732" s="5"/>
      <c r="BG4732" s="2"/>
      <c r="BS4732" s="2"/>
      <c r="BU4732" s="2"/>
      <c r="CD4732" s="5"/>
    </row>
    <row r="4733" spans="41:82" x14ac:dyDescent="0.55000000000000004">
      <c r="AO4733" s="2"/>
      <c r="AP4733" s="4"/>
      <c r="AQ4733" s="5"/>
      <c r="AR4733" s="5"/>
      <c r="AS4733" s="5"/>
      <c r="AT4733" s="5"/>
      <c r="AU4733" s="5"/>
      <c r="AV4733" s="5"/>
      <c r="AW4733" s="5"/>
      <c r="AX4733" s="5"/>
      <c r="AY4733" s="5"/>
      <c r="AZ4733" s="5"/>
      <c r="BA4733" s="2"/>
      <c r="BB4733" s="4"/>
      <c r="BC4733" s="5"/>
      <c r="BD4733" s="5"/>
      <c r="BE4733" s="5"/>
      <c r="BF4733" s="5"/>
      <c r="BG4733" s="2"/>
      <c r="BS4733" s="2"/>
      <c r="BU4733" s="2"/>
      <c r="CD4733" s="5"/>
    </row>
    <row r="4734" spans="41:82" x14ac:dyDescent="0.55000000000000004">
      <c r="AO4734" s="2"/>
      <c r="AP4734" s="4"/>
      <c r="AQ4734" s="5"/>
      <c r="AR4734" s="5"/>
      <c r="AS4734" s="5"/>
      <c r="AT4734" s="5"/>
      <c r="AU4734" s="5"/>
      <c r="AV4734" s="5"/>
      <c r="AW4734" s="5"/>
      <c r="AX4734" s="5"/>
      <c r="AY4734" s="5"/>
      <c r="AZ4734" s="5"/>
      <c r="BA4734" s="2"/>
      <c r="BB4734" s="4"/>
      <c r="BC4734" s="5"/>
      <c r="BD4734" s="5"/>
      <c r="BE4734" s="5"/>
      <c r="BF4734" s="5"/>
      <c r="BG4734" s="2"/>
      <c r="BS4734" s="2"/>
      <c r="BU4734" s="2"/>
      <c r="CD4734" s="5"/>
    </row>
    <row r="4735" spans="41:82" x14ac:dyDescent="0.55000000000000004">
      <c r="AO4735" s="2"/>
      <c r="AP4735" s="4"/>
      <c r="AQ4735" s="5"/>
      <c r="AR4735" s="5"/>
      <c r="AS4735" s="5"/>
      <c r="AT4735" s="5"/>
      <c r="AU4735" s="5"/>
      <c r="AV4735" s="5"/>
      <c r="AW4735" s="5"/>
      <c r="AX4735" s="5"/>
      <c r="AY4735" s="5"/>
      <c r="AZ4735" s="5"/>
      <c r="BA4735" s="2"/>
      <c r="BB4735" s="4"/>
      <c r="BC4735" s="5"/>
      <c r="BD4735" s="5"/>
      <c r="BE4735" s="5"/>
      <c r="BF4735" s="5"/>
      <c r="BG4735" s="2"/>
      <c r="BS4735" s="2"/>
      <c r="BU4735" s="2"/>
      <c r="CD4735" s="5"/>
    </row>
    <row r="4736" spans="41:82" x14ac:dyDescent="0.55000000000000004">
      <c r="AO4736" s="2"/>
      <c r="AP4736" s="4"/>
      <c r="AQ4736" s="5"/>
      <c r="AR4736" s="5"/>
      <c r="AS4736" s="5"/>
      <c r="AT4736" s="5"/>
      <c r="AU4736" s="5"/>
      <c r="AV4736" s="5"/>
      <c r="AW4736" s="5"/>
      <c r="AX4736" s="5"/>
      <c r="AY4736" s="5"/>
      <c r="AZ4736" s="5"/>
      <c r="BA4736" s="2"/>
      <c r="BB4736" s="4"/>
      <c r="BC4736" s="5"/>
      <c r="BD4736" s="5"/>
      <c r="BE4736" s="5"/>
      <c r="BF4736" s="5"/>
      <c r="BG4736" s="2"/>
      <c r="BS4736" s="2"/>
      <c r="BU4736" s="2"/>
      <c r="CD4736" s="5"/>
    </row>
    <row r="4737" spans="41:82" x14ac:dyDescent="0.55000000000000004">
      <c r="AO4737" s="2"/>
      <c r="AP4737" s="4"/>
      <c r="AQ4737" s="5"/>
      <c r="AR4737" s="5"/>
      <c r="AS4737" s="5"/>
      <c r="AT4737" s="5"/>
      <c r="AU4737" s="5"/>
      <c r="AV4737" s="5"/>
      <c r="AW4737" s="5"/>
      <c r="AX4737" s="5"/>
      <c r="AY4737" s="5"/>
      <c r="AZ4737" s="5"/>
      <c r="BA4737" s="2"/>
      <c r="BB4737" s="4"/>
      <c r="BC4737" s="5"/>
      <c r="BD4737" s="5"/>
      <c r="BE4737" s="5"/>
      <c r="BF4737" s="5"/>
      <c r="BG4737" s="2"/>
      <c r="BS4737" s="2"/>
      <c r="BU4737" s="2"/>
      <c r="CD4737" s="5"/>
    </row>
    <row r="4738" spans="41:82" x14ac:dyDescent="0.55000000000000004">
      <c r="AO4738" s="2"/>
      <c r="AP4738" s="4"/>
      <c r="AQ4738" s="5"/>
      <c r="AR4738" s="5"/>
      <c r="AS4738" s="5"/>
      <c r="AT4738" s="5"/>
      <c r="AU4738" s="5"/>
      <c r="AV4738" s="5"/>
      <c r="AW4738" s="5"/>
      <c r="AX4738" s="5"/>
      <c r="AY4738" s="5"/>
      <c r="AZ4738" s="5"/>
      <c r="BA4738" s="2"/>
      <c r="BB4738" s="4"/>
      <c r="BC4738" s="5"/>
      <c r="BD4738" s="5"/>
      <c r="BE4738" s="5"/>
      <c r="BF4738" s="5"/>
      <c r="BG4738" s="2"/>
      <c r="BS4738" s="2"/>
      <c r="BU4738" s="2"/>
      <c r="CD4738" s="5"/>
    </row>
    <row r="4739" spans="41:82" x14ac:dyDescent="0.55000000000000004">
      <c r="AO4739" s="2"/>
      <c r="AP4739" s="4"/>
      <c r="AQ4739" s="5"/>
      <c r="AR4739" s="5"/>
      <c r="AS4739" s="5"/>
      <c r="AT4739" s="5"/>
      <c r="AU4739" s="5"/>
      <c r="AV4739" s="5"/>
      <c r="AW4739" s="5"/>
      <c r="AX4739" s="5"/>
      <c r="AY4739" s="5"/>
      <c r="AZ4739" s="5"/>
      <c r="BA4739" s="2"/>
      <c r="BB4739" s="4"/>
      <c r="BC4739" s="5"/>
      <c r="BD4739" s="5"/>
      <c r="BE4739" s="5"/>
      <c r="BF4739" s="5"/>
      <c r="BG4739" s="2"/>
      <c r="BS4739" s="2"/>
      <c r="BU4739" s="2"/>
      <c r="CD4739" s="5"/>
    </row>
    <row r="4740" spans="41:82" x14ac:dyDescent="0.55000000000000004">
      <c r="AO4740" s="2"/>
      <c r="AP4740" s="4"/>
      <c r="AQ4740" s="5"/>
      <c r="AR4740" s="5"/>
      <c r="AS4740" s="5"/>
      <c r="AT4740" s="5"/>
      <c r="AU4740" s="5"/>
      <c r="AV4740" s="5"/>
      <c r="AW4740" s="5"/>
      <c r="AX4740" s="5"/>
      <c r="AY4740" s="5"/>
      <c r="AZ4740" s="5"/>
      <c r="BA4740" s="2"/>
      <c r="BB4740" s="4"/>
      <c r="BC4740" s="5"/>
      <c r="BD4740" s="5"/>
      <c r="BE4740" s="5"/>
      <c r="BF4740" s="5"/>
      <c r="BG4740" s="2"/>
      <c r="BS4740" s="2"/>
      <c r="BU4740" s="2"/>
      <c r="CD4740" s="5"/>
    </row>
    <row r="4741" spans="41:82" x14ac:dyDescent="0.55000000000000004">
      <c r="AO4741" s="2"/>
      <c r="AP4741" s="4"/>
      <c r="AQ4741" s="5"/>
      <c r="AR4741" s="5"/>
      <c r="AS4741" s="5"/>
      <c r="AT4741" s="5"/>
      <c r="AU4741" s="5"/>
      <c r="AV4741" s="5"/>
      <c r="AW4741" s="5"/>
      <c r="AX4741" s="5"/>
      <c r="AY4741" s="5"/>
      <c r="AZ4741" s="5"/>
      <c r="BA4741" s="2"/>
      <c r="BB4741" s="4"/>
      <c r="BC4741" s="5"/>
      <c r="BD4741" s="5"/>
      <c r="BE4741" s="5"/>
      <c r="BF4741" s="5"/>
      <c r="BG4741" s="2"/>
      <c r="BS4741" s="2"/>
      <c r="BU4741" s="2"/>
      <c r="CD4741" s="5"/>
    </row>
    <row r="4742" spans="41:82" x14ac:dyDescent="0.55000000000000004">
      <c r="AO4742" s="2"/>
      <c r="AP4742" s="4"/>
      <c r="AQ4742" s="5"/>
      <c r="AR4742" s="5"/>
      <c r="AS4742" s="5"/>
      <c r="AT4742" s="5"/>
      <c r="AU4742" s="5"/>
      <c r="AV4742" s="5"/>
      <c r="AW4742" s="5"/>
      <c r="AX4742" s="5"/>
      <c r="AY4742" s="5"/>
      <c r="AZ4742" s="5"/>
      <c r="BA4742" s="2"/>
      <c r="BB4742" s="4"/>
      <c r="BC4742" s="5"/>
      <c r="BD4742" s="5"/>
      <c r="BE4742" s="5"/>
      <c r="BF4742" s="5"/>
      <c r="BG4742" s="2"/>
      <c r="BS4742" s="2"/>
      <c r="BU4742" s="2"/>
      <c r="CD4742" s="5"/>
    </row>
    <row r="4743" spans="41:82" x14ac:dyDescent="0.55000000000000004">
      <c r="AO4743" s="2"/>
      <c r="AP4743" s="4"/>
      <c r="AQ4743" s="5"/>
      <c r="AR4743" s="5"/>
      <c r="AS4743" s="5"/>
      <c r="AT4743" s="5"/>
      <c r="AU4743" s="5"/>
      <c r="AV4743" s="5"/>
      <c r="AW4743" s="5"/>
      <c r="AX4743" s="5"/>
      <c r="AY4743" s="5"/>
      <c r="AZ4743" s="5"/>
      <c r="BA4743" s="2"/>
      <c r="BB4743" s="4"/>
      <c r="BC4743" s="5"/>
      <c r="BD4743" s="5"/>
      <c r="BE4743" s="5"/>
      <c r="BF4743" s="5"/>
      <c r="BG4743" s="2"/>
      <c r="BS4743" s="2"/>
      <c r="BU4743" s="2"/>
      <c r="CD4743" s="5"/>
    </row>
    <row r="4744" spans="41:82" x14ac:dyDescent="0.55000000000000004">
      <c r="AO4744" s="2"/>
      <c r="AP4744" s="4"/>
      <c r="AQ4744" s="5"/>
      <c r="AR4744" s="5"/>
      <c r="AS4744" s="5"/>
      <c r="AT4744" s="5"/>
      <c r="AU4744" s="5"/>
      <c r="AV4744" s="5"/>
      <c r="AW4744" s="5"/>
      <c r="AX4744" s="5"/>
      <c r="AY4744" s="5"/>
      <c r="AZ4744" s="5"/>
      <c r="BA4744" s="2"/>
      <c r="BB4744" s="4"/>
      <c r="BC4744" s="5"/>
      <c r="BD4744" s="5"/>
      <c r="BE4744" s="5"/>
      <c r="BF4744" s="5"/>
      <c r="BG4744" s="2"/>
      <c r="BS4744" s="2"/>
      <c r="BU4744" s="2"/>
      <c r="CD4744" s="5"/>
    </row>
    <row r="4745" spans="41:82" x14ac:dyDescent="0.55000000000000004">
      <c r="AO4745" s="2"/>
      <c r="AP4745" s="4"/>
      <c r="AQ4745" s="5"/>
      <c r="AR4745" s="5"/>
      <c r="AS4745" s="5"/>
      <c r="AT4745" s="5"/>
      <c r="AU4745" s="5"/>
      <c r="AV4745" s="5"/>
      <c r="AW4745" s="5"/>
      <c r="AX4745" s="5"/>
      <c r="AY4745" s="5"/>
      <c r="AZ4745" s="5"/>
      <c r="BA4745" s="2"/>
      <c r="BB4745" s="4"/>
      <c r="BC4745" s="5"/>
      <c r="BD4745" s="5"/>
      <c r="BE4745" s="5"/>
      <c r="BF4745" s="5"/>
      <c r="BG4745" s="2"/>
      <c r="BS4745" s="2"/>
      <c r="BU4745" s="2"/>
      <c r="CD4745" s="5"/>
    </row>
    <row r="4746" spans="41:82" x14ac:dyDescent="0.55000000000000004">
      <c r="AO4746" s="2"/>
      <c r="AP4746" s="4"/>
      <c r="AQ4746" s="5"/>
      <c r="AR4746" s="5"/>
      <c r="AS4746" s="5"/>
      <c r="AT4746" s="5"/>
      <c r="AU4746" s="5"/>
      <c r="AV4746" s="5"/>
      <c r="AW4746" s="5"/>
      <c r="AX4746" s="5"/>
      <c r="AY4746" s="5"/>
      <c r="AZ4746" s="5"/>
      <c r="BA4746" s="2"/>
      <c r="BB4746" s="4"/>
      <c r="BC4746" s="5"/>
      <c r="BD4746" s="5"/>
      <c r="BE4746" s="5"/>
      <c r="BF4746" s="5"/>
      <c r="BG4746" s="2"/>
      <c r="BS4746" s="2"/>
      <c r="BU4746" s="2"/>
      <c r="CD4746" s="5"/>
    </row>
    <row r="4747" spans="41:82" x14ac:dyDescent="0.55000000000000004">
      <c r="AO4747" s="2"/>
      <c r="AP4747" s="4"/>
      <c r="AQ4747" s="5"/>
      <c r="AR4747" s="5"/>
      <c r="AS4747" s="5"/>
      <c r="AT4747" s="5"/>
      <c r="AU4747" s="5"/>
      <c r="AV4747" s="5"/>
      <c r="AW4747" s="5"/>
      <c r="AX4747" s="5"/>
      <c r="AY4747" s="5"/>
      <c r="AZ4747" s="5"/>
      <c r="BA4747" s="2"/>
      <c r="BB4747" s="4"/>
      <c r="BC4747" s="5"/>
      <c r="BD4747" s="5"/>
      <c r="BE4747" s="5"/>
      <c r="BF4747" s="5"/>
      <c r="BG4747" s="2"/>
      <c r="BS4747" s="2"/>
      <c r="BU4747" s="2"/>
      <c r="CD4747" s="5"/>
    </row>
    <row r="4748" spans="41:82" x14ac:dyDescent="0.55000000000000004">
      <c r="AO4748" s="2"/>
      <c r="AP4748" s="4"/>
      <c r="AQ4748" s="5"/>
      <c r="AR4748" s="5"/>
      <c r="AS4748" s="5"/>
      <c r="AT4748" s="5"/>
      <c r="AU4748" s="5"/>
      <c r="AV4748" s="5"/>
      <c r="AW4748" s="5"/>
      <c r="AX4748" s="5"/>
      <c r="AY4748" s="5"/>
      <c r="AZ4748" s="5"/>
      <c r="BA4748" s="2"/>
      <c r="BB4748" s="4"/>
      <c r="BC4748" s="5"/>
      <c r="BD4748" s="5"/>
      <c r="BE4748" s="5"/>
      <c r="BF4748" s="5"/>
      <c r="BG4748" s="2"/>
      <c r="BS4748" s="2"/>
      <c r="BU4748" s="2"/>
      <c r="CD4748" s="5"/>
    </row>
    <row r="4749" spans="41:82" x14ac:dyDescent="0.55000000000000004">
      <c r="AO4749" s="2"/>
      <c r="AP4749" s="4"/>
      <c r="AQ4749" s="5"/>
      <c r="AR4749" s="5"/>
      <c r="AS4749" s="5"/>
      <c r="AT4749" s="5"/>
      <c r="AU4749" s="5"/>
      <c r="AV4749" s="5"/>
      <c r="AW4749" s="5"/>
      <c r="AX4749" s="5"/>
      <c r="AY4749" s="5"/>
      <c r="AZ4749" s="5"/>
      <c r="BA4749" s="2"/>
      <c r="BB4749" s="4"/>
      <c r="BC4749" s="5"/>
      <c r="BD4749" s="5"/>
      <c r="BE4749" s="5"/>
      <c r="BF4749" s="5"/>
      <c r="BG4749" s="2"/>
      <c r="BS4749" s="2"/>
      <c r="BU4749" s="2"/>
      <c r="CD4749" s="5"/>
    </row>
    <row r="4750" spans="41:82" x14ac:dyDescent="0.55000000000000004">
      <c r="AO4750" s="2"/>
      <c r="AP4750" s="4"/>
      <c r="AQ4750" s="5"/>
      <c r="AR4750" s="5"/>
      <c r="AS4750" s="5"/>
      <c r="AT4750" s="5"/>
      <c r="AU4750" s="5"/>
      <c r="AV4750" s="5"/>
      <c r="AW4750" s="5"/>
      <c r="AX4750" s="5"/>
      <c r="AY4750" s="5"/>
      <c r="AZ4750" s="5"/>
      <c r="BA4750" s="2"/>
      <c r="BB4750" s="4"/>
      <c r="BC4750" s="5"/>
      <c r="BD4750" s="5"/>
      <c r="BE4750" s="5"/>
      <c r="BF4750" s="5"/>
      <c r="BG4750" s="2"/>
      <c r="BS4750" s="2"/>
      <c r="BU4750" s="2"/>
      <c r="CD4750" s="5"/>
    </row>
    <row r="4751" spans="41:82" x14ac:dyDescent="0.55000000000000004">
      <c r="AO4751" s="2"/>
      <c r="AP4751" s="4"/>
      <c r="AQ4751" s="5"/>
      <c r="AR4751" s="5"/>
      <c r="AS4751" s="5"/>
      <c r="AT4751" s="5"/>
      <c r="AU4751" s="5"/>
      <c r="AV4751" s="5"/>
      <c r="AW4751" s="5"/>
      <c r="AX4751" s="5"/>
      <c r="AY4751" s="5"/>
      <c r="AZ4751" s="5"/>
      <c r="BA4751" s="2"/>
      <c r="BB4751" s="4"/>
      <c r="BC4751" s="5"/>
      <c r="BD4751" s="5"/>
      <c r="BE4751" s="5"/>
      <c r="BF4751" s="5"/>
      <c r="BG4751" s="2"/>
      <c r="BS4751" s="2"/>
      <c r="BU4751" s="2"/>
      <c r="CD4751" s="5"/>
    </row>
    <row r="4752" spans="41:82" x14ac:dyDescent="0.55000000000000004">
      <c r="AO4752" s="2"/>
      <c r="AP4752" s="4"/>
      <c r="AQ4752" s="5"/>
      <c r="AR4752" s="5"/>
      <c r="AS4752" s="5"/>
      <c r="AT4752" s="5"/>
      <c r="AU4752" s="5"/>
      <c r="AV4752" s="5"/>
      <c r="AW4752" s="5"/>
      <c r="AX4752" s="5"/>
      <c r="AY4752" s="5"/>
      <c r="AZ4752" s="5"/>
      <c r="BA4752" s="2"/>
      <c r="BB4752" s="4"/>
      <c r="BC4752" s="5"/>
      <c r="BD4752" s="5"/>
      <c r="BE4752" s="5"/>
      <c r="BF4752" s="5"/>
      <c r="BG4752" s="2"/>
      <c r="BS4752" s="2"/>
      <c r="BU4752" s="2"/>
      <c r="CD4752" s="5"/>
    </row>
    <row r="4753" spans="41:82" x14ac:dyDescent="0.55000000000000004">
      <c r="AO4753" s="2"/>
      <c r="AP4753" s="4"/>
      <c r="AQ4753" s="5"/>
      <c r="AR4753" s="5"/>
      <c r="AS4753" s="5"/>
      <c r="AT4753" s="5"/>
      <c r="AU4753" s="5"/>
      <c r="AV4753" s="5"/>
      <c r="AW4753" s="5"/>
      <c r="AX4753" s="5"/>
      <c r="AY4753" s="5"/>
      <c r="AZ4753" s="5"/>
      <c r="BA4753" s="2"/>
      <c r="BB4753" s="4"/>
      <c r="BC4753" s="5"/>
      <c r="BD4753" s="5"/>
      <c r="BE4753" s="5"/>
      <c r="BF4753" s="5"/>
      <c r="BG4753" s="2"/>
      <c r="BS4753" s="2"/>
      <c r="BU4753" s="2"/>
      <c r="CD4753" s="5"/>
    </row>
    <row r="4754" spans="41:82" x14ac:dyDescent="0.55000000000000004">
      <c r="AO4754" s="2"/>
      <c r="AP4754" s="4"/>
      <c r="AQ4754" s="5"/>
      <c r="AR4754" s="5"/>
      <c r="AS4754" s="5"/>
      <c r="AT4754" s="5"/>
      <c r="AU4754" s="5"/>
      <c r="AV4754" s="5"/>
      <c r="AW4754" s="5"/>
      <c r="AX4754" s="5"/>
      <c r="AY4754" s="5"/>
      <c r="AZ4754" s="5"/>
      <c r="BA4754" s="2"/>
      <c r="BB4754" s="4"/>
      <c r="BC4754" s="5"/>
      <c r="BD4754" s="5"/>
      <c r="BE4754" s="5"/>
      <c r="BF4754" s="5"/>
      <c r="BG4754" s="2"/>
      <c r="BS4754" s="2"/>
      <c r="BU4754" s="2"/>
      <c r="CD4754" s="5"/>
    </row>
    <row r="4755" spans="41:82" x14ac:dyDescent="0.55000000000000004">
      <c r="AO4755" s="2"/>
      <c r="AP4755" s="4"/>
      <c r="AQ4755" s="5"/>
      <c r="AR4755" s="5"/>
      <c r="AS4755" s="5"/>
      <c r="AT4755" s="5"/>
      <c r="AU4755" s="5"/>
      <c r="AV4755" s="5"/>
      <c r="AW4755" s="5"/>
      <c r="AX4755" s="5"/>
      <c r="AY4755" s="5"/>
      <c r="AZ4755" s="5"/>
      <c r="BA4755" s="2"/>
      <c r="BB4755" s="4"/>
      <c r="BC4755" s="5"/>
      <c r="BD4755" s="5"/>
      <c r="BE4755" s="5"/>
      <c r="BF4755" s="5"/>
      <c r="BG4755" s="2"/>
      <c r="BS4755" s="2"/>
      <c r="BU4755" s="2"/>
      <c r="CD4755" s="5"/>
    </row>
    <row r="4756" spans="41:82" x14ac:dyDescent="0.55000000000000004">
      <c r="AO4756" s="2"/>
      <c r="AP4756" s="4"/>
      <c r="AQ4756" s="5"/>
      <c r="AR4756" s="5"/>
      <c r="AS4756" s="5"/>
      <c r="AT4756" s="5"/>
      <c r="AU4756" s="5"/>
      <c r="AV4756" s="5"/>
      <c r="AW4756" s="5"/>
      <c r="AX4756" s="5"/>
      <c r="AY4756" s="5"/>
      <c r="AZ4756" s="5"/>
      <c r="BA4756" s="2"/>
      <c r="BB4756" s="4"/>
      <c r="BC4756" s="5"/>
      <c r="BD4756" s="5"/>
      <c r="BE4756" s="5"/>
      <c r="BF4756" s="5"/>
      <c r="BG4756" s="2"/>
      <c r="BS4756" s="2"/>
      <c r="BU4756" s="2"/>
      <c r="CD4756" s="5"/>
    </row>
    <row r="4757" spans="41:82" x14ac:dyDescent="0.55000000000000004">
      <c r="AO4757" s="2"/>
      <c r="AP4757" s="4"/>
      <c r="AQ4757" s="5"/>
      <c r="AR4757" s="5"/>
      <c r="AS4757" s="5"/>
      <c r="AT4757" s="5"/>
      <c r="AU4757" s="5"/>
      <c r="AV4757" s="5"/>
      <c r="AW4757" s="5"/>
      <c r="AX4757" s="5"/>
      <c r="AY4757" s="5"/>
      <c r="AZ4757" s="5"/>
      <c r="BA4757" s="2"/>
      <c r="BB4757" s="4"/>
      <c r="BC4757" s="5"/>
      <c r="BD4757" s="5"/>
      <c r="BE4757" s="5"/>
      <c r="BF4757" s="5"/>
      <c r="BG4757" s="2"/>
      <c r="BS4757" s="2"/>
      <c r="BU4757" s="2"/>
      <c r="CD4757" s="5"/>
    </row>
    <row r="4758" spans="41:82" x14ac:dyDescent="0.55000000000000004">
      <c r="AO4758" s="2"/>
      <c r="AP4758" s="4"/>
      <c r="AQ4758" s="5"/>
      <c r="AR4758" s="5"/>
      <c r="AS4758" s="5"/>
      <c r="AT4758" s="5"/>
      <c r="AU4758" s="5"/>
      <c r="AV4758" s="5"/>
      <c r="AW4758" s="5"/>
      <c r="AX4758" s="5"/>
      <c r="AY4758" s="5"/>
      <c r="AZ4758" s="5"/>
      <c r="BA4758" s="2"/>
      <c r="BB4758" s="4"/>
      <c r="BC4758" s="5"/>
      <c r="BD4758" s="5"/>
      <c r="BE4758" s="5"/>
      <c r="BF4758" s="5"/>
      <c r="BG4758" s="2"/>
      <c r="BS4758" s="2"/>
      <c r="BU4758" s="2"/>
      <c r="CD4758" s="5"/>
    </row>
    <row r="4759" spans="41:82" x14ac:dyDescent="0.55000000000000004">
      <c r="AO4759" s="2"/>
      <c r="AP4759" s="4"/>
      <c r="AQ4759" s="5"/>
      <c r="AR4759" s="5"/>
      <c r="AS4759" s="5"/>
      <c r="AT4759" s="5"/>
      <c r="AU4759" s="5"/>
      <c r="AV4759" s="5"/>
      <c r="AW4759" s="5"/>
      <c r="AX4759" s="5"/>
      <c r="AY4759" s="5"/>
      <c r="AZ4759" s="5"/>
      <c r="BA4759" s="2"/>
      <c r="BB4759" s="4"/>
      <c r="BC4759" s="5"/>
      <c r="BD4759" s="5"/>
      <c r="BE4759" s="5"/>
      <c r="BF4759" s="5"/>
      <c r="BG4759" s="2"/>
      <c r="BS4759" s="2"/>
      <c r="BU4759" s="2"/>
      <c r="CD4759" s="5"/>
    </row>
    <row r="4760" spans="41:82" x14ac:dyDescent="0.55000000000000004">
      <c r="AO4760" s="2"/>
      <c r="AP4760" s="4"/>
      <c r="AQ4760" s="5"/>
      <c r="AR4760" s="5"/>
      <c r="AS4760" s="5"/>
      <c r="AT4760" s="5"/>
      <c r="AU4760" s="5"/>
      <c r="AV4760" s="5"/>
      <c r="AW4760" s="5"/>
      <c r="AX4760" s="5"/>
      <c r="AY4760" s="5"/>
      <c r="AZ4760" s="5"/>
      <c r="BA4760" s="2"/>
      <c r="BB4760" s="4"/>
      <c r="BC4760" s="5"/>
      <c r="BD4760" s="5"/>
      <c r="BE4760" s="5"/>
      <c r="BF4760" s="5"/>
      <c r="BG4760" s="2"/>
      <c r="BS4760" s="2"/>
      <c r="BU4760" s="2"/>
      <c r="CD4760" s="5"/>
    </row>
    <row r="4761" spans="41:82" x14ac:dyDescent="0.55000000000000004">
      <c r="AO4761" s="2"/>
      <c r="AP4761" s="4"/>
      <c r="AQ4761" s="5"/>
      <c r="AR4761" s="5"/>
      <c r="AS4761" s="5"/>
      <c r="AT4761" s="5"/>
      <c r="AU4761" s="5"/>
      <c r="AV4761" s="5"/>
      <c r="AW4761" s="5"/>
      <c r="AX4761" s="5"/>
      <c r="AY4761" s="5"/>
      <c r="AZ4761" s="5"/>
      <c r="BA4761" s="2"/>
      <c r="BB4761" s="4"/>
      <c r="BC4761" s="5"/>
      <c r="BD4761" s="5"/>
      <c r="BE4761" s="5"/>
      <c r="BF4761" s="5"/>
      <c r="BG4761" s="2"/>
      <c r="BS4761" s="2"/>
      <c r="BU4761" s="2"/>
      <c r="CD4761" s="5"/>
    </row>
    <row r="4762" spans="41:82" x14ac:dyDescent="0.55000000000000004">
      <c r="AO4762" s="2"/>
      <c r="AP4762" s="4"/>
      <c r="AQ4762" s="5"/>
      <c r="AR4762" s="5"/>
      <c r="AS4762" s="5"/>
      <c r="AT4762" s="5"/>
      <c r="AU4762" s="5"/>
      <c r="AV4762" s="5"/>
      <c r="AW4762" s="5"/>
      <c r="AX4762" s="5"/>
      <c r="AY4762" s="5"/>
      <c r="AZ4762" s="5"/>
      <c r="BA4762" s="2"/>
      <c r="BB4762" s="4"/>
      <c r="BC4762" s="5"/>
      <c r="BD4762" s="5"/>
      <c r="BE4762" s="5"/>
      <c r="BF4762" s="5"/>
      <c r="BG4762" s="2"/>
      <c r="BS4762" s="2"/>
      <c r="BU4762" s="2"/>
      <c r="CD4762" s="5"/>
    </row>
    <row r="4763" spans="41:82" x14ac:dyDescent="0.55000000000000004">
      <c r="AO4763" s="2"/>
      <c r="AP4763" s="4"/>
      <c r="AQ4763" s="5"/>
      <c r="AR4763" s="5"/>
      <c r="AS4763" s="5"/>
      <c r="AT4763" s="5"/>
      <c r="AU4763" s="5"/>
      <c r="AV4763" s="5"/>
      <c r="AW4763" s="5"/>
      <c r="AX4763" s="5"/>
      <c r="AY4763" s="5"/>
      <c r="AZ4763" s="5"/>
      <c r="BA4763" s="2"/>
      <c r="BB4763" s="4"/>
      <c r="BC4763" s="5"/>
      <c r="BD4763" s="5"/>
      <c r="BE4763" s="5"/>
      <c r="BF4763" s="5"/>
      <c r="BG4763" s="2"/>
      <c r="BS4763" s="2"/>
      <c r="BU4763" s="2"/>
      <c r="CD4763" s="5"/>
    </row>
    <row r="4764" spans="41:82" x14ac:dyDescent="0.55000000000000004">
      <c r="AO4764" s="2"/>
      <c r="AP4764" s="4"/>
      <c r="AQ4764" s="5"/>
      <c r="AR4764" s="5"/>
      <c r="AS4764" s="5"/>
      <c r="AT4764" s="5"/>
      <c r="AU4764" s="5"/>
      <c r="AV4764" s="5"/>
      <c r="AW4764" s="5"/>
      <c r="AX4764" s="5"/>
      <c r="AY4764" s="5"/>
      <c r="AZ4764" s="5"/>
      <c r="BA4764" s="2"/>
      <c r="BB4764" s="4"/>
      <c r="BC4764" s="5"/>
      <c r="BD4764" s="5"/>
      <c r="BE4764" s="5"/>
      <c r="BF4764" s="5"/>
      <c r="BG4764" s="2"/>
      <c r="BS4764" s="2"/>
      <c r="BU4764" s="2"/>
      <c r="CD4764" s="5"/>
    </row>
    <row r="4765" spans="41:82" x14ac:dyDescent="0.55000000000000004">
      <c r="AO4765" s="2"/>
      <c r="AP4765" s="4"/>
      <c r="AQ4765" s="5"/>
      <c r="AR4765" s="5"/>
      <c r="AS4765" s="5"/>
      <c r="AT4765" s="5"/>
      <c r="AU4765" s="5"/>
      <c r="AV4765" s="5"/>
      <c r="AW4765" s="5"/>
      <c r="AX4765" s="5"/>
      <c r="AY4765" s="5"/>
      <c r="AZ4765" s="5"/>
      <c r="BA4765" s="2"/>
      <c r="BB4765" s="4"/>
      <c r="BC4765" s="5"/>
      <c r="BD4765" s="5"/>
      <c r="BE4765" s="5"/>
      <c r="BF4765" s="5"/>
      <c r="BG4765" s="2"/>
      <c r="BS4765" s="2"/>
      <c r="BU4765" s="2"/>
      <c r="CD4765" s="5"/>
    </row>
    <row r="4766" spans="41:82" x14ac:dyDescent="0.55000000000000004">
      <c r="AO4766" s="2"/>
      <c r="AP4766" s="4"/>
      <c r="AQ4766" s="5"/>
      <c r="AR4766" s="5"/>
      <c r="AS4766" s="5"/>
      <c r="AT4766" s="5"/>
      <c r="AU4766" s="5"/>
      <c r="AV4766" s="5"/>
      <c r="AW4766" s="5"/>
      <c r="AX4766" s="5"/>
      <c r="AY4766" s="5"/>
      <c r="AZ4766" s="5"/>
      <c r="BA4766" s="2"/>
      <c r="BB4766" s="4"/>
      <c r="BC4766" s="5"/>
      <c r="BD4766" s="5"/>
      <c r="BE4766" s="5"/>
      <c r="BF4766" s="5"/>
      <c r="BG4766" s="2"/>
      <c r="BS4766" s="2"/>
      <c r="BU4766" s="2"/>
      <c r="CD4766" s="5"/>
    </row>
    <row r="4767" spans="41:82" x14ac:dyDescent="0.55000000000000004">
      <c r="AO4767" s="2"/>
      <c r="AP4767" s="4"/>
      <c r="AQ4767" s="5"/>
      <c r="AR4767" s="5"/>
      <c r="AS4767" s="5"/>
      <c r="AT4767" s="5"/>
      <c r="AU4767" s="5"/>
      <c r="AV4767" s="5"/>
      <c r="AW4767" s="5"/>
      <c r="AX4767" s="5"/>
      <c r="AY4767" s="5"/>
      <c r="AZ4767" s="5"/>
      <c r="BA4767" s="2"/>
      <c r="BB4767" s="4"/>
      <c r="BC4767" s="5"/>
      <c r="BD4767" s="5"/>
      <c r="BE4767" s="5"/>
      <c r="BF4767" s="5"/>
      <c r="BG4767" s="2"/>
      <c r="BS4767" s="2"/>
      <c r="BU4767" s="2"/>
      <c r="CD4767" s="5"/>
    </row>
    <row r="4768" spans="41:82" x14ac:dyDescent="0.55000000000000004">
      <c r="AO4768" s="2"/>
      <c r="AP4768" s="4"/>
      <c r="AQ4768" s="5"/>
      <c r="AR4768" s="5"/>
      <c r="AS4768" s="5"/>
      <c r="AT4768" s="5"/>
      <c r="AU4768" s="5"/>
      <c r="AV4768" s="5"/>
      <c r="AW4768" s="5"/>
      <c r="AX4768" s="5"/>
      <c r="AY4768" s="5"/>
      <c r="AZ4768" s="5"/>
      <c r="BA4768" s="2"/>
      <c r="BB4768" s="4"/>
      <c r="BC4768" s="5"/>
      <c r="BD4768" s="5"/>
      <c r="BE4768" s="5"/>
      <c r="BF4768" s="5"/>
      <c r="BG4768" s="2"/>
      <c r="BS4768" s="2"/>
      <c r="BU4768" s="2"/>
      <c r="CD4768" s="5"/>
    </row>
    <row r="4769" spans="41:82" x14ac:dyDescent="0.55000000000000004">
      <c r="AO4769" s="2"/>
      <c r="AP4769" s="4"/>
      <c r="AQ4769" s="5"/>
      <c r="AR4769" s="5"/>
      <c r="AS4769" s="5"/>
      <c r="AT4769" s="5"/>
      <c r="AU4769" s="5"/>
      <c r="AV4769" s="5"/>
      <c r="AW4769" s="5"/>
      <c r="AX4769" s="5"/>
      <c r="AY4769" s="5"/>
      <c r="AZ4769" s="5"/>
      <c r="BA4769" s="2"/>
      <c r="BB4769" s="4"/>
      <c r="BC4769" s="5"/>
      <c r="BD4769" s="5"/>
      <c r="BE4769" s="5"/>
      <c r="BF4769" s="5"/>
      <c r="BG4769" s="2"/>
      <c r="BS4769" s="2"/>
      <c r="BU4769" s="2"/>
      <c r="CD4769" s="5"/>
    </row>
    <row r="4770" spans="41:82" x14ac:dyDescent="0.55000000000000004">
      <c r="AO4770" s="2"/>
      <c r="AP4770" s="4"/>
      <c r="AQ4770" s="5"/>
      <c r="AR4770" s="5"/>
      <c r="AS4770" s="5"/>
      <c r="AT4770" s="5"/>
      <c r="AU4770" s="5"/>
      <c r="AV4770" s="5"/>
      <c r="AW4770" s="5"/>
      <c r="AX4770" s="5"/>
      <c r="AY4770" s="5"/>
      <c r="AZ4770" s="5"/>
      <c r="BA4770" s="2"/>
      <c r="BB4770" s="4"/>
      <c r="BC4770" s="5"/>
      <c r="BD4770" s="5"/>
      <c r="BE4770" s="5"/>
      <c r="BF4770" s="5"/>
      <c r="BG4770" s="2"/>
      <c r="BS4770" s="2"/>
      <c r="BU4770" s="2"/>
      <c r="CD4770" s="5"/>
    </row>
    <row r="4771" spans="41:82" x14ac:dyDescent="0.55000000000000004">
      <c r="AO4771" s="2"/>
      <c r="AP4771" s="4"/>
      <c r="AQ4771" s="5"/>
      <c r="AR4771" s="5"/>
      <c r="AS4771" s="5"/>
      <c r="AT4771" s="5"/>
      <c r="AU4771" s="5"/>
      <c r="AV4771" s="5"/>
      <c r="AW4771" s="5"/>
      <c r="AX4771" s="5"/>
      <c r="AY4771" s="5"/>
      <c r="AZ4771" s="5"/>
      <c r="BA4771" s="2"/>
      <c r="BB4771" s="4"/>
      <c r="BC4771" s="5"/>
      <c r="BD4771" s="5"/>
      <c r="BE4771" s="5"/>
      <c r="BF4771" s="5"/>
      <c r="BG4771" s="2"/>
      <c r="BS4771" s="2"/>
      <c r="BU4771" s="2"/>
      <c r="CD4771" s="5"/>
    </row>
    <row r="4772" spans="41:82" x14ac:dyDescent="0.55000000000000004">
      <c r="AO4772" s="2"/>
      <c r="AP4772" s="4"/>
      <c r="AQ4772" s="5"/>
      <c r="AR4772" s="5"/>
      <c r="AS4772" s="5"/>
      <c r="AT4772" s="5"/>
      <c r="AU4772" s="5"/>
      <c r="AV4772" s="5"/>
      <c r="AW4772" s="5"/>
      <c r="AX4772" s="5"/>
      <c r="AY4772" s="5"/>
      <c r="AZ4772" s="5"/>
      <c r="BA4772" s="2"/>
      <c r="BB4772" s="4"/>
      <c r="BC4772" s="5"/>
      <c r="BD4772" s="5"/>
      <c r="BE4772" s="5"/>
      <c r="BF4772" s="5"/>
      <c r="BG4772" s="2"/>
      <c r="BS4772" s="2"/>
      <c r="BU4772" s="2"/>
      <c r="CD4772" s="5"/>
    </row>
    <row r="4773" spans="41:82" x14ac:dyDescent="0.55000000000000004">
      <c r="AO4773" s="2"/>
      <c r="AP4773" s="4"/>
      <c r="AQ4773" s="5"/>
      <c r="AR4773" s="5"/>
      <c r="AS4773" s="5"/>
      <c r="AT4773" s="5"/>
      <c r="AU4773" s="5"/>
      <c r="AV4773" s="5"/>
      <c r="AW4773" s="5"/>
      <c r="AX4773" s="5"/>
      <c r="AY4773" s="5"/>
      <c r="AZ4773" s="5"/>
      <c r="BA4773" s="2"/>
      <c r="BB4773" s="4"/>
      <c r="BC4773" s="5"/>
      <c r="BD4773" s="5"/>
      <c r="BE4773" s="5"/>
      <c r="BF4773" s="5"/>
      <c r="BG4773" s="2"/>
      <c r="BS4773" s="2"/>
      <c r="BU4773" s="2"/>
      <c r="CD4773" s="5"/>
    </row>
    <row r="4774" spans="41:82" x14ac:dyDescent="0.55000000000000004">
      <c r="AO4774" s="2"/>
      <c r="AP4774" s="4"/>
      <c r="AQ4774" s="5"/>
      <c r="AR4774" s="5"/>
      <c r="AS4774" s="5"/>
      <c r="AT4774" s="5"/>
      <c r="AU4774" s="5"/>
      <c r="AV4774" s="5"/>
      <c r="AW4774" s="5"/>
      <c r="AX4774" s="5"/>
      <c r="AY4774" s="5"/>
      <c r="AZ4774" s="5"/>
      <c r="BA4774" s="2"/>
      <c r="BB4774" s="4"/>
      <c r="BC4774" s="5"/>
      <c r="BD4774" s="5"/>
      <c r="BE4774" s="5"/>
      <c r="BF4774" s="5"/>
      <c r="BG4774" s="2"/>
      <c r="BS4774" s="2"/>
      <c r="BU4774" s="2"/>
      <c r="CD4774" s="5"/>
    </row>
    <row r="4775" spans="41:82" x14ac:dyDescent="0.55000000000000004">
      <c r="AO4775" s="2"/>
      <c r="AP4775" s="4"/>
      <c r="AQ4775" s="5"/>
      <c r="AR4775" s="5"/>
      <c r="AS4775" s="5"/>
      <c r="AT4775" s="5"/>
      <c r="AU4775" s="5"/>
      <c r="AV4775" s="5"/>
      <c r="AW4775" s="5"/>
      <c r="AX4775" s="5"/>
      <c r="AY4775" s="5"/>
      <c r="AZ4775" s="5"/>
      <c r="BA4775" s="2"/>
      <c r="BB4775" s="4"/>
      <c r="BC4775" s="5"/>
      <c r="BD4775" s="5"/>
      <c r="BE4775" s="5"/>
      <c r="BF4775" s="5"/>
      <c r="BG4775" s="2"/>
      <c r="BS4775" s="2"/>
      <c r="BU4775" s="2"/>
      <c r="CD4775" s="5"/>
    </row>
    <row r="4776" spans="41:82" x14ac:dyDescent="0.55000000000000004">
      <c r="AO4776" s="2"/>
      <c r="AP4776" s="4"/>
      <c r="AQ4776" s="5"/>
      <c r="AR4776" s="5"/>
      <c r="AS4776" s="5"/>
      <c r="AT4776" s="5"/>
      <c r="AU4776" s="5"/>
      <c r="AV4776" s="5"/>
      <c r="AW4776" s="5"/>
      <c r="AX4776" s="5"/>
      <c r="AY4776" s="5"/>
      <c r="AZ4776" s="5"/>
      <c r="BA4776" s="2"/>
      <c r="BB4776" s="4"/>
      <c r="BC4776" s="5"/>
      <c r="BD4776" s="5"/>
      <c r="BE4776" s="5"/>
      <c r="BF4776" s="5"/>
      <c r="BG4776" s="2"/>
      <c r="BS4776" s="2"/>
      <c r="BU4776" s="2"/>
      <c r="CD4776" s="5"/>
    </row>
    <row r="4777" spans="41:82" x14ac:dyDescent="0.55000000000000004">
      <c r="AO4777" s="2"/>
      <c r="AP4777" s="4"/>
      <c r="AQ4777" s="5"/>
      <c r="AR4777" s="5"/>
      <c r="AS4777" s="5"/>
      <c r="AT4777" s="5"/>
      <c r="AU4777" s="5"/>
      <c r="AV4777" s="5"/>
      <c r="AW4777" s="5"/>
      <c r="AX4777" s="5"/>
      <c r="AY4777" s="5"/>
      <c r="AZ4777" s="5"/>
      <c r="BA4777" s="2"/>
      <c r="BB4777" s="4"/>
      <c r="BC4777" s="5"/>
      <c r="BD4777" s="5"/>
      <c r="BE4777" s="5"/>
      <c r="BF4777" s="5"/>
      <c r="BG4777" s="2"/>
      <c r="BS4777" s="2"/>
      <c r="BU4777" s="2"/>
      <c r="CD4777" s="5"/>
    </row>
    <row r="4778" spans="41:82" x14ac:dyDescent="0.55000000000000004">
      <c r="AO4778" s="2"/>
      <c r="AP4778" s="4"/>
      <c r="AQ4778" s="5"/>
      <c r="AR4778" s="5"/>
      <c r="AS4778" s="5"/>
      <c r="AT4778" s="5"/>
      <c r="AU4778" s="5"/>
      <c r="AV4778" s="5"/>
      <c r="AW4778" s="5"/>
      <c r="AX4778" s="5"/>
      <c r="AY4778" s="5"/>
      <c r="AZ4778" s="5"/>
      <c r="BA4778" s="2"/>
      <c r="BB4778" s="4"/>
      <c r="BC4778" s="5"/>
      <c r="BD4778" s="5"/>
      <c r="BE4778" s="5"/>
      <c r="BF4778" s="5"/>
      <c r="BG4778" s="2"/>
      <c r="BS4778" s="2"/>
      <c r="BU4778" s="2"/>
      <c r="CD4778" s="5"/>
    </row>
    <row r="4779" spans="41:82" x14ac:dyDescent="0.55000000000000004">
      <c r="AO4779" s="2"/>
      <c r="AP4779" s="4"/>
      <c r="AQ4779" s="5"/>
      <c r="AR4779" s="5"/>
      <c r="AS4779" s="5"/>
      <c r="AT4779" s="5"/>
      <c r="AU4779" s="5"/>
      <c r="AV4779" s="5"/>
      <c r="AW4779" s="5"/>
      <c r="AX4779" s="5"/>
      <c r="AY4779" s="5"/>
      <c r="AZ4779" s="5"/>
      <c r="BA4779" s="2"/>
      <c r="BB4779" s="4"/>
      <c r="BC4779" s="5"/>
      <c r="BD4779" s="5"/>
      <c r="BE4779" s="5"/>
      <c r="BF4779" s="5"/>
      <c r="BG4779" s="2"/>
      <c r="BS4779" s="2"/>
      <c r="BU4779" s="2"/>
      <c r="CD4779" s="5"/>
    </row>
    <row r="4780" spans="41:82" x14ac:dyDescent="0.55000000000000004">
      <c r="AO4780" s="2"/>
      <c r="AP4780" s="4"/>
      <c r="AQ4780" s="5"/>
      <c r="AR4780" s="5"/>
      <c r="AS4780" s="5"/>
      <c r="AT4780" s="5"/>
      <c r="AU4780" s="5"/>
      <c r="AV4780" s="5"/>
      <c r="AW4780" s="5"/>
      <c r="AX4780" s="5"/>
      <c r="AY4780" s="5"/>
      <c r="AZ4780" s="5"/>
      <c r="BA4780" s="2"/>
      <c r="BB4780" s="4"/>
      <c r="BC4780" s="5"/>
      <c r="BD4780" s="5"/>
      <c r="BE4780" s="5"/>
      <c r="BF4780" s="5"/>
      <c r="BG4780" s="2"/>
      <c r="BS4780" s="2"/>
      <c r="BU4780" s="2"/>
      <c r="CD4780" s="5"/>
    </row>
    <row r="4781" spans="41:82" x14ac:dyDescent="0.55000000000000004">
      <c r="AO4781" s="2"/>
      <c r="AP4781" s="4"/>
      <c r="AQ4781" s="5"/>
      <c r="AR4781" s="5"/>
      <c r="AS4781" s="5"/>
      <c r="AT4781" s="5"/>
      <c r="AU4781" s="5"/>
      <c r="AV4781" s="5"/>
      <c r="AW4781" s="5"/>
      <c r="AX4781" s="5"/>
      <c r="AY4781" s="5"/>
      <c r="AZ4781" s="5"/>
      <c r="BA4781" s="2"/>
      <c r="BB4781" s="4"/>
      <c r="BC4781" s="5"/>
      <c r="BD4781" s="5"/>
      <c r="BE4781" s="5"/>
      <c r="BF4781" s="5"/>
      <c r="BG4781" s="2"/>
      <c r="BS4781" s="2"/>
      <c r="BU4781" s="2"/>
      <c r="CD4781" s="5"/>
    </row>
    <row r="4782" spans="41:82" x14ac:dyDescent="0.55000000000000004">
      <c r="AO4782" s="2"/>
      <c r="AP4782" s="4"/>
      <c r="AQ4782" s="5"/>
      <c r="AR4782" s="5"/>
      <c r="AS4782" s="5"/>
      <c r="AT4782" s="5"/>
      <c r="AU4782" s="5"/>
      <c r="AV4782" s="5"/>
      <c r="AW4782" s="5"/>
      <c r="AX4782" s="5"/>
      <c r="AY4782" s="5"/>
      <c r="AZ4782" s="5"/>
      <c r="BA4782" s="2"/>
      <c r="BB4782" s="4"/>
      <c r="BC4782" s="5"/>
      <c r="BD4782" s="5"/>
      <c r="BE4782" s="5"/>
      <c r="BF4782" s="5"/>
      <c r="BG4782" s="2"/>
      <c r="BS4782" s="2"/>
      <c r="BU4782" s="2"/>
      <c r="CD4782" s="5"/>
    </row>
    <row r="4783" spans="41:82" x14ac:dyDescent="0.55000000000000004">
      <c r="AO4783" s="2"/>
      <c r="AP4783" s="4"/>
      <c r="AQ4783" s="5"/>
      <c r="AR4783" s="5"/>
      <c r="AS4783" s="5"/>
      <c r="AT4783" s="5"/>
      <c r="AU4783" s="5"/>
      <c r="AV4783" s="5"/>
      <c r="AW4783" s="5"/>
      <c r="AX4783" s="5"/>
      <c r="AY4783" s="5"/>
      <c r="AZ4783" s="5"/>
      <c r="BA4783" s="2"/>
      <c r="BB4783" s="4"/>
      <c r="BC4783" s="5"/>
      <c r="BD4783" s="5"/>
      <c r="BE4783" s="5"/>
      <c r="BF4783" s="5"/>
      <c r="BG4783" s="2"/>
      <c r="BS4783" s="2"/>
      <c r="BU4783" s="2"/>
      <c r="CD4783" s="5"/>
    </row>
    <row r="4784" spans="41:82" x14ac:dyDescent="0.55000000000000004">
      <c r="AO4784" s="2"/>
      <c r="AP4784" s="4"/>
      <c r="AQ4784" s="5"/>
      <c r="AR4784" s="5"/>
      <c r="AS4784" s="5"/>
      <c r="AT4784" s="5"/>
      <c r="AU4784" s="5"/>
      <c r="AV4784" s="5"/>
      <c r="AW4784" s="5"/>
      <c r="AX4784" s="5"/>
      <c r="AY4784" s="5"/>
      <c r="AZ4784" s="5"/>
      <c r="BA4784" s="2"/>
      <c r="BB4784" s="4"/>
      <c r="BC4784" s="5"/>
      <c r="BD4784" s="5"/>
      <c r="BE4784" s="5"/>
      <c r="BF4784" s="5"/>
      <c r="BG4784" s="2"/>
      <c r="BS4784" s="2"/>
      <c r="BU4784" s="2"/>
      <c r="CD4784" s="5"/>
    </row>
    <row r="4785" spans="41:82" x14ac:dyDescent="0.55000000000000004">
      <c r="AO4785" s="2"/>
      <c r="AP4785" s="4"/>
      <c r="AQ4785" s="5"/>
      <c r="AR4785" s="5"/>
      <c r="AS4785" s="5"/>
      <c r="AT4785" s="5"/>
      <c r="AU4785" s="5"/>
      <c r="AV4785" s="5"/>
      <c r="AW4785" s="5"/>
      <c r="AX4785" s="5"/>
      <c r="AY4785" s="5"/>
      <c r="AZ4785" s="5"/>
      <c r="BA4785" s="2"/>
      <c r="BB4785" s="4"/>
      <c r="BC4785" s="5"/>
      <c r="BD4785" s="5"/>
      <c r="BE4785" s="5"/>
      <c r="BF4785" s="5"/>
      <c r="BG4785" s="2"/>
      <c r="BS4785" s="2"/>
      <c r="BU4785" s="2"/>
      <c r="CD4785" s="5"/>
    </row>
    <row r="4786" spans="41:82" x14ac:dyDescent="0.55000000000000004">
      <c r="AO4786" s="2"/>
      <c r="AP4786" s="4"/>
      <c r="AQ4786" s="5"/>
      <c r="AR4786" s="5"/>
      <c r="AS4786" s="5"/>
      <c r="AT4786" s="5"/>
      <c r="AU4786" s="5"/>
      <c r="AV4786" s="5"/>
      <c r="AW4786" s="5"/>
      <c r="AX4786" s="5"/>
      <c r="AY4786" s="5"/>
      <c r="AZ4786" s="5"/>
      <c r="BA4786" s="2"/>
      <c r="BB4786" s="4"/>
      <c r="BC4786" s="5"/>
      <c r="BD4786" s="5"/>
      <c r="BE4786" s="5"/>
      <c r="BF4786" s="5"/>
      <c r="BG4786" s="2"/>
      <c r="BS4786" s="2"/>
      <c r="BU4786" s="2"/>
      <c r="CD4786" s="5"/>
    </row>
    <row r="4787" spans="41:82" x14ac:dyDescent="0.55000000000000004">
      <c r="AO4787" s="2"/>
      <c r="AP4787" s="4"/>
      <c r="AQ4787" s="5"/>
      <c r="AR4787" s="5"/>
      <c r="AS4787" s="5"/>
      <c r="AT4787" s="5"/>
      <c r="AU4787" s="5"/>
      <c r="AV4787" s="5"/>
      <c r="AW4787" s="5"/>
      <c r="AX4787" s="5"/>
      <c r="AY4787" s="5"/>
      <c r="AZ4787" s="5"/>
      <c r="BA4787" s="2"/>
      <c r="BB4787" s="4"/>
      <c r="BC4787" s="5"/>
      <c r="BD4787" s="5"/>
      <c r="BE4787" s="5"/>
      <c r="BF4787" s="5"/>
      <c r="BG4787" s="2"/>
      <c r="BS4787" s="2"/>
      <c r="BU4787" s="2"/>
      <c r="CD4787" s="5"/>
    </row>
    <row r="4788" spans="41:82" x14ac:dyDescent="0.55000000000000004">
      <c r="AO4788" s="2"/>
      <c r="AP4788" s="4"/>
      <c r="AQ4788" s="5"/>
      <c r="AR4788" s="5"/>
      <c r="AS4788" s="5"/>
      <c r="AT4788" s="5"/>
      <c r="AU4788" s="5"/>
      <c r="AV4788" s="5"/>
      <c r="AW4788" s="5"/>
      <c r="AX4788" s="5"/>
      <c r="AY4788" s="5"/>
      <c r="AZ4788" s="5"/>
      <c r="BA4788" s="2"/>
      <c r="BB4788" s="4"/>
      <c r="BC4788" s="5"/>
      <c r="BD4788" s="5"/>
      <c r="BE4788" s="5"/>
      <c r="BF4788" s="5"/>
      <c r="BG4788" s="2"/>
      <c r="BS4788" s="2"/>
      <c r="BU4788" s="2"/>
      <c r="CD4788" s="5"/>
    </row>
    <row r="4789" spans="41:82" x14ac:dyDescent="0.55000000000000004">
      <c r="AO4789" s="2"/>
      <c r="AP4789" s="4"/>
      <c r="AQ4789" s="5"/>
      <c r="AR4789" s="5"/>
      <c r="AS4789" s="5"/>
      <c r="AT4789" s="5"/>
      <c r="AU4789" s="5"/>
      <c r="AV4789" s="5"/>
      <c r="AW4789" s="5"/>
      <c r="AX4789" s="5"/>
      <c r="AY4789" s="5"/>
      <c r="AZ4789" s="5"/>
      <c r="BA4789" s="2"/>
      <c r="BB4789" s="4"/>
      <c r="BC4789" s="5"/>
      <c r="BD4789" s="5"/>
      <c r="BE4789" s="5"/>
      <c r="BF4789" s="5"/>
      <c r="BG4789" s="2"/>
      <c r="BS4789" s="2"/>
      <c r="BU4789" s="2"/>
      <c r="CD4789" s="5"/>
    </row>
    <row r="4790" spans="41:82" x14ac:dyDescent="0.55000000000000004">
      <c r="AO4790" s="2"/>
      <c r="AP4790" s="4"/>
      <c r="AQ4790" s="5"/>
      <c r="AR4790" s="5"/>
      <c r="AS4790" s="5"/>
      <c r="AT4790" s="5"/>
      <c r="AU4790" s="5"/>
      <c r="AV4790" s="5"/>
      <c r="AW4790" s="5"/>
      <c r="AX4790" s="5"/>
      <c r="AY4790" s="5"/>
      <c r="AZ4790" s="5"/>
      <c r="BA4790" s="2"/>
      <c r="BB4790" s="4"/>
      <c r="BC4790" s="5"/>
      <c r="BD4790" s="5"/>
      <c r="BE4790" s="5"/>
      <c r="BF4790" s="5"/>
      <c r="BG4790" s="2"/>
      <c r="BS4790" s="2"/>
      <c r="BU4790" s="2"/>
      <c r="CD4790" s="5"/>
    </row>
    <row r="4791" spans="41:82" x14ac:dyDescent="0.55000000000000004">
      <c r="AO4791" s="2"/>
      <c r="AP4791" s="4"/>
      <c r="AQ4791" s="5"/>
      <c r="AR4791" s="5"/>
      <c r="AS4791" s="5"/>
      <c r="AT4791" s="5"/>
      <c r="AU4791" s="5"/>
      <c r="AV4791" s="5"/>
      <c r="AW4791" s="5"/>
      <c r="AX4791" s="5"/>
      <c r="AY4791" s="5"/>
      <c r="AZ4791" s="5"/>
      <c r="BA4791" s="2"/>
      <c r="BB4791" s="4"/>
      <c r="BC4791" s="5"/>
      <c r="BD4791" s="5"/>
      <c r="BE4791" s="5"/>
      <c r="BF4791" s="5"/>
      <c r="BG4791" s="2"/>
      <c r="BS4791" s="2"/>
      <c r="BU4791" s="2"/>
      <c r="CD4791" s="5"/>
    </row>
    <row r="4792" spans="41:82" x14ac:dyDescent="0.55000000000000004">
      <c r="AO4792" s="2"/>
      <c r="AP4792" s="4"/>
      <c r="AQ4792" s="5"/>
      <c r="AR4792" s="5"/>
      <c r="AS4792" s="5"/>
      <c r="AT4792" s="5"/>
      <c r="AU4792" s="5"/>
      <c r="AV4792" s="5"/>
      <c r="AW4792" s="5"/>
      <c r="AX4792" s="5"/>
      <c r="AY4792" s="5"/>
      <c r="AZ4792" s="5"/>
      <c r="BA4792" s="2"/>
      <c r="BB4792" s="4"/>
      <c r="BC4792" s="5"/>
      <c r="BD4792" s="5"/>
      <c r="BE4792" s="5"/>
      <c r="BF4792" s="5"/>
      <c r="BG4792" s="2"/>
      <c r="BS4792" s="2"/>
      <c r="BU4792" s="2"/>
      <c r="CD4792" s="5"/>
    </row>
    <row r="4793" spans="41:82" x14ac:dyDescent="0.55000000000000004">
      <c r="AO4793" s="2"/>
      <c r="AP4793" s="4"/>
      <c r="AQ4793" s="5"/>
      <c r="AR4793" s="5"/>
      <c r="AS4793" s="5"/>
      <c r="AT4793" s="5"/>
      <c r="AU4793" s="5"/>
      <c r="AV4793" s="5"/>
      <c r="AW4793" s="5"/>
      <c r="AX4793" s="5"/>
      <c r="AY4793" s="5"/>
      <c r="AZ4793" s="5"/>
      <c r="BA4793" s="2"/>
      <c r="BB4793" s="4"/>
      <c r="BC4793" s="5"/>
      <c r="BD4793" s="5"/>
      <c r="BE4793" s="5"/>
      <c r="BF4793" s="5"/>
      <c r="BG4793" s="2"/>
      <c r="BS4793" s="2"/>
      <c r="BU4793" s="2"/>
      <c r="CD4793" s="5"/>
    </row>
    <row r="4794" spans="41:82" x14ac:dyDescent="0.55000000000000004">
      <c r="AO4794" s="2"/>
      <c r="AP4794" s="4"/>
      <c r="AQ4794" s="5"/>
      <c r="AR4794" s="5"/>
      <c r="AS4794" s="5"/>
      <c r="AT4794" s="5"/>
      <c r="AU4794" s="5"/>
      <c r="AV4794" s="5"/>
      <c r="AW4794" s="5"/>
      <c r="AX4794" s="5"/>
      <c r="AY4794" s="5"/>
      <c r="AZ4794" s="5"/>
      <c r="BA4794" s="2"/>
      <c r="BB4794" s="4"/>
      <c r="BC4794" s="5"/>
      <c r="BD4794" s="5"/>
      <c r="BE4794" s="5"/>
      <c r="BF4794" s="5"/>
      <c r="BG4794" s="2"/>
      <c r="BS4794" s="2"/>
      <c r="BU4794" s="2"/>
      <c r="CD4794" s="5"/>
    </row>
    <row r="4795" spans="41:82" x14ac:dyDescent="0.55000000000000004">
      <c r="AO4795" s="2"/>
      <c r="AP4795" s="4"/>
      <c r="AQ4795" s="5"/>
      <c r="AR4795" s="5"/>
      <c r="AS4795" s="5"/>
      <c r="AT4795" s="5"/>
      <c r="AU4795" s="5"/>
      <c r="AV4795" s="5"/>
      <c r="AW4795" s="5"/>
      <c r="AX4795" s="5"/>
      <c r="AY4795" s="5"/>
      <c r="AZ4795" s="5"/>
      <c r="BA4795" s="2"/>
      <c r="BB4795" s="4"/>
      <c r="BC4795" s="5"/>
      <c r="BD4795" s="5"/>
      <c r="BE4795" s="5"/>
      <c r="BF4795" s="5"/>
      <c r="BG4795" s="2"/>
      <c r="BS4795" s="2"/>
      <c r="BU4795" s="2"/>
      <c r="CD4795" s="5"/>
    </row>
    <row r="4796" spans="41:82" x14ac:dyDescent="0.55000000000000004">
      <c r="AO4796" s="2"/>
      <c r="AP4796" s="4"/>
      <c r="AQ4796" s="5"/>
      <c r="AR4796" s="5"/>
      <c r="AS4796" s="5"/>
      <c r="AT4796" s="5"/>
      <c r="AU4796" s="5"/>
      <c r="AV4796" s="5"/>
      <c r="AW4796" s="5"/>
      <c r="AX4796" s="5"/>
      <c r="AY4796" s="5"/>
      <c r="AZ4796" s="5"/>
      <c r="BA4796" s="2"/>
      <c r="BB4796" s="4"/>
      <c r="BC4796" s="5"/>
      <c r="BD4796" s="5"/>
      <c r="BE4796" s="5"/>
      <c r="BF4796" s="5"/>
      <c r="BG4796" s="2"/>
      <c r="BS4796" s="2"/>
      <c r="BU4796" s="2"/>
      <c r="CD4796" s="5"/>
    </row>
    <row r="4797" spans="41:82" x14ac:dyDescent="0.55000000000000004">
      <c r="AO4797" s="2"/>
      <c r="AP4797" s="4"/>
      <c r="AQ4797" s="5"/>
      <c r="AR4797" s="5"/>
      <c r="AS4797" s="5"/>
      <c r="AT4797" s="5"/>
      <c r="AU4797" s="5"/>
      <c r="AV4797" s="5"/>
      <c r="AW4797" s="5"/>
      <c r="AX4797" s="5"/>
      <c r="AY4797" s="5"/>
      <c r="AZ4797" s="5"/>
      <c r="BA4797" s="2"/>
      <c r="BB4797" s="4"/>
      <c r="BC4797" s="5"/>
      <c r="BD4797" s="5"/>
      <c r="BE4797" s="5"/>
      <c r="BF4797" s="5"/>
      <c r="BG4797" s="2"/>
      <c r="BS4797" s="2"/>
      <c r="BU4797" s="2"/>
      <c r="CD4797" s="5"/>
    </row>
    <row r="4798" spans="41:82" x14ac:dyDescent="0.55000000000000004">
      <c r="AO4798" s="2"/>
      <c r="AP4798" s="4"/>
      <c r="AQ4798" s="5"/>
      <c r="AR4798" s="5"/>
      <c r="AS4798" s="5"/>
      <c r="AT4798" s="5"/>
      <c r="AU4798" s="5"/>
      <c r="AV4798" s="5"/>
      <c r="AW4798" s="5"/>
      <c r="AX4798" s="5"/>
      <c r="AY4798" s="5"/>
      <c r="AZ4798" s="5"/>
      <c r="BA4798" s="2"/>
      <c r="BB4798" s="4"/>
      <c r="BC4798" s="5"/>
      <c r="BD4798" s="5"/>
      <c r="BE4798" s="5"/>
      <c r="BF4798" s="5"/>
      <c r="BG4798" s="2"/>
      <c r="BS4798" s="2"/>
      <c r="BU4798" s="2"/>
      <c r="CD4798" s="5"/>
    </row>
    <row r="4799" spans="41:82" x14ac:dyDescent="0.55000000000000004">
      <c r="AO4799" s="2"/>
      <c r="AP4799" s="4"/>
      <c r="AQ4799" s="5"/>
      <c r="AR4799" s="5"/>
      <c r="AS4799" s="5"/>
      <c r="AT4799" s="5"/>
      <c r="AU4799" s="5"/>
      <c r="AV4799" s="5"/>
      <c r="AW4799" s="5"/>
      <c r="AX4799" s="5"/>
      <c r="AY4799" s="5"/>
      <c r="AZ4799" s="5"/>
      <c r="BA4799" s="2"/>
      <c r="BB4799" s="4"/>
      <c r="BC4799" s="5"/>
      <c r="BD4799" s="5"/>
      <c r="BE4799" s="5"/>
      <c r="BF4799" s="5"/>
      <c r="BG4799" s="2"/>
      <c r="BS4799" s="2"/>
      <c r="BU4799" s="2"/>
      <c r="CD4799" s="5"/>
    </row>
    <row r="4800" spans="41:82" x14ac:dyDescent="0.55000000000000004">
      <c r="AO4800" s="2"/>
      <c r="AP4800" s="4"/>
      <c r="AQ4800" s="5"/>
      <c r="AR4800" s="5"/>
      <c r="AS4800" s="5"/>
      <c r="AT4800" s="5"/>
      <c r="AU4800" s="5"/>
      <c r="AV4800" s="5"/>
      <c r="AW4800" s="5"/>
      <c r="AX4800" s="5"/>
      <c r="AY4800" s="5"/>
      <c r="AZ4800" s="5"/>
      <c r="BA4800" s="2"/>
      <c r="BB4800" s="4"/>
      <c r="BC4800" s="5"/>
      <c r="BD4800" s="5"/>
      <c r="BE4800" s="5"/>
      <c r="BF4800" s="5"/>
      <c r="BG4800" s="2"/>
      <c r="BS4800" s="2"/>
      <c r="BU4800" s="2"/>
      <c r="CD4800" s="5"/>
    </row>
    <row r="4801" spans="41:82" x14ac:dyDescent="0.55000000000000004">
      <c r="AO4801" s="2"/>
      <c r="AP4801" s="4"/>
      <c r="AQ4801" s="5"/>
      <c r="AR4801" s="5"/>
      <c r="AS4801" s="5"/>
      <c r="AT4801" s="5"/>
      <c r="AU4801" s="5"/>
      <c r="AV4801" s="5"/>
      <c r="AW4801" s="5"/>
      <c r="AX4801" s="5"/>
      <c r="AY4801" s="5"/>
      <c r="AZ4801" s="5"/>
      <c r="BA4801" s="2"/>
      <c r="BB4801" s="4"/>
      <c r="BC4801" s="5"/>
      <c r="BD4801" s="5"/>
      <c r="BE4801" s="5"/>
      <c r="BF4801" s="5"/>
      <c r="BG4801" s="2"/>
      <c r="BS4801" s="2"/>
      <c r="BU4801" s="2"/>
      <c r="CD4801" s="5"/>
    </row>
    <row r="4802" spans="41:82" x14ac:dyDescent="0.55000000000000004">
      <c r="AO4802" s="2"/>
      <c r="AP4802" s="4"/>
      <c r="AQ4802" s="5"/>
      <c r="AR4802" s="5"/>
      <c r="AS4802" s="5"/>
      <c r="AT4802" s="5"/>
      <c r="AU4802" s="5"/>
      <c r="AV4802" s="5"/>
      <c r="AW4802" s="5"/>
      <c r="AX4802" s="5"/>
      <c r="AY4802" s="5"/>
      <c r="AZ4802" s="5"/>
      <c r="BA4802" s="2"/>
      <c r="BB4802" s="4"/>
      <c r="BC4802" s="5"/>
      <c r="BD4802" s="5"/>
      <c r="BE4802" s="5"/>
      <c r="BF4802" s="5"/>
      <c r="BG4802" s="2"/>
      <c r="BS4802" s="2"/>
      <c r="BU4802" s="2"/>
      <c r="CD4802" s="5"/>
    </row>
    <row r="4803" spans="41:82" x14ac:dyDescent="0.55000000000000004">
      <c r="AO4803" s="2"/>
      <c r="AP4803" s="4"/>
      <c r="AQ4803" s="5"/>
      <c r="AR4803" s="5"/>
      <c r="AS4803" s="5"/>
      <c r="AT4803" s="5"/>
      <c r="AU4803" s="5"/>
      <c r="AV4803" s="5"/>
      <c r="AW4803" s="5"/>
      <c r="AX4803" s="5"/>
      <c r="AY4803" s="5"/>
      <c r="AZ4803" s="5"/>
      <c r="BA4803" s="2"/>
      <c r="BB4803" s="4"/>
      <c r="BC4803" s="5"/>
      <c r="BD4803" s="5"/>
      <c r="BE4803" s="5"/>
      <c r="BF4803" s="5"/>
      <c r="BG4803" s="2"/>
      <c r="BS4803" s="2"/>
      <c r="BU4803" s="2"/>
      <c r="CD4803" s="5"/>
    </row>
    <row r="4804" spans="41:82" x14ac:dyDescent="0.55000000000000004">
      <c r="AO4804" s="2"/>
      <c r="AP4804" s="4"/>
      <c r="AQ4804" s="5"/>
      <c r="AR4804" s="5"/>
      <c r="AS4804" s="5"/>
      <c r="AT4804" s="5"/>
      <c r="AU4804" s="5"/>
      <c r="AV4804" s="5"/>
      <c r="AW4804" s="5"/>
      <c r="AX4804" s="5"/>
      <c r="AY4804" s="5"/>
      <c r="AZ4804" s="5"/>
      <c r="BA4804" s="2"/>
      <c r="BB4804" s="4"/>
      <c r="BC4804" s="5"/>
      <c r="BD4804" s="5"/>
      <c r="BE4804" s="5"/>
      <c r="BF4804" s="5"/>
      <c r="BG4804" s="2"/>
      <c r="BS4804" s="2"/>
      <c r="BU4804" s="2"/>
      <c r="CD4804" s="5"/>
    </row>
    <row r="4805" spans="41:82" x14ac:dyDescent="0.55000000000000004">
      <c r="AO4805" s="2"/>
      <c r="AP4805" s="4"/>
      <c r="AQ4805" s="5"/>
      <c r="AR4805" s="5"/>
      <c r="AS4805" s="5"/>
      <c r="AT4805" s="5"/>
      <c r="AU4805" s="5"/>
      <c r="AV4805" s="5"/>
      <c r="AW4805" s="5"/>
      <c r="AX4805" s="5"/>
      <c r="AY4805" s="5"/>
      <c r="AZ4805" s="5"/>
      <c r="BA4805" s="2"/>
      <c r="BB4805" s="4"/>
      <c r="BC4805" s="5"/>
      <c r="BD4805" s="5"/>
      <c r="BE4805" s="5"/>
      <c r="BF4805" s="5"/>
      <c r="BG4805" s="2"/>
      <c r="BS4805" s="2"/>
      <c r="BU4805" s="2"/>
      <c r="CD4805" s="5"/>
    </row>
    <row r="4806" spans="41:82" x14ac:dyDescent="0.55000000000000004">
      <c r="AO4806" s="2"/>
      <c r="AP4806" s="4"/>
      <c r="AQ4806" s="5"/>
      <c r="AR4806" s="5"/>
      <c r="AS4806" s="5"/>
      <c r="AT4806" s="5"/>
      <c r="AU4806" s="5"/>
      <c r="AV4806" s="5"/>
      <c r="AW4806" s="5"/>
      <c r="AX4806" s="5"/>
      <c r="AY4806" s="5"/>
      <c r="AZ4806" s="5"/>
      <c r="BA4806" s="2"/>
      <c r="BB4806" s="4"/>
      <c r="BC4806" s="5"/>
      <c r="BD4806" s="5"/>
      <c r="BE4806" s="5"/>
      <c r="BF4806" s="5"/>
      <c r="BG4806" s="2"/>
      <c r="BS4806" s="2"/>
      <c r="BU4806" s="2"/>
      <c r="CD4806" s="5"/>
    </row>
    <row r="4807" spans="41:82" x14ac:dyDescent="0.55000000000000004">
      <c r="AO4807" s="2"/>
      <c r="AP4807" s="4"/>
      <c r="AQ4807" s="5"/>
      <c r="AR4807" s="5"/>
      <c r="AS4807" s="5"/>
      <c r="AT4807" s="5"/>
      <c r="AU4807" s="5"/>
      <c r="AV4807" s="5"/>
      <c r="AW4807" s="5"/>
      <c r="AX4807" s="5"/>
      <c r="AY4807" s="5"/>
      <c r="AZ4807" s="5"/>
      <c r="BA4807" s="2"/>
      <c r="BB4807" s="4"/>
      <c r="BC4807" s="5"/>
      <c r="BD4807" s="5"/>
      <c r="BE4807" s="5"/>
      <c r="BF4807" s="5"/>
      <c r="BG4807" s="2"/>
      <c r="BS4807" s="2"/>
      <c r="BU4807" s="2"/>
      <c r="CD4807" s="5"/>
    </row>
    <row r="4808" spans="41:82" x14ac:dyDescent="0.55000000000000004">
      <c r="AO4808" s="2"/>
      <c r="AP4808" s="4"/>
      <c r="AQ4808" s="5"/>
      <c r="AR4808" s="5"/>
      <c r="AS4808" s="5"/>
      <c r="AT4808" s="5"/>
      <c r="AU4808" s="5"/>
      <c r="AV4808" s="5"/>
      <c r="AW4808" s="5"/>
      <c r="AX4808" s="5"/>
      <c r="AY4808" s="5"/>
      <c r="AZ4808" s="5"/>
      <c r="BA4808" s="2"/>
      <c r="BB4808" s="4"/>
      <c r="BC4808" s="5"/>
      <c r="BD4808" s="5"/>
      <c r="BE4808" s="5"/>
      <c r="BF4808" s="5"/>
      <c r="BG4808" s="2"/>
      <c r="BS4808" s="2"/>
      <c r="BU4808" s="2"/>
      <c r="CD4808" s="5"/>
    </row>
    <row r="4809" spans="41:82" x14ac:dyDescent="0.55000000000000004">
      <c r="AO4809" s="2"/>
      <c r="AP4809" s="4"/>
      <c r="AQ4809" s="5"/>
      <c r="AR4809" s="5"/>
      <c r="AS4809" s="5"/>
      <c r="AT4809" s="5"/>
      <c r="AU4809" s="5"/>
      <c r="AV4809" s="5"/>
      <c r="AW4809" s="5"/>
      <c r="AX4809" s="5"/>
      <c r="AY4809" s="5"/>
      <c r="AZ4809" s="5"/>
      <c r="BA4809" s="2"/>
      <c r="BB4809" s="4"/>
      <c r="BC4809" s="5"/>
      <c r="BD4809" s="5"/>
      <c r="BE4809" s="5"/>
      <c r="BF4809" s="5"/>
      <c r="BG4809" s="2"/>
      <c r="BS4809" s="2"/>
      <c r="BU4809" s="2"/>
      <c r="CD4809" s="5"/>
    </row>
    <row r="4810" spans="41:82" x14ac:dyDescent="0.55000000000000004">
      <c r="AO4810" s="2"/>
      <c r="AP4810" s="4"/>
      <c r="AQ4810" s="5"/>
      <c r="AR4810" s="5"/>
      <c r="AS4810" s="5"/>
      <c r="AT4810" s="5"/>
      <c r="AU4810" s="5"/>
      <c r="AV4810" s="5"/>
      <c r="AW4810" s="5"/>
      <c r="AX4810" s="5"/>
      <c r="AY4810" s="5"/>
      <c r="AZ4810" s="5"/>
      <c r="BA4810" s="2"/>
      <c r="BB4810" s="4"/>
      <c r="BC4810" s="5"/>
      <c r="BD4810" s="5"/>
      <c r="BE4810" s="5"/>
      <c r="BF4810" s="5"/>
      <c r="BG4810" s="2"/>
      <c r="BS4810" s="2"/>
      <c r="BU4810" s="2"/>
      <c r="CD4810" s="5"/>
    </row>
    <row r="4811" spans="41:82" x14ac:dyDescent="0.55000000000000004">
      <c r="AO4811" s="2"/>
      <c r="AP4811" s="4"/>
      <c r="AQ4811" s="5"/>
      <c r="AR4811" s="5"/>
      <c r="AS4811" s="5"/>
      <c r="AT4811" s="5"/>
      <c r="AU4811" s="5"/>
      <c r="AV4811" s="5"/>
      <c r="AW4811" s="5"/>
      <c r="AX4811" s="5"/>
      <c r="AY4811" s="5"/>
      <c r="AZ4811" s="5"/>
      <c r="BA4811" s="2"/>
      <c r="BB4811" s="4"/>
      <c r="BC4811" s="5"/>
      <c r="BD4811" s="5"/>
      <c r="BE4811" s="5"/>
      <c r="BF4811" s="5"/>
      <c r="BG4811" s="2"/>
      <c r="BS4811" s="2"/>
      <c r="BU4811" s="2"/>
      <c r="CD4811" s="5"/>
    </row>
    <row r="4812" spans="41:82" x14ac:dyDescent="0.55000000000000004">
      <c r="AO4812" s="2"/>
      <c r="AP4812" s="4"/>
      <c r="AQ4812" s="5"/>
      <c r="AR4812" s="5"/>
      <c r="AS4812" s="5"/>
      <c r="AT4812" s="5"/>
      <c r="AU4812" s="5"/>
      <c r="AV4812" s="5"/>
      <c r="AW4812" s="5"/>
      <c r="AX4812" s="5"/>
      <c r="AY4812" s="5"/>
      <c r="AZ4812" s="5"/>
      <c r="BA4812" s="2"/>
      <c r="BB4812" s="4"/>
      <c r="BC4812" s="5"/>
      <c r="BD4812" s="5"/>
      <c r="BE4812" s="5"/>
      <c r="BF4812" s="5"/>
      <c r="BG4812" s="2"/>
      <c r="BS4812" s="2"/>
      <c r="BU4812" s="2"/>
      <c r="CD4812" s="5"/>
    </row>
    <row r="4813" spans="41:82" x14ac:dyDescent="0.55000000000000004">
      <c r="AO4813" s="2"/>
      <c r="AP4813" s="4"/>
      <c r="AQ4813" s="5"/>
      <c r="AR4813" s="5"/>
      <c r="AS4813" s="5"/>
      <c r="AT4813" s="5"/>
      <c r="AU4813" s="5"/>
      <c r="AV4813" s="5"/>
      <c r="AW4813" s="5"/>
      <c r="AX4813" s="5"/>
      <c r="AY4813" s="5"/>
      <c r="AZ4813" s="5"/>
      <c r="BA4813" s="2"/>
      <c r="BB4813" s="4"/>
      <c r="BC4813" s="5"/>
      <c r="BD4813" s="5"/>
      <c r="BE4813" s="5"/>
      <c r="BF4813" s="5"/>
      <c r="BG4813" s="2"/>
      <c r="BS4813" s="2"/>
      <c r="BU4813" s="2"/>
      <c r="CD4813" s="5"/>
    </row>
    <row r="4814" spans="41:82" x14ac:dyDescent="0.55000000000000004">
      <c r="AO4814" s="2"/>
      <c r="AP4814" s="4"/>
      <c r="AQ4814" s="5"/>
      <c r="AR4814" s="5"/>
      <c r="AS4814" s="5"/>
      <c r="AT4814" s="5"/>
      <c r="AU4814" s="5"/>
      <c r="AV4814" s="5"/>
      <c r="AW4814" s="5"/>
      <c r="AX4814" s="5"/>
      <c r="AY4814" s="5"/>
      <c r="AZ4814" s="5"/>
      <c r="BA4814" s="2"/>
      <c r="BB4814" s="4"/>
      <c r="BC4814" s="5"/>
      <c r="BD4814" s="5"/>
      <c r="BE4814" s="5"/>
      <c r="BF4814" s="5"/>
      <c r="BG4814" s="2"/>
      <c r="BS4814" s="2"/>
      <c r="BU4814" s="2"/>
      <c r="CD4814" s="5"/>
    </row>
    <row r="4815" spans="41:82" x14ac:dyDescent="0.55000000000000004">
      <c r="AO4815" s="2"/>
      <c r="AP4815" s="4"/>
      <c r="AQ4815" s="5"/>
      <c r="AR4815" s="5"/>
      <c r="AS4815" s="5"/>
      <c r="AT4815" s="5"/>
      <c r="AU4815" s="5"/>
      <c r="AV4815" s="5"/>
      <c r="AW4815" s="5"/>
      <c r="AX4815" s="5"/>
      <c r="AY4815" s="5"/>
      <c r="AZ4815" s="5"/>
      <c r="BA4815" s="2"/>
      <c r="BB4815" s="4"/>
      <c r="BC4815" s="5"/>
      <c r="BD4815" s="5"/>
      <c r="BE4815" s="5"/>
      <c r="BF4815" s="5"/>
      <c r="BG4815" s="2"/>
      <c r="BS4815" s="2"/>
      <c r="BU4815" s="2"/>
      <c r="CD4815" s="5"/>
    </row>
    <row r="4816" spans="41:82" x14ac:dyDescent="0.55000000000000004">
      <c r="AO4816" s="2"/>
      <c r="AP4816" s="4"/>
      <c r="AQ4816" s="5"/>
      <c r="AR4816" s="5"/>
      <c r="AS4816" s="5"/>
      <c r="AT4816" s="5"/>
      <c r="AU4816" s="5"/>
      <c r="AV4816" s="5"/>
      <c r="AW4816" s="5"/>
      <c r="AX4816" s="5"/>
      <c r="AY4816" s="5"/>
      <c r="AZ4816" s="5"/>
      <c r="BA4816" s="2"/>
      <c r="BB4816" s="4"/>
      <c r="BC4816" s="5"/>
      <c r="BD4816" s="5"/>
      <c r="BE4816" s="5"/>
      <c r="BF4816" s="5"/>
      <c r="BG4816" s="2"/>
      <c r="BS4816" s="2"/>
      <c r="BU4816" s="2"/>
      <c r="CD4816" s="5"/>
    </row>
    <row r="4817" spans="41:82" x14ac:dyDescent="0.55000000000000004">
      <c r="AO4817" s="2"/>
      <c r="AP4817" s="4"/>
      <c r="AQ4817" s="5"/>
      <c r="AR4817" s="5"/>
      <c r="AS4817" s="5"/>
      <c r="AT4817" s="5"/>
      <c r="AU4817" s="5"/>
      <c r="AV4817" s="5"/>
      <c r="AW4817" s="5"/>
      <c r="AX4817" s="5"/>
      <c r="AY4817" s="5"/>
      <c r="AZ4817" s="5"/>
      <c r="BA4817" s="2"/>
      <c r="BB4817" s="4"/>
      <c r="BC4817" s="5"/>
      <c r="BD4817" s="5"/>
      <c r="BE4817" s="5"/>
      <c r="BF4817" s="5"/>
      <c r="BG4817" s="2"/>
      <c r="BS4817" s="2"/>
      <c r="BU4817" s="2"/>
      <c r="CD4817" s="5"/>
    </row>
    <row r="4818" spans="41:82" x14ac:dyDescent="0.55000000000000004">
      <c r="AO4818" s="2"/>
      <c r="AP4818" s="4"/>
      <c r="AQ4818" s="5"/>
      <c r="AR4818" s="5"/>
      <c r="AS4818" s="5"/>
      <c r="AT4818" s="5"/>
      <c r="AU4818" s="5"/>
      <c r="AV4818" s="5"/>
      <c r="AW4818" s="5"/>
      <c r="AX4818" s="5"/>
      <c r="AY4818" s="5"/>
      <c r="AZ4818" s="5"/>
      <c r="BA4818" s="2"/>
      <c r="BB4818" s="4"/>
      <c r="BC4818" s="5"/>
      <c r="BD4818" s="5"/>
      <c r="BE4818" s="5"/>
      <c r="BF4818" s="5"/>
      <c r="BG4818" s="2"/>
      <c r="BS4818" s="2"/>
      <c r="BU4818" s="2"/>
      <c r="CD4818" s="5"/>
    </row>
    <row r="4819" spans="41:82" x14ac:dyDescent="0.55000000000000004">
      <c r="AO4819" s="2"/>
      <c r="AP4819" s="4"/>
      <c r="AQ4819" s="5"/>
      <c r="AR4819" s="5"/>
      <c r="AS4819" s="5"/>
      <c r="AT4819" s="5"/>
      <c r="AU4819" s="5"/>
      <c r="AV4819" s="5"/>
      <c r="AW4819" s="5"/>
      <c r="AX4819" s="5"/>
      <c r="AY4819" s="5"/>
      <c r="AZ4819" s="5"/>
      <c r="BA4819" s="2"/>
      <c r="BB4819" s="4"/>
      <c r="BC4819" s="5"/>
      <c r="BD4819" s="5"/>
      <c r="BE4819" s="5"/>
      <c r="BF4819" s="5"/>
      <c r="BG4819" s="2"/>
      <c r="BS4819" s="2"/>
      <c r="BU4819" s="2"/>
      <c r="CD4819" s="5"/>
    </row>
    <row r="4820" spans="41:82" x14ac:dyDescent="0.55000000000000004">
      <c r="AO4820" s="2"/>
      <c r="AP4820" s="4"/>
      <c r="AQ4820" s="5"/>
      <c r="AR4820" s="5"/>
      <c r="AS4820" s="5"/>
      <c r="AT4820" s="5"/>
      <c r="AU4820" s="5"/>
      <c r="AV4820" s="5"/>
      <c r="AW4820" s="5"/>
      <c r="AX4820" s="5"/>
      <c r="AY4820" s="5"/>
      <c r="AZ4820" s="5"/>
      <c r="BA4820" s="2"/>
      <c r="BB4820" s="4"/>
      <c r="BC4820" s="5"/>
      <c r="BD4820" s="5"/>
      <c r="BE4820" s="5"/>
      <c r="BF4820" s="5"/>
      <c r="BG4820" s="2"/>
      <c r="BS4820" s="2"/>
      <c r="BU4820" s="2"/>
      <c r="CD4820" s="5"/>
    </row>
    <row r="4821" spans="41:82" x14ac:dyDescent="0.55000000000000004">
      <c r="AO4821" s="2"/>
      <c r="AP4821" s="4"/>
      <c r="AQ4821" s="5"/>
      <c r="AR4821" s="5"/>
      <c r="AS4821" s="5"/>
      <c r="AT4821" s="5"/>
      <c r="AU4821" s="5"/>
      <c r="AV4821" s="5"/>
      <c r="AW4821" s="5"/>
      <c r="AX4821" s="5"/>
      <c r="AY4821" s="5"/>
      <c r="AZ4821" s="5"/>
      <c r="BA4821" s="2"/>
      <c r="BB4821" s="4"/>
      <c r="BC4821" s="5"/>
      <c r="BD4821" s="5"/>
      <c r="BE4821" s="5"/>
      <c r="BF4821" s="5"/>
      <c r="BG4821" s="2"/>
      <c r="BS4821" s="2"/>
      <c r="BU4821" s="2"/>
      <c r="CD4821" s="5"/>
    </row>
    <row r="4822" spans="41:82" x14ac:dyDescent="0.55000000000000004">
      <c r="AO4822" s="2"/>
      <c r="AP4822" s="4"/>
      <c r="AQ4822" s="5"/>
      <c r="AR4822" s="5"/>
      <c r="AS4822" s="5"/>
      <c r="AT4822" s="5"/>
      <c r="AU4822" s="5"/>
      <c r="AV4822" s="5"/>
      <c r="AW4822" s="5"/>
      <c r="AX4822" s="5"/>
      <c r="AY4822" s="5"/>
      <c r="AZ4822" s="5"/>
      <c r="BA4822" s="2"/>
      <c r="BB4822" s="4"/>
      <c r="BC4822" s="5"/>
      <c r="BD4822" s="5"/>
      <c r="BE4822" s="5"/>
      <c r="BF4822" s="5"/>
      <c r="BG4822" s="2"/>
      <c r="BS4822" s="2"/>
      <c r="BU4822" s="2"/>
      <c r="CD4822" s="5"/>
    </row>
    <row r="4823" spans="41:82" x14ac:dyDescent="0.55000000000000004">
      <c r="AO4823" s="2"/>
      <c r="AP4823" s="4"/>
      <c r="AQ4823" s="5"/>
      <c r="AR4823" s="5"/>
      <c r="AS4823" s="5"/>
      <c r="AT4823" s="5"/>
      <c r="AU4823" s="5"/>
      <c r="AV4823" s="5"/>
      <c r="AW4823" s="5"/>
      <c r="AX4823" s="5"/>
      <c r="AY4823" s="5"/>
      <c r="AZ4823" s="5"/>
      <c r="BA4823" s="2"/>
      <c r="BB4823" s="4"/>
      <c r="BC4823" s="5"/>
      <c r="BD4823" s="5"/>
      <c r="BE4823" s="5"/>
      <c r="BF4823" s="5"/>
      <c r="BG4823" s="2"/>
      <c r="BS4823" s="2"/>
      <c r="BU4823" s="2"/>
      <c r="CD4823" s="5"/>
    </row>
    <row r="4824" spans="41:82" x14ac:dyDescent="0.55000000000000004">
      <c r="AO4824" s="2"/>
      <c r="AP4824" s="4"/>
      <c r="AQ4824" s="5"/>
      <c r="AR4824" s="5"/>
      <c r="AS4824" s="5"/>
      <c r="AT4824" s="5"/>
      <c r="AU4824" s="5"/>
      <c r="AV4824" s="5"/>
      <c r="AW4824" s="5"/>
      <c r="AX4824" s="5"/>
      <c r="AY4824" s="5"/>
      <c r="AZ4824" s="5"/>
      <c r="BA4824" s="2"/>
      <c r="BB4824" s="4"/>
      <c r="BC4824" s="5"/>
      <c r="BD4824" s="5"/>
      <c r="BE4824" s="5"/>
      <c r="BF4824" s="5"/>
      <c r="BG4824" s="2"/>
      <c r="BS4824" s="2"/>
      <c r="BU4824" s="2"/>
      <c r="CD4824" s="5"/>
    </row>
    <row r="4825" spans="41:82" x14ac:dyDescent="0.55000000000000004">
      <c r="AO4825" s="2"/>
      <c r="AP4825" s="4"/>
      <c r="AQ4825" s="5"/>
      <c r="AR4825" s="5"/>
      <c r="AS4825" s="5"/>
      <c r="AT4825" s="5"/>
      <c r="AU4825" s="5"/>
      <c r="AV4825" s="5"/>
      <c r="AW4825" s="5"/>
      <c r="AX4825" s="5"/>
      <c r="AY4825" s="5"/>
      <c r="AZ4825" s="5"/>
      <c r="BA4825" s="2"/>
      <c r="BB4825" s="4"/>
      <c r="BC4825" s="5"/>
      <c r="BD4825" s="5"/>
      <c r="BE4825" s="5"/>
      <c r="BF4825" s="5"/>
      <c r="BG4825" s="2"/>
      <c r="BS4825" s="2"/>
      <c r="BU4825" s="2"/>
      <c r="CD4825" s="5"/>
    </row>
    <row r="4826" spans="41:82" x14ac:dyDescent="0.55000000000000004">
      <c r="AO4826" s="2"/>
      <c r="AP4826" s="4"/>
      <c r="AQ4826" s="5"/>
      <c r="AR4826" s="5"/>
      <c r="AS4826" s="5"/>
      <c r="AT4826" s="5"/>
      <c r="AU4826" s="5"/>
      <c r="AV4826" s="5"/>
      <c r="AW4826" s="5"/>
      <c r="AX4826" s="5"/>
      <c r="AY4826" s="5"/>
      <c r="AZ4826" s="5"/>
      <c r="BA4826" s="2"/>
      <c r="BB4826" s="4"/>
      <c r="BC4826" s="5"/>
      <c r="BD4826" s="5"/>
      <c r="BE4826" s="5"/>
      <c r="BF4826" s="5"/>
      <c r="BG4826" s="2"/>
      <c r="BS4826" s="2"/>
      <c r="BU4826" s="2"/>
      <c r="CD4826" s="5"/>
    </row>
    <row r="4827" spans="41:82" x14ac:dyDescent="0.55000000000000004">
      <c r="AO4827" s="2"/>
      <c r="AP4827" s="4"/>
      <c r="AQ4827" s="5"/>
      <c r="AR4827" s="5"/>
      <c r="AS4827" s="5"/>
      <c r="AT4827" s="5"/>
      <c r="AU4827" s="5"/>
      <c r="AV4827" s="5"/>
      <c r="AW4827" s="5"/>
      <c r="AX4827" s="5"/>
      <c r="AY4827" s="5"/>
      <c r="AZ4827" s="5"/>
      <c r="BA4827" s="2"/>
      <c r="BB4827" s="4"/>
      <c r="BC4827" s="5"/>
      <c r="BD4827" s="5"/>
      <c r="BE4827" s="5"/>
      <c r="BF4827" s="5"/>
      <c r="BG4827" s="2"/>
      <c r="BS4827" s="2"/>
      <c r="BU4827" s="2"/>
      <c r="CD4827" s="5"/>
    </row>
    <row r="4828" spans="41:82" x14ac:dyDescent="0.55000000000000004">
      <c r="AO4828" s="2"/>
      <c r="AP4828" s="4"/>
      <c r="AQ4828" s="5"/>
      <c r="AR4828" s="5"/>
      <c r="AS4828" s="5"/>
      <c r="AT4828" s="5"/>
      <c r="AU4828" s="5"/>
      <c r="AV4828" s="5"/>
      <c r="AW4828" s="5"/>
      <c r="AX4828" s="5"/>
      <c r="AY4828" s="5"/>
      <c r="AZ4828" s="5"/>
      <c r="BA4828" s="2"/>
      <c r="BB4828" s="4"/>
      <c r="BC4828" s="5"/>
      <c r="BD4828" s="5"/>
      <c r="BE4828" s="5"/>
      <c r="BF4828" s="5"/>
      <c r="BG4828" s="2"/>
      <c r="BS4828" s="2"/>
      <c r="BU4828" s="2"/>
      <c r="CD4828" s="5"/>
    </row>
    <row r="4829" spans="41:82" x14ac:dyDescent="0.55000000000000004">
      <c r="AO4829" s="2"/>
      <c r="AP4829" s="4"/>
      <c r="AQ4829" s="5"/>
      <c r="AR4829" s="5"/>
      <c r="AS4829" s="5"/>
      <c r="AT4829" s="5"/>
      <c r="AU4829" s="5"/>
      <c r="AV4829" s="5"/>
      <c r="AW4829" s="5"/>
      <c r="AX4829" s="5"/>
      <c r="AY4829" s="5"/>
      <c r="AZ4829" s="5"/>
      <c r="BA4829" s="2"/>
      <c r="BB4829" s="4"/>
      <c r="BC4829" s="5"/>
      <c r="BD4829" s="5"/>
      <c r="BE4829" s="5"/>
      <c r="BF4829" s="5"/>
      <c r="BG4829" s="2"/>
      <c r="BS4829" s="2"/>
      <c r="BU4829" s="2"/>
      <c r="CD4829" s="5"/>
    </row>
    <row r="4830" spans="41:82" x14ac:dyDescent="0.55000000000000004">
      <c r="AO4830" s="2"/>
      <c r="AP4830" s="4"/>
      <c r="AQ4830" s="5"/>
      <c r="AR4830" s="5"/>
      <c r="AS4830" s="5"/>
      <c r="AT4830" s="5"/>
      <c r="AU4830" s="5"/>
      <c r="AV4830" s="5"/>
      <c r="AW4830" s="5"/>
      <c r="AX4830" s="5"/>
      <c r="AY4830" s="5"/>
      <c r="AZ4830" s="5"/>
      <c r="BA4830" s="2"/>
      <c r="BB4830" s="4"/>
      <c r="BC4830" s="5"/>
      <c r="BD4830" s="5"/>
      <c r="BE4830" s="5"/>
      <c r="BF4830" s="5"/>
      <c r="BG4830" s="2"/>
      <c r="BS4830" s="2"/>
      <c r="BU4830" s="2"/>
      <c r="CD4830" s="5"/>
    </row>
    <row r="4831" spans="41:82" x14ac:dyDescent="0.55000000000000004">
      <c r="AO4831" s="2"/>
      <c r="AP4831" s="4"/>
      <c r="AQ4831" s="5"/>
      <c r="AR4831" s="5"/>
      <c r="AS4831" s="5"/>
      <c r="AT4831" s="5"/>
      <c r="AU4831" s="5"/>
      <c r="AV4831" s="5"/>
      <c r="AW4831" s="5"/>
      <c r="AX4831" s="5"/>
      <c r="AY4831" s="5"/>
      <c r="AZ4831" s="5"/>
      <c r="BA4831" s="2"/>
      <c r="BB4831" s="4"/>
      <c r="BC4831" s="5"/>
      <c r="BD4831" s="5"/>
      <c r="BE4831" s="5"/>
      <c r="BF4831" s="5"/>
      <c r="BG4831" s="2"/>
      <c r="BS4831" s="2"/>
      <c r="BU4831" s="2"/>
      <c r="CD4831" s="5"/>
    </row>
    <row r="4832" spans="41:82" x14ac:dyDescent="0.55000000000000004">
      <c r="AO4832" s="2"/>
      <c r="AP4832" s="4"/>
      <c r="AQ4832" s="5"/>
      <c r="AR4832" s="5"/>
      <c r="AS4832" s="5"/>
      <c r="AT4832" s="5"/>
      <c r="AU4832" s="5"/>
      <c r="AV4832" s="5"/>
      <c r="AW4832" s="5"/>
      <c r="AX4832" s="5"/>
      <c r="AY4832" s="5"/>
      <c r="AZ4832" s="5"/>
      <c r="BA4832" s="2"/>
      <c r="BB4832" s="4"/>
      <c r="BC4832" s="5"/>
      <c r="BD4832" s="5"/>
      <c r="BE4832" s="5"/>
      <c r="BF4832" s="5"/>
      <c r="BG4832" s="2"/>
      <c r="BS4832" s="2"/>
      <c r="BU4832" s="2"/>
      <c r="CD4832" s="5"/>
    </row>
    <row r="4833" spans="41:82" x14ac:dyDescent="0.55000000000000004">
      <c r="AO4833" s="2"/>
      <c r="AP4833" s="4"/>
      <c r="AQ4833" s="5"/>
      <c r="AR4833" s="5"/>
      <c r="AS4833" s="5"/>
      <c r="AT4833" s="5"/>
      <c r="AU4833" s="5"/>
      <c r="AV4833" s="5"/>
      <c r="AW4833" s="5"/>
      <c r="AX4833" s="5"/>
      <c r="AY4833" s="5"/>
      <c r="AZ4833" s="5"/>
      <c r="BA4833" s="2"/>
      <c r="BB4833" s="4"/>
      <c r="BC4833" s="5"/>
      <c r="BD4833" s="5"/>
      <c r="BE4833" s="5"/>
      <c r="BF4833" s="5"/>
      <c r="BG4833" s="2"/>
      <c r="BS4833" s="2"/>
      <c r="BU4833" s="2"/>
      <c r="CD4833" s="5"/>
    </row>
    <row r="4834" spans="41:82" x14ac:dyDescent="0.55000000000000004">
      <c r="AO4834" s="2"/>
      <c r="AP4834" s="4"/>
      <c r="AQ4834" s="5"/>
      <c r="AR4834" s="5"/>
      <c r="AS4834" s="5"/>
      <c r="AT4834" s="5"/>
      <c r="AU4834" s="5"/>
      <c r="AV4834" s="5"/>
      <c r="AW4834" s="5"/>
      <c r="AX4834" s="5"/>
      <c r="AY4834" s="5"/>
      <c r="AZ4834" s="5"/>
      <c r="BA4834" s="2"/>
      <c r="BB4834" s="4"/>
      <c r="BC4834" s="5"/>
      <c r="BD4834" s="5"/>
      <c r="BE4834" s="5"/>
      <c r="BF4834" s="5"/>
      <c r="BG4834" s="2"/>
      <c r="BS4834" s="2"/>
      <c r="BU4834" s="2"/>
      <c r="CD4834" s="5"/>
    </row>
    <row r="4835" spans="41:82" x14ac:dyDescent="0.55000000000000004">
      <c r="AO4835" s="2"/>
      <c r="AP4835" s="4"/>
      <c r="AQ4835" s="5"/>
      <c r="AR4835" s="5"/>
      <c r="AS4835" s="5"/>
      <c r="AT4835" s="5"/>
      <c r="AU4835" s="5"/>
      <c r="AV4835" s="5"/>
      <c r="AW4835" s="5"/>
      <c r="AX4835" s="5"/>
      <c r="AY4835" s="5"/>
      <c r="AZ4835" s="5"/>
      <c r="BA4835" s="2"/>
      <c r="BB4835" s="4"/>
      <c r="BC4835" s="5"/>
      <c r="BD4835" s="5"/>
      <c r="BE4835" s="5"/>
      <c r="BF4835" s="5"/>
      <c r="BG4835" s="2"/>
      <c r="BS4835" s="2"/>
      <c r="BU4835" s="2"/>
      <c r="CD4835" s="5"/>
    </row>
    <row r="4836" spans="41:82" x14ac:dyDescent="0.55000000000000004">
      <c r="AO4836" s="2"/>
      <c r="AP4836" s="4"/>
      <c r="AQ4836" s="5"/>
      <c r="AR4836" s="5"/>
      <c r="AS4836" s="5"/>
      <c r="AT4836" s="5"/>
      <c r="AU4836" s="5"/>
      <c r="AV4836" s="5"/>
      <c r="AW4836" s="5"/>
      <c r="AX4836" s="5"/>
      <c r="AY4836" s="5"/>
      <c r="AZ4836" s="5"/>
      <c r="BA4836" s="2"/>
      <c r="BB4836" s="4"/>
      <c r="BC4836" s="5"/>
      <c r="BD4836" s="5"/>
      <c r="BE4836" s="5"/>
      <c r="BF4836" s="5"/>
      <c r="BG4836" s="2"/>
      <c r="BS4836" s="2"/>
      <c r="BU4836" s="2"/>
      <c r="CD4836" s="5"/>
    </row>
    <row r="4837" spans="41:82" x14ac:dyDescent="0.55000000000000004">
      <c r="AO4837" s="2"/>
      <c r="AP4837" s="4"/>
      <c r="AQ4837" s="5"/>
      <c r="AR4837" s="5"/>
      <c r="AS4837" s="5"/>
      <c r="AT4837" s="5"/>
      <c r="AU4837" s="5"/>
      <c r="AV4837" s="5"/>
      <c r="AW4837" s="5"/>
      <c r="AX4837" s="5"/>
      <c r="AY4837" s="5"/>
      <c r="AZ4837" s="5"/>
      <c r="BA4837" s="2"/>
      <c r="BB4837" s="4"/>
      <c r="BC4837" s="5"/>
      <c r="BD4837" s="5"/>
      <c r="BE4837" s="5"/>
      <c r="BF4837" s="5"/>
      <c r="BG4837" s="2"/>
      <c r="BS4837" s="2"/>
      <c r="BU4837" s="2"/>
      <c r="CD4837" s="5"/>
    </row>
    <row r="4838" spans="41:82" x14ac:dyDescent="0.55000000000000004">
      <c r="AO4838" s="2"/>
      <c r="AP4838" s="4"/>
      <c r="AQ4838" s="5"/>
      <c r="AR4838" s="5"/>
      <c r="AS4838" s="5"/>
      <c r="AT4838" s="5"/>
      <c r="AU4838" s="5"/>
      <c r="AV4838" s="5"/>
      <c r="AW4838" s="5"/>
      <c r="AX4838" s="5"/>
      <c r="AY4838" s="5"/>
      <c r="AZ4838" s="5"/>
      <c r="BA4838" s="2"/>
      <c r="BB4838" s="4"/>
      <c r="BC4838" s="5"/>
      <c r="BD4838" s="5"/>
      <c r="BE4838" s="5"/>
      <c r="BF4838" s="5"/>
      <c r="BG4838" s="2"/>
      <c r="BS4838" s="2"/>
      <c r="BU4838" s="2"/>
      <c r="CD4838" s="5"/>
    </row>
    <row r="4839" spans="41:82" x14ac:dyDescent="0.55000000000000004">
      <c r="AO4839" s="2"/>
      <c r="AP4839" s="4"/>
      <c r="AQ4839" s="5"/>
      <c r="AR4839" s="5"/>
      <c r="AS4839" s="5"/>
      <c r="AT4839" s="5"/>
      <c r="AU4839" s="5"/>
      <c r="AV4839" s="5"/>
      <c r="AW4839" s="5"/>
      <c r="AX4839" s="5"/>
      <c r="AY4839" s="5"/>
      <c r="AZ4839" s="5"/>
      <c r="BA4839" s="2"/>
      <c r="BB4839" s="4"/>
      <c r="BC4839" s="5"/>
      <c r="BD4839" s="5"/>
      <c r="BE4839" s="5"/>
      <c r="BF4839" s="5"/>
      <c r="BG4839" s="2"/>
      <c r="BS4839" s="2"/>
      <c r="BU4839" s="2"/>
      <c r="CD4839" s="5"/>
    </row>
    <row r="4840" spans="41:82" x14ac:dyDescent="0.55000000000000004">
      <c r="AO4840" s="2"/>
      <c r="AP4840" s="4"/>
      <c r="AQ4840" s="5"/>
      <c r="AR4840" s="5"/>
      <c r="AS4840" s="5"/>
      <c r="AT4840" s="5"/>
      <c r="AU4840" s="5"/>
      <c r="AV4840" s="5"/>
      <c r="AW4840" s="5"/>
      <c r="AX4840" s="5"/>
      <c r="AY4840" s="5"/>
      <c r="AZ4840" s="5"/>
      <c r="BA4840" s="2"/>
      <c r="BB4840" s="4"/>
      <c r="BC4840" s="5"/>
      <c r="BD4840" s="5"/>
      <c r="BE4840" s="5"/>
      <c r="BF4840" s="5"/>
      <c r="BG4840" s="2"/>
      <c r="BS4840" s="2"/>
      <c r="BU4840" s="2"/>
      <c r="CD4840" s="5"/>
    </row>
    <row r="4841" spans="41:82" x14ac:dyDescent="0.55000000000000004">
      <c r="AO4841" s="2"/>
      <c r="AP4841" s="4"/>
      <c r="AQ4841" s="5"/>
      <c r="AR4841" s="5"/>
      <c r="AS4841" s="5"/>
      <c r="AT4841" s="5"/>
      <c r="AU4841" s="5"/>
      <c r="AV4841" s="5"/>
      <c r="AW4841" s="5"/>
      <c r="AX4841" s="5"/>
      <c r="AY4841" s="5"/>
      <c r="AZ4841" s="5"/>
      <c r="BA4841" s="2"/>
      <c r="BB4841" s="4"/>
      <c r="BC4841" s="5"/>
      <c r="BD4841" s="5"/>
      <c r="BE4841" s="5"/>
      <c r="BF4841" s="5"/>
      <c r="BG4841" s="2"/>
      <c r="BS4841" s="2"/>
      <c r="BU4841" s="2"/>
      <c r="CD4841" s="5"/>
    </row>
    <row r="4842" spans="41:82" x14ac:dyDescent="0.55000000000000004">
      <c r="AO4842" s="2"/>
      <c r="AP4842" s="4"/>
      <c r="AQ4842" s="5"/>
      <c r="AR4842" s="5"/>
      <c r="AS4842" s="5"/>
      <c r="AT4842" s="5"/>
      <c r="AU4842" s="5"/>
      <c r="AV4842" s="5"/>
      <c r="AW4842" s="5"/>
      <c r="AX4842" s="5"/>
      <c r="AY4842" s="5"/>
      <c r="AZ4842" s="5"/>
      <c r="BA4842" s="2"/>
      <c r="BB4842" s="4"/>
      <c r="BC4842" s="5"/>
      <c r="BD4842" s="5"/>
      <c r="BE4842" s="5"/>
      <c r="BF4842" s="5"/>
      <c r="BG4842" s="2"/>
      <c r="BS4842" s="2"/>
      <c r="BU4842" s="2"/>
      <c r="CD4842" s="5"/>
    </row>
    <row r="4843" spans="41:82" x14ac:dyDescent="0.55000000000000004">
      <c r="AO4843" s="2"/>
      <c r="AP4843" s="4"/>
      <c r="AQ4843" s="5"/>
      <c r="AR4843" s="5"/>
      <c r="AS4843" s="5"/>
      <c r="AT4843" s="5"/>
      <c r="AU4843" s="5"/>
      <c r="AV4843" s="5"/>
      <c r="AW4843" s="5"/>
      <c r="AX4843" s="5"/>
      <c r="AY4843" s="5"/>
      <c r="AZ4843" s="5"/>
      <c r="BA4843" s="2"/>
      <c r="BB4843" s="4"/>
      <c r="BC4843" s="5"/>
      <c r="BD4843" s="5"/>
      <c r="BE4843" s="5"/>
      <c r="BF4843" s="5"/>
      <c r="BG4843" s="2"/>
      <c r="BS4843" s="2"/>
      <c r="BU4843" s="2"/>
      <c r="CD4843" s="5"/>
    </row>
    <row r="4844" spans="41:82" x14ac:dyDescent="0.55000000000000004">
      <c r="AO4844" s="2"/>
      <c r="AP4844" s="4"/>
      <c r="AQ4844" s="5"/>
      <c r="AR4844" s="5"/>
      <c r="AS4844" s="5"/>
      <c r="AT4844" s="5"/>
      <c r="AU4844" s="5"/>
      <c r="AV4844" s="5"/>
      <c r="AW4844" s="5"/>
      <c r="AX4844" s="5"/>
      <c r="AY4844" s="5"/>
      <c r="AZ4844" s="5"/>
      <c r="BA4844" s="2"/>
      <c r="BB4844" s="4"/>
      <c r="BC4844" s="5"/>
      <c r="BD4844" s="5"/>
      <c r="BE4844" s="5"/>
      <c r="BF4844" s="5"/>
      <c r="BG4844" s="2"/>
      <c r="BS4844" s="2"/>
      <c r="BU4844" s="2"/>
      <c r="CD4844" s="5"/>
    </row>
    <row r="4845" spans="41:82" x14ac:dyDescent="0.55000000000000004">
      <c r="AO4845" s="2"/>
      <c r="AP4845" s="4"/>
      <c r="AQ4845" s="5"/>
      <c r="AR4845" s="5"/>
      <c r="AS4845" s="5"/>
      <c r="AT4845" s="5"/>
      <c r="AU4845" s="5"/>
      <c r="AV4845" s="5"/>
      <c r="AW4845" s="5"/>
      <c r="AX4845" s="5"/>
      <c r="AY4845" s="5"/>
      <c r="AZ4845" s="5"/>
      <c r="BA4845" s="2"/>
      <c r="BB4845" s="4"/>
      <c r="BC4845" s="5"/>
      <c r="BD4845" s="5"/>
      <c r="BE4845" s="5"/>
      <c r="BF4845" s="5"/>
      <c r="BG4845" s="2"/>
      <c r="BS4845" s="2"/>
      <c r="BU4845" s="2"/>
      <c r="CD4845" s="5"/>
    </row>
    <row r="4846" spans="41:82" x14ac:dyDescent="0.55000000000000004">
      <c r="AO4846" s="2"/>
      <c r="AP4846" s="4"/>
      <c r="AQ4846" s="5"/>
      <c r="AR4846" s="5"/>
      <c r="AS4846" s="5"/>
      <c r="AT4846" s="5"/>
      <c r="AU4846" s="5"/>
      <c r="AV4846" s="5"/>
      <c r="AW4846" s="5"/>
      <c r="AX4846" s="5"/>
      <c r="AY4846" s="5"/>
      <c r="AZ4846" s="5"/>
      <c r="BA4846" s="2"/>
      <c r="BB4846" s="4"/>
      <c r="BC4846" s="5"/>
      <c r="BD4846" s="5"/>
      <c r="BE4846" s="5"/>
      <c r="BF4846" s="5"/>
      <c r="BG4846" s="2"/>
      <c r="BS4846" s="2"/>
      <c r="BU4846" s="2"/>
      <c r="CD4846" s="5"/>
    </row>
    <row r="4847" spans="41:82" x14ac:dyDescent="0.55000000000000004">
      <c r="AO4847" s="2"/>
      <c r="AP4847" s="4"/>
      <c r="AQ4847" s="5"/>
      <c r="AR4847" s="5"/>
      <c r="AS4847" s="5"/>
      <c r="AT4847" s="5"/>
      <c r="AU4847" s="5"/>
      <c r="AV4847" s="5"/>
      <c r="AW4847" s="5"/>
      <c r="AX4847" s="5"/>
      <c r="AY4847" s="5"/>
      <c r="AZ4847" s="5"/>
      <c r="BA4847" s="2"/>
      <c r="BB4847" s="4"/>
      <c r="BC4847" s="5"/>
      <c r="BD4847" s="5"/>
      <c r="BE4847" s="5"/>
      <c r="BF4847" s="5"/>
      <c r="BG4847" s="2"/>
      <c r="BS4847" s="2"/>
      <c r="BU4847" s="2"/>
      <c r="CD4847" s="5"/>
    </row>
    <row r="4848" spans="41:82" x14ac:dyDescent="0.55000000000000004">
      <c r="AO4848" s="2"/>
      <c r="AP4848" s="4"/>
      <c r="AQ4848" s="5"/>
      <c r="AR4848" s="5"/>
      <c r="AS4848" s="5"/>
      <c r="AT4848" s="5"/>
      <c r="AU4848" s="5"/>
      <c r="AV4848" s="5"/>
      <c r="AW4848" s="5"/>
      <c r="AX4848" s="5"/>
      <c r="AY4848" s="5"/>
      <c r="AZ4848" s="5"/>
      <c r="BA4848" s="2"/>
      <c r="BB4848" s="4"/>
      <c r="BC4848" s="5"/>
      <c r="BD4848" s="5"/>
      <c r="BE4848" s="5"/>
      <c r="BF4848" s="5"/>
      <c r="BG4848" s="2"/>
      <c r="BS4848" s="2"/>
      <c r="BU4848" s="2"/>
      <c r="CD4848" s="5"/>
    </row>
    <row r="4849" spans="41:82" x14ac:dyDescent="0.55000000000000004">
      <c r="AO4849" s="2"/>
      <c r="AP4849" s="4"/>
      <c r="AQ4849" s="5"/>
      <c r="AR4849" s="5"/>
      <c r="AS4849" s="5"/>
      <c r="AT4849" s="5"/>
      <c r="AU4849" s="5"/>
      <c r="AV4849" s="5"/>
      <c r="AW4849" s="5"/>
      <c r="AX4849" s="5"/>
      <c r="AY4849" s="5"/>
      <c r="AZ4849" s="5"/>
      <c r="BA4849" s="2"/>
      <c r="BB4849" s="4"/>
      <c r="BC4849" s="5"/>
      <c r="BD4849" s="5"/>
      <c r="BE4849" s="5"/>
      <c r="BF4849" s="5"/>
      <c r="BG4849" s="2"/>
      <c r="BS4849" s="2"/>
      <c r="BU4849" s="2"/>
      <c r="CD4849" s="5"/>
    </row>
    <row r="4850" spans="41:82" x14ac:dyDescent="0.55000000000000004">
      <c r="AO4850" s="2"/>
      <c r="AP4850" s="4"/>
      <c r="AQ4850" s="5"/>
      <c r="AR4850" s="5"/>
      <c r="AS4850" s="5"/>
      <c r="AT4850" s="5"/>
      <c r="AU4850" s="5"/>
      <c r="AV4850" s="5"/>
      <c r="AW4850" s="5"/>
      <c r="AX4850" s="5"/>
      <c r="AY4850" s="5"/>
      <c r="AZ4850" s="5"/>
      <c r="BA4850" s="2"/>
      <c r="BB4850" s="4"/>
      <c r="BC4850" s="5"/>
      <c r="BD4850" s="5"/>
      <c r="BE4850" s="5"/>
      <c r="BF4850" s="5"/>
      <c r="BG4850" s="2"/>
      <c r="BS4850" s="2"/>
      <c r="BU4850" s="2"/>
      <c r="CD4850" s="5"/>
    </row>
    <row r="4851" spans="41:82" x14ac:dyDescent="0.55000000000000004">
      <c r="AO4851" s="2"/>
      <c r="AP4851" s="4"/>
      <c r="AQ4851" s="5"/>
      <c r="AR4851" s="5"/>
      <c r="AS4851" s="5"/>
      <c r="AT4851" s="5"/>
      <c r="AU4851" s="5"/>
      <c r="AV4851" s="5"/>
      <c r="AW4851" s="5"/>
      <c r="AX4851" s="5"/>
      <c r="AY4851" s="5"/>
      <c r="AZ4851" s="5"/>
      <c r="BA4851" s="2"/>
      <c r="BB4851" s="4"/>
      <c r="BC4851" s="5"/>
      <c r="BD4851" s="5"/>
      <c r="BE4851" s="5"/>
      <c r="BF4851" s="5"/>
      <c r="BG4851" s="2"/>
      <c r="BS4851" s="2"/>
      <c r="BU4851" s="2"/>
      <c r="CD4851" s="5"/>
    </row>
    <row r="4852" spans="41:82" x14ac:dyDescent="0.55000000000000004">
      <c r="AO4852" s="2"/>
      <c r="AP4852" s="4"/>
      <c r="AQ4852" s="5"/>
      <c r="AR4852" s="5"/>
      <c r="AS4852" s="5"/>
      <c r="AT4852" s="5"/>
      <c r="AU4852" s="5"/>
      <c r="AV4852" s="5"/>
      <c r="AW4852" s="5"/>
      <c r="AX4852" s="5"/>
      <c r="AY4852" s="5"/>
      <c r="AZ4852" s="5"/>
      <c r="BA4852" s="2"/>
      <c r="BB4852" s="4"/>
      <c r="BC4852" s="5"/>
      <c r="BD4852" s="5"/>
      <c r="BE4852" s="5"/>
      <c r="BF4852" s="5"/>
      <c r="BG4852" s="2"/>
      <c r="BS4852" s="2"/>
      <c r="BU4852" s="2"/>
      <c r="CD4852" s="5"/>
    </row>
    <row r="4853" spans="41:82" x14ac:dyDescent="0.55000000000000004">
      <c r="AO4853" s="2"/>
      <c r="AP4853" s="4"/>
      <c r="AQ4853" s="5"/>
      <c r="AR4853" s="5"/>
      <c r="AS4853" s="5"/>
      <c r="AT4853" s="5"/>
      <c r="AU4853" s="5"/>
      <c r="AV4853" s="5"/>
      <c r="AW4853" s="5"/>
      <c r="AX4853" s="5"/>
      <c r="AY4853" s="5"/>
      <c r="AZ4853" s="5"/>
      <c r="BA4853" s="2"/>
      <c r="BB4853" s="4"/>
      <c r="BC4853" s="5"/>
      <c r="BD4853" s="5"/>
      <c r="BE4853" s="5"/>
      <c r="BF4853" s="5"/>
      <c r="BG4853" s="2"/>
      <c r="BS4853" s="2"/>
      <c r="BU4853" s="2"/>
      <c r="CD4853" s="5"/>
    </row>
    <row r="4854" spans="41:82" x14ac:dyDescent="0.55000000000000004">
      <c r="AO4854" s="2"/>
      <c r="AP4854" s="4"/>
      <c r="AQ4854" s="5"/>
      <c r="AR4854" s="5"/>
      <c r="AS4854" s="5"/>
      <c r="AT4854" s="5"/>
      <c r="AU4854" s="5"/>
      <c r="AV4854" s="5"/>
      <c r="AW4854" s="5"/>
      <c r="AX4854" s="5"/>
      <c r="AY4854" s="5"/>
      <c r="AZ4854" s="5"/>
      <c r="BA4854" s="2"/>
      <c r="BB4854" s="4"/>
      <c r="BC4854" s="5"/>
      <c r="BD4854" s="5"/>
      <c r="BE4854" s="5"/>
      <c r="BF4854" s="5"/>
      <c r="BG4854" s="2"/>
      <c r="BS4854" s="2"/>
      <c r="BU4854" s="2"/>
      <c r="CD4854" s="5"/>
    </row>
    <row r="4855" spans="41:82" x14ac:dyDescent="0.55000000000000004">
      <c r="AO4855" s="2"/>
      <c r="AP4855" s="4"/>
      <c r="AQ4855" s="5"/>
      <c r="AR4855" s="5"/>
      <c r="AS4855" s="5"/>
      <c r="AT4855" s="5"/>
      <c r="AU4855" s="5"/>
      <c r="AV4855" s="5"/>
      <c r="AW4855" s="5"/>
      <c r="AX4855" s="5"/>
      <c r="AY4855" s="5"/>
      <c r="AZ4855" s="5"/>
      <c r="BA4855" s="2"/>
      <c r="BB4855" s="4"/>
      <c r="BC4855" s="5"/>
      <c r="BD4855" s="5"/>
      <c r="BE4855" s="5"/>
      <c r="BF4855" s="5"/>
      <c r="BG4855" s="2"/>
      <c r="BS4855" s="2"/>
      <c r="BU4855" s="2"/>
      <c r="CD4855" s="5"/>
    </row>
    <row r="4856" spans="41:82" x14ac:dyDescent="0.55000000000000004">
      <c r="AO4856" s="2"/>
      <c r="AP4856" s="4"/>
      <c r="AQ4856" s="5"/>
      <c r="AR4856" s="5"/>
      <c r="AS4856" s="5"/>
      <c r="AT4856" s="5"/>
      <c r="AU4856" s="5"/>
      <c r="AV4856" s="5"/>
      <c r="AW4856" s="5"/>
      <c r="AX4856" s="5"/>
      <c r="AY4856" s="5"/>
      <c r="AZ4856" s="5"/>
      <c r="BA4856" s="2"/>
      <c r="BB4856" s="4"/>
      <c r="BC4856" s="5"/>
      <c r="BD4856" s="5"/>
      <c r="BE4856" s="5"/>
      <c r="BF4856" s="5"/>
      <c r="BG4856" s="2"/>
      <c r="BS4856" s="2"/>
      <c r="BU4856" s="2"/>
      <c r="CD4856" s="5"/>
    </row>
    <row r="4857" spans="41:82" x14ac:dyDescent="0.55000000000000004">
      <c r="AO4857" s="2"/>
      <c r="AP4857" s="4"/>
      <c r="AQ4857" s="5"/>
      <c r="AR4857" s="5"/>
      <c r="AS4857" s="5"/>
      <c r="AT4857" s="5"/>
      <c r="AU4857" s="5"/>
      <c r="AV4857" s="5"/>
      <c r="AW4857" s="5"/>
      <c r="AX4857" s="5"/>
      <c r="AY4857" s="5"/>
      <c r="AZ4857" s="5"/>
      <c r="BA4857" s="2"/>
      <c r="BB4857" s="4"/>
      <c r="BC4857" s="5"/>
      <c r="BD4857" s="5"/>
      <c r="BE4857" s="5"/>
      <c r="BF4857" s="5"/>
      <c r="BG4857" s="2"/>
      <c r="BS4857" s="2"/>
      <c r="BU4857" s="2"/>
      <c r="CD4857" s="5"/>
    </row>
    <row r="4858" spans="41:82" x14ac:dyDescent="0.55000000000000004">
      <c r="AO4858" s="2"/>
      <c r="AP4858" s="4"/>
      <c r="AQ4858" s="5"/>
      <c r="AR4858" s="5"/>
      <c r="AS4858" s="5"/>
      <c r="AT4858" s="5"/>
      <c r="AU4858" s="5"/>
      <c r="AV4858" s="5"/>
      <c r="AW4858" s="5"/>
      <c r="AX4858" s="5"/>
      <c r="AY4858" s="5"/>
      <c r="AZ4858" s="5"/>
      <c r="BA4858" s="2"/>
      <c r="BB4858" s="4"/>
      <c r="BC4858" s="5"/>
      <c r="BD4858" s="5"/>
      <c r="BE4858" s="5"/>
      <c r="BF4858" s="5"/>
      <c r="BG4858" s="2"/>
      <c r="BS4858" s="2"/>
      <c r="BU4858" s="2"/>
      <c r="CD4858" s="5"/>
    </row>
    <row r="4859" spans="41:82" x14ac:dyDescent="0.55000000000000004">
      <c r="AO4859" s="2"/>
      <c r="AP4859" s="4"/>
      <c r="AQ4859" s="5"/>
      <c r="AR4859" s="5"/>
      <c r="AS4859" s="5"/>
      <c r="AT4859" s="5"/>
      <c r="AU4859" s="5"/>
      <c r="AV4859" s="5"/>
      <c r="AW4859" s="5"/>
      <c r="AX4859" s="5"/>
      <c r="AY4859" s="5"/>
      <c r="AZ4859" s="5"/>
      <c r="BA4859" s="2"/>
      <c r="BB4859" s="4"/>
      <c r="BC4859" s="5"/>
      <c r="BD4859" s="5"/>
      <c r="BE4859" s="5"/>
      <c r="BF4859" s="5"/>
      <c r="BG4859" s="2"/>
      <c r="BS4859" s="2"/>
      <c r="BU4859" s="2"/>
      <c r="CD4859" s="5"/>
    </row>
    <row r="4860" spans="41:82" x14ac:dyDescent="0.55000000000000004">
      <c r="AO4860" s="2"/>
      <c r="AP4860" s="4"/>
      <c r="AQ4860" s="5"/>
      <c r="AR4860" s="5"/>
      <c r="AS4860" s="5"/>
      <c r="AT4860" s="5"/>
      <c r="AU4860" s="5"/>
      <c r="AV4860" s="5"/>
      <c r="AW4860" s="5"/>
      <c r="AX4860" s="5"/>
      <c r="AY4860" s="5"/>
      <c r="AZ4860" s="5"/>
      <c r="BA4860" s="2"/>
      <c r="BB4860" s="4"/>
      <c r="BC4860" s="5"/>
      <c r="BD4860" s="5"/>
      <c r="BE4860" s="5"/>
      <c r="BF4860" s="5"/>
      <c r="BG4860" s="2"/>
      <c r="BS4860" s="2"/>
      <c r="BU4860" s="2"/>
      <c r="CD4860" s="5"/>
    </row>
    <row r="4861" spans="41:82" x14ac:dyDescent="0.55000000000000004">
      <c r="AO4861" s="2"/>
      <c r="AP4861" s="4"/>
      <c r="AQ4861" s="5"/>
      <c r="AR4861" s="5"/>
      <c r="AS4861" s="5"/>
      <c r="AT4861" s="5"/>
      <c r="AU4861" s="5"/>
      <c r="AV4861" s="5"/>
      <c r="AW4861" s="5"/>
      <c r="AX4861" s="5"/>
      <c r="AY4861" s="5"/>
      <c r="AZ4861" s="5"/>
      <c r="BA4861" s="2"/>
      <c r="BB4861" s="4"/>
      <c r="BC4861" s="5"/>
      <c r="BD4861" s="5"/>
      <c r="BE4861" s="5"/>
      <c r="BF4861" s="5"/>
      <c r="BG4861" s="2"/>
      <c r="BS4861" s="2"/>
      <c r="BU4861" s="2"/>
      <c r="CD4861" s="5"/>
    </row>
    <row r="4862" spans="41:82" x14ac:dyDescent="0.55000000000000004">
      <c r="AO4862" s="2"/>
      <c r="AP4862" s="4"/>
      <c r="AQ4862" s="5"/>
      <c r="AR4862" s="5"/>
      <c r="AS4862" s="5"/>
      <c r="AT4862" s="5"/>
      <c r="AU4862" s="5"/>
      <c r="AV4862" s="5"/>
      <c r="AW4862" s="5"/>
      <c r="AX4862" s="5"/>
      <c r="AY4862" s="5"/>
      <c r="AZ4862" s="5"/>
      <c r="BA4862" s="2"/>
      <c r="BB4862" s="4"/>
      <c r="BC4862" s="5"/>
      <c r="BD4862" s="5"/>
      <c r="BE4862" s="5"/>
      <c r="BF4862" s="5"/>
      <c r="BG4862" s="2"/>
      <c r="BS4862" s="2"/>
      <c r="BU4862" s="2"/>
      <c r="CD4862" s="5"/>
    </row>
    <row r="4863" spans="41:82" x14ac:dyDescent="0.55000000000000004">
      <c r="AO4863" s="2"/>
      <c r="AP4863" s="4"/>
      <c r="AQ4863" s="5"/>
      <c r="AR4863" s="5"/>
      <c r="AS4863" s="5"/>
      <c r="AT4863" s="5"/>
      <c r="AU4863" s="5"/>
      <c r="AV4863" s="5"/>
      <c r="AW4863" s="5"/>
      <c r="AX4863" s="5"/>
      <c r="AY4863" s="5"/>
      <c r="AZ4863" s="5"/>
      <c r="BA4863" s="2"/>
      <c r="BB4863" s="4"/>
      <c r="BC4863" s="5"/>
      <c r="BD4863" s="5"/>
      <c r="BE4863" s="5"/>
      <c r="BF4863" s="5"/>
      <c r="BG4863" s="2"/>
      <c r="BS4863" s="2"/>
      <c r="BU4863" s="2"/>
      <c r="CD4863" s="5"/>
    </row>
    <row r="4864" spans="41:82" x14ac:dyDescent="0.55000000000000004">
      <c r="AO4864" s="2"/>
      <c r="AP4864" s="4"/>
      <c r="AQ4864" s="5"/>
      <c r="AR4864" s="5"/>
      <c r="AS4864" s="5"/>
      <c r="AT4864" s="5"/>
      <c r="AU4864" s="5"/>
      <c r="AV4864" s="5"/>
      <c r="AW4864" s="5"/>
      <c r="AX4864" s="5"/>
      <c r="AY4864" s="5"/>
      <c r="AZ4864" s="5"/>
      <c r="BA4864" s="2"/>
      <c r="BB4864" s="4"/>
      <c r="BC4864" s="5"/>
      <c r="BD4864" s="5"/>
      <c r="BE4864" s="5"/>
      <c r="BF4864" s="5"/>
      <c r="BG4864" s="2"/>
      <c r="BS4864" s="2"/>
      <c r="BU4864" s="2"/>
      <c r="CD4864" s="5"/>
    </row>
    <row r="4865" spans="41:82" x14ac:dyDescent="0.55000000000000004">
      <c r="AO4865" s="2"/>
      <c r="AP4865" s="4"/>
      <c r="AQ4865" s="5"/>
      <c r="AR4865" s="5"/>
      <c r="AS4865" s="5"/>
      <c r="AT4865" s="5"/>
      <c r="AU4865" s="5"/>
      <c r="AV4865" s="5"/>
      <c r="AW4865" s="5"/>
      <c r="AX4865" s="5"/>
      <c r="AY4865" s="5"/>
      <c r="AZ4865" s="5"/>
      <c r="BA4865" s="2"/>
      <c r="BB4865" s="4"/>
      <c r="BC4865" s="5"/>
      <c r="BD4865" s="5"/>
      <c r="BE4865" s="5"/>
      <c r="BF4865" s="5"/>
      <c r="BG4865" s="2"/>
      <c r="BS4865" s="2"/>
      <c r="BU4865" s="2"/>
      <c r="CD4865" s="5"/>
    </row>
    <row r="4866" spans="41:82" x14ac:dyDescent="0.55000000000000004">
      <c r="AO4866" s="2"/>
      <c r="AP4866" s="4"/>
      <c r="AQ4866" s="5"/>
      <c r="AR4866" s="5"/>
      <c r="AS4866" s="5"/>
      <c r="AT4866" s="5"/>
      <c r="AU4866" s="5"/>
      <c r="AV4866" s="5"/>
      <c r="AW4866" s="5"/>
      <c r="AX4866" s="5"/>
      <c r="AY4866" s="5"/>
      <c r="AZ4866" s="5"/>
      <c r="BA4866" s="2"/>
      <c r="BB4866" s="4"/>
      <c r="BC4866" s="5"/>
      <c r="BD4866" s="5"/>
      <c r="BE4866" s="5"/>
      <c r="BF4866" s="5"/>
      <c r="BG4866" s="2"/>
      <c r="BS4866" s="2"/>
      <c r="BU4866" s="2"/>
      <c r="CD4866" s="5"/>
    </row>
    <row r="4867" spans="41:82" x14ac:dyDescent="0.55000000000000004">
      <c r="AO4867" s="2"/>
      <c r="AP4867" s="4"/>
      <c r="AQ4867" s="5"/>
      <c r="AR4867" s="5"/>
      <c r="AS4867" s="5"/>
      <c r="AT4867" s="5"/>
      <c r="AU4867" s="5"/>
      <c r="AV4867" s="5"/>
      <c r="AW4867" s="5"/>
      <c r="AX4867" s="5"/>
      <c r="AY4867" s="5"/>
      <c r="AZ4867" s="5"/>
      <c r="BA4867" s="2"/>
      <c r="BB4867" s="4"/>
      <c r="BC4867" s="5"/>
      <c r="BD4867" s="5"/>
      <c r="BE4867" s="5"/>
      <c r="BF4867" s="5"/>
      <c r="BG4867" s="2"/>
      <c r="BS4867" s="2"/>
      <c r="BU4867" s="2"/>
      <c r="CD4867" s="5"/>
    </row>
    <row r="4868" spans="41:82" x14ac:dyDescent="0.55000000000000004">
      <c r="AO4868" s="2"/>
      <c r="AP4868" s="4"/>
      <c r="AQ4868" s="5"/>
      <c r="AR4868" s="5"/>
      <c r="AS4868" s="5"/>
      <c r="AT4868" s="5"/>
      <c r="AU4868" s="5"/>
      <c r="AV4868" s="5"/>
      <c r="AW4868" s="5"/>
      <c r="AX4868" s="5"/>
      <c r="AY4868" s="5"/>
      <c r="AZ4868" s="5"/>
      <c r="BA4868" s="2"/>
      <c r="BB4868" s="4"/>
      <c r="BC4868" s="5"/>
      <c r="BD4868" s="5"/>
      <c r="BE4868" s="5"/>
      <c r="BF4868" s="5"/>
      <c r="BG4868" s="2"/>
      <c r="BS4868" s="2"/>
      <c r="BU4868" s="2"/>
      <c r="CD4868" s="5"/>
    </row>
    <row r="4869" spans="41:82" x14ac:dyDescent="0.55000000000000004">
      <c r="AO4869" s="2"/>
      <c r="AP4869" s="4"/>
      <c r="AQ4869" s="5"/>
      <c r="AR4869" s="5"/>
      <c r="AS4869" s="5"/>
      <c r="AT4869" s="5"/>
      <c r="AU4869" s="5"/>
      <c r="AV4869" s="5"/>
      <c r="AW4869" s="5"/>
      <c r="AX4869" s="5"/>
      <c r="AY4869" s="5"/>
      <c r="AZ4869" s="5"/>
      <c r="BA4869" s="2"/>
      <c r="BB4869" s="4"/>
      <c r="BC4869" s="5"/>
      <c r="BD4869" s="5"/>
      <c r="BE4869" s="5"/>
      <c r="BF4869" s="5"/>
      <c r="BG4869" s="2"/>
      <c r="BS4869" s="2"/>
      <c r="BU4869" s="2"/>
      <c r="CD4869" s="5"/>
    </row>
    <row r="4870" spans="41:82" x14ac:dyDescent="0.55000000000000004">
      <c r="AO4870" s="2"/>
      <c r="AP4870" s="4"/>
      <c r="AQ4870" s="5"/>
      <c r="AR4870" s="5"/>
      <c r="AS4870" s="5"/>
      <c r="AT4870" s="5"/>
      <c r="AU4870" s="5"/>
      <c r="AV4870" s="5"/>
      <c r="AW4870" s="5"/>
      <c r="AX4870" s="5"/>
      <c r="AY4870" s="5"/>
      <c r="AZ4870" s="5"/>
      <c r="BA4870" s="2"/>
      <c r="BB4870" s="4"/>
      <c r="BC4870" s="5"/>
      <c r="BD4870" s="5"/>
      <c r="BE4870" s="5"/>
      <c r="BF4870" s="5"/>
      <c r="BG4870" s="2"/>
      <c r="BS4870" s="2"/>
      <c r="BU4870" s="2"/>
      <c r="CD4870" s="5"/>
    </row>
    <row r="4871" spans="41:82" x14ac:dyDescent="0.55000000000000004">
      <c r="AO4871" s="2"/>
      <c r="AP4871" s="4"/>
      <c r="AQ4871" s="5"/>
      <c r="AR4871" s="5"/>
      <c r="AS4871" s="5"/>
      <c r="AT4871" s="5"/>
      <c r="AU4871" s="5"/>
      <c r="AV4871" s="5"/>
      <c r="AW4871" s="5"/>
      <c r="AX4871" s="5"/>
      <c r="AY4871" s="5"/>
      <c r="AZ4871" s="5"/>
      <c r="BA4871" s="2"/>
      <c r="BB4871" s="4"/>
      <c r="BC4871" s="5"/>
      <c r="BD4871" s="5"/>
      <c r="BE4871" s="5"/>
      <c r="BF4871" s="5"/>
      <c r="BG4871" s="2"/>
      <c r="BS4871" s="2"/>
      <c r="BU4871" s="2"/>
      <c r="CD4871" s="5"/>
    </row>
    <row r="4872" spans="41:82" x14ac:dyDescent="0.55000000000000004">
      <c r="AO4872" s="2"/>
      <c r="AP4872" s="4"/>
      <c r="AQ4872" s="5"/>
      <c r="AR4872" s="5"/>
      <c r="AS4872" s="5"/>
      <c r="AT4872" s="5"/>
      <c r="AU4872" s="5"/>
      <c r="AV4872" s="5"/>
      <c r="AW4872" s="5"/>
      <c r="AX4872" s="5"/>
      <c r="AY4872" s="5"/>
      <c r="AZ4872" s="5"/>
      <c r="BA4872" s="2"/>
      <c r="BB4872" s="4"/>
      <c r="BC4872" s="5"/>
      <c r="BD4872" s="5"/>
      <c r="BE4872" s="5"/>
      <c r="BF4872" s="5"/>
      <c r="BG4872" s="2"/>
      <c r="BS4872" s="2"/>
      <c r="BU4872" s="2"/>
      <c r="CD4872" s="5"/>
    </row>
    <row r="4873" spans="41:82" x14ac:dyDescent="0.55000000000000004">
      <c r="AO4873" s="2"/>
      <c r="AP4873" s="4"/>
      <c r="AQ4873" s="5"/>
      <c r="AR4873" s="5"/>
      <c r="AS4873" s="5"/>
      <c r="AT4873" s="5"/>
      <c r="AU4873" s="5"/>
      <c r="AV4873" s="5"/>
      <c r="AW4873" s="5"/>
      <c r="AX4873" s="5"/>
      <c r="AY4873" s="5"/>
      <c r="AZ4873" s="5"/>
      <c r="BA4873" s="2"/>
      <c r="BB4873" s="4"/>
      <c r="BC4873" s="5"/>
      <c r="BD4873" s="5"/>
      <c r="BE4873" s="5"/>
      <c r="BF4873" s="5"/>
      <c r="BG4873" s="2"/>
      <c r="BS4873" s="2"/>
      <c r="BU4873" s="2"/>
      <c r="CD4873" s="5"/>
    </row>
    <row r="4874" spans="41:82" x14ac:dyDescent="0.55000000000000004">
      <c r="AO4874" s="2"/>
      <c r="AP4874" s="4"/>
      <c r="AQ4874" s="5"/>
      <c r="AR4874" s="5"/>
      <c r="AS4874" s="5"/>
      <c r="AT4874" s="5"/>
      <c r="AU4874" s="5"/>
      <c r="AV4874" s="5"/>
      <c r="AW4874" s="5"/>
      <c r="AX4874" s="5"/>
      <c r="AY4874" s="5"/>
      <c r="AZ4874" s="5"/>
      <c r="BA4874" s="2"/>
      <c r="BB4874" s="4"/>
      <c r="BC4874" s="5"/>
      <c r="BD4874" s="5"/>
      <c r="BE4874" s="5"/>
      <c r="BF4874" s="5"/>
      <c r="BG4874" s="2"/>
      <c r="BS4874" s="2"/>
      <c r="BU4874" s="2"/>
      <c r="CD4874" s="5"/>
    </row>
    <row r="4875" spans="41:82" x14ac:dyDescent="0.55000000000000004">
      <c r="AO4875" s="2"/>
      <c r="AP4875" s="4"/>
      <c r="AQ4875" s="5"/>
      <c r="AR4875" s="5"/>
      <c r="AS4875" s="5"/>
      <c r="AT4875" s="5"/>
      <c r="AU4875" s="5"/>
      <c r="AV4875" s="5"/>
      <c r="AW4875" s="5"/>
      <c r="AX4875" s="5"/>
      <c r="AY4875" s="5"/>
      <c r="AZ4875" s="5"/>
      <c r="BA4875" s="2"/>
      <c r="BB4875" s="4"/>
      <c r="BC4875" s="5"/>
      <c r="BD4875" s="5"/>
      <c r="BE4875" s="5"/>
      <c r="BF4875" s="5"/>
      <c r="BG4875" s="2"/>
      <c r="BS4875" s="2"/>
      <c r="BU4875" s="2"/>
      <c r="CD4875" s="5"/>
    </row>
    <row r="4876" spans="41:82" x14ac:dyDescent="0.55000000000000004">
      <c r="AO4876" s="2"/>
      <c r="AP4876" s="4"/>
      <c r="AQ4876" s="5"/>
      <c r="AR4876" s="5"/>
      <c r="AS4876" s="5"/>
      <c r="AT4876" s="5"/>
      <c r="AU4876" s="5"/>
      <c r="AV4876" s="5"/>
      <c r="AW4876" s="5"/>
      <c r="AX4876" s="5"/>
      <c r="AY4876" s="5"/>
      <c r="AZ4876" s="5"/>
      <c r="BA4876" s="2"/>
      <c r="BB4876" s="4"/>
      <c r="BC4876" s="5"/>
      <c r="BD4876" s="5"/>
      <c r="BE4876" s="5"/>
      <c r="BF4876" s="5"/>
      <c r="BG4876" s="2"/>
      <c r="BS4876" s="2"/>
      <c r="BU4876" s="2"/>
      <c r="CD4876" s="5"/>
    </row>
    <row r="4877" spans="41:82" x14ac:dyDescent="0.55000000000000004">
      <c r="AO4877" s="2"/>
      <c r="AP4877" s="4"/>
      <c r="AQ4877" s="5"/>
      <c r="AR4877" s="5"/>
      <c r="AS4877" s="5"/>
      <c r="AT4877" s="5"/>
      <c r="AU4877" s="5"/>
      <c r="AV4877" s="5"/>
      <c r="AW4877" s="5"/>
      <c r="AX4877" s="5"/>
      <c r="AY4877" s="5"/>
      <c r="AZ4877" s="5"/>
      <c r="BA4877" s="2"/>
      <c r="BB4877" s="4"/>
      <c r="BC4877" s="5"/>
      <c r="BD4877" s="5"/>
      <c r="BE4877" s="5"/>
      <c r="BF4877" s="5"/>
      <c r="BG4877" s="2"/>
      <c r="BS4877" s="2"/>
      <c r="BU4877" s="2"/>
      <c r="CD4877" s="5"/>
    </row>
    <row r="4878" spans="41:82" x14ac:dyDescent="0.55000000000000004">
      <c r="AO4878" s="2"/>
      <c r="AP4878" s="4"/>
      <c r="AQ4878" s="5"/>
      <c r="AR4878" s="5"/>
      <c r="AS4878" s="5"/>
      <c r="AT4878" s="5"/>
      <c r="AU4878" s="5"/>
      <c r="AV4878" s="5"/>
      <c r="AW4878" s="5"/>
      <c r="AX4878" s="5"/>
      <c r="AY4878" s="5"/>
      <c r="AZ4878" s="5"/>
      <c r="BA4878" s="2"/>
      <c r="BB4878" s="4"/>
      <c r="BC4878" s="5"/>
      <c r="BD4878" s="5"/>
      <c r="BE4878" s="5"/>
      <c r="BF4878" s="5"/>
      <c r="BG4878" s="2"/>
      <c r="BS4878" s="2"/>
      <c r="BU4878" s="2"/>
      <c r="CD4878" s="5"/>
    </row>
    <row r="4879" spans="41:82" x14ac:dyDescent="0.55000000000000004">
      <c r="AO4879" s="2"/>
      <c r="AP4879" s="4"/>
      <c r="AQ4879" s="5"/>
      <c r="AR4879" s="5"/>
      <c r="AS4879" s="5"/>
      <c r="AT4879" s="5"/>
      <c r="AU4879" s="5"/>
      <c r="AV4879" s="5"/>
      <c r="AW4879" s="5"/>
      <c r="AX4879" s="5"/>
      <c r="AY4879" s="5"/>
      <c r="AZ4879" s="5"/>
      <c r="BA4879" s="2"/>
      <c r="BB4879" s="4"/>
      <c r="BC4879" s="5"/>
      <c r="BD4879" s="5"/>
      <c r="BE4879" s="5"/>
      <c r="BF4879" s="5"/>
      <c r="BG4879" s="2"/>
      <c r="BS4879" s="2"/>
      <c r="BU4879" s="2"/>
      <c r="CD4879" s="5"/>
    </row>
    <row r="4880" spans="41:82" x14ac:dyDescent="0.55000000000000004">
      <c r="AO4880" s="2"/>
      <c r="AP4880" s="4"/>
      <c r="AQ4880" s="5"/>
      <c r="AR4880" s="5"/>
      <c r="AS4880" s="5"/>
      <c r="AT4880" s="5"/>
      <c r="AU4880" s="5"/>
      <c r="AV4880" s="5"/>
      <c r="AW4880" s="5"/>
      <c r="AX4880" s="5"/>
      <c r="AY4880" s="5"/>
      <c r="AZ4880" s="5"/>
      <c r="BA4880" s="2"/>
      <c r="BB4880" s="4"/>
      <c r="BC4880" s="5"/>
      <c r="BD4880" s="5"/>
      <c r="BE4880" s="5"/>
      <c r="BF4880" s="5"/>
      <c r="BG4880" s="2"/>
      <c r="BS4880" s="2"/>
      <c r="BU4880" s="2"/>
      <c r="CD4880" s="5"/>
    </row>
    <row r="4881" spans="41:82" x14ac:dyDescent="0.55000000000000004">
      <c r="AO4881" s="2"/>
      <c r="AP4881" s="4"/>
      <c r="AQ4881" s="5"/>
      <c r="AR4881" s="5"/>
      <c r="AS4881" s="5"/>
      <c r="AT4881" s="5"/>
      <c r="AU4881" s="5"/>
      <c r="AV4881" s="5"/>
      <c r="AW4881" s="5"/>
      <c r="AX4881" s="5"/>
      <c r="AY4881" s="5"/>
      <c r="AZ4881" s="5"/>
      <c r="BA4881" s="2"/>
      <c r="BB4881" s="4"/>
      <c r="BC4881" s="5"/>
      <c r="BD4881" s="5"/>
      <c r="BE4881" s="5"/>
      <c r="BF4881" s="5"/>
      <c r="BG4881" s="2"/>
      <c r="BS4881" s="2"/>
      <c r="BU4881" s="2"/>
      <c r="CD4881" s="5"/>
    </row>
    <row r="4882" spans="41:82" x14ac:dyDescent="0.55000000000000004">
      <c r="AO4882" s="2"/>
      <c r="AP4882" s="4"/>
      <c r="AQ4882" s="5"/>
      <c r="AR4882" s="5"/>
      <c r="AS4882" s="5"/>
      <c r="AT4882" s="5"/>
      <c r="AU4882" s="5"/>
      <c r="AV4882" s="5"/>
      <c r="AW4882" s="5"/>
      <c r="AX4882" s="5"/>
      <c r="AY4882" s="5"/>
      <c r="AZ4882" s="5"/>
      <c r="BA4882" s="2"/>
      <c r="BB4882" s="4"/>
      <c r="BC4882" s="5"/>
      <c r="BD4882" s="5"/>
      <c r="BE4882" s="5"/>
      <c r="BF4882" s="5"/>
      <c r="BG4882" s="2"/>
      <c r="BS4882" s="2"/>
      <c r="BU4882" s="2"/>
      <c r="CD4882" s="5"/>
    </row>
    <row r="4883" spans="41:82" x14ac:dyDescent="0.55000000000000004">
      <c r="AO4883" s="2"/>
      <c r="AP4883" s="4"/>
      <c r="AQ4883" s="5"/>
      <c r="AR4883" s="5"/>
      <c r="AS4883" s="5"/>
      <c r="AT4883" s="5"/>
      <c r="AU4883" s="5"/>
      <c r="AV4883" s="5"/>
      <c r="AW4883" s="5"/>
      <c r="AX4883" s="5"/>
      <c r="AY4883" s="5"/>
      <c r="AZ4883" s="5"/>
      <c r="BA4883" s="2"/>
      <c r="BB4883" s="4"/>
      <c r="BC4883" s="5"/>
      <c r="BD4883" s="5"/>
      <c r="BE4883" s="5"/>
      <c r="BF4883" s="5"/>
      <c r="BG4883" s="2"/>
      <c r="BS4883" s="2"/>
      <c r="BU4883" s="2"/>
      <c r="CD4883" s="5"/>
    </row>
    <row r="4884" spans="41:82" x14ac:dyDescent="0.55000000000000004">
      <c r="AO4884" s="2"/>
      <c r="AP4884" s="4"/>
      <c r="AQ4884" s="5"/>
      <c r="AR4884" s="5"/>
      <c r="AS4884" s="5"/>
      <c r="AT4884" s="5"/>
      <c r="AU4884" s="5"/>
      <c r="AV4884" s="5"/>
      <c r="AW4884" s="5"/>
      <c r="AX4884" s="5"/>
      <c r="AY4884" s="5"/>
      <c r="AZ4884" s="5"/>
      <c r="BA4884" s="2"/>
      <c r="BB4884" s="4"/>
      <c r="BC4884" s="5"/>
      <c r="BD4884" s="5"/>
      <c r="BE4884" s="5"/>
      <c r="BF4884" s="5"/>
      <c r="BG4884" s="2"/>
      <c r="BS4884" s="2"/>
      <c r="BU4884" s="2"/>
      <c r="CD4884" s="5"/>
    </row>
    <row r="4885" spans="41:82" x14ac:dyDescent="0.55000000000000004">
      <c r="AO4885" s="2"/>
      <c r="AP4885" s="4"/>
      <c r="AQ4885" s="5"/>
      <c r="AR4885" s="5"/>
      <c r="AS4885" s="5"/>
      <c r="AT4885" s="5"/>
      <c r="AU4885" s="5"/>
      <c r="AV4885" s="5"/>
      <c r="AW4885" s="5"/>
      <c r="AX4885" s="5"/>
      <c r="AY4885" s="5"/>
      <c r="AZ4885" s="5"/>
      <c r="BA4885" s="2"/>
      <c r="BB4885" s="4"/>
      <c r="BC4885" s="5"/>
      <c r="BD4885" s="5"/>
      <c r="BE4885" s="5"/>
      <c r="BF4885" s="5"/>
      <c r="BG4885" s="2"/>
      <c r="BS4885" s="2"/>
      <c r="BU4885" s="2"/>
      <c r="CD4885" s="5"/>
    </row>
    <row r="4886" spans="41:82" x14ac:dyDescent="0.55000000000000004">
      <c r="AO4886" s="2"/>
      <c r="AP4886" s="4"/>
      <c r="AQ4886" s="5"/>
      <c r="AR4886" s="5"/>
      <c r="AS4886" s="5"/>
      <c r="AT4886" s="5"/>
      <c r="AU4886" s="5"/>
      <c r="AV4886" s="5"/>
      <c r="AW4886" s="5"/>
      <c r="AX4886" s="5"/>
      <c r="AY4886" s="5"/>
      <c r="AZ4886" s="5"/>
      <c r="BA4886" s="2"/>
      <c r="BB4886" s="4"/>
      <c r="BC4886" s="5"/>
      <c r="BD4886" s="5"/>
      <c r="BE4886" s="5"/>
      <c r="BF4886" s="5"/>
      <c r="BG4886" s="2"/>
      <c r="BS4886" s="2"/>
      <c r="BU4886" s="2"/>
      <c r="CD4886" s="5"/>
    </row>
    <row r="4887" spans="41:82" x14ac:dyDescent="0.55000000000000004">
      <c r="AO4887" s="2"/>
      <c r="AP4887" s="4"/>
      <c r="AQ4887" s="5"/>
      <c r="AR4887" s="5"/>
      <c r="AS4887" s="5"/>
      <c r="AT4887" s="5"/>
      <c r="AU4887" s="5"/>
      <c r="AV4887" s="5"/>
      <c r="AW4887" s="5"/>
      <c r="AX4887" s="5"/>
      <c r="AY4887" s="5"/>
      <c r="AZ4887" s="5"/>
      <c r="BA4887" s="2"/>
      <c r="BB4887" s="4"/>
      <c r="BC4887" s="5"/>
      <c r="BD4887" s="5"/>
      <c r="BE4887" s="5"/>
      <c r="BF4887" s="5"/>
      <c r="BG4887" s="2"/>
      <c r="BS4887" s="2"/>
      <c r="BU4887" s="2"/>
      <c r="CD4887" s="5"/>
    </row>
    <row r="4888" spans="41:82" x14ac:dyDescent="0.55000000000000004">
      <c r="AO4888" s="2"/>
      <c r="AP4888" s="4"/>
      <c r="AQ4888" s="5"/>
      <c r="AR4888" s="5"/>
      <c r="AS4888" s="5"/>
      <c r="AT4888" s="5"/>
      <c r="AU4888" s="5"/>
      <c r="AV4888" s="5"/>
      <c r="AW4888" s="5"/>
      <c r="AX4888" s="5"/>
      <c r="AY4888" s="5"/>
      <c r="AZ4888" s="5"/>
      <c r="BA4888" s="2"/>
      <c r="BB4888" s="4"/>
      <c r="BC4888" s="5"/>
      <c r="BD4888" s="5"/>
      <c r="BE4888" s="5"/>
      <c r="BF4888" s="5"/>
      <c r="BG4888" s="2"/>
      <c r="BS4888" s="2"/>
      <c r="BU4888" s="2"/>
      <c r="CD4888" s="5"/>
    </row>
    <row r="4889" spans="41:82" x14ac:dyDescent="0.55000000000000004">
      <c r="AO4889" s="2"/>
      <c r="AP4889" s="4"/>
      <c r="AQ4889" s="5"/>
      <c r="AR4889" s="5"/>
      <c r="AS4889" s="5"/>
      <c r="AT4889" s="5"/>
      <c r="AU4889" s="5"/>
      <c r="AV4889" s="5"/>
      <c r="AW4889" s="5"/>
      <c r="AX4889" s="5"/>
      <c r="AY4889" s="5"/>
      <c r="AZ4889" s="5"/>
      <c r="BA4889" s="2"/>
      <c r="BB4889" s="4"/>
      <c r="BC4889" s="5"/>
      <c r="BD4889" s="5"/>
      <c r="BE4889" s="5"/>
      <c r="BF4889" s="5"/>
      <c r="BG4889" s="2"/>
      <c r="BS4889" s="2"/>
      <c r="BU4889" s="2"/>
      <c r="CD4889" s="5"/>
    </row>
    <row r="4890" spans="41:82" x14ac:dyDescent="0.55000000000000004">
      <c r="AO4890" s="2"/>
      <c r="AP4890" s="4"/>
      <c r="AQ4890" s="5"/>
      <c r="AR4890" s="5"/>
      <c r="AS4890" s="5"/>
      <c r="AT4890" s="5"/>
      <c r="AU4890" s="5"/>
      <c r="AV4890" s="5"/>
      <c r="AW4890" s="5"/>
      <c r="AX4890" s="5"/>
      <c r="AY4890" s="5"/>
      <c r="AZ4890" s="5"/>
      <c r="BA4890" s="2"/>
      <c r="BB4890" s="4"/>
      <c r="BC4890" s="5"/>
      <c r="BD4890" s="5"/>
      <c r="BE4890" s="5"/>
      <c r="BF4890" s="5"/>
      <c r="BG4890" s="2"/>
      <c r="BS4890" s="2"/>
      <c r="BU4890" s="2"/>
      <c r="CD4890" s="5"/>
    </row>
    <row r="4891" spans="41:82" x14ac:dyDescent="0.55000000000000004">
      <c r="AO4891" s="2"/>
      <c r="AP4891" s="4"/>
      <c r="AQ4891" s="5"/>
      <c r="AR4891" s="5"/>
      <c r="AS4891" s="5"/>
      <c r="AT4891" s="5"/>
      <c r="AU4891" s="5"/>
      <c r="AV4891" s="5"/>
      <c r="AW4891" s="5"/>
      <c r="AX4891" s="5"/>
      <c r="AY4891" s="5"/>
      <c r="AZ4891" s="5"/>
      <c r="BA4891" s="2"/>
      <c r="BB4891" s="4"/>
      <c r="BC4891" s="5"/>
      <c r="BD4891" s="5"/>
      <c r="BE4891" s="5"/>
      <c r="BF4891" s="5"/>
      <c r="BG4891" s="2"/>
      <c r="BS4891" s="2"/>
      <c r="BU4891" s="2"/>
      <c r="CD4891" s="5"/>
    </row>
    <row r="4892" spans="41:82" x14ac:dyDescent="0.55000000000000004">
      <c r="AO4892" s="2"/>
      <c r="AP4892" s="4"/>
      <c r="AQ4892" s="5"/>
      <c r="AR4892" s="5"/>
      <c r="AS4892" s="5"/>
      <c r="AT4892" s="5"/>
      <c r="AU4892" s="5"/>
      <c r="AV4892" s="5"/>
      <c r="AW4892" s="5"/>
      <c r="AX4892" s="5"/>
      <c r="AY4892" s="5"/>
      <c r="AZ4892" s="5"/>
      <c r="BA4892" s="2"/>
      <c r="BB4892" s="4"/>
      <c r="BC4892" s="5"/>
      <c r="BD4892" s="5"/>
      <c r="BE4892" s="5"/>
      <c r="BF4892" s="5"/>
      <c r="BG4892" s="2"/>
      <c r="BS4892" s="2"/>
      <c r="BU4892" s="2"/>
      <c r="CD4892" s="5"/>
    </row>
    <row r="4893" spans="41:82" x14ac:dyDescent="0.55000000000000004">
      <c r="AO4893" s="2"/>
      <c r="AP4893" s="4"/>
      <c r="AQ4893" s="5"/>
      <c r="AR4893" s="5"/>
      <c r="AS4893" s="5"/>
      <c r="AT4893" s="5"/>
      <c r="AU4893" s="5"/>
      <c r="AV4893" s="5"/>
      <c r="AW4893" s="5"/>
      <c r="AX4893" s="5"/>
      <c r="AY4893" s="5"/>
      <c r="AZ4893" s="5"/>
      <c r="BA4893" s="2"/>
      <c r="BB4893" s="4"/>
      <c r="BC4893" s="5"/>
      <c r="BD4893" s="5"/>
      <c r="BE4893" s="5"/>
      <c r="BF4893" s="5"/>
      <c r="BG4893" s="2"/>
      <c r="BS4893" s="2"/>
      <c r="BU4893" s="2"/>
      <c r="CD4893" s="5"/>
    </row>
    <row r="4894" spans="41:82" x14ac:dyDescent="0.55000000000000004">
      <c r="AO4894" s="2"/>
      <c r="AP4894" s="4"/>
      <c r="AQ4894" s="5"/>
      <c r="AR4894" s="5"/>
      <c r="AS4894" s="5"/>
      <c r="AT4894" s="5"/>
      <c r="AU4894" s="5"/>
      <c r="AV4894" s="5"/>
      <c r="AW4894" s="5"/>
      <c r="AX4894" s="5"/>
      <c r="AY4894" s="5"/>
      <c r="AZ4894" s="5"/>
      <c r="BA4894" s="2"/>
      <c r="BB4894" s="4"/>
      <c r="BC4894" s="5"/>
      <c r="BD4894" s="5"/>
      <c r="BE4894" s="5"/>
      <c r="BF4894" s="5"/>
      <c r="BG4894" s="2"/>
      <c r="BS4894" s="2"/>
      <c r="BU4894" s="2"/>
      <c r="CD4894" s="5"/>
    </row>
    <row r="4895" spans="41:82" x14ac:dyDescent="0.55000000000000004">
      <c r="AO4895" s="2"/>
      <c r="AP4895" s="4"/>
      <c r="AQ4895" s="5"/>
      <c r="AR4895" s="5"/>
      <c r="AS4895" s="5"/>
      <c r="AT4895" s="5"/>
      <c r="AU4895" s="5"/>
      <c r="AV4895" s="5"/>
      <c r="AW4895" s="5"/>
      <c r="AX4895" s="5"/>
      <c r="AY4895" s="5"/>
      <c r="AZ4895" s="5"/>
      <c r="BA4895" s="2"/>
      <c r="BB4895" s="4"/>
      <c r="BC4895" s="5"/>
      <c r="BD4895" s="5"/>
      <c r="BE4895" s="5"/>
      <c r="BF4895" s="5"/>
      <c r="BG4895" s="2"/>
      <c r="BS4895" s="2"/>
      <c r="BU4895" s="2"/>
      <c r="CD4895" s="5"/>
    </row>
    <row r="4896" spans="41:82" x14ac:dyDescent="0.55000000000000004">
      <c r="AO4896" s="2"/>
      <c r="AP4896" s="4"/>
      <c r="AQ4896" s="5"/>
      <c r="AR4896" s="5"/>
      <c r="AS4896" s="5"/>
      <c r="AT4896" s="5"/>
      <c r="AU4896" s="5"/>
      <c r="AV4896" s="5"/>
      <c r="AW4896" s="5"/>
      <c r="AX4896" s="5"/>
      <c r="AY4896" s="5"/>
      <c r="AZ4896" s="5"/>
      <c r="BA4896" s="2"/>
      <c r="BB4896" s="4"/>
      <c r="BC4896" s="5"/>
      <c r="BD4896" s="5"/>
      <c r="BE4896" s="5"/>
      <c r="BF4896" s="5"/>
      <c r="BG4896" s="2"/>
      <c r="BS4896" s="2"/>
      <c r="BU4896" s="2"/>
      <c r="CD4896" s="5"/>
    </row>
    <row r="4897" spans="41:82" x14ac:dyDescent="0.55000000000000004">
      <c r="AO4897" s="2"/>
      <c r="AP4897" s="4"/>
      <c r="AQ4897" s="5"/>
      <c r="AR4897" s="5"/>
      <c r="AS4897" s="5"/>
      <c r="AT4897" s="5"/>
      <c r="AU4897" s="5"/>
      <c r="AV4897" s="5"/>
      <c r="AW4897" s="5"/>
      <c r="AX4897" s="5"/>
      <c r="AY4897" s="5"/>
      <c r="AZ4897" s="5"/>
      <c r="BA4897" s="2"/>
      <c r="BB4897" s="4"/>
      <c r="BC4897" s="5"/>
      <c r="BD4897" s="5"/>
      <c r="BE4897" s="5"/>
      <c r="BF4897" s="5"/>
      <c r="BG4897" s="2"/>
      <c r="BS4897" s="2"/>
      <c r="BU4897" s="2"/>
      <c r="CD4897" s="5"/>
    </row>
    <row r="4898" spans="41:82" x14ac:dyDescent="0.55000000000000004">
      <c r="AO4898" s="2"/>
      <c r="AP4898" s="4"/>
      <c r="AQ4898" s="5"/>
      <c r="AR4898" s="5"/>
      <c r="AS4898" s="5"/>
      <c r="AT4898" s="5"/>
      <c r="AU4898" s="5"/>
      <c r="AV4898" s="5"/>
      <c r="AW4898" s="5"/>
      <c r="AX4898" s="5"/>
      <c r="AY4898" s="5"/>
      <c r="AZ4898" s="5"/>
      <c r="BA4898" s="2"/>
      <c r="BB4898" s="4"/>
      <c r="BC4898" s="5"/>
      <c r="BD4898" s="5"/>
      <c r="BE4898" s="5"/>
      <c r="BF4898" s="5"/>
      <c r="BG4898" s="2"/>
      <c r="BS4898" s="2"/>
      <c r="BU4898" s="2"/>
      <c r="CD4898" s="5"/>
    </row>
    <row r="4899" spans="41:82" x14ac:dyDescent="0.55000000000000004">
      <c r="AO4899" s="2"/>
      <c r="AP4899" s="4"/>
      <c r="AQ4899" s="5"/>
      <c r="AR4899" s="5"/>
      <c r="AS4899" s="5"/>
      <c r="AT4899" s="5"/>
      <c r="AU4899" s="5"/>
      <c r="AV4899" s="5"/>
      <c r="AW4899" s="5"/>
      <c r="AX4899" s="5"/>
      <c r="AY4899" s="5"/>
      <c r="AZ4899" s="5"/>
      <c r="BA4899" s="2"/>
      <c r="BB4899" s="4"/>
      <c r="BC4899" s="5"/>
      <c r="BD4899" s="5"/>
      <c r="BE4899" s="5"/>
      <c r="BF4899" s="5"/>
      <c r="BG4899" s="2"/>
      <c r="BS4899" s="2"/>
      <c r="BU4899" s="2"/>
      <c r="CD4899" s="5"/>
    </row>
    <row r="4900" spans="41:82" x14ac:dyDescent="0.55000000000000004">
      <c r="AO4900" s="2"/>
      <c r="AP4900" s="4"/>
      <c r="AQ4900" s="5"/>
      <c r="AR4900" s="5"/>
      <c r="AS4900" s="5"/>
      <c r="AT4900" s="5"/>
      <c r="AU4900" s="5"/>
      <c r="AV4900" s="5"/>
      <c r="AW4900" s="5"/>
      <c r="AX4900" s="5"/>
      <c r="AY4900" s="5"/>
      <c r="AZ4900" s="5"/>
      <c r="BA4900" s="2"/>
      <c r="BB4900" s="4"/>
      <c r="BC4900" s="5"/>
      <c r="BD4900" s="5"/>
      <c r="BE4900" s="5"/>
      <c r="BF4900" s="5"/>
      <c r="BG4900" s="2"/>
      <c r="BS4900" s="2"/>
      <c r="BU4900" s="2"/>
      <c r="CD4900" s="5"/>
    </row>
    <row r="4901" spans="41:82" x14ac:dyDescent="0.55000000000000004">
      <c r="AO4901" s="2"/>
      <c r="AP4901" s="4"/>
      <c r="AQ4901" s="5"/>
      <c r="AR4901" s="5"/>
      <c r="AS4901" s="5"/>
      <c r="AT4901" s="5"/>
      <c r="AU4901" s="5"/>
      <c r="AV4901" s="5"/>
      <c r="AW4901" s="5"/>
      <c r="AX4901" s="5"/>
      <c r="AY4901" s="5"/>
      <c r="AZ4901" s="5"/>
      <c r="BA4901" s="2"/>
      <c r="BB4901" s="4"/>
      <c r="BC4901" s="5"/>
      <c r="BD4901" s="5"/>
      <c r="BE4901" s="5"/>
      <c r="BF4901" s="5"/>
      <c r="BG4901" s="2"/>
      <c r="BS4901" s="2"/>
      <c r="BU4901" s="2"/>
      <c r="CD4901" s="5"/>
    </row>
    <row r="4902" spans="41:82" x14ac:dyDescent="0.55000000000000004">
      <c r="AO4902" s="2"/>
      <c r="AP4902" s="4"/>
      <c r="AQ4902" s="5"/>
      <c r="AR4902" s="5"/>
      <c r="AS4902" s="5"/>
      <c r="AT4902" s="5"/>
      <c r="AU4902" s="5"/>
      <c r="AV4902" s="5"/>
      <c r="AW4902" s="5"/>
      <c r="AX4902" s="5"/>
      <c r="AY4902" s="5"/>
      <c r="AZ4902" s="5"/>
      <c r="BA4902" s="2"/>
      <c r="BB4902" s="4"/>
      <c r="BC4902" s="5"/>
      <c r="BD4902" s="5"/>
      <c r="BE4902" s="5"/>
      <c r="BF4902" s="5"/>
      <c r="BG4902" s="2"/>
      <c r="BS4902" s="2"/>
      <c r="BU4902" s="2"/>
      <c r="CD4902" s="5"/>
    </row>
    <row r="4903" spans="41:82" x14ac:dyDescent="0.55000000000000004">
      <c r="AO4903" s="2"/>
      <c r="AP4903" s="4"/>
      <c r="AQ4903" s="5"/>
      <c r="AR4903" s="5"/>
      <c r="AS4903" s="5"/>
      <c r="AT4903" s="5"/>
      <c r="AU4903" s="5"/>
      <c r="AV4903" s="5"/>
      <c r="AW4903" s="5"/>
      <c r="AX4903" s="5"/>
      <c r="AY4903" s="5"/>
      <c r="AZ4903" s="5"/>
      <c r="BA4903" s="2"/>
      <c r="BB4903" s="4"/>
      <c r="BC4903" s="5"/>
      <c r="BD4903" s="5"/>
      <c r="BE4903" s="5"/>
      <c r="BF4903" s="5"/>
      <c r="BG4903" s="2"/>
      <c r="BS4903" s="2"/>
      <c r="BU4903" s="2"/>
      <c r="CD4903" s="5"/>
    </row>
    <row r="4904" spans="41:82" x14ac:dyDescent="0.55000000000000004">
      <c r="AO4904" s="2"/>
      <c r="AP4904" s="4"/>
      <c r="AQ4904" s="5"/>
      <c r="AR4904" s="5"/>
      <c r="AS4904" s="5"/>
      <c r="AT4904" s="5"/>
      <c r="AU4904" s="5"/>
      <c r="AV4904" s="5"/>
      <c r="AW4904" s="5"/>
      <c r="AX4904" s="5"/>
      <c r="AY4904" s="5"/>
      <c r="AZ4904" s="5"/>
      <c r="BA4904" s="2"/>
      <c r="BB4904" s="4"/>
      <c r="BC4904" s="5"/>
      <c r="BD4904" s="5"/>
      <c r="BE4904" s="5"/>
      <c r="BF4904" s="5"/>
      <c r="BG4904" s="2"/>
      <c r="BS4904" s="2"/>
      <c r="BU4904" s="2"/>
      <c r="CD4904" s="5"/>
    </row>
    <row r="4905" spans="41:82" x14ac:dyDescent="0.55000000000000004">
      <c r="AO4905" s="2"/>
      <c r="AP4905" s="4"/>
      <c r="AQ4905" s="5"/>
      <c r="AR4905" s="5"/>
      <c r="AS4905" s="5"/>
      <c r="AT4905" s="5"/>
      <c r="AU4905" s="5"/>
      <c r="AV4905" s="5"/>
      <c r="AW4905" s="5"/>
      <c r="AX4905" s="5"/>
      <c r="AY4905" s="5"/>
      <c r="AZ4905" s="5"/>
      <c r="BA4905" s="2"/>
      <c r="BB4905" s="4"/>
      <c r="BC4905" s="5"/>
      <c r="BD4905" s="5"/>
      <c r="BE4905" s="5"/>
      <c r="BF4905" s="5"/>
      <c r="BG4905" s="2"/>
      <c r="BS4905" s="2"/>
      <c r="BU4905" s="2"/>
      <c r="CD4905" s="5"/>
    </row>
    <row r="4906" spans="41:82" x14ac:dyDescent="0.55000000000000004">
      <c r="AO4906" s="2"/>
      <c r="AP4906" s="4"/>
      <c r="AQ4906" s="5"/>
      <c r="AR4906" s="5"/>
      <c r="AS4906" s="5"/>
      <c r="AT4906" s="5"/>
      <c r="AU4906" s="5"/>
      <c r="AV4906" s="5"/>
      <c r="AW4906" s="5"/>
      <c r="AX4906" s="5"/>
      <c r="AY4906" s="5"/>
      <c r="AZ4906" s="5"/>
      <c r="BA4906" s="2"/>
      <c r="BB4906" s="4"/>
      <c r="BC4906" s="5"/>
      <c r="BD4906" s="5"/>
      <c r="BE4906" s="5"/>
      <c r="BF4906" s="5"/>
      <c r="BG4906" s="2"/>
      <c r="BS4906" s="2"/>
      <c r="BU4906" s="2"/>
      <c r="CD4906" s="5"/>
    </row>
    <row r="4907" spans="41:82" x14ac:dyDescent="0.55000000000000004">
      <c r="AO4907" s="2"/>
      <c r="AP4907" s="4"/>
      <c r="AQ4907" s="5"/>
      <c r="AR4907" s="5"/>
      <c r="AS4907" s="5"/>
      <c r="AT4907" s="5"/>
      <c r="AU4907" s="5"/>
      <c r="AV4907" s="5"/>
      <c r="AW4907" s="5"/>
      <c r="AX4907" s="5"/>
      <c r="AY4907" s="5"/>
      <c r="AZ4907" s="5"/>
      <c r="BA4907" s="2"/>
      <c r="BB4907" s="4"/>
      <c r="BC4907" s="5"/>
      <c r="BD4907" s="5"/>
      <c r="BE4907" s="5"/>
      <c r="BF4907" s="5"/>
      <c r="BG4907" s="2"/>
      <c r="BS4907" s="2"/>
      <c r="BU4907" s="2"/>
      <c r="CD4907" s="5"/>
    </row>
    <row r="4908" spans="41:82" x14ac:dyDescent="0.55000000000000004">
      <c r="AO4908" s="2"/>
      <c r="AP4908" s="4"/>
      <c r="AQ4908" s="5"/>
      <c r="AR4908" s="5"/>
      <c r="AS4908" s="5"/>
      <c r="AT4908" s="5"/>
      <c r="AU4908" s="5"/>
      <c r="AV4908" s="5"/>
      <c r="AW4908" s="5"/>
      <c r="AX4908" s="5"/>
      <c r="AY4908" s="5"/>
      <c r="AZ4908" s="5"/>
      <c r="BA4908" s="2"/>
      <c r="BB4908" s="4"/>
      <c r="BC4908" s="5"/>
      <c r="BD4908" s="5"/>
      <c r="BE4908" s="5"/>
      <c r="BF4908" s="5"/>
      <c r="BG4908" s="2"/>
      <c r="BS4908" s="2"/>
      <c r="BU4908" s="2"/>
      <c r="CD4908" s="5"/>
    </row>
    <row r="4909" spans="41:82" x14ac:dyDescent="0.55000000000000004">
      <c r="AO4909" s="2"/>
      <c r="AP4909" s="4"/>
      <c r="AQ4909" s="5"/>
      <c r="AR4909" s="5"/>
      <c r="AS4909" s="5"/>
      <c r="AT4909" s="5"/>
      <c r="AU4909" s="5"/>
      <c r="AV4909" s="5"/>
      <c r="AW4909" s="5"/>
      <c r="AX4909" s="5"/>
      <c r="AY4909" s="5"/>
      <c r="AZ4909" s="5"/>
      <c r="BA4909" s="2"/>
      <c r="BB4909" s="4"/>
      <c r="BC4909" s="5"/>
      <c r="BD4909" s="5"/>
      <c r="BE4909" s="5"/>
      <c r="BF4909" s="5"/>
      <c r="BG4909" s="2"/>
      <c r="BS4909" s="2"/>
      <c r="BU4909" s="2"/>
      <c r="CD4909" s="5"/>
    </row>
    <row r="4910" spans="41:82" x14ac:dyDescent="0.55000000000000004">
      <c r="AO4910" s="2"/>
      <c r="AP4910" s="4"/>
      <c r="AQ4910" s="5"/>
      <c r="AR4910" s="5"/>
      <c r="AS4910" s="5"/>
      <c r="AT4910" s="5"/>
      <c r="AU4910" s="5"/>
      <c r="AV4910" s="5"/>
      <c r="AW4910" s="5"/>
      <c r="AX4910" s="5"/>
      <c r="AY4910" s="5"/>
      <c r="AZ4910" s="5"/>
      <c r="BA4910" s="2"/>
      <c r="BB4910" s="4"/>
      <c r="BC4910" s="5"/>
      <c r="BD4910" s="5"/>
      <c r="BE4910" s="5"/>
      <c r="BF4910" s="5"/>
      <c r="BG4910" s="2"/>
      <c r="BS4910" s="2"/>
      <c r="BU4910" s="2"/>
      <c r="CD4910" s="5"/>
    </row>
    <row r="4911" spans="41:82" x14ac:dyDescent="0.55000000000000004">
      <c r="AO4911" s="2"/>
      <c r="AP4911" s="4"/>
      <c r="AQ4911" s="5"/>
      <c r="AR4911" s="5"/>
      <c r="AS4911" s="5"/>
      <c r="AT4911" s="5"/>
      <c r="AU4911" s="5"/>
      <c r="AV4911" s="5"/>
      <c r="AW4911" s="5"/>
      <c r="AX4911" s="5"/>
      <c r="AY4911" s="5"/>
      <c r="AZ4911" s="5"/>
      <c r="BA4911" s="2"/>
      <c r="BB4911" s="4"/>
      <c r="BC4911" s="5"/>
      <c r="BD4911" s="5"/>
      <c r="BE4911" s="5"/>
      <c r="BF4911" s="5"/>
      <c r="BG4911" s="2"/>
      <c r="BS4911" s="2"/>
      <c r="BU4911" s="2"/>
      <c r="CD4911" s="5"/>
    </row>
    <row r="4912" spans="41:82" x14ac:dyDescent="0.55000000000000004">
      <c r="AO4912" s="2"/>
      <c r="AP4912" s="4"/>
      <c r="AQ4912" s="5"/>
      <c r="AR4912" s="5"/>
      <c r="AS4912" s="5"/>
      <c r="AT4912" s="5"/>
      <c r="AU4912" s="5"/>
      <c r="AV4912" s="5"/>
      <c r="AW4912" s="5"/>
      <c r="AX4912" s="5"/>
      <c r="AY4912" s="5"/>
      <c r="AZ4912" s="5"/>
      <c r="BA4912" s="2"/>
      <c r="BB4912" s="4"/>
      <c r="BC4912" s="5"/>
      <c r="BD4912" s="5"/>
      <c r="BE4912" s="5"/>
      <c r="BF4912" s="5"/>
      <c r="BG4912" s="2"/>
      <c r="BS4912" s="2"/>
      <c r="BU4912" s="2"/>
      <c r="CD4912" s="5"/>
    </row>
    <row r="4913" spans="41:82" x14ac:dyDescent="0.55000000000000004">
      <c r="AO4913" s="2"/>
      <c r="AP4913" s="4"/>
      <c r="AQ4913" s="5"/>
      <c r="AR4913" s="5"/>
      <c r="AS4913" s="5"/>
      <c r="AT4913" s="5"/>
      <c r="AU4913" s="5"/>
      <c r="AV4913" s="5"/>
      <c r="AW4913" s="5"/>
      <c r="AX4913" s="5"/>
      <c r="AY4913" s="5"/>
      <c r="AZ4913" s="5"/>
      <c r="BA4913" s="2"/>
      <c r="BB4913" s="4"/>
      <c r="BC4913" s="5"/>
      <c r="BD4913" s="5"/>
      <c r="BE4913" s="5"/>
      <c r="BF4913" s="5"/>
      <c r="BG4913" s="2"/>
      <c r="BS4913" s="2"/>
      <c r="BU4913" s="2"/>
      <c r="CD4913" s="5"/>
    </row>
    <row r="4914" spans="41:82" x14ac:dyDescent="0.55000000000000004">
      <c r="AO4914" s="2"/>
      <c r="AP4914" s="4"/>
      <c r="AQ4914" s="5"/>
      <c r="AR4914" s="5"/>
      <c r="AS4914" s="5"/>
      <c r="AT4914" s="5"/>
      <c r="AU4914" s="5"/>
      <c r="AV4914" s="5"/>
      <c r="AW4914" s="5"/>
      <c r="AX4914" s="5"/>
      <c r="AY4914" s="5"/>
      <c r="AZ4914" s="5"/>
      <c r="BA4914" s="2"/>
      <c r="BB4914" s="4"/>
      <c r="BC4914" s="5"/>
      <c r="BD4914" s="5"/>
      <c r="BE4914" s="5"/>
      <c r="BF4914" s="5"/>
      <c r="BG4914" s="2"/>
      <c r="BS4914" s="2"/>
      <c r="BU4914" s="2"/>
      <c r="CD4914" s="5"/>
    </row>
    <row r="4915" spans="41:82" x14ac:dyDescent="0.55000000000000004">
      <c r="AO4915" s="2"/>
      <c r="AP4915" s="4"/>
      <c r="AQ4915" s="5"/>
      <c r="AR4915" s="5"/>
      <c r="AS4915" s="5"/>
      <c r="AT4915" s="5"/>
      <c r="AU4915" s="5"/>
      <c r="AV4915" s="5"/>
      <c r="AW4915" s="5"/>
      <c r="AX4915" s="5"/>
      <c r="AY4915" s="5"/>
      <c r="AZ4915" s="5"/>
      <c r="BA4915" s="2"/>
      <c r="BB4915" s="4"/>
      <c r="BC4915" s="5"/>
      <c r="BD4915" s="5"/>
      <c r="BE4915" s="5"/>
      <c r="BF4915" s="5"/>
      <c r="BG4915" s="2"/>
      <c r="BS4915" s="2"/>
      <c r="BU4915" s="2"/>
      <c r="CD4915" s="5"/>
    </row>
    <row r="4916" spans="41:82" x14ac:dyDescent="0.55000000000000004">
      <c r="AO4916" s="2"/>
      <c r="AP4916" s="4"/>
      <c r="AQ4916" s="5"/>
      <c r="AR4916" s="5"/>
      <c r="AS4916" s="5"/>
      <c r="AT4916" s="5"/>
      <c r="AU4916" s="5"/>
      <c r="AV4916" s="5"/>
      <c r="AW4916" s="5"/>
      <c r="AX4916" s="5"/>
      <c r="AY4916" s="5"/>
      <c r="AZ4916" s="5"/>
      <c r="BA4916" s="2"/>
      <c r="BB4916" s="4"/>
      <c r="BC4916" s="5"/>
      <c r="BD4916" s="5"/>
      <c r="BE4916" s="5"/>
      <c r="BF4916" s="5"/>
      <c r="BG4916" s="2"/>
      <c r="BS4916" s="2"/>
      <c r="BU4916" s="2"/>
      <c r="CD4916" s="5"/>
    </row>
    <row r="4917" spans="41:82" x14ac:dyDescent="0.55000000000000004">
      <c r="AO4917" s="2"/>
      <c r="AP4917" s="4"/>
      <c r="AQ4917" s="5"/>
      <c r="AR4917" s="5"/>
      <c r="AS4917" s="5"/>
      <c r="AT4917" s="5"/>
      <c r="AU4917" s="5"/>
      <c r="AV4917" s="5"/>
      <c r="AW4917" s="5"/>
      <c r="AX4917" s="5"/>
      <c r="AY4917" s="5"/>
      <c r="AZ4917" s="5"/>
      <c r="BA4917" s="2"/>
      <c r="BB4917" s="4"/>
      <c r="BC4917" s="5"/>
      <c r="BD4917" s="5"/>
      <c r="BE4917" s="5"/>
      <c r="BF4917" s="5"/>
      <c r="BG4917" s="2"/>
      <c r="BS4917" s="2"/>
      <c r="BU4917" s="2"/>
      <c r="CD4917" s="5"/>
    </row>
    <row r="4918" spans="41:82" x14ac:dyDescent="0.55000000000000004">
      <c r="AO4918" s="2"/>
      <c r="AP4918" s="4"/>
      <c r="AQ4918" s="5"/>
      <c r="AR4918" s="5"/>
      <c r="AS4918" s="5"/>
      <c r="AT4918" s="5"/>
      <c r="AU4918" s="5"/>
      <c r="AV4918" s="5"/>
      <c r="AW4918" s="5"/>
      <c r="AX4918" s="5"/>
      <c r="AY4918" s="5"/>
      <c r="AZ4918" s="5"/>
      <c r="BA4918" s="2"/>
      <c r="BB4918" s="4"/>
      <c r="BC4918" s="5"/>
      <c r="BD4918" s="5"/>
      <c r="BE4918" s="5"/>
      <c r="BF4918" s="5"/>
      <c r="BG4918" s="2"/>
      <c r="BS4918" s="2"/>
      <c r="BU4918" s="2"/>
      <c r="CD4918" s="5"/>
    </row>
    <row r="4919" spans="41:82" x14ac:dyDescent="0.55000000000000004">
      <c r="AO4919" s="2"/>
      <c r="AP4919" s="4"/>
      <c r="AQ4919" s="5"/>
      <c r="AR4919" s="5"/>
      <c r="AS4919" s="5"/>
      <c r="AT4919" s="5"/>
      <c r="AU4919" s="5"/>
      <c r="AV4919" s="5"/>
      <c r="AW4919" s="5"/>
      <c r="AX4919" s="5"/>
      <c r="AY4919" s="5"/>
      <c r="AZ4919" s="5"/>
      <c r="BA4919" s="2"/>
      <c r="BB4919" s="4"/>
      <c r="BC4919" s="5"/>
      <c r="BD4919" s="5"/>
      <c r="BE4919" s="5"/>
      <c r="BF4919" s="5"/>
      <c r="BG4919" s="2"/>
      <c r="BS4919" s="2"/>
      <c r="BU4919" s="2"/>
      <c r="CD4919" s="5"/>
    </row>
    <row r="4920" spans="41:82" x14ac:dyDescent="0.55000000000000004">
      <c r="AO4920" s="2"/>
      <c r="AP4920" s="4"/>
      <c r="AQ4920" s="5"/>
      <c r="AR4920" s="5"/>
      <c r="AS4920" s="5"/>
      <c r="AT4920" s="5"/>
      <c r="AU4920" s="5"/>
      <c r="AV4920" s="5"/>
      <c r="AW4920" s="5"/>
      <c r="AX4920" s="5"/>
      <c r="AY4920" s="5"/>
      <c r="AZ4920" s="5"/>
      <c r="BA4920" s="2"/>
      <c r="BB4920" s="4"/>
      <c r="BC4920" s="5"/>
      <c r="BD4920" s="5"/>
      <c r="BE4920" s="5"/>
      <c r="BF4920" s="5"/>
      <c r="BG4920" s="2"/>
      <c r="BS4920" s="2"/>
      <c r="BU4920" s="2"/>
      <c r="CD4920" s="5"/>
    </row>
    <row r="4921" spans="41:82" x14ac:dyDescent="0.55000000000000004">
      <c r="AO4921" s="2"/>
      <c r="AP4921" s="4"/>
      <c r="AQ4921" s="5"/>
      <c r="AR4921" s="5"/>
      <c r="AS4921" s="5"/>
      <c r="AT4921" s="5"/>
      <c r="AU4921" s="5"/>
      <c r="AV4921" s="5"/>
      <c r="AW4921" s="5"/>
      <c r="AX4921" s="5"/>
      <c r="AY4921" s="5"/>
      <c r="AZ4921" s="5"/>
      <c r="BA4921" s="2"/>
      <c r="BB4921" s="4"/>
      <c r="BC4921" s="5"/>
      <c r="BD4921" s="5"/>
      <c r="BE4921" s="5"/>
      <c r="BF4921" s="5"/>
      <c r="BG4921" s="2"/>
      <c r="BS4921" s="2"/>
      <c r="BU4921" s="2"/>
      <c r="CD4921" s="5"/>
    </row>
    <row r="4922" spans="41:82" x14ac:dyDescent="0.55000000000000004">
      <c r="AO4922" s="2"/>
      <c r="AP4922" s="4"/>
      <c r="AQ4922" s="5"/>
      <c r="AR4922" s="5"/>
      <c r="AS4922" s="5"/>
      <c r="AT4922" s="5"/>
      <c r="AU4922" s="5"/>
      <c r="AV4922" s="5"/>
      <c r="AW4922" s="5"/>
      <c r="AX4922" s="5"/>
      <c r="AY4922" s="5"/>
      <c r="AZ4922" s="5"/>
      <c r="BA4922" s="2"/>
      <c r="BB4922" s="4"/>
      <c r="BC4922" s="5"/>
      <c r="BD4922" s="5"/>
      <c r="BE4922" s="5"/>
      <c r="BF4922" s="5"/>
      <c r="BG4922" s="2"/>
      <c r="BS4922" s="2"/>
      <c r="BU4922" s="2"/>
      <c r="CD4922" s="5"/>
    </row>
    <row r="4923" spans="41:82" x14ac:dyDescent="0.55000000000000004">
      <c r="AO4923" s="2"/>
      <c r="AP4923" s="4"/>
      <c r="AQ4923" s="5"/>
      <c r="AR4923" s="5"/>
      <c r="AS4923" s="5"/>
      <c r="AT4923" s="5"/>
      <c r="AU4923" s="5"/>
      <c r="AV4923" s="5"/>
      <c r="AW4923" s="5"/>
      <c r="AX4923" s="5"/>
      <c r="AY4923" s="5"/>
      <c r="AZ4923" s="5"/>
      <c r="BA4923" s="2"/>
      <c r="BB4923" s="4"/>
      <c r="BC4923" s="5"/>
      <c r="BD4923" s="5"/>
      <c r="BE4923" s="5"/>
      <c r="BF4923" s="5"/>
      <c r="BG4923" s="2"/>
      <c r="BS4923" s="2"/>
      <c r="BU4923" s="2"/>
      <c r="CD4923" s="5"/>
    </row>
    <row r="4924" spans="41:82" x14ac:dyDescent="0.55000000000000004">
      <c r="AO4924" s="2"/>
      <c r="AP4924" s="4"/>
      <c r="AQ4924" s="5"/>
      <c r="AR4924" s="5"/>
      <c r="AS4924" s="5"/>
      <c r="AT4924" s="5"/>
      <c r="AU4924" s="5"/>
      <c r="AV4924" s="5"/>
      <c r="AW4924" s="5"/>
      <c r="AX4924" s="5"/>
      <c r="AY4924" s="5"/>
      <c r="AZ4924" s="5"/>
      <c r="BA4924" s="2"/>
      <c r="BB4924" s="4"/>
      <c r="BC4924" s="5"/>
      <c r="BD4924" s="5"/>
      <c r="BE4924" s="5"/>
      <c r="BF4924" s="5"/>
      <c r="BG4924" s="2"/>
      <c r="BS4924" s="2"/>
      <c r="BU4924" s="2"/>
      <c r="CD4924" s="5"/>
    </row>
    <row r="4925" spans="41:82" x14ac:dyDescent="0.55000000000000004">
      <c r="AO4925" s="2"/>
      <c r="AP4925" s="4"/>
      <c r="AQ4925" s="5"/>
      <c r="AR4925" s="5"/>
      <c r="AS4925" s="5"/>
      <c r="AT4925" s="5"/>
      <c r="AU4925" s="5"/>
      <c r="AV4925" s="5"/>
      <c r="AW4925" s="5"/>
      <c r="AX4925" s="5"/>
      <c r="AY4925" s="5"/>
      <c r="AZ4925" s="5"/>
      <c r="BA4925" s="2"/>
      <c r="BB4925" s="4"/>
      <c r="BC4925" s="5"/>
      <c r="BD4925" s="5"/>
      <c r="BE4925" s="5"/>
      <c r="BF4925" s="5"/>
      <c r="BG4925" s="2"/>
      <c r="BS4925" s="2"/>
      <c r="BU4925" s="2"/>
      <c r="CD4925" s="5"/>
    </row>
    <row r="4926" spans="41:82" x14ac:dyDescent="0.55000000000000004">
      <c r="AO4926" s="2"/>
      <c r="AP4926" s="4"/>
      <c r="AQ4926" s="5"/>
      <c r="AR4926" s="5"/>
      <c r="AS4926" s="5"/>
      <c r="AT4926" s="5"/>
      <c r="AU4926" s="5"/>
      <c r="AV4926" s="5"/>
      <c r="AW4926" s="5"/>
      <c r="AX4926" s="5"/>
      <c r="AY4926" s="5"/>
      <c r="AZ4926" s="5"/>
      <c r="BA4926" s="2"/>
      <c r="BB4926" s="4"/>
      <c r="BC4926" s="5"/>
      <c r="BD4926" s="5"/>
      <c r="BE4926" s="5"/>
      <c r="BF4926" s="5"/>
      <c r="BG4926" s="2"/>
      <c r="BS4926" s="2"/>
      <c r="BU4926" s="2"/>
      <c r="CD4926" s="5"/>
    </row>
    <row r="4927" spans="41:82" x14ac:dyDescent="0.55000000000000004">
      <c r="AO4927" s="2"/>
      <c r="AP4927" s="4"/>
      <c r="AQ4927" s="5"/>
      <c r="AR4927" s="5"/>
      <c r="AS4927" s="5"/>
      <c r="AT4927" s="5"/>
      <c r="AU4927" s="5"/>
      <c r="AV4927" s="5"/>
      <c r="AW4927" s="5"/>
      <c r="AX4927" s="5"/>
      <c r="AY4927" s="5"/>
      <c r="AZ4927" s="5"/>
      <c r="BA4927" s="2"/>
      <c r="BB4927" s="4"/>
      <c r="BC4927" s="5"/>
      <c r="BD4927" s="5"/>
      <c r="BE4927" s="5"/>
      <c r="BF4927" s="5"/>
      <c r="BG4927" s="2"/>
      <c r="BS4927" s="2"/>
      <c r="BU4927" s="2"/>
      <c r="CD4927" s="5"/>
    </row>
    <row r="4928" spans="41:82" x14ac:dyDescent="0.55000000000000004">
      <c r="AO4928" s="2"/>
      <c r="AP4928" s="4"/>
      <c r="AQ4928" s="5"/>
      <c r="AR4928" s="5"/>
      <c r="AS4928" s="5"/>
      <c r="AT4928" s="5"/>
      <c r="AU4928" s="5"/>
      <c r="AV4928" s="5"/>
      <c r="AW4928" s="5"/>
      <c r="AX4928" s="5"/>
      <c r="AY4928" s="5"/>
      <c r="AZ4928" s="5"/>
      <c r="BA4928" s="2"/>
      <c r="BB4928" s="4"/>
      <c r="BC4928" s="5"/>
      <c r="BD4928" s="5"/>
      <c r="BE4928" s="5"/>
      <c r="BF4928" s="5"/>
      <c r="BG4928" s="2"/>
      <c r="BS4928" s="2"/>
      <c r="BU4928" s="2"/>
      <c r="CD4928" s="5"/>
    </row>
    <row r="4929" spans="41:82" x14ac:dyDescent="0.55000000000000004">
      <c r="AO4929" s="2"/>
      <c r="AP4929" s="4"/>
      <c r="AQ4929" s="5"/>
      <c r="AR4929" s="5"/>
      <c r="AS4929" s="5"/>
      <c r="AT4929" s="5"/>
      <c r="AU4929" s="5"/>
      <c r="AV4929" s="5"/>
      <c r="AW4929" s="5"/>
      <c r="AX4929" s="5"/>
      <c r="AY4929" s="5"/>
      <c r="AZ4929" s="5"/>
      <c r="BA4929" s="2"/>
      <c r="BB4929" s="4"/>
      <c r="BC4929" s="5"/>
      <c r="BD4929" s="5"/>
      <c r="BE4929" s="5"/>
      <c r="BF4929" s="5"/>
      <c r="BG4929" s="2"/>
      <c r="BS4929" s="2"/>
      <c r="BU4929" s="2"/>
      <c r="CD4929" s="5"/>
    </row>
    <row r="4930" spans="41:82" x14ac:dyDescent="0.55000000000000004">
      <c r="AO4930" s="2"/>
      <c r="AP4930" s="4"/>
      <c r="AQ4930" s="5"/>
      <c r="AR4930" s="5"/>
      <c r="AS4930" s="5"/>
      <c r="AT4930" s="5"/>
      <c r="AU4930" s="5"/>
      <c r="AV4930" s="5"/>
      <c r="AW4930" s="5"/>
      <c r="AX4930" s="5"/>
      <c r="AY4930" s="5"/>
      <c r="AZ4930" s="5"/>
      <c r="BA4930" s="2"/>
      <c r="BB4930" s="4"/>
      <c r="BC4930" s="5"/>
      <c r="BD4930" s="5"/>
      <c r="BE4930" s="5"/>
      <c r="BF4930" s="5"/>
      <c r="BG4930" s="2"/>
      <c r="BS4930" s="2"/>
      <c r="BU4930" s="2"/>
      <c r="CD4930" s="5"/>
    </row>
    <row r="4931" spans="41:82" x14ac:dyDescent="0.55000000000000004">
      <c r="AO4931" s="2"/>
      <c r="AP4931" s="4"/>
      <c r="AQ4931" s="5"/>
      <c r="AR4931" s="5"/>
      <c r="AS4931" s="5"/>
      <c r="AT4931" s="5"/>
      <c r="AU4931" s="5"/>
      <c r="AV4931" s="5"/>
      <c r="AW4931" s="5"/>
      <c r="AX4931" s="5"/>
      <c r="AY4931" s="5"/>
      <c r="AZ4931" s="5"/>
      <c r="BA4931" s="2"/>
      <c r="BB4931" s="4"/>
      <c r="BC4931" s="5"/>
      <c r="BD4931" s="5"/>
      <c r="BE4931" s="5"/>
      <c r="BF4931" s="5"/>
      <c r="BG4931" s="2"/>
      <c r="BS4931" s="2"/>
      <c r="BU4931" s="2"/>
      <c r="CD4931" s="5"/>
    </row>
    <row r="4932" spans="41:82" x14ac:dyDescent="0.55000000000000004">
      <c r="AO4932" s="2"/>
      <c r="AP4932" s="4"/>
      <c r="AQ4932" s="5"/>
      <c r="AR4932" s="5"/>
      <c r="AS4932" s="5"/>
      <c r="AT4932" s="5"/>
      <c r="AU4932" s="5"/>
      <c r="AV4932" s="5"/>
      <c r="AW4932" s="5"/>
      <c r="AX4932" s="5"/>
      <c r="AY4932" s="5"/>
      <c r="AZ4932" s="5"/>
      <c r="BA4932" s="2"/>
      <c r="BB4932" s="4"/>
      <c r="BC4932" s="5"/>
      <c r="BD4932" s="5"/>
      <c r="BE4932" s="5"/>
      <c r="BF4932" s="5"/>
      <c r="BG4932" s="2"/>
      <c r="BS4932" s="2"/>
      <c r="BU4932" s="2"/>
      <c r="CD4932" s="5"/>
    </row>
    <row r="4933" spans="41:82" x14ac:dyDescent="0.55000000000000004">
      <c r="AO4933" s="2"/>
      <c r="AP4933" s="4"/>
      <c r="AQ4933" s="5"/>
      <c r="AR4933" s="5"/>
      <c r="AS4933" s="5"/>
      <c r="AT4933" s="5"/>
      <c r="AU4933" s="5"/>
      <c r="AV4933" s="5"/>
      <c r="AW4933" s="5"/>
      <c r="AX4933" s="5"/>
      <c r="AY4933" s="5"/>
      <c r="AZ4933" s="5"/>
      <c r="BA4933" s="2"/>
      <c r="BB4933" s="4"/>
      <c r="BC4933" s="5"/>
      <c r="BD4933" s="5"/>
      <c r="BE4933" s="5"/>
      <c r="BF4933" s="5"/>
      <c r="BG4933" s="2"/>
      <c r="BS4933" s="2"/>
      <c r="BU4933" s="2"/>
      <c r="CD4933" s="5"/>
    </row>
    <row r="4934" spans="41:82" x14ac:dyDescent="0.55000000000000004">
      <c r="AO4934" s="2"/>
      <c r="AP4934" s="4"/>
      <c r="AQ4934" s="5"/>
      <c r="AR4934" s="5"/>
      <c r="AS4934" s="5"/>
      <c r="AT4934" s="5"/>
      <c r="AU4934" s="5"/>
      <c r="AV4934" s="5"/>
      <c r="AW4934" s="5"/>
      <c r="AX4934" s="5"/>
      <c r="AY4934" s="5"/>
      <c r="AZ4934" s="5"/>
      <c r="BA4934" s="2"/>
      <c r="BB4934" s="4"/>
      <c r="BC4934" s="5"/>
      <c r="BD4934" s="5"/>
      <c r="BE4934" s="5"/>
      <c r="BF4934" s="5"/>
      <c r="BG4934" s="2"/>
      <c r="BS4934" s="2"/>
      <c r="BU4934" s="2"/>
      <c r="CD4934" s="5"/>
    </row>
    <row r="4935" spans="41:82" x14ac:dyDescent="0.55000000000000004">
      <c r="AO4935" s="2"/>
      <c r="AP4935" s="4"/>
      <c r="AQ4935" s="5"/>
      <c r="AR4935" s="5"/>
      <c r="AS4935" s="5"/>
      <c r="AT4935" s="5"/>
      <c r="AU4935" s="5"/>
      <c r="AV4935" s="5"/>
      <c r="AW4935" s="5"/>
      <c r="AX4935" s="5"/>
      <c r="AY4935" s="5"/>
      <c r="AZ4935" s="5"/>
      <c r="BA4935" s="2"/>
      <c r="BB4935" s="4"/>
      <c r="BC4935" s="5"/>
      <c r="BD4935" s="5"/>
      <c r="BE4935" s="5"/>
      <c r="BF4935" s="5"/>
      <c r="BG4935" s="2"/>
      <c r="BS4935" s="2"/>
      <c r="BU4935" s="2"/>
      <c r="CD4935" s="5"/>
    </row>
    <row r="4936" spans="41:82" x14ac:dyDescent="0.55000000000000004">
      <c r="AO4936" s="2"/>
      <c r="AP4936" s="4"/>
      <c r="AQ4936" s="5"/>
      <c r="AR4936" s="5"/>
      <c r="AS4936" s="5"/>
      <c r="AT4936" s="5"/>
      <c r="AU4936" s="5"/>
      <c r="AV4936" s="5"/>
      <c r="AW4936" s="5"/>
      <c r="AX4936" s="5"/>
      <c r="AY4936" s="5"/>
      <c r="AZ4936" s="5"/>
      <c r="BA4936" s="2"/>
      <c r="BB4936" s="4"/>
      <c r="BC4936" s="5"/>
      <c r="BD4936" s="5"/>
      <c r="BE4936" s="5"/>
      <c r="BF4936" s="5"/>
      <c r="BG4936" s="2"/>
      <c r="BS4936" s="2"/>
      <c r="BU4936" s="2"/>
      <c r="CD4936" s="5"/>
    </row>
    <row r="4937" spans="41:82" x14ac:dyDescent="0.55000000000000004">
      <c r="AO4937" s="2"/>
      <c r="AP4937" s="4"/>
      <c r="AQ4937" s="5"/>
      <c r="AR4937" s="5"/>
      <c r="AS4937" s="5"/>
      <c r="AT4937" s="5"/>
      <c r="AU4937" s="5"/>
      <c r="AV4937" s="5"/>
      <c r="AW4937" s="5"/>
      <c r="AX4937" s="5"/>
      <c r="AY4937" s="5"/>
      <c r="AZ4937" s="5"/>
      <c r="BA4937" s="2"/>
      <c r="BB4937" s="4"/>
      <c r="BC4937" s="5"/>
      <c r="BD4937" s="5"/>
      <c r="BE4937" s="5"/>
      <c r="BF4937" s="5"/>
      <c r="BG4937" s="2"/>
      <c r="BS4937" s="2"/>
      <c r="BU4937" s="2"/>
      <c r="CD4937" s="5"/>
    </row>
    <row r="4938" spans="41:82" x14ac:dyDescent="0.55000000000000004">
      <c r="AO4938" s="2"/>
      <c r="AP4938" s="4"/>
      <c r="AQ4938" s="5"/>
      <c r="AR4938" s="5"/>
      <c r="AS4938" s="5"/>
      <c r="AT4938" s="5"/>
      <c r="AU4938" s="5"/>
      <c r="AV4938" s="5"/>
      <c r="AW4938" s="5"/>
      <c r="AX4938" s="5"/>
      <c r="AY4938" s="5"/>
      <c r="AZ4938" s="5"/>
      <c r="BA4938" s="2"/>
      <c r="BB4938" s="4"/>
      <c r="BC4938" s="5"/>
      <c r="BD4938" s="5"/>
      <c r="BE4938" s="5"/>
      <c r="BF4938" s="5"/>
      <c r="BG4938" s="2"/>
      <c r="BS4938" s="2"/>
      <c r="BU4938" s="2"/>
      <c r="CD4938" s="5"/>
    </row>
    <row r="4939" spans="41:82" x14ac:dyDescent="0.55000000000000004">
      <c r="AO4939" s="2"/>
      <c r="AP4939" s="4"/>
      <c r="AQ4939" s="5"/>
      <c r="AR4939" s="5"/>
      <c r="AS4939" s="5"/>
      <c r="AT4939" s="5"/>
      <c r="AU4939" s="5"/>
      <c r="AV4939" s="5"/>
      <c r="AW4939" s="5"/>
      <c r="AX4939" s="5"/>
      <c r="AY4939" s="5"/>
      <c r="AZ4939" s="5"/>
      <c r="BA4939" s="2"/>
      <c r="BB4939" s="4"/>
      <c r="BC4939" s="5"/>
      <c r="BD4939" s="5"/>
      <c r="BE4939" s="5"/>
      <c r="BF4939" s="5"/>
      <c r="BG4939" s="2"/>
      <c r="BS4939" s="2"/>
      <c r="BU4939" s="2"/>
      <c r="CD4939" s="5"/>
    </row>
    <row r="4940" spans="41:82" x14ac:dyDescent="0.55000000000000004">
      <c r="AO4940" s="2"/>
      <c r="AP4940" s="4"/>
      <c r="AQ4940" s="5"/>
      <c r="AR4940" s="5"/>
      <c r="AS4940" s="5"/>
      <c r="AT4940" s="5"/>
      <c r="AU4940" s="5"/>
      <c r="AV4940" s="5"/>
      <c r="AW4940" s="5"/>
      <c r="AX4940" s="5"/>
      <c r="AY4940" s="5"/>
      <c r="AZ4940" s="5"/>
      <c r="BA4940" s="2"/>
      <c r="BB4940" s="4"/>
      <c r="BC4940" s="5"/>
      <c r="BD4940" s="5"/>
      <c r="BE4940" s="5"/>
      <c r="BF4940" s="5"/>
      <c r="BG4940" s="2"/>
      <c r="BS4940" s="2"/>
      <c r="BU4940" s="2"/>
      <c r="CD4940" s="5"/>
    </row>
    <row r="4941" spans="41:82" x14ac:dyDescent="0.55000000000000004">
      <c r="AO4941" s="2"/>
      <c r="AP4941" s="4"/>
      <c r="AQ4941" s="5"/>
      <c r="AR4941" s="5"/>
      <c r="AS4941" s="5"/>
      <c r="AT4941" s="5"/>
      <c r="AU4941" s="5"/>
      <c r="AV4941" s="5"/>
      <c r="AW4941" s="5"/>
      <c r="AX4941" s="5"/>
      <c r="AY4941" s="5"/>
      <c r="AZ4941" s="5"/>
      <c r="BA4941" s="2"/>
      <c r="BB4941" s="4"/>
      <c r="BC4941" s="5"/>
      <c r="BD4941" s="5"/>
      <c r="BE4941" s="5"/>
      <c r="BF4941" s="5"/>
      <c r="BG4941" s="2"/>
      <c r="BS4941" s="2"/>
      <c r="BU4941" s="2"/>
      <c r="CD4941" s="5"/>
    </row>
    <row r="4942" spans="41:82" x14ac:dyDescent="0.55000000000000004">
      <c r="AO4942" s="2"/>
      <c r="AP4942" s="4"/>
      <c r="AQ4942" s="5"/>
      <c r="AR4942" s="5"/>
      <c r="AS4942" s="5"/>
      <c r="AT4942" s="5"/>
      <c r="AU4942" s="5"/>
      <c r="AV4942" s="5"/>
      <c r="AW4942" s="5"/>
      <c r="AX4942" s="5"/>
      <c r="AY4942" s="5"/>
      <c r="AZ4942" s="5"/>
      <c r="BA4942" s="2"/>
      <c r="BB4942" s="4"/>
      <c r="BC4942" s="5"/>
      <c r="BD4942" s="5"/>
      <c r="BE4942" s="5"/>
      <c r="BF4942" s="5"/>
      <c r="BG4942" s="2"/>
      <c r="BS4942" s="2"/>
      <c r="BU4942" s="2"/>
      <c r="CD4942" s="5"/>
    </row>
    <row r="4943" spans="41:82" x14ac:dyDescent="0.55000000000000004">
      <c r="AO4943" s="2"/>
      <c r="AP4943" s="4"/>
      <c r="AQ4943" s="5"/>
      <c r="AR4943" s="5"/>
      <c r="AS4943" s="5"/>
      <c r="AT4943" s="5"/>
      <c r="AU4943" s="5"/>
      <c r="AV4943" s="5"/>
      <c r="AW4943" s="5"/>
      <c r="AX4943" s="5"/>
      <c r="AY4943" s="5"/>
      <c r="AZ4943" s="5"/>
      <c r="BA4943" s="2"/>
      <c r="BB4943" s="4"/>
      <c r="BC4943" s="5"/>
      <c r="BD4943" s="5"/>
      <c r="BE4943" s="5"/>
      <c r="BF4943" s="5"/>
      <c r="BG4943" s="2"/>
      <c r="BS4943" s="2"/>
      <c r="BU4943" s="2"/>
      <c r="CD4943" s="5"/>
    </row>
    <row r="4944" spans="41:82" x14ac:dyDescent="0.55000000000000004">
      <c r="AO4944" s="2"/>
      <c r="AP4944" s="4"/>
      <c r="AQ4944" s="5"/>
      <c r="AR4944" s="5"/>
      <c r="AS4944" s="5"/>
      <c r="AT4944" s="5"/>
      <c r="AU4944" s="5"/>
      <c r="AV4944" s="5"/>
      <c r="AW4944" s="5"/>
      <c r="AX4944" s="5"/>
      <c r="AY4944" s="5"/>
      <c r="AZ4944" s="5"/>
      <c r="BA4944" s="2"/>
      <c r="BB4944" s="4"/>
      <c r="BC4944" s="5"/>
      <c r="BD4944" s="5"/>
      <c r="BE4944" s="5"/>
      <c r="BF4944" s="5"/>
      <c r="BG4944" s="2"/>
      <c r="BS4944" s="2"/>
      <c r="BU4944" s="2"/>
      <c r="CD4944" s="5"/>
    </row>
    <row r="4945" spans="41:82" x14ac:dyDescent="0.55000000000000004">
      <c r="AO4945" s="2"/>
      <c r="AP4945" s="4"/>
      <c r="AQ4945" s="5"/>
      <c r="AR4945" s="5"/>
      <c r="AS4945" s="5"/>
      <c r="AT4945" s="5"/>
      <c r="AU4945" s="5"/>
      <c r="AV4945" s="5"/>
      <c r="AW4945" s="5"/>
      <c r="AX4945" s="5"/>
      <c r="AY4945" s="5"/>
      <c r="AZ4945" s="5"/>
      <c r="BA4945" s="2"/>
      <c r="BB4945" s="4"/>
      <c r="BC4945" s="5"/>
      <c r="BD4945" s="5"/>
      <c r="BE4945" s="5"/>
      <c r="BF4945" s="5"/>
      <c r="BG4945" s="2"/>
      <c r="BS4945" s="2"/>
      <c r="BU4945" s="2"/>
      <c r="CD4945" s="5"/>
    </row>
    <row r="4946" spans="41:82" x14ac:dyDescent="0.55000000000000004">
      <c r="AO4946" s="2"/>
      <c r="AP4946" s="4"/>
      <c r="AQ4946" s="5"/>
      <c r="AR4946" s="5"/>
      <c r="AS4946" s="5"/>
      <c r="AT4946" s="5"/>
      <c r="AU4946" s="5"/>
      <c r="AV4946" s="5"/>
      <c r="AW4946" s="5"/>
      <c r="AX4946" s="5"/>
      <c r="AY4946" s="5"/>
      <c r="AZ4946" s="5"/>
      <c r="BA4946" s="2"/>
      <c r="BB4946" s="4"/>
      <c r="BC4946" s="5"/>
      <c r="BD4946" s="5"/>
      <c r="BE4946" s="5"/>
      <c r="BF4946" s="5"/>
      <c r="BG4946" s="2"/>
      <c r="BS4946" s="2"/>
      <c r="BU4946" s="2"/>
      <c r="CD4946" s="5"/>
    </row>
    <row r="4947" spans="41:82" x14ac:dyDescent="0.55000000000000004">
      <c r="AO4947" s="2"/>
      <c r="AP4947" s="4"/>
      <c r="AQ4947" s="5"/>
      <c r="AR4947" s="5"/>
      <c r="AS4947" s="5"/>
      <c r="AT4947" s="5"/>
      <c r="AU4947" s="5"/>
      <c r="AV4947" s="5"/>
      <c r="AW4947" s="5"/>
      <c r="AX4947" s="5"/>
      <c r="AY4947" s="5"/>
      <c r="AZ4947" s="5"/>
      <c r="BA4947" s="2"/>
      <c r="BB4947" s="4"/>
      <c r="BC4947" s="5"/>
      <c r="BD4947" s="5"/>
      <c r="BE4947" s="5"/>
      <c r="BF4947" s="5"/>
      <c r="BG4947" s="2"/>
      <c r="BS4947" s="2"/>
      <c r="BU4947" s="2"/>
      <c r="CD4947" s="5"/>
    </row>
    <row r="4948" spans="41:82" x14ac:dyDescent="0.55000000000000004">
      <c r="AO4948" s="2"/>
      <c r="AP4948" s="4"/>
      <c r="AQ4948" s="5"/>
      <c r="AR4948" s="5"/>
      <c r="AS4948" s="5"/>
      <c r="AT4948" s="5"/>
      <c r="AU4948" s="5"/>
      <c r="AV4948" s="5"/>
      <c r="AW4948" s="5"/>
      <c r="AX4948" s="5"/>
      <c r="AY4948" s="5"/>
      <c r="AZ4948" s="5"/>
      <c r="BA4948" s="2"/>
      <c r="BB4948" s="4"/>
      <c r="BC4948" s="5"/>
      <c r="BD4948" s="5"/>
      <c r="BE4948" s="5"/>
      <c r="BF4948" s="5"/>
      <c r="BG4948" s="2"/>
      <c r="BS4948" s="2"/>
      <c r="BU4948" s="2"/>
      <c r="CD4948" s="5"/>
    </row>
    <row r="4949" spans="41:82" x14ac:dyDescent="0.55000000000000004">
      <c r="AO4949" s="2"/>
      <c r="AP4949" s="4"/>
      <c r="AQ4949" s="5"/>
      <c r="AR4949" s="5"/>
      <c r="AS4949" s="5"/>
      <c r="AT4949" s="5"/>
      <c r="AU4949" s="5"/>
      <c r="AV4949" s="5"/>
      <c r="AW4949" s="5"/>
      <c r="AX4949" s="5"/>
      <c r="AY4949" s="5"/>
      <c r="AZ4949" s="5"/>
      <c r="BA4949" s="2"/>
      <c r="BB4949" s="4"/>
      <c r="BC4949" s="5"/>
      <c r="BD4949" s="5"/>
      <c r="BE4949" s="5"/>
      <c r="BF4949" s="5"/>
      <c r="BG4949" s="2"/>
      <c r="BS4949" s="2"/>
      <c r="BU4949" s="2"/>
      <c r="CD4949" s="5"/>
    </row>
    <row r="4950" spans="41:82" x14ac:dyDescent="0.55000000000000004">
      <c r="AO4950" s="2"/>
      <c r="AP4950" s="4"/>
      <c r="AQ4950" s="5"/>
      <c r="AR4950" s="5"/>
      <c r="AS4950" s="5"/>
      <c r="AT4950" s="5"/>
      <c r="AU4950" s="5"/>
      <c r="AV4950" s="5"/>
      <c r="AW4950" s="5"/>
      <c r="AX4950" s="5"/>
      <c r="AY4950" s="5"/>
      <c r="AZ4950" s="5"/>
      <c r="BA4950" s="2"/>
      <c r="BB4950" s="4"/>
      <c r="BC4950" s="5"/>
      <c r="BD4950" s="5"/>
      <c r="BE4950" s="5"/>
      <c r="BF4950" s="5"/>
      <c r="BG4950" s="2"/>
      <c r="BS4950" s="2"/>
      <c r="BU4950" s="2"/>
      <c r="CD4950" s="5"/>
    </row>
    <row r="4951" spans="41:82" x14ac:dyDescent="0.55000000000000004">
      <c r="AO4951" s="2"/>
      <c r="AP4951" s="4"/>
      <c r="AQ4951" s="5"/>
      <c r="AR4951" s="5"/>
      <c r="AS4951" s="5"/>
      <c r="AT4951" s="5"/>
      <c r="AU4951" s="5"/>
      <c r="AV4951" s="5"/>
      <c r="AW4951" s="5"/>
      <c r="AX4951" s="5"/>
      <c r="AY4951" s="5"/>
      <c r="AZ4951" s="5"/>
      <c r="BA4951" s="2"/>
      <c r="BB4951" s="4"/>
      <c r="BC4951" s="5"/>
      <c r="BD4951" s="5"/>
      <c r="BE4951" s="5"/>
      <c r="BF4951" s="5"/>
      <c r="BG4951" s="2"/>
      <c r="BS4951" s="2"/>
      <c r="BU4951" s="2"/>
      <c r="CD4951" s="5"/>
    </row>
    <row r="4952" spans="41:82" x14ac:dyDescent="0.55000000000000004">
      <c r="AO4952" s="2"/>
      <c r="AP4952" s="4"/>
      <c r="AQ4952" s="5"/>
      <c r="AR4952" s="5"/>
      <c r="AS4952" s="5"/>
      <c r="AT4952" s="5"/>
      <c r="AU4952" s="5"/>
      <c r="AV4952" s="5"/>
      <c r="AW4952" s="5"/>
      <c r="AX4952" s="5"/>
      <c r="AY4952" s="5"/>
      <c r="AZ4952" s="5"/>
      <c r="BA4952" s="2"/>
      <c r="BB4952" s="4"/>
      <c r="BC4952" s="5"/>
      <c r="BD4952" s="5"/>
      <c r="BE4952" s="5"/>
      <c r="BF4952" s="5"/>
      <c r="BG4952" s="2"/>
      <c r="BS4952" s="2"/>
      <c r="BU4952" s="2"/>
      <c r="CD4952" s="5"/>
    </row>
    <row r="4953" spans="41:82" x14ac:dyDescent="0.55000000000000004">
      <c r="AO4953" s="2"/>
      <c r="AP4953" s="4"/>
      <c r="AQ4953" s="5"/>
      <c r="AR4953" s="5"/>
      <c r="AS4953" s="5"/>
      <c r="AT4953" s="5"/>
      <c r="AU4953" s="5"/>
      <c r="AV4953" s="5"/>
      <c r="AW4953" s="5"/>
      <c r="AX4953" s="5"/>
      <c r="AY4953" s="5"/>
      <c r="AZ4953" s="5"/>
      <c r="BA4953" s="2"/>
      <c r="BB4953" s="4"/>
      <c r="BC4953" s="5"/>
      <c r="BD4953" s="5"/>
      <c r="BE4953" s="5"/>
      <c r="BF4953" s="5"/>
      <c r="BG4953" s="2"/>
      <c r="BS4953" s="2"/>
      <c r="BU4953" s="2"/>
      <c r="CD4953" s="5"/>
    </row>
    <row r="4954" spans="41:82" x14ac:dyDescent="0.55000000000000004">
      <c r="AO4954" s="2"/>
      <c r="AP4954" s="4"/>
      <c r="AQ4954" s="5"/>
      <c r="AR4954" s="5"/>
      <c r="AS4954" s="5"/>
      <c r="AT4954" s="5"/>
      <c r="AU4954" s="5"/>
      <c r="AV4954" s="5"/>
      <c r="AW4954" s="5"/>
      <c r="AX4954" s="5"/>
      <c r="AY4954" s="5"/>
      <c r="AZ4954" s="5"/>
      <c r="BA4954" s="2"/>
      <c r="BB4954" s="4"/>
      <c r="BC4954" s="5"/>
      <c r="BD4954" s="5"/>
      <c r="BE4954" s="5"/>
      <c r="BF4954" s="5"/>
      <c r="BG4954" s="2"/>
      <c r="BS4954" s="2"/>
      <c r="BU4954" s="2"/>
      <c r="CD4954" s="5"/>
    </row>
    <row r="4955" spans="41:82" x14ac:dyDescent="0.55000000000000004">
      <c r="AO4955" s="2"/>
      <c r="AP4955" s="4"/>
      <c r="AQ4955" s="5"/>
      <c r="AR4955" s="5"/>
      <c r="AS4955" s="5"/>
      <c r="AT4955" s="5"/>
      <c r="AU4955" s="5"/>
      <c r="AV4955" s="5"/>
      <c r="AW4955" s="5"/>
      <c r="AX4955" s="5"/>
      <c r="AY4955" s="5"/>
      <c r="AZ4955" s="5"/>
      <c r="BA4955" s="2"/>
      <c r="BB4955" s="4"/>
      <c r="BC4955" s="5"/>
      <c r="BD4955" s="5"/>
      <c r="BE4955" s="5"/>
      <c r="BF4955" s="5"/>
      <c r="BG4955" s="2"/>
      <c r="BS4955" s="2"/>
      <c r="BU4955" s="2"/>
      <c r="CD4955" s="5"/>
    </row>
    <row r="4956" spans="41:82" x14ac:dyDescent="0.55000000000000004">
      <c r="AO4956" s="2"/>
      <c r="AP4956" s="4"/>
      <c r="AQ4956" s="5"/>
      <c r="AR4956" s="5"/>
      <c r="AS4956" s="5"/>
      <c r="AT4956" s="5"/>
      <c r="AU4956" s="5"/>
      <c r="AV4956" s="5"/>
      <c r="AW4956" s="5"/>
      <c r="AX4956" s="5"/>
      <c r="AY4956" s="5"/>
      <c r="AZ4956" s="5"/>
      <c r="BA4956" s="2"/>
      <c r="BB4956" s="4"/>
      <c r="BC4956" s="5"/>
      <c r="BD4956" s="5"/>
      <c r="BE4956" s="5"/>
      <c r="BF4956" s="5"/>
      <c r="BG4956" s="2"/>
      <c r="BS4956" s="2"/>
      <c r="BU4956" s="2"/>
      <c r="CD4956" s="5"/>
    </row>
    <row r="4957" spans="41:82" x14ac:dyDescent="0.55000000000000004">
      <c r="AO4957" s="2"/>
      <c r="AP4957" s="4"/>
      <c r="AQ4957" s="5"/>
      <c r="AR4957" s="5"/>
      <c r="AS4957" s="5"/>
      <c r="AT4957" s="5"/>
      <c r="AU4957" s="5"/>
      <c r="AV4957" s="5"/>
      <c r="AW4957" s="5"/>
      <c r="AX4957" s="5"/>
      <c r="AY4957" s="5"/>
      <c r="AZ4957" s="5"/>
      <c r="BA4957" s="2"/>
      <c r="BB4957" s="4"/>
      <c r="BC4957" s="5"/>
      <c r="BD4957" s="5"/>
      <c r="BE4957" s="5"/>
      <c r="BF4957" s="5"/>
      <c r="BG4957" s="2"/>
      <c r="BS4957" s="2"/>
      <c r="BU4957" s="2"/>
      <c r="CD4957" s="5"/>
    </row>
    <row r="4958" spans="41:82" x14ac:dyDescent="0.55000000000000004">
      <c r="AO4958" s="2"/>
      <c r="AP4958" s="4"/>
      <c r="AQ4958" s="5"/>
      <c r="AR4958" s="5"/>
      <c r="AS4958" s="5"/>
      <c r="AT4958" s="5"/>
      <c r="AU4958" s="5"/>
      <c r="AV4958" s="5"/>
      <c r="AW4958" s="5"/>
      <c r="AX4958" s="5"/>
      <c r="AY4958" s="5"/>
      <c r="AZ4958" s="5"/>
      <c r="BA4958" s="2"/>
      <c r="BB4958" s="4"/>
      <c r="BC4958" s="5"/>
      <c r="BD4958" s="5"/>
      <c r="BE4958" s="5"/>
      <c r="BF4958" s="5"/>
      <c r="BG4958" s="2"/>
      <c r="BS4958" s="2"/>
      <c r="BU4958" s="2"/>
      <c r="CD4958" s="5"/>
    </row>
    <row r="4959" spans="41:82" x14ac:dyDescent="0.55000000000000004">
      <c r="AO4959" s="2"/>
      <c r="AP4959" s="4"/>
      <c r="AQ4959" s="5"/>
      <c r="AR4959" s="5"/>
      <c r="AS4959" s="5"/>
      <c r="AT4959" s="5"/>
      <c r="AU4959" s="5"/>
      <c r="AV4959" s="5"/>
      <c r="AW4959" s="5"/>
      <c r="AX4959" s="5"/>
      <c r="AY4959" s="5"/>
      <c r="AZ4959" s="5"/>
      <c r="BA4959" s="2"/>
      <c r="BB4959" s="4"/>
      <c r="BC4959" s="5"/>
      <c r="BD4959" s="5"/>
      <c r="BE4959" s="5"/>
      <c r="BF4959" s="5"/>
      <c r="BG4959" s="2"/>
      <c r="BS4959" s="2"/>
      <c r="BU4959" s="2"/>
      <c r="CD4959" s="5"/>
    </row>
    <row r="4960" spans="41:82" x14ac:dyDescent="0.55000000000000004">
      <c r="AO4960" s="2"/>
      <c r="AP4960" s="4"/>
      <c r="AQ4960" s="5"/>
      <c r="AR4960" s="5"/>
      <c r="AS4960" s="5"/>
      <c r="AT4960" s="5"/>
      <c r="AU4960" s="5"/>
      <c r="AV4960" s="5"/>
      <c r="AW4960" s="5"/>
      <c r="AX4960" s="5"/>
      <c r="AY4960" s="5"/>
      <c r="AZ4960" s="5"/>
      <c r="BA4960" s="2"/>
      <c r="BB4960" s="4"/>
      <c r="BC4960" s="5"/>
      <c r="BD4960" s="5"/>
      <c r="BE4960" s="5"/>
      <c r="BF4960" s="5"/>
      <c r="BG4960" s="2"/>
      <c r="BS4960" s="2"/>
      <c r="BU4960" s="2"/>
      <c r="CD4960" s="5"/>
    </row>
    <row r="4961" spans="41:82" x14ac:dyDescent="0.55000000000000004">
      <c r="AO4961" s="2"/>
      <c r="AP4961" s="4"/>
      <c r="AQ4961" s="5"/>
      <c r="AR4961" s="5"/>
      <c r="AS4961" s="5"/>
      <c r="AT4961" s="5"/>
      <c r="AU4961" s="5"/>
      <c r="AV4961" s="5"/>
      <c r="AW4961" s="5"/>
      <c r="AX4961" s="5"/>
      <c r="AY4961" s="5"/>
      <c r="AZ4961" s="5"/>
      <c r="BA4961" s="2"/>
      <c r="BB4961" s="4"/>
      <c r="BC4961" s="5"/>
      <c r="BD4961" s="5"/>
      <c r="BE4961" s="5"/>
      <c r="BF4961" s="5"/>
      <c r="BG4961" s="2"/>
      <c r="BS4961" s="2"/>
      <c r="BU4961" s="2"/>
      <c r="CD4961" s="5"/>
    </row>
    <row r="4962" spans="41:82" x14ac:dyDescent="0.55000000000000004">
      <c r="AO4962" s="2"/>
      <c r="AP4962" s="4"/>
      <c r="AQ4962" s="5"/>
      <c r="AR4962" s="5"/>
      <c r="AS4962" s="5"/>
      <c r="AT4962" s="5"/>
      <c r="AU4962" s="5"/>
      <c r="AV4962" s="5"/>
      <c r="AW4962" s="5"/>
      <c r="AX4962" s="5"/>
      <c r="AY4962" s="5"/>
      <c r="AZ4962" s="5"/>
      <c r="BA4962" s="2"/>
      <c r="BB4962" s="4"/>
      <c r="BC4962" s="5"/>
      <c r="BD4962" s="5"/>
      <c r="BE4962" s="5"/>
      <c r="BF4962" s="5"/>
      <c r="BG4962" s="2"/>
      <c r="BS4962" s="2"/>
      <c r="BU4962" s="2"/>
      <c r="CD4962" s="5"/>
    </row>
    <row r="4963" spans="41:82" x14ac:dyDescent="0.55000000000000004">
      <c r="AO4963" s="2"/>
      <c r="AP4963" s="4"/>
      <c r="AQ4963" s="5"/>
      <c r="AR4963" s="5"/>
      <c r="AS4963" s="5"/>
      <c r="AT4963" s="5"/>
      <c r="AU4963" s="5"/>
      <c r="AV4963" s="5"/>
      <c r="AW4963" s="5"/>
      <c r="AX4963" s="5"/>
      <c r="AY4963" s="5"/>
      <c r="AZ4963" s="5"/>
      <c r="BA4963" s="2"/>
      <c r="BB4963" s="4"/>
      <c r="BC4963" s="5"/>
      <c r="BD4963" s="5"/>
      <c r="BE4963" s="5"/>
      <c r="BF4963" s="5"/>
      <c r="BG4963" s="2"/>
      <c r="BS4963" s="2"/>
      <c r="BU4963" s="2"/>
      <c r="CD4963" s="5"/>
    </row>
    <row r="4964" spans="41:82" x14ac:dyDescent="0.55000000000000004">
      <c r="AO4964" s="2"/>
      <c r="AP4964" s="4"/>
      <c r="AQ4964" s="5"/>
      <c r="AR4964" s="5"/>
      <c r="AS4964" s="5"/>
      <c r="AT4964" s="5"/>
      <c r="AU4964" s="5"/>
      <c r="AV4964" s="5"/>
      <c r="AW4964" s="5"/>
      <c r="AX4964" s="5"/>
      <c r="AY4964" s="5"/>
      <c r="AZ4964" s="5"/>
      <c r="BA4964" s="2"/>
      <c r="BB4964" s="4"/>
      <c r="BC4964" s="5"/>
      <c r="BD4964" s="5"/>
      <c r="BE4964" s="5"/>
      <c r="BF4964" s="5"/>
      <c r="BG4964" s="2"/>
      <c r="BS4964" s="2"/>
      <c r="BU4964" s="2"/>
      <c r="CD4964" s="5"/>
    </row>
    <row r="4965" spans="41:82" x14ac:dyDescent="0.55000000000000004">
      <c r="AO4965" s="2"/>
      <c r="AP4965" s="4"/>
      <c r="AQ4965" s="5"/>
      <c r="AR4965" s="5"/>
      <c r="AS4965" s="5"/>
      <c r="AT4965" s="5"/>
      <c r="AU4965" s="5"/>
      <c r="AV4965" s="5"/>
      <c r="AW4965" s="5"/>
      <c r="AX4965" s="5"/>
      <c r="AY4965" s="5"/>
      <c r="AZ4965" s="5"/>
      <c r="BA4965" s="2"/>
      <c r="BB4965" s="4"/>
      <c r="BC4965" s="5"/>
      <c r="BD4965" s="5"/>
      <c r="BE4965" s="5"/>
      <c r="BF4965" s="5"/>
      <c r="BG4965" s="2"/>
      <c r="BS4965" s="2"/>
      <c r="BU4965" s="2"/>
      <c r="CD4965" s="5"/>
    </row>
    <row r="4966" spans="41:82" x14ac:dyDescent="0.55000000000000004">
      <c r="AO4966" s="2"/>
      <c r="AP4966" s="4"/>
      <c r="AQ4966" s="5"/>
      <c r="AR4966" s="5"/>
      <c r="AS4966" s="5"/>
      <c r="AT4966" s="5"/>
      <c r="AU4966" s="5"/>
      <c r="AV4966" s="5"/>
      <c r="AW4966" s="5"/>
      <c r="AX4966" s="5"/>
      <c r="AY4966" s="5"/>
      <c r="AZ4966" s="5"/>
      <c r="BA4966" s="2"/>
      <c r="BB4966" s="4"/>
      <c r="BC4966" s="5"/>
      <c r="BD4966" s="5"/>
      <c r="BE4966" s="5"/>
      <c r="BF4966" s="5"/>
      <c r="BG4966" s="2"/>
      <c r="BS4966" s="2"/>
      <c r="BU4966" s="2"/>
      <c r="CD4966" s="5"/>
    </row>
    <row r="4967" spans="41:82" x14ac:dyDescent="0.55000000000000004">
      <c r="AO4967" s="2"/>
      <c r="AP4967" s="4"/>
      <c r="AQ4967" s="5"/>
      <c r="AR4967" s="5"/>
      <c r="AS4967" s="5"/>
      <c r="AT4967" s="5"/>
      <c r="AU4967" s="5"/>
      <c r="AV4967" s="5"/>
      <c r="AW4967" s="5"/>
      <c r="AX4967" s="5"/>
      <c r="AY4967" s="5"/>
      <c r="AZ4967" s="5"/>
      <c r="BA4967" s="2"/>
      <c r="BB4967" s="4"/>
      <c r="BC4967" s="5"/>
      <c r="BD4967" s="5"/>
      <c r="BE4967" s="5"/>
      <c r="BF4967" s="5"/>
      <c r="BG4967" s="2"/>
      <c r="BS4967" s="2"/>
      <c r="BU4967" s="2"/>
      <c r="CD4967" s="5"/>
    </row>
    <row r="4968" spans="41:82" x14ac:dyDescent="0.55000000000000004">
      <c r="AO4968" s="2"/>
      <c r="AP4968" s="4"/>
      <c r="AQ4968" s="5"/>
      <c r="AR4968" s="5"/>
      <c r="AS4968" s="5"/>
      <c r="AT4968" s="5"/>
      <c r="AU4968" s="5"/>
      <c r="AV4968" s="5"/>
      <c r="AW4968" s="5"/>
      <c r="AX4968" s="5"/>
      <c r="AY4968" s="5"/>
      <c r="AZ4968" s="5"/>
      <c r="BA4968" s="2"/>
      <c r="BB4968" s="4"/>
      <c r="BC4968" s="5"/>
      <c r="BD4968" s="5"/>
      <c r="BE4968" s="5"/>
      <c r="BF4968" s="5"/>
      <c r="BG4968" s="2"/>
      <c r="BS4968" s="2"/>
      <c r="BU4968" s="2"/>
      <c r="CD4968" s="5"/>
    </row>
    <row r="4969" spans="41:82" x14ac:dyDescent="0.55000000000000004">
      <c r="AO4969" s="2"/>
      <c r="AP4969" s="4"/>
      <c r="AQ4969" s="5"/>
      <c r="AR4969" s="5"/>
      <c r="AS4969" s="5"/>
      <c r="AT4969" s="5"/>
      <c r="AU4969" s="5"/>
      <c r="AV4969" s="5"/>
      <c r="AW4969" s="5"/>
      <c r="AX4969" s="5"/>
      <c r="AY4969" s="5"/>
      <c r="AZ4969" s="5"/>
      <c r="BA4969" s="2"/>
      <c r="BB4969" s="4"/>
      <c r="BC4969" s="5"/>
      <c r="BD4969" s="5"/>
      <c r="BE4969" s="5"/>
      <c r="BF4969" s="5"/>
      <c r="BG4969" s="2"/>
      <c r="BS4969" s="2"/>
      <c r="BU4969" s="2"/>
      <c r="CD4969" s="5"/>
    </row>
    <row r="4970" spans="41:82" x14ac:dyDescent="0.55000000000000004">
      <c r="AO4970" s="2"/>
      <c r="AP4970" s="4"/>
      <c r="AQ4970" s="5"/>
      <c r="AR4970" s="5"/>
      <c r="AS4970" s="5"/>
      <c r="AT4970" s="5"/>
      <c r="AU4970" s="5"/>
      <c r="AV4970" s="5"/>
      <c r="AW4970" s="5"/>
      <c r="AX4970" s="5"/>
      <c r="AY4970" s="5"/>
      <c r="AZ4970" s="5"/>
      <c r="BA4970" s="2"/>
      <c r="BB4970" s="4"/>
      <c r="BC4970" s="5"/>
      <c r="BD4970" s="5"/>
      <c r="BE4970" s="5"/>
      <c r="BF4970" s="5"/>
      <c r="BG4970" s="2"/>
      <c r="BS4970" s="2"/>
      <c r="BU4970" s="2"/>
      <c r="CD4970" s="5"/>
    </row>
    <row r="4971" spans="41:82" x14ac:dyDescent="0.55000000000000004">
      <c r="AO4971" s="2"/>
      <c r="AP4971" s="4"/>
      <c r="AQ4971" s="5"/>
      <c r="AR4971" s="5"/>
      <c r="AS4971" s="5"/>
      <c r="AT4971" s="5"/>
      <c r="AU4971" s="5"/>
      <c r="AV4971" s="5"/>
      <c r="AW4971" s="5"/>
      <c r="AX4971" s="5"/>
      <c r="AY4971" s="5"/>
      <c r="AZ4971" s="5"/>
      <c r="BA4971" s="2"/>
      <c r="BB4971" s="4"/>
      <c r="BC4971" s="5"/>
      <c r="BD4971" s="5"/>
      <c r="BE4971" s="5"/>
      <c r="BF4971" s="5"/>
      <c r="BG4971" s="2"/>
      <c r="BS4971" s="2"/>
      <c r="BU4971" s="2"/>
      <c r="CD4971" s="5"/>
    </row>
    <row r="4972" spans="41:82" x14ac:dyDescent="0.55000000000000004">
      <c r="AO4972" s="2"/>
      <c r="AP4972" s="4"/>
      <c r="AQ4972" s="5"/>
      <c r="AR4972" s="5"/>
      <c r="AS4972" s="5"/>
      <c r="AT4972" s="5"/>
      <c r="AU4972" s="5"/>
      <c r="AV4972" s="5"/>
      <c r="AW4972" s="5"/>
      <c r="AX4972" s="5"/>
      <c r="AY4972" s="5"/>
      <c r="AZ4972" s="5"/>
      <c r="BA4972" s="2"/>
      <c r="BB4972" s="4"/>
      <c r="BC4972" s="5"/>
      <c r="BD4972" s="5"/>
      <c r="BE4972" s="5"/>
      <c r="BF4972" s="5"/>
      <c r="BG4972" s="2"/>
      <c r="BS4972" s="2"/>
      <c r="BU4972" s="2"/>
      <c r="CD4972" s="5"/>
    </row>
    <row r="4973" spans="41:82" x14ac:dyDescent="0.55000000000000004">
      <c r="AO4973" s="2"/>
      <c r="AP4973" s="4"/>
      <c r="AQ4973" s="5"/>
      <c r="AR4973" s="5"/>
      <c r="AS4973" s="5"/>
      <c r="AT4973" s="5"/>
      <c r="AU4973" s="5"/>
      <c r="AV4973" s="5"/>
      <c r="AW4973" s="5"/>
      <c r="AX4973" s="5"/>
      <c r="AY4973" s="5"/>
      <c r="AZ4973" s="5"/>
      <c r="BA4973" s="2"/>
      <c r="BB4973" s="4"/>
      <c r="BC4973" s="5"/>
      <c r="BD4973" s="5"/>
      <c r="BE4973" s="5"/>
      <c r="BF4973" s="5"/>
      <c r="BG4973" s="2"/>
      <c r="BS4973" s="2"/>
      <c r="BU4973" s="2"/>
      <c r="CD4973" s="5"/>
    </row>
    <row r="4974" spans="41:82" x14ac:dyDescent="0.55000000000000004">
      <c r="AO4974" s="2"/>
      <c r="AP4974" s="4"/>
      <c r="AQ4974" s="5"/>
      <c r="AR4974" s="5"/>
      <c r="AS4974" s="5"/>
      <c r="AT4974" s="5"/>
      <c r="AU4974" s="5"/>
      <c r="AV4974" s="5"/>
      <c r="AW4974" s="5"/>
      <c r="AX4974" s="5"/>
      <c r="AY4974" s="5"/>
      <c r="AZ4974" s="5"/>
      <c r="BA4974" s="2"/>
      <c r="BB4974" s="4"/>
      <c r="BC4974" s="5"/>
      <c r="BD4974" s="5"/>
      <c r="BE4974" s="5"/>
      <c r="BF4974" s="5"/>
      <c r="BG4974" s="2"/>
      <c r="BS4974" s="2"/>
      <c r="BU4974" s="2"/>
      <c r="CD4974" s="5"/>
    </row>
    <row r="4975" spans="41:82" x14ac:dyDescent="0.55000000000000004">
      <c r="AO4975" s="2"/>
      <c r="AP4975" s="4"/>
      <c r="AQ4975" s="5"/>
      <c r="AR4975" s="5"/>
      <c r="AS4975" s="5"/>
      <c r="AT4975" s="5"/>
      <c r="AU4975" s="5"/>
      <c r="AV4975" s="5"/>
      <c r="AW4975" s="5"/>
      <c r="AX4975" s="5"/>
      <c r="AY4975" s="5"/>
      <c r="AZ4975" s="5"/>
      <c r="BA4975" s="2"/>
      <c r="BB4975" s="4"/>
      <c r="BC4975" s="5"/>
      <c r="BD4975" s="5"/>
      <c r="BE4975" s="5"/>
      <c r="BF4975" s="5"/>
      <c r="BG4975" s="2"/>
      <c r="BS4975" s="2"/>
      <c r="BU4975" s="2"/>
      <c r="CD4975" s="5"/>
    </row>
    <row r="4976" spans="41:82" x14ac:dyDescent="0.55000000000000004">
      <c r="AO4976" s="2"/>
      <c r="AP4976" s="4"/>
      <c r="AQ4976" s="5"/>
      <c r="AR4976" s="5"/>
      <c r="AS4976" s="5"/>
      <c r="AT4976" s="5"/>
      <c r="AU4976" s="5"/>
      <c r="AV4976" s="5"/>
      <c r="AW4976" s="5"/>
      <c r="AX4976" s="5"/>
      <c r="AY4976" s="5"/>
      <c r="AZ4976" s="5"/>
      <c r="BA4976" s="2"/>
      <c r="BB4976" s="4"/>
      <c r="BC4976" s="5"/>
      <c r="BD4976" s="5"/>
      <c r="BE4976" s="5"/>
      <c r="BF4976" s="5"/>
      <c r="BG4976" s="2"/>
      <c r="BS4976" s="2"/>
      <c r="BU4976" s="2"/>
      <c r="CD4976" s="5"/>
    </row>
    <row r="4977" spans="41:82" x14ac:dyDescent="0.55000000000000004">
      <c r="AO4977" s="2"/>
      <c r="AP4977" s="4"/>
      <c r="AQ4977" s="5"/>
      <c r="AR4977" s="5"/>
      <c r="AS4977" s="5"/>
      <c r="AT4977" s="5"/>
      <c r="AU4977" s="5"/>
      <c r="AV4977" s="5"/>
      <c r="AW4977" s="5"/>
      <c r="AX4977" s="5"/>
      <c r="AY4977" s="5"/>
      <c r="AZ4977" s="5"/>
      <c r="BA4977" s="2"/>
      <c r="BB4977" s="4"/>
      <c r="BC4977" s="5"/>
      <c r="BD4977" s="5"/>
      <c r="BE4977" s="5"/>
      <c r="BF4977" s="5"/>
      <c r="BG4977" s="2"/>
      <c r="BS4977" s="2"/>
      <c r="BU4977" s="2"/>
      <c r="CD4977" s="5"/>
    </row>
    <row r="4978" spans="41:82" x14ac:dyDescent="0.55000000000000004">
      <c r="AO4978" s="2"/>
      <c r="AP4978" s="4"/>
      <c r="AQ4978" s="5"/>
      <c r="AR4978" s="5"/>
      <c r="AS4978" s="5"/>
      <c r="AT4978" s="5"/>
      <c r="AU4978" s="5"/>
      <c r="AV4978" s="5"/>
      <c r="AW4978" s="5"/>
      <c r="AX4978" s="5"/>
      <c r="AY4978" s="5"/>
      <c r="AZ4978" s="5"/>
      <c r="BA4978" s="2"/>
      <c r="BB4978" s="4"/>
      <c r="BC4978" s="5"/>
      <c r="BD4978" s="5"/>
      <c r="BE4978" s="5"/>
      <c r="BF4978" s="5"/>
      <c r="BG4978" s="2"/>
      <c r="BS4978" s="2"/>
      <c r="BU4978" s="2"/>
      <c r="CD4978" s="5"/>
    </row>
    <row r="4979" spans="41:82" x14ac:dyDescent="0.55000000000000004">
      <c r="AO4979" s="2"/>
      <c r="AP4979" s="4"/>
      <c r="AQ4979" s="5"/>
      <c r="AR4979" s="5"/>
      <c r="AS4979" s="5"/>
      <c r="AT4979" s="5"/>
      <c r="AU4979" s="5"/>
      <c r="AV4979" s="5"/>
      <c r="AW4979" s="5"/>
      <c r="AX4979" s="5"/>
      <c r="AY4979" s="5"/>
      <c r="AZ4979" s="5"/>
      <c r="BA4979" s="2"/>
      <c r="BB4979" s="4"/>
      <c r="BC4979" s="5"/>
      <c r="BD4979" s="5"/>
      <c r="BE4979" s="5"/>
      <c r="BF4979" s="5"/>
      <c r="BG4979" s="2"/>
      <c r="BS4979" s="2"/>
      <c r="BU4979" s="2"/>
      <c r="CD4979" s="5"/>
    </row>
    <row r="4980" spans="41:82" x14ac:dyDescent="0.55000000000000004">
      <c r="AO4980" s="2"/>
      <c r="AP4980" s="4"/>
      <c r="AQ4980" s="5"/>
      <c r="AR4980" s="5"/>
      <c r="AS4980" s="5"/>
      <c r="AT4980" s="5"/>
      <c r="AU4980" s="5"/>
      <c r="AV4980" s="5"/>
      <c r="AW4980" s="5"/>
      <c r="AX4980" s="5"/>
      <c r="AY4980" s="5"/>
      <c r="AZ4980" s="5"/>
      <c r="BA4980" s="2"/>
      <c r="BB4980" s="4"/>
      <c r="BC4980" s="5"/>
      <c r="BD4980" s="5"/>
      <c r="BE4980" s="5"/>
      <c r="BF4980" s="5"/>
      <c r="BG4980" s="2"/>
      <c r="BS4980" s="2"/>
      <c r="BU4980" s="2"/>
      <c r="CD4980" s="5"/>
    </row>
    <row r="4981" spans="41:82" x14ac:dyDescent="0.55000000000000004">
      <c r="AO4981" s="2"/>
      <c r="AP4981" s="4"/>
      <c r="AQ4981" s="5"/>
      <c r="AR4981" s="5"/>
      <c r="AS4981" s="5"/>
      <c r="AT4981" s="5"/>
      <c r="AU4981" s="5"/>
      <c r="AV4981" s="5"/>
      <c r="AW4981" s="5"/>
      <c r="AX4981" s="5"/>
      <c r="AY4981" s="5"/>
      <c r="AZ4981" s="5"/>
      <c r="BA4981" s="2"/>
      <c r="BB4981" s="4"/>
      <c r="BC4981" s="5"/>
      <c r="BD4981" s="5"/>
      <c r="BE4981" s="5"/>
      <c r="BF4981" s="5"/>
      <c r="BG4981" s="2"/>
      <c r="BS4981" s="2"/>
      <c r="BU4981" s="2"/>
      <c r="CD4981" s="5"/>
    </row>
    <row r="4982" spans="41:82" x14ac:dyDescent="0.55000000000000004">
      <c r="AO4982" s="2"/>
      <c r="AP4982" s="4"/>
      <c r="AQ4982" s="5"/>
      <c r="AR4982" s="5"/>
      <c r="AS4982" s="5"/>
      <c r="AT4982" s="5"/>
      <c r="AU4982" s="5"/>
      <c r="AV4982" s="5"/>
      <c r="AW4982" s="5"/>
      <c r="AX4982" s="5"/>
      <c r="AY4982" s="5"/>
      <c r="AZ4982" s="5"/>
      <c r="BA4982" s="2"/>
      <c r="BB4982" s="4"/>
      <c r="BC4982" s="5"/>
      <c r="BD4982" s="5"/>
      <c r="BE4982" s="5"/>
      <c r="BF4982" s="5"/>
      <c r="BG4982" s="2"/>
      <c r="BS4982" s="2"/>
      <c r="BU4982" s="2"/>
      <c r="CD4982" s="5"/>
    </row>
    <row r="4983" spans="41:82" x14ac:dyDescent="0.55000000000000004">
      <c r="AO4983" s="2"/>
      <c r="AP4983" s="4"/>
      <c r="AQ4983" s="5"/>
      <c r="AR4983" s="5"/>
      <c r="AS4983" s="5"/>
      <c r="AT4983" s="5"/>
      <c r="AU4983" s="5"/>
      <c r="AV4983" s="5"/>
      <c r="AW4983" s="5"/>
      <c r="AX4983" s="5"/>
      <c r="AY4983" s="5"/>
      <c r="AZ4983" s="5"/>
      <c r="BA4983" s="2"/>
      <c r="BB4983" s="4"/>
      <c r="BC4983" s="5"/>
      <c r="BD4983" s="5"/>
      <c r="BE4983" s="5"/>
      <c r="BF4983" s="5"/>
      <c r="BG4983" s="2"/>
      <c r="BS4983" s="2"/>
      <c r="BU4983" s="2"/>
      <c r="CD4983" s="5"/>
    </row>
    <row r="4984" spans="41:82" x14ac:dyDescent="0.55000000000000004">
      <c r="AO4984" s="2"/>
      <c r="AP4984" s="4"/>
      <c r="AQ4984" s="5"/>
      <c r="AR4984" s="5"/>
      <c r="AS4984" s="5"/>
      <c r="AT4984" s="5"/>
      <c r="AU4984" s="5"/>
      <c r="AV4984" s="5"/>
      <c r="AW4984" s="5"/>
      <c r="AX4984" s="5"/>
      <c r="AY4984" s="5"/>
      <c r="AZ4984" s="5"/>
      <c r="BA4984" s="2"/>
      <c r="BB4984" s="4"/>
      <c r="BC4984" s="5"/>
      <c r="BD4984" s="5"/>
      <c r="BE4984" s="5"/>
      <c r="BF4984" s="5"/>
      <c r="BG4984" s="2"/>
      <c r="BS4984" s="2"/>
      <c r="BU4984" s="2"/>
      <c r="CD4984" s="5"/>
    </row>
    <row r="4985" spans="41:82" x14ac:dyDescent="0.55000000000000004">
      <c r="AO4985" s="2"/>
      <c r="AP4985" s="4"/>
      <c r="AQ4985" s="5"/>
      <c r="AR4985" s="5"/>
      <c r="AS4985" s="5"/>
      <c r="AT4985" s="5"/>
      <c r="AU4985" s="5"/>
      <c r="AV4985" s="5"/>
      <c r="AW4985" s="5"/>
      <c r="AX4985" s="5"/>
      <c r="AY4985" s="5"/>
      <c r="AZ4985" s="5"/>
      <c r="BA4985" s="2"/>
      <c r="BB4985" s="4"/>
      <c r="BC4985" s="5"/>
      <c r="BD4985" s="5"/>
      <c r="BE4985" s="5"/>
      <c r="BF4985" s="5"/>
      <c r="BG4985" s="2"/>
      <c r="BS4985" s="2"/>
      <c r="BU4985" s="2"/>
      <c r="CD4985" s="5"/>
    </row>
    <row r="4986" spans="41:82" x14ac:dyDescent="0.55000000000000004">
      <c r="AO4986" s="2"/>
      <c r="AP4986" s="4"/>
      <c r="AQ4986" s="5"/>
      <c r="AR4986" s="5"/>
      <c r="AS4986" s="5"/>
      <c r="AT4986" s="5"/>
      <c r="AU4986" s="5"/>
      <c r="AV4986" s="5"/>
      <c r="AW4986" s="5"/>
      <c r="AX4986" s="5"/>
      <c r="AY4986" s="5"/>
      <c r="AZ4986" s="5"/>
      <c r="BA4986" s="2"/>
      <c r="BB4986" s="4"/>
      <c r="BC4986" s="5"/>
      <c r="BD4986" s="5"/>
      <c r="BE4986" s="5"/>
      <c r="BF4986" s="5"/>
      <c r="BG4986" s="2"/>
      <c r="BS4986" s="2"/>
      <c r="BU4986" s="2"/>
      <c r="CD4986" s="5"/>
    </row>
    <row r="4987" spans="41:82" x14ac:dyDescent="0.55000000000000004">
      <c r="AO4987" s="2"/>
      <c r="AP4987" s="4"/>
      <c r="AQ4987" s="5"/>
      <c r="AR4987" s="5"/>
      <c r="AS4987" s="5"/>
      <c r="AT4987" s="5"/>
      <c r="AU4987" s="5"/>
      <c r="AV4987" s="5"/>
      <c r="AW4987" s="5"/>
      <c r="AX4987" s="5"/>
      <c r="AY4987" s="5"/>
      <c r="AZ4987" s="5"/>
      <c r="BA4987" s="2"/>
      <c r="BB4987" s="4"/>
      <c r="BC4987" s="5"/>
      <c r="BD4987" s="5"/>
      <c r="BE4987" s="5"/>
      <c r="BF4987" s="5"/>
      <c r="BG4987" s="2"/>
      <c r="BS4987" s="2"/>
      <c r="BU4987" s="2"/>
      <c r="CD4987" s="5"/>
    </row>
    <row r="4988" spans="41:82" x14ac:dyDescent="0.55000000000000004">
      <c r="AO4988" s="2"/>
      <c r="AP4988" s="4"/>
      <c r="AQ4988" s="5"/>
      <c r="AR4988" s="5"/>
      <c r="AS4988" s="5"/>
      <c r="AT4988" s="5"/>
      <c r="AU4988" s="5"/>
      <c r="AV4988" s="5"/>
      <c r="AW4988" s="5"/>
      <c r="AX4988" s="5"/>
      <c r="AY4988" s="5"/>
      <c r="AZ4988" s="5"/>
      <c r="BA4988" s="2"/>
      <c r="BB4988" s="4"/>
      <c r="BC4988" s="5"/>
      <c r="BD4988" s="5"/>
      <c r="BE4988" s="5"/>
      <c r="BF4988" s="5"/>
      <c r="BG4988" s="2"/>
      <c r="BS4988" s="2"/>
      <c r="BU4988" s="2"/>
      <c r="CD4988" s="5"/>
    </row>
    <row r="4989" spans="41:82" x14ac:dyDescent="0.55000000000000004">
      <c r="AO4989" s="2"/>
      <c r="AP4989" s="4"/>
      <c r="AQ4989" s="5"/>
      <c r="AR4989" s="5"/>
      <c r="AS4989" s="5"/>
      <c r="AT4989" s="5"/>
      <c r="AU4989" s="5"/>
      <c r="AV4989" s="5"/>
      <c r="AW4989" s="5"/>
      <c r="AX4989" s="5"/>
      <c r="AY4989" s="5"/>
      <c r="AZ4989" s="5"/>
      <c r="BA4989" s="2"/>
      <c r="BB4989" s="4"/>
      <c r="BC4989" s="5"/>
      <c r="BD4989" s="5"/>
      <c r="BE4989" s="5"/>
      <c r="BF4989" s="5"/>
      <c r="BG4989" s="2"/>
      <c r="BS4989" s="2"/>
      <c r="BU4989" s="2"/>
      <c r="CD4989" s="5"/>
    </row>
    <row r="4990" spans="41:82" x14ac:dyDescent="0.55000000000000004">
      <c r="AO4990" s="2"/>
      <c r="AP4990" s="4"/>
      <c r="AQ4990" s="5"/>
      <c r="AR4990" s="5"/>
      <c r="AS4990" s="5"/>
      <c r="AT4990" s="5"/>
      <c r="AU4990" s="5"/>
      <c r="AV4990" s="5"/>
      <c r="AW4990" s="5"/>
      <c r="AX4990" s="5"/>
      <c r="AY4990" s="5"/>
      <c r="AZ4990" s="5"/>
      <c r="BA4990" s="2"/>
      <c r="BB4990" s="4"/>
      <c r="BC4990" s="5"/>
      <c r="BD4990" s="5"/>
      <c r="BE4990" s="5"/>
      <c r="BF4990" s="5"/>
      <c r="BG4990" s="2"/>
      <c r="BS4990" s="2"/>
      <c r="BU4990" s="2"/>
      <c r="CD4990" s="5"/>
    </row>
    <row r="4991" spans="41:82" x14ac:dyDescent="0.55000000000000004">
      <c r="AO4991" s="2"/>
      <c r="AP4991" s="4"/>
      <c r="AQ4991" s="5"/>
      <c r="AR4991" s="5"/>
      <c r="AS4991" s="5"/>
      <c r="AT4991" s="5"/>
      <c r="AU4991" s="5"/>
      <c r="AV4991" s="5"/>
      <c r="AW4991" s="5"/>
      <c r="AX4991" s="5"/>
      <c r="AY4991" s="5"/>
      <c r="AZ4991" s="5"/>
      <c r="BA4991" s="2"/>
      <c r="BB4991" s="4"/>
      <c r="BC4991" s="5"/>
      <c r="BD4991" s="5"/>
      <c r="BE4991" s="5"/>
      <c r="BF4991" s="5"/>
      <c r="BG4991" s="2"/>
      <c r="BS4991" s="2"/>
      <c r="BU4991" s="2"/>
      <c r="CD4991" s="5"/>
    </row>
    <row r="4992" spans="41:82" x14ac:dyDescent="0.55000000000000004">
      <c r="AO4992" s="2"/>
      <c r="AP4992" s="4"/>
      <c r="AQ4992" s="5"/>
      <c r="AR4992" s="5"/>
      <c r="AS4992" s="5"/>
      <c r="AT4992" s="5"/>
      <c r="AU4992" s="5"/>
      <c r="AV4992" s="5"/>
      <c r="AW4992" s="5"/>
      <c r="AX4992" s="5"/>
      <c r="AY4992" s="5"/>
      <c r="AZ4992" s="5"/>
      <c r="BA4992" s="2"/>
      <c r="BB4992" s="4"/>
      <c r="BC4992" s="5"/>
      <c r="BD4992" s="5"/>
      <c r="BE4992" s="5"/>
      <c r="BF4992" s="5"/>
      <c r="BG4992" s="2"/>
      <c r="BS4992" s="2"/>
      <c r="BU4992" s="2"/>
      <c r="CD4992" s="5"/>
    </row>
    <row r="4993" spans="41:82" x14ac:dyDescent="0.55000000000000004">
      <c r="AO4993" s="2"/>
      <c r="AP4993" s="4"/>
      <c r="AQ4993" s="5"/>
      <c r="AR4993" s="5"/>
      <c r="AS4993" s="5"/>
      <c r="AT4993" s="5"/>
      <c r="AU4993" s="5"/>
      <c r="AV4993" s="5"/>
      <c r="AW4993" s="5"/>
      <c r="AX4993" s="5"/>
      <c r="AY4993" s="5"/>
      <c r="AZ4993" s="5"/>
      <c r="BA4993" s="2"/>
      <c r="BB4993" s="4"/>
      <c r="BC4993" s="5"/>
      <c r="BD4993" s="5"/>
      <c r="BE4993" s="5"/>
      <c r="BF4993" s="5"/>
      <c r="BG4993" s="2"/>
      <c r="BS4993" s="2"/>
      <c r="BU4993" s="2"/>
      <c r="CD4993" s="5"/>
    </row>
    <row r="4994" spans="41:82" x14ac:dyDescent="0.55000000000000004">
      <c r="AO4994" s="2"/>
      <c r="AP4994" s="4"/>
      <c r="AQ4994" s="5"/>
      <c r="AR4994" s="5"/>
      <c r="AS4994" s="5"/>
      <c r="AT4994" s="5"/>
      <c r="AU4994" s="5"/>
      <c r="AV4994" s="5"/>
      <c r="AW4994" s="5"/>
      <c r="AX4994" s="5"/>
      <c r="AY4994" s="5"/>
      <c r="AZ4994" s="5"/>
      <c r="BA4994" s="2"/>
      <c r="BB4994" s="4"/>
      <c r="BC4994" s="5"/>
      <c r="BD4994" s="5"/>
      <c r="BE4994" s="5"/>
      <c r="BF4994" s="5"/>
      <c r="BG4994" s="2"/>
      <c r="BS4994" s="2"/>
      <c r="BU4994" s="2"/>
      <c r="CD4994" s="5"/>
    </row>
    <row r="4995" spans="41:82" x14ac:dyDescent="0.55000000000000004">
      <c r="AO4995" s="2"/>
      <c r="AP4995" s="4"/>
      <c r="AQ4995" s="5"/>
      <c r="AR4995" s="5"/>
      <c r="AS4995" s="5"/>
      <c r="AT4995" s="5"/>
      <c r="AU4995" s="5"/>
      <c r="AV4995" s="5"/>
      <c r="AW4995" s="5"/>
      <c r="AX4995" s="5"/>
      <c r="AY4995" s="5"/>
      <c r="AZ4995" s="5"/>
      <c r="BA4995" s="2"/>
      <c r="BB4995" s="4"/>
      <c r="BC4995" s="5"/>
      <c r="BD4995" s="5"/>
      <c r="BE4995" s="5"/>
      <c r="BF4995" s="5"/>
      <c r="BG4995" s="2"/>
      <c r="BS4995" s="2"/>
      <c r="BU4995" s="2"/>
      <c r="CD4995" s="5"/>
    </row>
    <row r="4996" spans="41:82" x14ac:dyDescent="0.55000000000000004">
      <c r="AO4996" s="2"/>
      <c r="AP4996" s="4"/>
      <c r="AQ4996" s="5"/>
      <c r="AR4996" s="5"/>
      <c r="AS4996" s="5"/>
      <c r="AT4996" s="5"/>
      <c r="AU4996" s="5"/>
      <c r="AV4996" s="5"/>
      <c r="AW4996" s="5"/>
      <c r="AX4996" s="5"/>
      <c r="AY4996" s="5"/>
      <c r="AZ4996" s="5"/>
      <c r="BA4996" s="2"/>
      <c r="BB4996" s="4"/>
      <c r="BC4996" s="5"/>
      <c r="BD4996" s="5"/>
      <c r="BE4996" s="5"/>
      <c r="BF4996" s="5"/>
      <c r="BG4996" s="2"/>
      <c r="BS4996" s="2"/>
      <c r="BU4996" s="2"/>
      <c r="CD4996" s="5"/>
    </row>
    <row r="4997" spans="41:82" x14ac:dyDescent="0.55000000000000004">
      <c r="AO4997" s="2"/>
      <c r="AP4997" s="4"/>
      <c r="AQ4997" s="5"/>
      <c r="AR4997" s="5"/>
      <c r="AS4997" s="5"/>
      <c r="AT4997" s="5"/>
      <c r="AU4997" s="5"/>
      <c r="AV4997" s="5"/>
      <c r="AW4997" s="5"/>
      <c r="AX4997" s="5"/>
      <c r="AY4997" s="5"/>
      <c r="AZ4997" s="5"/>
      <c r="BA4997" s="2"/>
      <c r="BB4997" s="4"/>
      <c r="BC4997" s="5"/>
      <c r="BD4997" s="5"/>
      <c r="BE4997" s="5"/>
      <c r="BF4997" s="5"/>
      <c r="BG4997" s="2"/>
      <c r="BS4997" s="2"/>
      <c r="BU4997" s="2"/>
      <c r="CD4997" s="5"/>
    </row>
    <row r="4998" spans="41:82" x14ac:dyDescent="0.55000000000000004">
      <c r="AO4998" s="2"/>
      <c r="AP4998" s="4"/>
      <c r="AQ4998" s="5"/>
      <c r="AR4998" s="5"/>
      <c r="AS4998" s="5"/>
      <c r="AT4998" s="5"/>
      <c r="AU4998" s="5"/>
      <c r="AV4998" s="5"/>
      <c r="AW4998" s="5"/>
      <c r="AX4998" s="5"/>
      <c r="AY4998" s="5"/>
      <c r="AZ4998" s="5"/>
      <c r="BA4998" s="2"/>
      <c r="BB4998" s="4"/>
      <c r="BC4998" s="5"/>
      <c r="BD4998" s="5"/>
      <c r="BE4998" s="5"/>
      <c r="BF4998" s="5"/>
      <c r="BG4998" s="2"/>
      <c r="BS4998" s="2"/>
      <c r="BU4998" s="2"/>
      <c r="CD4998" s="5"/>
    </row>
    <row r="4999" spans="41:82" x14ac:dyDescent="0.55000000000000004">
      <c r="AO4999" s="2"/>
      <c r="AP4999" s="4"/>
      <c r="AQ4999" s="5"/>
      <c r="AR4999" s="5"/>
      <c r="AS4999" s="5"/>
      <c r="AT4999" s="5"/>
      <c r="AU4999" s="5"/>
      <c r="AV4999" s="5"/>
      <c r="AW4999" s="5"/>
      <c r="AX4999" s="5"/>
      <c r="AY4999" s="5"/>
      <c r="AZ4999" s="5"/>
      <c r="BA4999" s="2"/>
      <c r="BB4999" s="4"/>
      <c r="BC4999" s="5"/>
      <c r="BD4999" s="5"/>
      <c r="BE4999" s="5"/>
      <c r="BF4999" s="5"/>
      <c r="BG4999" s="2"/>
      <c r="BS4999" s="2"/>
      <c r="BU4999" s="2"/>
      <c r="CD4999" s="5"/>
    </row>
    <row r="5000" spans="41:82" x14ac:dyDescent="0.55000000000000004">
      <c r="AO5000" s="2"/>
      <c r="AP5000" s="4"/>
      <c r="AQ5000" s="5"/>
      <c r="AR5000" s="5"/>
      <c r="AS5000" s="5"/>
      <c r="AT5000" s="5"/>
      <c r="AU5000" s="5"/>
      <c r="AV5000" s="5"/>
      <c r="AW5000" s="5"/>
      <c r="AX5000" s="5"/>
      <c r="AY5000" s="5"/>
      <c r="AZ5000" s="5"/>
      <c r="BA5000" s="2"/>
      <c r="BB5000" s="4"/>
      <c r="BC5000" s="5"/>
      <c r="BD5000" s="5"/>
      <c r="BE5000" s="5"/>
      <c r="BF5000" s="5"/>
      <c r="BG5000" s="2"/>
      <c r="BS5000" s="2"/>
      <c r="BU5000" s="2"/>
      <c r="CD5000" s="5"/>
    </row>
    <row r="5001" spans="41:82" x14ac:dyDescent="0.55000000000000004">
      <c r="AO5001" s="2"/>
      <c r="AP5001" s="4"/>
      <c r="AQ5001" s="5"/>
      <c r="AR5001" s="5"/>
      <c r="AS5001" s="5"/>
      <c r="AT5001" s="5"/>
      <c r="AU5001" s="5"/>
      <c r="AV5001" s="5"/>
      <c r="AW5001" s="5"/>
      <c r="AX5001" s="5"/>
      <c r="AY5001" s="5"/>
      <c r="AZ5001" s="5"/>
      <c r="BA5001" s="2"/>
      <c r="BB5001" s="4"/>
      <c r="BC5001" s="5"/>
      <c r="BD5001" s="5"/>
      <c r="BE5001" s="5"/>
      <c r="BF5001" s="5"/>
      <c r="BG5001" s="2"/>
      <c r="BS5001" s="2"/>
      <c r="BU5001" s="2"/>
      <c r="CD5001" s="5"/>
    </row>
    <row r="5002" spans="41:82" x14ac:dyDescent="0.55000000000000004">
      <c r="AO5002" s="2"/>
      <c r="AP5002" s="4"/>
      <c r="AQ5002" s="5"/>
      <c r="AR5002" s="5"/>
      <c r="AS5002" s="5"/>
      <c r="AT5002" s="5"/>
      <c r="AU5002" s="5"/>
      <c r="AV5002" s="5"/>
      <c r="AW5002" s="5"/>
      <c r="AX5002" s="5"/>
      <c r="AY5002" s="5"/>
      <c r="AZ5002" s="5"/>
      <c r="BA5002" s="2"/>
      <c r="BB5002" s="4"/>
      <c r="BC5002" s="5"/>
      <c r="BD5002" s="5"/>
      <c r="BE5002" s="5"/>
      <c r="BF5002" s="5"/>
      <c r="BG5002" s="2"/>
      <c r="BS5002" s="2"/>
      <c r="BU5002" s="2"/>
      <c r="CD5002" s="5"/>
    </row>
    <row r="5003" spans="41:82" x14ac:dyDescent="0.55000000000000004">
      <c r="AO5003" s="2"/>
      <c r="AP5003" s="4"/>
      <c r="AQ5003" s="5"/>
      <c r="AR5003" s="5"/>
      <c r="AS5003" s="5"/>
      <c r="AT5003" s="5"/>
      <c r="AU5003" s="5"/>
      <c r="AV5003" s="5"/>
      <c r="AW5003" s="5"/>
      <c r="AX5003" s="5"/>
      <c r="AY5003" s="5"/>
      <c r="AZ5003" s="5"/>
      <c r="BA5003" s="2"/>
      <c r="BB5003" s="4"/>
      <c r="BC5003" s="5"/>
      <c r="BD5003" s="5"/>
      <c r="BE5003" s="5"/>
      <c r="BF5003" s="5"/>
      <c r="BG5003" s="2"/>
      <c r="BS5003" s="2"/>
      <c r="BU5003" s="2"/>
      <c r="CD5003" s="5"/>
    </row>
    <row r="5004" spans="41:82" x14ac:dyDescent="0.55000000000000004">
      <c r="AO5004" s="2"/>
      <c r="AP5004" s="4"/>
      <c r="AQ5004" s="5"/>
      <c r="AR5004" s="5"/>
      <c r="AS5004" s="5"/>
      <c r="AT5004" s="5"/>
      <c r="AU5004" s="5"/>
      <c r="AV5004" s="5"/>
      <c r="AW5004" s="5"/>
      <c r="AX5004" s="5"/>
      <c r="AY5004" s="5"/>
      <c r="AZ5004" s="5"/>
      <c r="BA5004" s="2"/>
      <c r="BB5004" s="4"/>
      <c r="BC5004" s="5"/>
      <c r="BD5004" s="5"/>
      <c r="BE5004" s="5"/>
      <c r="BF5004" s="5"/>
      <c r="BG5004" s="2"/>
      <c r="BS5004" s="2"/>
      <c r="BU5004" s="2"/>
      <c r="CD5004" s="5"/>
    </row>
    <row r="5005" spans="41:82" x14ac:dyDescent="0.55000000000000004">
      <c r="AO5005" s="2"/>
      <c r="AP5005" s="4"/>
      <c r="AQ5005" s="5"/>
      <c r="AR5005" s="5"/>
      <c r="AS5005" s="5"/>
      <c r="AT5005" s="5"/>
      <c r="AU5005" s="5"/>
      <c r="AV5005" s="5"/>
      <c r="AW5005" s="5"/>
      <c r="AX5005" s="5"/>
      <c r="AY5005" s="5"/>
      <c r="AZ5005" s="5"/>
      <c r="BA5005" s="2"/>
      <c r="BB5005" s="4"/>
      <c r="BC5005" s="5"/>
      <c r="BD5005" s="5"/>
      <c r="BE5005" s="5"/>
      <c r="BF5005" s="5"/>
      <c r="BG5005" s="2"/>
      <c r="BS5005" s="2"/>
      <c r="BU5005" s="2"/>
      <c r="CD5005" s="5"/>
    </row>
    <row r="5006" spans="41:82" x14ac:dyDescent="0.55000000000000004">
      <c r="AO5006" s="2"/>
      <c r="AP5006" s="4"/>
      <c r="AQ5006" s="5"/>
      <c r="AR5006" s="5"/>
      <c r="AS5006" s="5"/>
      <c r="AT5006" s="5"/>
      <c r="AU5006" s="5"/>
      <c r="AV5006" s="5"/>
      <c r="AW5006" s="5"/>
      <c r="AX5006" s="5"/>
      <c r="AY5006" s="5"/>
      <c r="AZ5006" s="5"/>
      <c r="BA5006" s="2"/>
      <c r="BB5006" s="4"/>
      <c r="BC5006" s="5"/>
      <c r="BD5006" s="5"/>
      <c r="BE5006" s="5"/>
      <c r="BF5006" s="5"/>
      <c r="BG5006" s="2"/>
      <c r="BS5006" s="2"/>
      <c r="BU5006" s="2"/>
      <c r="CD5006" s="5"/>
    </row>
    <row r="5007" spans="41:82" x14ac:dyDescent="0.55000000000000004">
      <c r="AO5007" s="2"/>
      <c r="AP5007" s="4"/>
      <c r="AQ5007" s="5"/>
      <c r="AR5007" s="5"/>
      <c r="AS5007" s="5"/>
      <c r="AT5007" s="5"/>
      <c r="AU5007" s="5"/>
      <c r="AV5007" s="5"/>
      <c r="AW5007" s="5"/>
      <c r="AX5007" s="5"/>
      <c r="AY5007" s="5"/>
      <c r="AZ5007" s="5"/>
      <c r="BA5007" s="2"/>
      <c r="BB5007" s="4"/>
      <c r="BC5007" s="5"/>
      <c r="BD5007" s="5"/>
      <c r="BE5007" s="5"/>
      <c r="BF5007" s="5"/>
      <c r="BG5007" s="2"/>
      <c r="BS5007" s="2"/>
      <c r="BU5007" s="2"/>
      <c r="CD5007" s="5"/>
    </row>
    <row r="5008" spans="41:82" x14ac:dyDescent="0.55000000000000004">
      <c r="AO5008" s="2"/>
      <c r="AP5008" s="4"/>
      <c r="AQ5008" s="5"/>
      <c r="AR5008" s="5"/>
      <c r="AS5008" s="5"/>
      <c r="AT5008" s="5"/>
      <c r="AU5008" s="5"/>
      <c r="AV5008" s="5"/>
      <c r="AW5008" s="5"/>
      <c r="AX5008" s="5"/>
      <c r="AY5008" s="5"/>
      <c r="AZ5008" s="5"/>
      <c r="BA5008" s="2"/>
      <c r="BB5008" s="4"/>
      <c r="BC5008" s="5"/>
      <c r="BD5008" s="5"/>
      <c r="BE5008" s="5"/>
      <c r="BF5008" s="5"/>
      <c r="BG5008" s="2"/>
      <c r="BS5008" s="2"/>
      <c r="BU5008" s="2"/>
      <c r="CD5008" s="5"/>
    </row>
    <row r="5009" spans="41:82" x14ac:dyDescent="0.55000000000000004">
      <c r="AO5009" s="2"/>
      <c r="AP5009" s="4"/>
      <c r="AQ5009" s="5"/>
      <c r="AR5009" s="5"/>
      <c r="AS5009" s="5"/>
      <c r="AT5009" s="5"/>
      <c r="AU5009" s="5"/>
      <c r="AV5009" s="5"/>
      <c r="AW5009" s="5"/>
      <c r="AX5009" s="5"/>
      <c r="AY5009" s="5"/>
      <c r="AZ5009" s="5"/>
      <c r="BA5009" s="2"/>
      <c r="BB5009" s="4"/>
      <c r="BC5009" s="5"/>
      <c r="BD5009" s="5"/>
      <c r="BE5009" s="5"/>
      <c r="BF5009" s="5"/>
      <c r="BG5009" s="2"/>
      <c r="BS5009" s="2"/>
      <c r="BU5009" s="2"/>
      <c r="CD5009" s="5"/>
    </row>
    <row r="5010" spans="41:82" x14ac:dyDescent="0.55000000000000004">
      <c r="AO5010" s="2"/>
      <c r="AP5010" s="4"/>
      <c r="AQ5010" s="5"/>
      <c r="AR5010" s="5"/>
      <c r="AS5010" s="5"/>
      <c r="AT5010" s="5"/>
      <c r="AU5010" s="5"/>
      <c r="AV5010" s="5"/>
      <c r="AW5010" s="5"/>
      <c r="AX5010" s="5"/>
      <c r="AY5010" s="5"/>
      <c r="AZ5010" s="5"/>
      <c r="BA5010" s="2"/>
      <c r="BB5010" s="4"/>
      <c r="BC5010" s="5"/>
      <c r="BD5010" s="5"/>
      <c r="BE5010" s="5"/>
      <c r="BF5010" s="5"/>
      <c r="BG5010" s="2"/>
      <c r="BS5010" s="2"/>
      <c r="BU5010" s="2"/>
      <c r="CD5010" s="5"/>
    </row>
    <row r="5011" spans="41:82" x14ac:dyDescent="0.55000000000000004">
      <c r="AO5011" s="2"/>
      <c r="AP5011" s="4"/>
      <c r="AQ5011" s="5"/>
      <c r="AR5011" s="5"/>
      <c r="AS5011" s="5"/>
      <c r="AT5011" s="5"/>
      <c r="AU5011" s="5"/>
      <c r="AV5011" s="5"/>
      <c r="AW5011" s="5"/>
      <c r="AX5011" s="5"/>
      <c r="AY5011" s="5"/>
      <c r="AZ5011" s="5"/>
      <c r="BA5011" s="2"/>
      <c r="BB5011" s="4"/>
      <c r="BC5011" s="5"/>
      <c r="BD5011" s="5"/>
      <c r="BE5011" s="5"/>
      <c r="BF5011" s="5"/>
      <c r="BG5011" s="2"/>
      <c r="BS5011" s="2"/>
      <c r="BU5011" s="2"/>
      <c r="CD5011" s="5"/>
    </row>
    <row r="5012" spans="41:82" x14ac:dyDescent="0.55000000000000004">
      <c r="AO5012" s="2"/>
      <c r="AP5012" s="4"/>
      <c r="AQ5012" s="5"/>
      <c r="AR5012" s="5"/>
      <c r="AS5012" s="5"/>
      <c r="AT5012" s="5"/>
      <c r="AU5012" s="5"/>
      <c r="AV5012" s="5"/>
      <c r="AW5012" s="5"/>
      <c r="AX5012" s="5"/>
      <c r="AY5012" s="5"/>
      <c r="AZ5012" s="5"/>
      <c r="BA5012" s="2"/>
      <c r="BB5012" s="4"/>
      <c r="BC5012" s="5"/>
      <c r="BD5012" s="5"/>
      <c r="BE5012" s="5"/>
      <c r="BF5012" s="5"/>
      <c r="BG5012" s="2"/>
      <c r="BS5012" s="2"/>
      <c r="BU5012" s="2"/>
      <c r="CD5012" s="5"/>
    </row>
    <row r="5013" spans="41:82" x14ac:dyDescent="0.55000000000000004">
      <c r="AO5013" s="2"/>
      <c r="AP5013" s="4"/>
      <c r="AQ5013" s="5"/>
      <c r="AR5013" s="5"/>
      <c r="AS5013" s="5"/>
      <c r="AT5013" s="5"/>
      <c r="AU5013" s="5"/>
      <c r="AV5013" s="5"/>
      <c r="AW5013" s="5"/>
      <c r="AX5013" s="5"/>
      <c r="AY5013" s="5"/>
      <c r="AZ5013" s="5"/>
      <c r="BA5013" s="2"/>
      <c r="BB5013" s="4"/>
      <c r="BC5013" s="5"/>
      <c r="BD5013" s="5"/>
      <c r="BE5013" s="5"/>
      <c r="BF5013" s="5"/>
      <c r="BG5013" s="2"/>
      <c r="BS5013" s="2"/>
      <c r="BU5013" s="2"/>
      <c r="CD5013" s="5"/>
    </row>
    <row r="5014" spans="41:82" x14ac:dyDescent="0.55000000000000004">
      <c r="AO5014" s="2"/>
      <c r="AP5014" s="4"/>
      <c r="AQ5014" s="5"/>
      <c r="AR5014" s="5"/>
      <c r="AS5014" s="5"/>
      <c r="AT5014" s="5"/>
      <c r="AU5014" s="5"/>
      <c r="AV5014" s="5"/>
      <c r="AW5014" s="5"/>
      <c r="AX5014" s="5"/>
      <c r="AY5014" s="5"/>
      <c r="AZ5014" s="5"/>
      <c r="BA5014" s="2"/>
      <c r="BB5014" s="4"/>
      <c r="BC5014" s="5"/>
      <c r="BD5014" s="5"/>
      <c r="BE5014" s="5"/>
      <c r="BF5014" s="5"/>
      <c r="BG5014" s="2"/>
      <c r="BS5014" s="2"/>
      <c r="BU5014" s="2"/>
      <c r="CD5014" s="5"/>
    </row>
    <row r="5015" spans="41:82" x14ac:dyDescent="0.55000000000000004">
      <c r="AO5015" s="2"/>
      <c r="AP5015" s="4"/>
      <c r="AQ5015" s="5"/>
      <c r="AR5015" s="5"/>
      <c r="AS5015" s="5"/>
      <c r="AT5015" s="5"/>
      <c r="AU5015" s="5"/>
      <c r="AV5015" s="5"/>
      <c r="AW5015" s="5"/>
      <c r="AX5015" s="5"/>
      <c r="AY5015" s="5"/>
      <c r="AZ5015" s="5"/>
      <c r="BA5015" s="2"/>
      <c r="BB5015" s="4"/>
      <c r="BC5015" s="5"/>
      <c r="BD5015" s="5"/>
      <c r="BE5015" s="5"/>
      <c r="BF5015" s="5"/>
      <c r="BG5015" s="2"/>
      <c r="BS5015" s="2"/>
      <c r="BU5015" s="2"/>
      <c r="CD5015" s="5"/>
    </row>
    <row r="5016" spans="41:82" x14ac:dyDescent="0.55000000000000004">
      <c r="AO5016" s="2"/>
      <c r="AP5016" s="4"/>
      <c r="AQ5016" s="5"/>
      <c r="AR5016" s="5"/>
      <c r="AS5016" s="5"/>
      <c r="AT5016" s="5"/>
      <c r="AU5016" s="5"/>
      <c r="AV5016" s="5"/>
      <c r="AW5016" s="5"/>
      <c r="AX5016" s="5"/>
      <c r="AY5016" s="5"/>
      <c r="AZ5016" s="5"/>
      <c r="BA5016" s="2"/>
      <c r="BB5016" s="4"/>
      <c r="BC5016" s="5"/>
      <c r="BD5016" s="5"/>
      <c r="BE5016" s="5"/>
      <c r="BF5016" s="5"/>
      <c r="BG5016" s="2"/>
      <c r="BS5016" s="2"/>
      <c r="BU5016" s="2"/>
      <c r="CD5016" s="5"/>
    </row>
    <row r="5017" spans="41:82" x14ac:dyDescent="0.55000000000000004">
      <c r="AO5017" s="2"/>
      <c r="AP5017" s="4"/>
      <c r="AQ5017" s="5"/>
      <c r="AR5017" s="5"/>
      <c r="AS5017" s="5"/>
      <c r="AT5017" s="5"/>
      <c r="AU5017" s="5"/>
      <c r="AV5017" s="5"/>
      <c r="AW5017" s="5"/>
      <c r="AX5017" s="5"/>
      <c r="AY5017" s="5"/>
      <c r="AZ5017" s="5"/>
      <c r="BA5017" s="2"/>
      <c r="BB5017" s="4"/>
      <c r="BC5017" s="5"/>
      <c r="BD5017" s="5"/>
      <c r="BE5017" s="5"/>
      <c r="BF5017" s="5"/>
      <c r="BG5017" s="2"/>
      <c r="BS5017" s="2"/>
      <c r="BU5017" s="2"/>
      <c r="CD5017" s="5"/>
    </row>
    <row r="5018" spans="41:82" x14ac:dyDescent="0.55000000000000004">
      <c r="AO5018" s="2"/>
      <c r="AP5018" s="4"/>
      <c r="AQ5018" s="5"/>
      <c r="AR5018" s="5"/>
      <c r="AS5018" s="5"/>
      <c r="AT5018" s="5"/>
      <c r="AU5018" s="5"/>
      <c r="AV5018" s="5"/>
      <c r="AW5018" s="5"/>
      <c r="AX5018" s="5"/>
      <c r="AY5018" s="5"/>
      <c r="AZ5018" s="5"/>
      <c r="BA5018" s="2"/>
      <c r="BB5018" s="4"/>
      <c r="BC5018" s="5"/>
      <c r="BD5018" s="5"/>
      <c r="BE5018" s="5"/>
      <c r="BF5018" s="5"/>
      <c r="BG5018" s="2"/>
      <c r="BS5018" s="2"/>
      <c r="BU5018" s="2"/>
      <c r="CD5018" s="5"/>
    </row>
    <row r="5019" spans="41:82" x14ac:dyDescent="0.55000000000000004">
      <c r="AO5019" s="2"/>
      <c r="AP5019" s="4"/>
      <c r="AQ5019" s="5"/>
      <c r="AR5019" s="5"/>
      <c r="AS5019" s="5"/>
      <c r="AT5019" s="5"/>
      <c r="AU5019" s="5"/>
      <c r="AV5019" s="5"/>
      <c r="AW5019" s="5"/>
      <c r="AX5019" s="5"/>
      <c r="AY5019" s="5"/>
      <c r="AZ5019" s="5"/>
      <c r="BA5019" s="2"/>
      <c r="BB5019" s="4"/>
      <c r="BC5019" s="5"/>
      <c r="BD5019" s="5"/>
      <c r="BE5019" s="5"/>
      <c r="BF5019" s="5"/>
      <c r="BG5019" s="2"/>
      <c r="BS5019" s="2"/>
      <c r="BU5019" s="2"/>
      <c r="CD5019" s="5"/>
    </row>
    <row r="5020" spans="41:82" x14ac:dyDescent="0.55000000000000004">
      <c r="AO5020" s="2"/>
      <c r="AP5020" s="4"/>
      <c r="AQ5020" s="5"/>
      <c r="AR5020" s="5"/>
      <c r="AS5020" s="5"/>
      <c r="AT5020" s="5"/>
      <c r="AU5020" s="5"/>
      <c r="AV5020" s="5"/>
      <c r="AW5020" s="5"/>
      <c r="AX5020" s="5"/>
      <c r="AY5020" s="5"/>
      <c r="AZ5020" s="5"/>
      <c r="BA5020" s="2"/>
      <c r="BB5020" s="4"/>
      <c r="BC5020" s="5"/>
      <c r="BD5020" s="5"/>
      <c r="BE5020" s="5"/>
      <c r="BF5020" s="5"/>
      <c r="BG5020" s="2"/>
      <c r="BS5020" s="2"/>
      <c r="BU5020" s="2"/>
      <c r="CD5020" s="5"/>
    </row>
    <row r="5021" spans="41:82" x14ac:dyDescent="0.55000000000000004">
      <c r="AO5021" s="2"/>
      <c r="AP5021" s="4"/>
      <c r="AQ5021" s="5"/>
      <c r="AR5021" s="5"/>
      <c r="AS5021" s="5"/>
      <c r="AT5021" s="5"/>
      <c r="AU5021" s="5"/>
      <c r="AV5021" s="5"/>
      <c r="AW5021" s="5"/>
      <c r="AX5021" s="5"/>
      <c r="AY5021" s="5"/>
      <c r="AZ5021" s="5"/>
      <c r="BA5021" s="2"/>
      <c r="BB5021" s="4"/>
      <c r="BC5021" s="5"/>
      <c r="BD5021" s="5"/>
      <c r="BE5021" s="5"/>
      <c r="BF5021" s="5"/>
      <c r="BG5021" s="2"/>
      <c r="BS5021" s="2"/>
      <c r="BU5021" s="2"/>
      <c r="CD5021" s="5"/>
    </row>
    <row r="5022" spans="41:82" x14ac:dyDescent="0.55000000000000004">
      <c r="AO5022" s="2"/>
      <c r="AP5022" s="4"/>
      <c r="AQ5022" s="5"/>
      <c r="AR5022" s="5"/>
      <c r="AS5022" s="5"/>
      <c r="AT5022" s="5"/>
      <c r="AU5022" s="5"/>
      <c r="AV5022" s="5"/>
      <c r="AW5022" s="5"/>
      <c r="AX5022" s="5"/>
      <c r="AY5022" s="5"/>
      <c r="AZ5022" s="5"/>
      <c r="BA5022" s="2"/>
      <c r="BB5022" s="4"/>
      <c r="BC5022" s="5"/>
      <c r="BD5022" s="5"/>
      <c r="BE5022" s="5"/>
      <c r="BF5022" s="5"/>
      <c r="BG5022" s="2"/>
      <c r="BS5022" s="2"/>
      <c r="BU5022" s="2"/>
      <c r="CD5022" s="5"/>
    </row>
    <row r="5023" spans="41:82" x14ac:dyDescent="0.55000000000000004">
      <c r="AO5023" s="2"/>
      <c r="AP5023" s="4"/>
      <c r="AQ5023" s="5"/>
      <c r="AR5023" s="5"/>
      <c r="AS5023" s="5"/>
      <c r="AT5023" s="5"/>
      <c r="AU5023" s="5"/>
      <c r="AV5023" s="5"/>
      <c r="AW5023" s="5"/>
      <c r="AX5023" s="5"/>
      <c r="AY5023" s="5"/>
      <c r="AZ5023" s="5"/>
      <c r="BA5023" s="2"/>
      <c r="BB5023" s="4"/>
      <c r="BC5023" s="5"/>
      <c r="BD5023" s="5"/>
      <c r="BE5023" s="5"/>
      <c r="BF5023" s="5"/>
      <c r="BG5023" s="2"/>
      <c r="BS5023" s="2"/>
      <c r="BU5023" s="2"/>
      <c r="CD5023" s="5"/>
    </row>
    <row r="5024" spans="41:82" x14ac:dyDescent="0.55000000000000004">
      <c r="AO5024" s="2"/>
      <c r="AP5024" s="4"/>
      <c r="AQ5024" s="5"/>
      <c r="AR5024" s="5"/>
      <c r="AS5024" s="5"/>
      <c r="AT5024" s="5"/>
      <c r="AU5024" s="5"/>
      <c r="AV5024" s="5"/>
      <c r="AW5024" s="5"/>
      <c r="AX5024" s="5"/>
      <c r="AY5024" s="5"/>
      <c r="AZ5024" s="5"/>
      <c r="BA5024" s="2"/>
      <c r="BB5024" s="4"/>
      <c r="BC5024" s="5"/>
      <c r="BD5024" s="5"/>
      <c r="BE5024" s="5"/>
      <c r="BF5024" s="5"/>
      <c r="BG5024" s="2"/>
      <c r="BS5024" s="2"/>
      <c r="BU5024" s="2"/>
      <c r="CD5024" s="5"/>
    </row>
    <row r="5025" spans="41:82" x14ac:dyDescent="0.55000000000000004">
      <c r="AO5025" s="2"/>
      <c r="AP5025" s="4"/>
      <c r="AQ5025" s="5"/>
      <c r="AR5025" s="5"/>
      <c r="AS5025" s="5"/>
      <c r="AT5025" s="5"/>
      <c r="AU5025" s="5"/>
      <c r="AV5025" s="5"/>
      <c r="AW5025" s="5"/>
      <c r="AX5025" s="5"/>
      <c r="AY5025" s="5"/>
      <c r="AZ5025" s="5"/>
      <c r="BA5025" s="2"/>
      <c r="BB5025" s="4"/>
      <c r="BC5025" s="5"/>
      <c r="BD5025" s="5"/>
      <c r="BE5025" s="5"/>
      <c r="BF5025" s="5"/>
      <c r="BG5025" s="2"/>
      <c r="BS5025" s="2"/>
      <c r="BU5025" s="2"/>
      <c r="CD5025" s="5"/>
    </row>
    <row r="5026" spans="41:82" x14ac:dyDescent="0.55000000000000004">
      <c r="AO5026" s="2"/>
      <c r="AP5026" s="4"/>
      <c r="AQ5026" s="5"/>
      <c r="AR5026" s="5"/>
      <c r="AS5026" s="5"/>
      <c r="AT5026" s="5"/>
      <c r="AU5026" s="5"/>
      <c r="AV5026" s="5"/>
      <c r="AW5026" s="5"/>
      <c r="AX5026" s="5"/>
      <c r="AY5026" s="5"/>
      <c r="AZ5026" s="5"/>
      <c r="BA5026" s="2"/>
      <c r="BB5026" s="4"/>
      <c r="BC5026" s="5"/>
      <c r="BD5026" s="5"/>
      <c r="BE5026" s="5"/>
      <c r="BF5026" s="5"/>
      <c r="BG5026" s="2"/>
      <c r="BS5026" s="2"/>
      <c r="BU5026" s="2"/>
      <c r="CD5026" s="5"/>
    </row>
    <row r="5027" spans="41:82" x14ac:dyDescent="0.55000000000000004">
      <c r="AO5027" s="2"/>
      <c r="AP5027" s="4"/>
      <c r="AQ5027" s="5"/>
      <c r="AR5027" s="5"/>
      <c r="AS5027" s="5"/>
      <c r="AT5027" s="5"/>
      <c r="AU5027" s="5"/>
      <c r="AV5027" s="5"/>
      <c r="AW5027" s="5"/>
      <c r="AX5027" s="5"/>
      <c r="AY5027" s="5"/>
      <c r="AZ5027" s="5"/>
      <c r="BA5027" s="2"/>
      <c r="BB5027" s="4"/>
      <c r="BC5027" s="5"/>
      <c r="BD5027" s="5"/>
      <c r="BE5027" s="5"/>
      <c r="BF5027" s="5"/>
      <c r="BG5027" s="2"/>
      <c r="BS5027" s="2"/>
      <c r="BU5027" s="2"/>
      <c r="CD5027" s="5"/>
    </row>
    <row r="5028" spans="41:82" x14ac:dyDescent="0.55000000000000004">
      <c r="AO5028" s="2"/>
      <c r="AP5028" s="4"/>
      <c r="AQ5028" s="5"/>
      <c r="AR5028" s="5"/>
      <c r="AS5028" s="5"/>
      <c r="AT5028" s="5"/>
      <c r="AU5028" s="5"/>
      <c r="AV5028" s="5"/>
      <c r="AW5028" s="5"/>
      <c r="AX5028" s="5"/>
      <c r="AY5028" s="5"/>
      <c r="AZ5028" s="5"/>
      <c r="BA5028" s="2"/>
      <c r="BB5028" s="4"/>
      <c r="BC5028" s="5"/>
      <c r="BD5028" s="5"/>
      <c r="BE5028" s="5"/>
      <c r="BF5028" s="5"/>
      <c r="BG5028" s="2"/>
      <c r="BS5028" s="2"/>
      <c r="BU5028" s="2"/>
      <c r="CD5028" s="5"/>
    </row>
    <row r="5029" spans="41:82" x14ac:dyDescent="0.55000000000000004">
      <c r="AO5029" s="2"/>
      <c r="AP5029" s="4"/>
      <c r="AQ5029" s="5"/>
      <c r="AR5029" s="5"/>
      <c r="AS5029" s="5"/>
      <c r="AT5029" s="5"/>
      <c r="AU5029" s="5"/>
      <c r="AV5029" s="5"/>
      <c r="AW5029" s="5"/>
      <c r="AX5029" s="5"/>
      <c r="AY5029" s="5"/>
      <c r="AZ5029" s="5"/>
      <c r="BA5029" s="2"/>
      <c r="BB5029" s="4"/>
      <c r="BC5029" s="5"/>
      <c r="BD5029" s="5"/>
      <c r="BE5029" s="5"/>
      <c r="BF5029" s="5"/>
      <c r="BG5029" s="2"/>
      <c r="BS5029" s="2"/>
      <c r="BU5029" s="2"/>
      <c r="CD5029" s="5"/>
    </row>
    <row r="5030" spans="41:82" x14ac:dyDescent="0.55000000000000004">
      <c r="AO5030" s="2"/>
      <c r="AP5030" s="4"/>
      <c r="AQ5030" s="5"/>
      <c r="AR5030" s="5"/>
      <c r="AS5030" s="5"/>
      <c r="AT5030" s="5"/>
      <c r="AU5030" s="5"/>
      <c r="AV5030" s="5"/>
      <c r="AW5030" s="5"/>
      <c r="AX5030" s="5"/>
      <c r="AY5030" s="5"/>
      <c r="AZ5030" s="5"/>
      <c r="BA5030" s="2"/>
      <c r="BB5030" s="4"/>
      <c r="BC5030" s="5"/>
      <c r="BD5030" s="5"/>
      <c r="BE5030" s="5"/>
      <c r="BF5030" s="5"/>
      <c r="BG5030" s="2"/>
      <c r="BS5030" s="2"/>
      <c r="BU5030" s="2"/>
      <c r="CD5030" s="5"/>
    </row>
    <row r="5031" spans="41:82" x14ac:dyDescent="0.55000000000000004">
      <c r="AO5031" s="2"/>
      <c r="AP5031" s="4"/>
      <c r="AQ5031" s="5"/>
      <c r="AR5031" s="5"/>
      <c r="AS5031" s="5"/>
      <c r="AT5031" s="5"/>
      <c r="AU5031" s="5"/>
      <c r="AV5031" s="5"/>
      <c r="AW5031" s="5"/>
      <c r="AX5031" s="5"/>
      <c r="AY5031" s="5"/>
      <c r="AZ5031" s="5"/>
      <c r="BA5031" s="2"/>
      <c r="BB5031" s="4"/>
      <c r="BC5031" s="5"/>
      <c r="BD5031" s="5"/>
      <c r="BE5031" s="5"/>
      <c r="BF5031" s="5"/>
      <c r="BG5031" s="2"/>
      <c r="BS5031" s="2"/>
      <c r="BU5031" s="2"/>
      <c r="CD5031" s="5"/>
    </row>
    <row r="5032" spans="41:82" x14ac:dyDescent="0.55000000000000004">
      <c r="AO5032" s="2"/>
      <c r="AP5032" s="4"/>
      <c r="AQ5032" s="5"/>
      <c r="AR5032" s="5"/>
      <c r="AS5032" s="5"/>
      <c r="AT5032" s="5"/>
      <c r="AU5032" s="5"/>
      <c r="AV5032" s="5"/>
      <c r="AW5032" s="5"/>
      <c r="AX5032" s="5"/>
      <c r="AY5032" s="5"/>
      <c r="AZ5032" s="5"/>
      <c r="BA5032" s="2"/>
      <c r="BB5032" s="4"/>
      <c r="BC5032" s="5"/>
      <c r="BD5032" s="5"/>
      <c r="BE5032" s="5"/>
      <c r="BF5032" s="5"/>
      <c r="BG5032" s="2"/>
      <c r="BS5032" s="2"/>
      <c r="BU5032" s="2"/>
      <c r="CD5032" s="5"/>
    </row>
    <row r="5033" spans="41:82" x14ac:dyDescent="0.55000000000000004">
      <c r="AO5033" s="2"/>
      <c r="AP5033" s="4"/>
      <c r="AQ5033" s="5"/>
      <c r="AR5033" s="5"/>
      <c r="AS5033" s="5"/>
      <c r="AT5033" s="5"/>
      <c r="AU5033" s="5"/>
      <c r="AV5033" s="5"/>
      <c r="AW5033" s="5"/>
      <c r="AX5033" s="5"/>
      <c r="AY5033" s="5"/>
      <c r="AZ5033" s="5"/>
      <c r="BA5033" s="2"/>
      <c r="BB5033" s="4"/>
      <c r="BC5033" s="5"/>
      <c r="BD5033" s="5"/>
      <c r="BE5033" s="5"/>
      <c r="BF5033" s="5"/>
      <c r="BG5033" s="2"/>
      <c r="BS5033" s="2"/>
      <c r="BU5033" s="2"/>
      <c r="CD5033" s="5"/>
    </row>
    <row r="5034" spans="41:82" x14ac:dyDescent="0.55000000000000004">
      <c r="AO5034" s="2"/>
      <c r="AP5034" s="4"/>
      <c r="AQ5034" s="5"/>
      <c r="AR5034" s="5"/>
      <c r="AS5034" s="5"/>
      <c r="AT5034" s="5"/>
      <c r="AU5034" s="5"/>
      <c r="AV5034" s="5"/>
      <c r="AW5034" s="5"/>
      <c r="AX5034" s="5"/>
      <c r="AY5034" s="5"/>
      <c r="AZ5034" s="5"/>
      <c r="BA5034" s="2"/>
      <c r="BB5034" s="4"/>
      <c r="BC5034" s="5"/>
      <c r="BD5034" s="5"/>
      <c r="BE5034" s="5"/>
      <c r="BF5034" s="5"/>
      <c r="BG5034" s="2"/>
      <c r="BS5034" s="2"/>
      <c r="BU5034" s="2"/>
      <c r="CD5034" s="5"/>
    </row>
    <row r="5035" spans="41:82" x14ac:dyDescent="0.55000000000000004">
      <c r="AO5035" s="2"/>
      <c r="AP5035" s="4"/>
      <c r="AQ5035" s="5"/>
      <c r="AR5035" s="5"/>
      <c r="AS5035" s="5"/>
      <c r="AT5035" s="5"/>
      <c r="AU5035" s="5"/>
      <c r="AV5035" s="5"/>
      <c r="AW5035" s="5"/>
      <c r="AX5035" s="5"/>
      <c r="AY5035" s="5"/>
      <c r="AZ5035" s="5"/>
      <c r="BA5035" s="2"/>
      <c r="BB5035" s="4"/>
      <c r="BC5035" s="5"/>
      <c r="BD5035" s="5"/>
      <c r="BE5035" s="5"/>
      <c r="BF5035" s="5"/>
      <c r="BG5035" s="2"/>
      <c r="BS5035" s="2"/>
      <c r="BU5035" s="2"/>
      <c r="CD5035" s="5"/>
    </row>
    <row r="5036" spans="41:82" x14ac:dyDescent="0.55000000000000004">
      <c r="AO5036" s="2"/>
      <c r="AP5036" s="4"/>
      <c r="AQ5036" s="5"/>
      <c r="AR5036" s="5"/>
      <c r="AS5036" s="5"/>
      <c r="AT5036" s="5"/>
      <c r="AU5036" s="5"/>
      <c r="AV5036" s="5"/>
      <c r="AW5036" s="5"/>
      <c r="AX5036" s="5"/>
      <c r="AY5036" s="5"/>
      <c r="AZ5036" s="5"/>
      <c r="BA5036" s="2"/>
      <c r="BB5036" s="4"/>
      <c r="BC5036" s="5"/>
      <c r="BD5036" s="5"/>
      <c r="BE5036" s="5"/>
      <c r="BF5036" s="5"/>
      <c r="BG5036" s="2"/>
      <c r="BS5036" s="2"/>
      <c r="BU5036" s="2"/>
      <c r="CD5036" s="5"/>
    </row>
    <row r="5037" spans="41:82" x14ac:dyDescent="0.55000000000000004">
      <c r="AO5037" s="2"/>
      <c r="AP5037" s="4"/>
      <c r="AQ5037" s="5"/>
      <c r="AR5037" s="5"/>
      <c r="AS5037" s="5"/>
      <c r="AT5037" s="5"/>
      <c r="AU5037" s="5"/>
      <c r="AV5037" s="5"/>
      <c r="AW5037" s="5"/>
      <c r="AX5037" s="5"/>
      <c r="AY5037" s="5"/>
      <c r="AZ5037" s="5"/>
      <c r="BA5037" s="2"/>
      <c r="BB5037" s="4"/>
      <c r="BC5037" s="5"/>
      <c r="BD5037" s="5"/>
      <c r="BE5037" s="5"/>
      <c r="BF5037" s="5"/>
      <c r="BG5037" s="2"/>
      <c r="BS5037" s="2"/>
      <c r="BU5037" s="2"/>
      <c r="CD5037" s="5"/>
    </row>
    <row r="5038" spans="41:82" x14ac:dyDescent="0.55000000000000004">
      <c r="AO5038" s="2"/>
      <c r="AP5038" s="4"/>
      <c r="AQ5038" s="5"/>
      <c r="AR5038" s="5"/>
      <c r="AS5038" s="5"/>
      <c r="AT5038" s="5"/>
      <c r="AU5038" s="5"/>
      <c r="AV5038" s="5"/>
      <c r="AW5038" s="5"/>
      <c r="AX5038" s="5"/>
      <c r="AY5038" s="5"/>
      <c r="AZ5038" s="5"/>
      <c r="BA5038" s="2"/>
      <c r="BB5038" s="4"/>
      <c r="BC5038" s="5"/>
      <c r="BD5038" s="5"/>
      <c r="BE5038" s="5"/>
      <c r="BF5038" s="5"/>
      <c r="BG5038" s="2"/>
      <c r="BS5038" s="2"/>
      <c r="BU5038" s="2"/>
      <c r="CD5038" s="5"/>
    </row>
    <row r="5039" spans="41:82" x14ac:dyDescent="0.55000000000000004">
      <c r="AO5039" s="2"/>
      <c r="AP5039" s="4"/>
      <c r="AQ5039" s="5"/>
      <c r="AR5039" s="5"/>
      <c r="AS5039" s="5"/>
      <c r="AT5039" s="5"/>
      <c r="AU5039" s="5"/>
      <c r="AV5039" s="5"/>
      <c r="AW5039" s="5"/>
      <c r="AX5039" s="5"/>
      <c r="AY5039" s="5"/>
      <c r="AZ5039" s="5"/>
      <c r="BA5039" s="2"/>
      <c r="BB5039" s="4"/>
      <c r="BC5039" s="5"/>
      <c r="BD5039" s="5"/>
      <c r="BE5039" s="5"/>
      <c r="BF5039" s="5"/>
      <c r="BG5039" s="2"/>
      <c r="BS5039" s="2"/>
      <c r="BU5039" s="2"/>
      <c r="CD5039" s="5"/>
    </row>
    <row r="5040" spans="41:82" x14ac:dyDescent="0.55000000000000004">
      <c r="AO5040" s="2"/>
      <c r="AP5040" s="4"/>
      <c r="AQ5040" s="5"/>
      <c r="AR5040" s="5"/>
      <c r="AS5040" s="5"/>
      <c r="AT5040" s="5"/>
      <c r="AU5040" s="5"/>
      <c r="AV5040" s="5"/>
      <c r="AW5040" s="5"/>
      <c r="AX5040" s="5"/>
      <c r="AY5040" s="5"/>
      <c r="AZ5040" s="5"/>
      <c r="BA5040" s="2"/>
      <c r="BB5040" s="4"/>
      <c r="BC5040" s="5"/>
      <c r="BD5040" s="5"/>
      <c r="BE5040" s="5"/>
      <c r="BF5040" s="5"/>
      <c r="BG5040" s="2"/>
      <c r="BS5040" s="2"/>
      <c r="BU5040" s="2"/>
      <c r="CD5040" s="5"/>
    </row>
    <row r="5041" spans="41:82" x14ac:dyDescent="0.55000000000000004">
      <c r="AO5041" s="2"/>
      <c r="AP5041" s="4"/>
      <c r="AQ5041" s="5"/>
      <c r="AR5041" s="5"/>
      <c r="AS5041" s="5"/>
      <c r="AT5041" s="5"/>
      <c r="AU5041" s="5"/>
      <c r="AV5041" s="5"/>
      <c r="AW5041" s="5"/>
      <c r="AX5041" s="5"/>
      <c r="AY5041" s="5"/>
      <c r="AZ5041" s="5"/>
      <c r="BA5041" s="2"/>
      <c r="BB5041" s="4"/>
      <c r="BC5041" s="5"/>
      <c r="BD5041" s="5"/>
      <c r="BE5041" s="5"/>
      <c r="BF5041" s="5"/>
      <c r="BG5041" s="2"/>
      <c r="BS5041" s="2"/>
      <c r="BU5041" s="2"/>
      <c r="CD5041" s="5"/>
    </row>
    <row r="5042" spans="41:82" x14ac:dyDescent="0.55000000000000004">
      <c r="AO5042" s="2"/>
      <c r="AP5042" s="4"/>
      <c r="AQ5042" s="5"/>
      <c r="AR5042" s="5"/>
      <c r="AS5042" s="5"/>
      <c r="AT5042" s="5"/>
      <c r="AU5042" s="5"/>
      <c r="AV5042" s="5"/>
      <c r="AW5042" s="5"/>
      <c r="AX5042" s="5"/>
      <c r="AY5042" s="5"/>
      <c r="AZ5042" s="5"/>
      <c r="BA5042" s="2"/>
      <c r="BB5042" s="4"/>
      <c r="BC5042" s="5"/>
      <c r="BD5042" s="5"/>
      <c r="BE5042" s="5"/>
      <c r="BF5042" s="5"/>
      <c r="BG5042" s="2"/>
      <c r="BS5042" s="2"/>
      <c r="BU5042" s="2"/>
      <c r="CD5042" s="5"/>
    </row>
    <row r="5043" spans="41:82" x14ac:dyDescent="0.55000000000000004">
      <c r="AO5043" s="2"/>
      <c r="AP5043" s="4"/>
      <c r="AQ5043" s="5"/>
      <c r="AR5043" s="5"/>
      <c r="AS5043" s="5"/>
      <c r="AT5043" s="5"/>
      <c r="AU5043" s="5"/>
      <c r="AV5043" s="5"/>
      <c r="AW5043" s="5"/>
      <c r="AX5043" s="5"/>
      <c r="AY5043" s="5"/>
      <c r="AZ5043" s="5"/>
      <c r="BA5043" s="2"/>
      <c r="BB5043" s="4"/>
      <c r="BC5043" s="5"/>
      <c r="BD5043" s="5"/>
      <c r="BE5043" s="5"/>
      <c r="BF5043" s="5"/>
      <c r="BG5043" s="2"/>
      <c r="BS5043" s="2"/>
      <c r="BU5043" s="2"/>
      <c r="CD5043" s="5"/>
    </row>
    <row r="5044" spans="41:82" x14ac:dyDescent="0.55000000000000004">
      <c r="AO5044" s="2"/>
      <c r="AP5044" s="4"/>
      <c r="AQ5044" s="5"/>
      <c r="AR5044" s="5"/>
      <c r="AS5044" s="5"/>
      <c r="AT5044" s="5"/>
      <c r="AU5044" s="5"/>
      <c r="AV5044" s="5"/>
      <c r="AW5044" s="5"/>
      <c r="AX5044" s="5"/>
      <c r="AY5044" s="5"/>
      <c r="AZ5044" s="5"/>
      <c r="BA5044" s="2"/>
      <c r="BB5044" s="4"/>
      <c r="BC5044" s="5"/>
      <c r="BD5044" s="5"/>
      <c r="BE5044" s="5"/>
      <c r="BF5044" s="5"/>
      <c r="BG5044" s="2"/>
      <c r="BS5044" s="2"/>
      <c r="BU5044" s="2"/>
      <c r="CD5044" s="5"/>
    </row>
    <row r="5045" spans="41:82" x14ac:dyDescent="0.55000000000000004">
      <c r="AO5045" s="2"/>
      <c r="AP5045" s="4"/>
      <c r="AQ5045" s="5"/>
      <c r="AR5045" s="5"/>
      <c r="AS5045" s="5"/>
      <c r="AT5045" s="5"/>
      <c r="AU5045" s="5"/>
      <c r="AV5045" s="5"/>
      <c r="AW5045" s="5"/>
      <c r="AX5045" s="5"/>
      <c r="AY5045" s="5"/>
      <c r="AZ5045" s="5"/>
      <c r="BA5045" s="2"/>
      <c r="BB5045" s="4"/>
      <c r="BC5045" s="5"/>
      <c r="BD5045" s="5"/>
      <c r="BE5045" s="5"/>
      <c r="BF5045" s="5"/>
      <c r="BG5045" s="2"/>
      <c r="BS5045" s="2"/>
      <c r="BU5045" s="2"/>
      <c r="CD5045" s="5"/>
    </row>
    <row r="5046" spans="41:82" x14ac:dyDescent="0.55000000000000004">
      <c r="AO5046" s="2"/>
      <c r="AP5046" s="4"/>
      <c r="AQ5046" s="5"/>
      <c r="AR5046" s="5"/>
      <c r="AS5046" s="5"/>
      <c r="AT5046" s="5"/>
      <c r="AU5046" s="5"/>
      <c r="AV5046" s="5"/>
      <c r="AW5046" s="5"/>
      <c r="AX5046" s="5"/>
      <c r="AY5046" s="5"/>
      <c r="AZ5046" s="5"/>
      <c r="BA5046" s="2"/>
      <c r="BB5046" s="4"/>
      <c r="BC5046" s="5"/>
      <c r="BD5046" s="5"/>
      <c r="BE5046" s="5"/>
      <c r="BF5046" s="5"/>
      <c r="BG5046" s="2"/>
      <c r="BS5046" s="2"/>
      <c r="BU5046" s="2"/>
      <c r="CD5046" s="5"/>
    </row>
    <row r="5047" spans="41:82" x14ac:dyDescent="0.55000000000000004">
      <c r="AO5047" s="2"/>
      <c r="AP5047" s="4"/>
      <c r="AQ5047" s="5"/>
      <c r="AR5047" s="5"/>
      <c r="AS5047" s="5"/>
      <c r="AT5047" s="5"/>
      <c r="AU5047" s="5"/>
      <c r="AV5047" s="5"/>
      <c r="AW5047" s="5"/>
      <c r="AX5047" s="5"/>
      <c r="AY5047" s="5"/>
      <c r="AZ5047" s="5"/>
      <c r="BA5047" s="2"/>
      <c r="BB5047" s="4"/>
      <c r="BC5047" s="5"/>
      <c r="BD5047" s="5"/>
      <c r="BE5047" s="5"/>
      <c r="BF5047" s="5"/>
      <c r="BG5047" s="2"/>
      <c r="BS5047" s="2"/>
      <c r="BU5047" s="2"/>
      <c r="CD5047" s="5"/>
    </row>
    <row r="5048" spans="41:82" x14ac:dyDescent="0.55000000000000004">
      <c r="AO5048" s="2"/>
      <c r="AP5048" s="4"/>
      <c r="AQ5048" s="5"/>
      <c r="AR5048" s="5"/>
      <c r="AS5048" s="5"/>
      <c r="AT5048" s="5"/>
      <c r="AU5048" s="5"/>
      <c r="AV5048" s="5"/>
      <c r="AW5048" s="5"/>
      <c r="AX5048" s="5"/>
      <c r="AY5048" s="5"/>
      <c r="AZ5048" s="5"/>
      <c r="BA5048" s="2"/>
      <c r="BB5048" s="4"/>
      <c r="BC5048" s="5"/>
      <c r="BD5048" s="5"/>
      <c r="BE5048" s="5"/>
      <c r="BF5048" s="5"/>
      <c r="BG5048" s="2"/>
      <c r="BS5048" s="2"/>
      <c r="BU5048" s="2"/>
      <c r="CD5048" s="5"/>
    </row>
    <row r="5049" spans="41:82" x14ac:dyDescent="0.55000000000000004">
      <c r="AO5049" s="2"/>
      <c r="AP5049" s="4"/>
      <c r="AQ5049" s="5"/>
      <c r="AR5049" s="5"/>
      <c r="AS5049" s="5"/>
      <c r="AT5049" s="5"/>
      <c r="AU5049" s="5"/>
      <c r="AV5049" s="5"/>
      <c r="AW5049" s="5"/>
      <c r="AX5049" s="5"/>
      <c r="AY5049" s="5"/>
      <c r="AZ5049" s="5"/>
      <c r="BA5049" s="2"/>
      <c r="BB5049" s="4"/>
      <c r="BC5049" s="5"/>
      <c r="BD5049" s="5"/>
      <c r="BE5049" s="5"/>
      <c r="BF5049" s="5"/>
      <c r="BG5049" s="2"/>
      <c r="BS5049" s="2"/>
      <c r="BU5049" s="2"/>
      <c r="CD5049" s="5"/>
    </row>
    <row r="5050" spans="41:82" x14ac:dyDescent="0.55000000000000004">
      <c r="AO5050" s="2"/>
      <c r="AP5050" s="4"/>
      <c r="AQ5050" s="5"/>
      <c r="AR5050" s="5"/>
      <c r="AS5050" s="5"/>
      <c r="AT5050" s="5"/>
      <c r="AU5050" s="5"/>
      <c r="AV5050" s="5"/>
      <c r="AW5050" s="5"/>
      <c r="AX5050" s="5"/>
      <c r="AY5050" s="5"/>
      <c r="AZ5050" s="5"/>
      <c r="BA5050" s="2"/>
      <c r="BB5050" s="4"/>
      <c r="BC5050" s="5"/>
      <c r="BD5050" s="5"/>
      <c r="BE5050" s="5"/>
      <c r="BF5050" s="5"/>
      <c r="BG5050" s="2"/>
      <c r="BS5050" s="2"/>
      <c r="BU5050" s="2"/>
      <c r="CD5050" s="5"/>
    </row>
    <row r="5051" spans="41:82" x14ac:dyDescent="0.55000000000000004">
      <c r="AO5051" s="2"/>
      <c r="AP5051" s="4"/>
      <c r="AQ5051" s="5"/>
      <c r="AR5051" s="5"/>
      <c r="AS5051" s="5"/>
      <c r="AT5051" s="5"/>
      <c r="AU5051" s="5"/>
      <c r="AV5051" s="5"/>
      <c r="AW5051" s="5"/>
      <c r="AX5051" s="5"/>
      <c r="AY5051" s="5"/>
      <c r="AZ5051" s="5"/>
      <c r="BA5051" s="2"/>
      <c r="BB5051" s="4"/>
      <c r="BC5051" s="5"/>
      <c r="BD5051" s="5"/>
      <c r="BE5051" s="5"/>
      <c r="BF5051" s="5"/>
      <c r="BG5051" s="2"/>
      <c r="BS5051" s="2"/>
      <c r="BU5051" s="2"/>
      <c r="CD5051" s="5"/>
    </row>
    <row r="5052" spans="41:82" x14ac:dyDescent="0.55000000000000004">
      <c r="AO5052" s="2"/>
      <c r="AP5052" s="4"/>
      <c r="AQ5052" s="5"/>
      <c r="AR5052" s="5"/>
      <c r="AS5052" s="5"/>
      <c r="AT5052" s="5"/>
      <c r="AU5052" s="5"/>
      <c r="AV5052" s="5"/>
      <c r="AW5052" s="5"/>
      <c r="AX5052" s="5"/>
      <c r="AY5052" s="5"/>
      <c r="AZ5052" s="5"/>
      <c r="BA5052" s="2"/>
      <c r="BB5052" s="4"/>
      <c r="BC5052" s="5"/>
      <c r="BD5052" s="5"/>
      <c r="BE5052" s="5"/>
      <c r="BF5052" s="5"/>
      <c r="BG5052" s="2"/>
      <c r="BS5052" s="2"/>
      <c r="BU5052" s="2"/>
      <c r="CD5052" s="5"/>
    </row>
    <row r="5053" spans="41:82" x14ac:dyDescent="0.55000000000000004">
      <c r="AO5053" s="2"/>
      <c r="AP5053" s="4"/>
      <c r="AQ5053" s="5"/>
      <c r="AR5053" s="5"/>
      <c r="AS5053" s="5"/>
      <c r="AT5053" s="5"/>
      <c r="AU5053" s="5"/>
      <c r="AV5053" s="5"/>
      <c r="AW5053" s="5"/>
      <c r="AX5053" s="5"/>
      <c r="AY5053" s="5"/>
      <c r="AZ5053" s="5"/>
      <c r="BA5053" s="2"/>
      <c r="BB5053" s="4"/>
      <c r="BC5053" s="5"/>
      <c r="BD5053" s="5"/>
      <c r="BE5053" s="5"/>
      <c r="BF5053" s="5"/>
      <c r="BG5053" s="2"/>
      <c r="BS5053" s="2"/>
      <c r="BU5053" s="2"/>
      <c r="CD5053" s="5"/>
    </row>
    <row r="5054" spans="41:82" x14ac:dyDescent="0.55000000000000004">
      <c r="AO5054" s="2"/>
      <c r="AP5054" s="4"/>
      <c r="AQ5054" s="5"/>
      <c r="AR5054" s="5"/>
      <c r="AS5054" s="5"/>
      <c r="AT5054" s="5"/>
      <c r="AU5054" s="5"/>
      <c r="AV5054" s="5"/>
      <c r="AW5054" s="5"/>
      <c r="AX5054" s="5"/>
      <c r="AY5054" s="5"/>
      <c r="AZ5054" s="5"/>
      <c r="BA5054" s="2"/>
      <c r="BB5054" s="4"/>
      <c r="BC5054" s="5"/>
      <c r="BD5054" s="5"/>
      <c r="BE5054" s="5"/>
      <c r="BF5054" s="5"/>
      <c r="BG5054" s="2"/>
      <c r="BS5054" s="2"/>
      <c r="BU5054" s="2"/>
      <c r="CD5054" s="5"/>
    </row>
    <row r="5055" spans="41:82" x14ac:dyDescent="0.55000000000000004">
      <c r="AO5055" s="2"/>
      <c r="AP5055" s="4"/>
      <c r="AQ5055" s="5"/>
      <c r="AR5055" s="5"/>
      <c r="AS5055" s="5"/>
      <c r="AT5055" s="5"/>
      <c r="AU5055" s="5"/>
      <c r="AV5055" s="5"/>
      <c r="AW5055" s="5"/>
      <c r="AX5055" s="5"/>
      <c r="AY5055" s="5"/>
      <c r="AZ5055" s="5"/>
      <c r="BA5055" s="2"/>
      <c r="BB5055" s="4"/>
      <c r="BC5055" s="5"/>
      <c r="BD5055" s="5"/>
      <c r="BE5055" s="5"/>
      <c r="BF5055" s="5"/>
      <c r="BG5055" s="2"/>
      <c r="BS5055" s="2"/>
      <c r="BU5055" s="2"/>
      <c r="CD5055" s="5"/>
    </row>
    <row r="5056" spans="41:82" x14ac:dyDescent="0.55000000000000004">
      <c r="AO5056" s="2"/>
      <c r="AP5056" s="4"/>
      <c r="AQ5056" s="5"/>
      <c r="AR5056" s="5"/>
      <c r="AS5056" s="5"/>
      <c r="AT5056" s="5"/>
      <c r="AU5056" s="5"/>
      <c r="AV5056" s="5"/>
      <c r="AW5056" s="5"/>
      <c r="AX5056" s="5"/>
      <c r="AY5056" s="5"/>
      <c r="AZ5056" s="5"/>
      <c r="BA5056" s="2"/>
      <c r="BB5056" s="4"/>
      <c r="BC5056" s="5"/>
      <c r="BD5056" s="5"/>
      <c r="BE5056" s="5"/>
      <c r="BF5056" s="5"/>
      <c r="BG5056" s="2"/>
      <c r="BS5056" s="2"/>
      <c r="BU5056" s="2"/>
      <c r="CD5056" s="5"/>
    </row>
    <row r="5057" spans="41:82" x14ac:dyDescent="0.55000000000000004">
      <c r="AO5057" s="2"/>
      <c r="AP5057" s="4"/>
      <c r="AQ5057" s="5"/>
      <c r="AR5057" s="5"/>
      <c r="AS5057" s="5"/>
      <c r="AT5057" s="5"/>
      <c r="AU5057" s="5"/>
      <c r="AV5057" s="5"/>
      <c r="AW5057" s="5"/>
      <c r="AX5057" s="5"/>
      <c r="AY5057" s="5"/>
      <c r="AZ5057" s="5"/>
      <c r="BA5057" s="2"/>
      <c r="BB5057" s="4"/>
      <c r="BC5057" s="5"/>
      <c r="BD5057" s="5"/>
      <c r="BE5057" s="5"/>
      <c r="BF5057" s="5"/>
      <c r="BG5057" s="2"/>
      <c r="BS5057" s="2"/>
      <c r="BU5057" s="2"/>
      <c r="CD5057" s="5"/>
    </row>
    <row r="5058" spans="41:82" x14ac:dyDescent="0.55000000000000004">
      <c r="AO5058" s="2"/>
      <c r="AP5058" s="4"/>
      <c r="AQ5058" s="5"/>
      <c r="AR5058" s="5"/>
      <c r="AS5058" s="5"/>
      <c r="AT5058" s="5"/>
      <c r="AU5058" s="5"/>
      <c r="AV5058" s="5"/>
      <c r="AW5058" s="5"/>
      <c r="AX5058" s="5"/>
      <c r="AY5058" s="5"/>
      <c r="AZ5058" s="5"/>
      <c r="BA5058" s="2"/>
      <c r="BB5058" s="4"/>
      <c r="BC5058" s="5"/>
      <c r="BD5058" s="5"/>
      <c r="BE5058" s="5"/>
      <c r="BF5058" s="5"/>
      <c r="BG5058" s="2"/>
      <c r="BS5058" s="2"/>
      <c r="BU5058" s="2"/>
      <c r="CD5058" s="5"/>
    </row>
    <row r="5059" spans="41:82" x14ac:dyDescent="0.55000000000000004">
      <c r="AO5059" s="2"/>
      <c r="AP5059" s="4"/>
      <c r="AQ5059" s="5"/>
      <c r="AR5059" s="5"/>
      <c r="AS5059" s="5"/>
      <c r="AT5059" s="5"/>
      <c r="AU5059" s="5"/>
      <c r="AV5059" s="5"/>
      <c r="AW5059" s="5"/>
      <c r="AX5059" s="5"/>
      <c r="AY5059" s="5"/>
      <c r="AZ5059" s="5"/>
      <c r="BA5059" s="2"/>
      <c r="BB5059" s="4"/>
      <c r="BC5059" s="5"/>
      <c r="BD5059" s="5"/>
      <c r="BE5059" s="5"/>
      <c r="BF5059" s="5"/>
      <c r="BG5059" s="2"/>
      <c r="BS5059" s="2"/>
      <c r="BU5059" s="2"/>
      <c r="CD5059" s="5"/>
    </row>
    <row r="5060" spans="41:82" x14ac:dyDescent="0.55000000000000004">
      <c r="AO5060" s="2"/>
      <c r="AP5060" s="4"/>
      <c r="AQ5060" s="5"/>
      <c r="AR5060" s="5"/>
      <c r="AS5060" s="5"/>
      <c r="AT5060" s="5"/>
      <c r="AU5060" s="5"/>
      <c r="AV5060" s="5"/>
      <c r="AW5060" s="5"/>
      <c r="AX5060" s="5"/>
      <c r="AY5060" s="5"/>
      <c r="AZ5060" s="5"/>
      <c r="BA5060" s="2"/>
      <c r="BB5060" s="4"/>
      <c r="BC5060" s="5"/>
      <c r="BD5060" s="5"/>
      <c r="BE5060" s="5"/>
      <c r="BF5060" s="5"/>
      <c r="BG5060" s="2"/>
      <c r="BS5060" s="2"/>
      <c r="BU5060" s="2"/>
      <c r="CD5060" s="5"/>
    </row>
    <row r="5061" spans="41:82" x14ac:dyDescent="0.55000000000000004">
      <c r="AO5061" s="2"/>
      <c r="AP5061" s="4"/>
      <c r="AQ5061" s="5"/>
      <c r="AR5061" s="5"/>
      <c r="AS5061" s="5"/>
      <c r="AT5061" s="5"/>
      <c r="AU5061" s="5"/>
      <c r="AV5061" s="5"/>
      <c r="AW5061" s="5"/>
      <c r="AX5061" s="5"/>
      <c r="AY5061" s="5"/>
      <c r="AZ5061" s="5"/>
      <c r="BA5061" s="2"/>
      <c r="BB5061" s="4"/>
      <c r="BC5061" s="5"/>
      <c r="BD5061" s="5"/>
      <c r="BE5061" s="5"/>
      <c r="BF5061" s="5"/>
      <c r="BG5061" s="2"/>
      <c r="BS5061" s="2"/>
      <c r="BU5061" s="2"/>
      <c r="CD5061" s="5"/>
    </row>
    <row r="5062" spans="41:82" x14ac:dyDescent="0.55000000000000004">
      <c r="AO5062" s="2"/>
      <c r="AP5062" s="4"/>
      <c r="AQ5062" s="5"/>
      <c r="AR5062" s="5"/>
      <c r="AS5062" s="5"/>
      <c r="AT5062" s="5"/>
      <c r="AU5062" s="5"/>
      <c r="AV5062" s="5"/>
      <c r="AW5062" s="5"/>
      <c r="AX5062" s="5"/>
      <c r="AY5062" s="5"/>
      <c r="AZ5062" s="5"/>
      <c r="BA5062" s="2"/>
      <c r="BB5062" s="4"/>
      <c r="BC5062" s="5"/>
      <c r="BD5062" s="5"/>
      <c r="BE5062" s="5"/>
      <c r="BF5062" s="5"/>
      <c r="BG5062" s="2"/>
      <c r="BS5062" s="2"/>
      <c r="BU5062" s="2"/>
      <c r="CD5062" s="5"/>
    </row>
    <row r="5063" spans="41:82" x14ac:dyDescent="0.55000000000000004">
      <c r="AO5063" s="2"/>
      <c r="AP5063" s="4"/>
      <c r="AQ5063" s="5"/>
      <c r="AR5063" s="5"/>
      <c r="AS5063" s="5"/>
      <c r="AT5063" s="5"/>
      <c r="AU5063" s="5"/>
      <c r="AV5063" s="5"/>
      <c r="AW5063" s="5"/>
      <c r="AX5063" s="5"/>
      <c r="AY5063" s="5"/>
      <c r="AZ5063" s="5"/>
      <c r="BA5063" s="2"/>
      <c r="BB5063" s="4"/>
      <c r="BC5063" s="5"/>
      <c r="BD5063" s="5"/>
      <c r="BE5063" s="5"/>
      <c r="BF5063" s="5"/>
      <c r="BG5063" s="2"/>
      <c r="BS5063" s="2"/>
      <c r="BU5063" s="2"/>
      <c r="CD5063" s="5"/>
    </row>
    <row r="5064" spans="41:82" x14ac:dyDescent="0.55000000000000004">
      <c r="AO5064" s="2"/>
      <c r="AP5064" s="4"/>
      <c r="AQ5064" s="5"/>
      <c r="AR5064" s="5"/>
      <c r="AS5064" s="5"/>
      <c r="AT5064" s="5"/>
      <c r="AU5064" s="5"/>
      <c r="AV5064" s="5"/>
      <c r="AW5064" s="5"/>
      <c r="AX5064" s="5"/>
      <c r="AY5064" s="5"/>
      <c r="AZ5064" s="5"/>
      <c r="BA5064" s="2"/>
      <c r="BB5064" s="4"/>
      <c r="BC5064" s="5"/>
      <c r="BD5064" s="5"/>
      <c r="BE5064" s="5"/>
      <c r="BF5064" s="5"/>
      <c r="BG5064" s="2"/>
      <c r="BS5064" s="2"/>
      <c r="BU5064" s="2"/>
      <c r="CD5064" s="5"/>
    </row>
    <row r="5065" spans="41:82" x14ac:dyDescent="0.55000000000000004">
      <c r="AO5065" s="2"/>
      <c r="AP5065" s="4"/>
      <c r="AQ5065" s="5"/>
      <c r="AR5065" s="5"/>
      <c r="AS5065" s="5"/>
      <c r="AT5065" s="5"/>
      <c r="AU5065" s="5"/>
      <c r="AV5065" s="5"/>
      <c r="AW5065" s="5"/>
      <c r="AX5065" s="5"/>
      <c r="AY5065" s="5"/>
      <c r="AZ5065" s="5"/>
      <c r="BA5065" s="2"/>
      <c r="BB5065" s="4"/>
      <c r="BC5065" s="5"/>
      <c r="BD5065" s="5"/>
      <c r="BE5065" s="5"/>
      <c r="BF5065" s="5"/>
      <c r="BG5065" s="2"/>
      <c r="BS5065" s="2"/>
      <c r="BU5065" s="2"/>
      <c r="CD5065" s="5"/>
    </row>
    <row r="5066" spans="41:82" x14ac:dyDescent="0.55000000000000004">
      <c r="AO5066" s="2"/>
      <c r="AP5066" s="4"/>
      <c r="AQ5066" s="5"/>
      <c r="AR5066" s="5"/>
      <c r="AS5066" s="5"/>
      <c r="AT5066" s="5"/>
      <c r="AU5066" s="5"/>
      <c r="AV5066" s="5"/>
      <c r="AW5066" s="5"/>
      <c r="AX5066" s="5"/>
      <c r="AY5066" s="5"/>
      <c r="AZ5066" s="5"/>
      <c r="BA5066" s="2"/>
      <c r="BB5066" s="4"/>
      <c r="BC5066" s="5"/>
      <c r="BD5066" s="5"/>
      <c r="BE5066" s="5"/>
      <c r="BF5066" s="5"/>
      <c r="BG5066" s="2"/>
      <c r="BS5066" s="2"/>
      <c r="BU5066" s="2"/>
      <c r="CD5066" s="5"/>
    </row>
    <row r="5067" spans="41:82" x14ac:dyDescent="0.55000000000000004">
      <c r="AO5067" s="2"/>
      <c r="AP5067" s="4"/>
      <c r="AQ5067" s="5"/>
      <c r="AR5067" s="5"/>
      <c r="AS5067" s="5"/>
      <c r="AT5067" s="5"/>
      <c r="AU5067" s="5"/>
      <c r="AV5067" s="5"/>
      <c r="AW5067" s="5"/>
      <c r="AX5067" s="5"/>
      <c r="AY5067" s="5"/>
      <c r="AZ5067" s="5"/>
      <c r="BA5067" s="2"/>
      <c r="BB5067" s="4"/>
      <c r="BC5067" s="5"/>
      <c r="BD5067" s="5"/>
      <c r="BE5067" s="5"/>
      <c r="BF5067" s="5"/>
      <c r="BG5067" s="2"/>
      <c r="BS5067" s="2"/>
      <c r="BU5067" s="2"/>
      <c r="CD5067" s="5"/>
    </row>
    <row r="5068" spans="41:82" x14ac:dyDescent="0.55000000000000004">
      <c r="AO5068" s="2"/>
      <c r="AP5068" s="4"/>
      <c r="AQ5068" s="5"/>
      <c r="AR5068" s="5"/>
      <c r="AS5068" s="5"/>
      <c r="AT5068" s="5"/>
      <c r="AU5068" s="5"/>
      <c r="AV5068" s="5"/>
      <c r="AW5068" s="5"/>
      <c r="AX5068" s="5"/>
      <c r="AY5068" s="5"/>
      <c r="AZ5068" s="5"/>
      <c r="BA5068" s="2"/>
      <c r="BB5068" s="4"/>
      <c r="BC5068" s="5"/>
      <c r="BD5068" s="5"/>
      <c r="BE5068" s="5"/>
      <c r="BF5068" s="5"/>
      <c r="BG5068" s="2"/>
      <c r="BS5068" s="2"/>
      <c r="BU5068" s="2"/>
      <c r="CD5068" s="5"/>
    </row>
    <row r="5069" spans="41:82" x14ac:dyDescent="0.55000000000000004">
      <c r="AO5069" s="2"/>
      <c r="AP5069" s="4"/>
      <c r="AQ5069" s="5"/>
      <c r="AR5069" s="5"/>
      <c r="AS5069" s="5"/>
      <c r="AT5069" s="5"/>
      <c r="AU5069" s="5"/>
      <c r="AV5069" s="5"/>
      <c r="AW5069" s="5"/>
      <c r="AX5069" s="5"/>
      <c r="AY5069" s="5"/>
      <c r="AZ5069" s="5"/>
      <c r="BA5069" s="2"/>
      <c r="BB5069" s="4"/>
      <c r="BC5069" s="5"/>
      <c r="BD5069" s="5"/>
      <c r="BE5069" s="5"/>
      <c r="BF5069" s="5"/>
      <c r="BG5069" s="2"/>
      <c r="BS5069" s="2"/>
      <c r="BU5069" s="2"/>
      <c r="CD5069" s="5"/>
    </row>
    <row r="5070" spans="41:82" x14ac:dyDescent="0.55000000000000004">
      <c r="AO5070" s="2"/>
      <c r="AP5070" s="4"/>
      <c r="AQ5070" s="5"/>
      <c r="AR5070" s="5"/>
      <c r="AS5070" s="5"/>
      <c r="AT5070" s="5"/>
      <c r="AU5070" s="5"/>
      <c r="AV5070" s="5"/>
      <c r="AW5070" s="5"/>
      <c r="AX5070" s="5"/>
      <c r="AY5070" s="5"/>
      <c r="AZ5070" s="5"/>
      <c r="BA5070" s="2"/>
      <c r="BB5070" s="4"/>
      <c r="BC5070" s="5"/>
      <c r="BD5070" s="5"/>
      <c r="BE5070" s="5"/>
      <c r="BF5070" s="5"/>
      <c r="BG5070" s="2"/>
      <c r="BS5070" s="2"/>
      <c r="BU5070" s="2"/>
      <c r="CD5070" s="5"/>
    </row>
    <row r="5071" spans="41:82" x14ac:dyDescent="0.55000000000000004">
      <c r="AO5071" s="2"/>
      <c r="AP5071" s="4"/>
      <c r="AQ5071" s="5"/>
      <c r="AR5071" s="5"/>
      <c r="AS5071" s="5"/>
      <c r="AT5071" s="5"/>
      <c r="AU5071" s="5"/>
      <c r="AV5071" s="5"/>
      <c r="AW5071" s="5"/>
      <c r="AX5071" s="5"/>
      <c r="AY5071" s="5"/>
      <c r="AZ5071" s="5"/>
      <c r="BA5071" s="2"/>
      <c r="BB5071" s="4"/>
      <c r="BC5071" s="5"/>
      <c r="BD5071" s="5"/>
      <c r="BE5071" s="5"/>
      <c r="BF5071" s="5"/>
      <c r="BG5071" s="2"/>
      <c r="BS5071" s="2"/>
      <c r="BU5071" s="2"/>
      <c r="CD5071" s="5"/>
    </row>
    <row r="5072" spans="41:82" x14ac:dyDescent="0.55000000000000004">
      <c r="AO5072" s="2"/>
      <c r="AP5072" s="4"/>
      <c r="AQ5072" s="5"/>
      <c r="AR5072" s="5"/>
      <c r="AS5072" s="5"/>
      <c r="AT5072" s="5"/>
      <c r="AU5072" s="5"/>
      <c r="AV5072" s="5"/>
      <c r="AW5072" s="5"/>
      <c r="AX5072" s="5"/>
      <c r="AY5072" s="5"/>
      <c r="AZ5072" s="5"/>
      <c r="BA5072" s="2"/>
      <c r="BB5072" s="4"/>
      <c r="BC5072" s="5"/>
      <c r="BD5072" s="5"/>
      <c r="BE5072" s="5"/>
      <c r="BF5072" s="5"/>
      <c r="BG5072" s="2"/>
      <c r="BS5072" s="2"/>
      <c r="BU5072" s="2"/>
      <c r="CD5072" s="5"/>
    </row>
    <row r="5073" spans="41:82" x14ac:dyDescent="0.55000000000000004">
      <c r="AO5073" s="2"/>
      <c r="AP5073" s="4"/>
      <c r="AQ5073" s="5"/>
      <c r="AR5073" s="5"/>
      <c r="AS5073" s="5"/>
      <c r="AT5073" s="5"/>
      <c r="AU5073" s="5"/>
      <c r="AV5073" s="5"/>
      <c r="AW5073" s="5"/>
      <c r="AX5073" s="5"/>
      <c r="AY5073" s="5"/>
      <c r="AZ5073" s="5"/>
      <c r="BA5073" s="2"/>
      <c r="BB5073" s="4"/>
      <c r="BC5073" s="5"/>
      <c r="BD5073" s="5"/>
      <c r="BE5073" s="5"/>
      <c r="BF5073" s="5"/>
      <c r="BG5073" s="2"/>
      <c r="BS5073" s="2"/>
      <c r="BU5073" s="2"/>
      <c r="CD5073" s="5"/>
    </row>
    <row r="5074" spans="41:82" x14ac:dyDescent="0.55000000000000004">
      <c r="AO5074" s="2"/>
      <c r="AP5074" s="4"/>
      <c r="AQ5074" s="5"/>
      <c r="AR5074" s="5"/>
      <c r="AS5074" s="5"/>
      <c r="AT5074" s="5"/>
      <c r="AU5074" s="5"/>
      <c r="AV5074" s="5"/>
      <c r="AW5074" s="5"/>
      <c r="AX5074" s="5"/>
      <c r="AY5074" s="5"/>
      <c r="AZ5074" s="5"/>
      <c r="BA5074" s="2"/>
      <c r="BB5074" s="4"/>
      <c r="BC5074" s="5"/>
      <c r="BD5074" s="5"/>
      <c r="BE5074" s="5"/>
      <c r="BF5074" s="5"/>
      <c r="BG5074" s="2"/>
      <c r="BS5074" s="2"/>
      <c r="BU5074" s="2"/>
      <c r="CD5074" s="5"/>
    </row>
    <row r="5075" spans="41:82" x14ac:dyDescent="0.55000000000000004">
      <c r="AO5075" s="2"/>
      <c r="AP5075" s="4"/>
      <c r="AQ5075" s="5"/>
      <c r="AR5075" s="5"/>
      <c r="AS5075" s="5"/>
      <c r="AT5075" s="5"/>
      <c r="AU5075" s="5"/>
      <c r="AV5075" s="5"/>
      <c r="AW5075" s="5"/>
      <c r="AX5075" s="5"/>
      <c r="AY5075" s="5"/>
      <c r="AZ5075" s="5"/>
      <c r="BA5075" s="2"/>
      <c r="BB5075" s="4"/>
      <c r="BC5075" s="5"/>
      <c r="BD5075" s="5"/>
      <c r="BE5075" s="5"/>
      <c r="BF5075" s="5"/>
      <c r="BG5075" s="2"/>
      <c r="BS5075" s="2"/>
      <c r="BU5075" s="2"/>
      <c r="CD5075" s="5"/>
    </row>
    <row r="5076" spans="41:82" x14ac:dyDescent="0.55000000000000004">
      <c r="AO5076" s="2"/>
      <c r="AP5076" s="4"/>
      <c r="AQ5076" s="5"/>
      <c r="AR5076" s="5"/>
      <c r="AS5076" s="5"/>
      <c r="AT5076" s="5"/>
      <c r="AU5076" s="5"/>
      <c r="AV5076" s="5"/>
      <c r="AW5076" s="5"/>
      <c r="AX5076" s="5"/>
      <c r="AY5076" s="5"/>
      <c r="AZ5076" s="5"/>
      <c r="BA5076" s="2"/>
      <c r="BB5076" s="4"/>
      <c r="BC5076" s="5"/>
      <c r="BD5076" s="5"/>
      <c r="BE5076" s="5"/>
      <c r="BF5076" s="5"/>
      <c r="BG5076" s="2"/>
      <c r="BS5076" s="2"/>
      <c r="BU5076" s="2"/>
      <c r="CD5076" s="5"/>
    </row>
    <row r="5077" spans="41:82" x14ac:dyDescent="0.55000000000000004">
      <c r="AO5077" s="2"/>
      <c r="AP5077" s="4"/>
      <c r="AQ5077" s="5"/>
      <c r="AR5077" s="5"/>
      <c r="AS5077" s="5"/>
      <c r="AT5077" s="5"/>
      <c r="AU5077" s="5"/>
      <c r="AV5077" s="5"/>
      <c r="AW5077" s="5"/>
      <c r="AX5077" s="5"/>
      <c r="AY5077" s="5"/>
      <c r="AZ5077" s="5"/>
      <c r="BA5077" s="2"/>
      <c r="BB5077" s="4"/>
      <c r="BC5077" s="5"/>
      <c r="BD5077" s="5"/>
      <c r="BE5077" s="5"/>
      <c r="BF5077" s="5"/>
      <c r="BG5077" s="2"/>
      <c r="BS5077" s="2"/>
      <c r="BU5077" s="2"/>
      <c r="CD5077" s="5"/>
    </row>
    <row r="5078" spans="41:82" x14ac:dyDescent="0.55000000000000004">
      <c r="AO5078" s="2"/>
      <c r="AP5078" s="4"/>
      <c r="AQ5078" s="5"/>
      <c r="AR5078" s="5"/>
      <c r="AS5078" s="5"/>
      <c r="AT5078" s="5"/>
      <c r="AU5078" s="5"/>
      <c r="AV5078" s="5"/>
      <c r="AW5078" s="5"/>
      <c r="AX5078" s="5"/>
      <c r="AY5078" s="5"/>
      <c r="AZ5078" s="5"/>
      <c r="BA5078" s="2"/>
      <c r="BB5078" s="4"/>
      <c r="BC5078" s="5"/>
      <c r="BD5078" s="5"/>
      <c r="BE5078" s="5"/>
      <c r="BF5078" s="5"/>
      <c r="BG5078" s="2"/>
      <c r="BS5078" s="2"/>
      <c r="BU5078" s="2"/>
      <c r="CD5078" s="5"/>
    </row>
    <row r="5079" spans="41:82" x14ac:dyDescent="0.55000000000000004">
      <c r="AO5079" s="2"/>
      <c r="AP5079" s="4"/>
      <c r="AQ5079" s="5"/>
      <c r="AR5079" s="5"/>
      <c r="AS5079" s="5"/>
      <c r="AT5079" s="5"/>
      <c r="AU5079" s="5"/>
      <c r="AV5079" s="5"/>
      <c r="AW5079" s="5"/>
      <c r="AX5079" s="5"/>
      <c r="AY5079" s="5"/>
      <c r="AZ5079" s="5"/>
      <c r="BA5079" s="2"/>
      <c r="BB5079" s="4"/>
      <c r="BC5079" s="5"/>
      <c r="BD5079" s="5"/>
      <c r="BE5079" s="5"/>
      <c r="BF5079" s="5"/>
      <c r="BG5079" s="2"/>
      <c r="BS5079" s="2"/>
      <c r="BU5079" s="2"/>
      <c r="CD5079" s="5"/>
    </row>
    <row r="5080" spans="41:82" x14ac:dyDescent="0.55000000000000004">
      <c r="AO5080" s="2"/>
      <c r="AP5080" s="4"/>
      <c r="AQ5080" s="5"/>
      <c r="AR5080" s="5"/>
      <c r="AS5080" s="5"/>
      <c r="AT5080" s="5"/>
      <c r="AU5080" s="5"/>
      <c r="AV5080" s="5"/>
      <c r="AW5080" s="5"/>
      <c r="AX5080" s="5"/>
      <c r="AY5080" s="5"/>
      <c r="AZ5080" s="5"/>
      <c r="BA5080" s="2"/>
      <c r="BB5080" s="4"/>
      <c r="BC5080" s="5"/>
      <c r="BD5080" s="5"/>
      <c r="BE5080" s="5"/>
      <c r="BF5080" s="5"/>
      <c r="BG5080" s="2"/>
      <c r="BS5080" s="2"/>
      <c r="BU5080" s="2"/>
      <c r="CD5080" s="5"/>
    </row>
    <row r="5081" spans="41:82" x14ac:dyDescent="0.55000000000000004">
      <c r="AO5081" s="2"/>
      <c r="AP5081" s="4"/>
      <c r="AQ5081" s="5"/>
      <c r="AR5081" s="5"/>
      <c r="AS5081" s="5"/>
      <c r="AT5081" s="5"/>
      <c r="AU5081" s="5"/>
      <c r="AV5081" s="5"/>
      <c r="AW5081" s="5"/>
      <c r="AX5081" s="5"/>
      <c r="AY5081" s="5"/>
      <c r="AZ5081" s="5"/>
      <c r="BA5081" s="2"/>
      <c r="BB5081" s="4"/>
      <c r="BC5081" s="5"/>
      <c r="BD5081" s="5"/>
      <c r="BE5081" s="5"/>
      <c r="BF5081" s="5"/>
      <c r="BG5081" s="2"/>
      <c r="BS5081" s="2"/>
      <c r="BU5081" s="2"/>
      <c r="CD5081" s="5"/>
    </row>
    <row r="5082" spans="41:82" x14ac:dyDescent="0.55000000000000004">
      <c r="AO5082" s="2"/>
      <c r="AP5082" s="4"/>
      <c r="AQ5082" s="5"/>
      <c r="AR5082" s="5"/>
      <c r="AS5082" s="5"/>
      <c r="AT5082" s="5"/>
      <c r="AU5082" s="5"/>
      <c r="AV5082" s="5"/>
      <c r="AW5082" s="5"/>
      <c r="AX5082" s="5"/>
      <c r="AY5082" s="5"/>
      <c r="AZ5082" s="5"/>
      <c r="BA5082" s="2"/>
      <c r="BB5082" s="4"/>
      <c r="BC5082" s="5"/>
      <c r="BD5082" s="5"/>
      <c r="BE5082" s="5"/>
      <c r="BF5082" s="5"/>
      <c r="BG5082" s="2"/>
      <c r="BS5082" s="2"/>
      <c r="BU5082" s="2"/>
      <c r="CD5082" s="5"/>
    </row>
    <row r="5083" spans="41:82" x14ac:dyDescent="0.55000000000000004">
      <c r="AO5083" s="2"/>
      <c r="AP5083" s="4"/>
      <c r="AQ5083" s="5"/>
      <c r="AR5083" s="5"/>
      <c r="AS5083" s="5"/>
      <c r="AT5083" s="5"/>
      <c r="AU5083" s="5"/>
      <c r="AV5083" s="5"/>
      <c r="AW5083" s="5"/>
      <c r="AX5083" s="5"/>
      <c r="AY5083" s="5"/>
      <c r="AZ5083" s="5"/>
      <c r="BA5083" s="2"/>
      <c r="BB5083" s="4"/>
      <c r="BC5083" s="5"/>
      <c r="BD5083" s="5"/>
      <c r="BE5083" s="5"/>
      <c r="BF5083" s="5"/>
      <c r="BG5083" s="2"/>
      <c r="BS5083" s="2"/>
      <c r="BU5083" s="2"/>
      <c r="CD5083" s="5"/>
    </row>
    <row r="5084" spans="41:82" x14ac:dyDescent="0.55000000000000004">
      <c r="AO5084" s="2"/>
      <c r="AP5084" s="4"/>
      <c r="AQ5084" s="5"/>
      <c r="AR5084" s="5"/>
      <c r="AS5084" s="5"/>
      <c r="AT5084" s="5"/>
      <c r="AU5084" s="5"/>
      <c r="AV5084" s="5"/>
      <c r="AW5084" s="5"/>
      <c r="AX5084" s="5"/>
      <c r="AY5084" s="5"/>
      <c r="AZ5084" s="5"/>
      <c r="BA5084" s="2"/>
      <c r="BB5084" s="4"/>
      <c r="BC5084" s="5"/>
      <c r="BD5084" s="5"/>
      <c r="BE5084" s="5"/>
      <c r="BF5084" s="5"/>
      <c r="BG5084" s="2"/>
      <c r="BS5084" s="2"/>
      <c r="BU5084" s="2"/>
      <c r="CD5084" s="5"/>
    </row>
    <row r="5085" spans="41:82" x14ac:dyDescent="0.55000000000000004">
      <c r="AO5085" s="2"/>
      <c r="AP5085" s="4"/>
      <c r="AQ5085" s="5"/>
      <c r="AR5085" s="5"/>
      <c r="AS5085" s="5"/>
      <c r="AT5085" s="5"/>
      <c r="AU5085" s="5"/>
      <c r="AV5085" s="5"/>
      <c r="AW5085" s="5"/>
      <c r="AX5085" s="5"/>
      <c r="AY5085" s="5"/>
      <c r="AZ5085" s="5"/>
      <c r="BA5085" s="2"/>
      <c r="BB5085" s="4"/>
      <c r="BC5085" s="5"/>
      <c r="BD5085" s="5"/>
      <c r="BE5085" s="5"/>
      <c r="BF5085" s="5"/>
      <c r="BG5085" s="2"/>
      <c r="BS5085" s="2"/>
      <c r="BU5085" s="2"/>
      <c r="CD5085" s="5"/>
    </row>
    <row r="5086" spans="41:82" x14ac:dyDescent="0.55000000000000004">
      <c r="AO5086" s="2"/>
      <c r="AP5086" s="4"/>
      <c r="AQ5086" s="5"/>
      <c r="AR5086" s="5"/>
      <c r="AS5086" s="5"/>
      <c r="AT5086" s="5"/>
      <c r="AU5086" s="5"/>
      <c r="AV5086" s="5"/>
      <c r="AW5086" s="5"/>
      <c r="AX5086" s="5"/>
      <c r="AY5086" s="5"/>
      <c r="AZ5086" s="5"/>
      <c r="BA5086" s="2"/>
      <c r="BB5086" s="4"/>
      <c r="BC5086" s="5"/>
      <c r="BD5086" s="5"/>
      <c r="BE5086" s="5"/>
      <c r="BF5086" s="5"/>
      <c r="BG5086" s="2"/>
      <c r="BS5086" s="2"/>
      <c r="BU5086" s="2"/>
      <c r="CD5086" s="5"/>
    </row>
    <row r="5087" spans="41:82" x14ac:dyDescent="0.55000000000000004">
      <c r="AO5087" s="2"/>
      <c r="AP5087" s="4"/>
      <c r="AQ5087" s="5"/>
      <c r="AR5087" s="5"/>
      <c r="AS5087" s="5"/>
      <c r="AT5087" s="5"/>
      <c r="AU5087" s="5"/>
      <c r="AV5087" s="5"/>
      <c r="AW5087" s="5"/>
      <c r="AX5087" s="5"/>
      <c r="AY5087" s="5"/>
      <c r="AZ5087" s="5"/>
      <c r="BA5087" s="2"/>
      <c r="BB5087" s="4"/>
      <c r="BC5087" s="5"/>
      <c r="BD5087" s="5"/>
      <c r="BE5087" s="5"/>
      <c r="BF5087" s="5"/>
      <c r="BG5087" s="2"/>
      <c r="BS5087" s="2"/>
      <c r="BU5087" s="2"/>
      <c r="CD5087" s="5"/>
    </row>
    <row r="5088" spans="41:82" x14ac:dyDescent="0.55000000000000004">
      <c r="AO5088" s="2"/>
      <c r="AP5088" s="4"/>
      <c r="AQ5088" s="5"/>
      <c r="AR5088" s="5"/>
      <c r="AS5088" s="5"/>
      <c r="AT5088" s="5"/>
      <c r="AU5088" s="5"/>
      <c r="AV5088" s="5"/>
      <c r="AW5088" s="5"/>
      <c r="AX5088" s="5"/>
      <c r="AY5088" s="5"/>
      <c r="AZ5088" s="5"/>
      <c r="BA5088" s="2"/>
      <c r="BB5088" s="4"/>
      <c r="BC5088" s="5"/>
      <c r="BD5088" s="5"/>
      <c r="BE5088" s="5"/>
      <c r="BF5088" s="5"/>
      <c r="BG5088" s="2"/>
      <c r="BS5088" s="2"/>
      <c r="BU5088" s="2"/>
      <c r="CD5088" s="5"/>
    </row>
    <row r="5089" spans="41:82" x14ac:dyDescent="0.55000000000000004">
      <c r="AO5089" s="2"/>
      <c r="AP5089" s="4"/>
      <c r="AQ5089" s="5"/>
      <c r="AR5089" s="5"/>
      <c r="AS5089" s="5"/>
      <c r="AT5089" s="5"/>
      <c r="AU5089" s="5"/>
      <c r="AV5089" s="5"/>
      <c r="AW5089" s="5"/>
      <c r="AX5089" s="5"/>
      <c r="AY5089" s="5"/>
      <c r="AZ5089" s="5"/>
      <c r="BA5089" s="2"/>
      <c r="BB5089" s="4"/>
      <c r="BC5089" s="5"/>
      <c r="BD5089" s="5"/>
      <c r="BE5089" s="5"/>
      <c r="BF5089" s="5"/>
      <c r="BG5089" s="2"/>
      <c r="BS5089" s="2"/>
      <c r="BU5089" s="2"/>
      <c r="CD5089" s="5"/>
    </row>
    <row r="5090" spans="41:82" x14ac:dyDescent="0.55000000000000004">
      <c r="AO5090" s="2"/>
      <c r="AP5090" s="4"/>
      <c r="AQ5090" s="5"/>
      <c r="AR5090" s="5"/>
      <c r="AS5090" s="5"/>
      <c r="AT5090" s="5"/>
      <c r="AU5090" s="5"/>
      <c r="AV5090" s="5"/>
      <c r="AW5090" s="5"/>
      <c r="AX5090" s="5"/>
      <c r="AY5090" s="5"/>
      <c r="AZ5090" s="5"/>
      <c r="BA5090" s="2"/>
      <c r="BB5090" s="4"/>
      <c r="BC5090" s="5"/>
      <c r="BD5090" s="5"/>
      <c r="BE5090" s="5"/>
      <c r="BF5090" s="5"/>
      <c r="BG5090" s="2"/>
      <c r="BS5090" s="2"/>
      <c r="BU5090" s="2"/>
      <c r="CD5090" s="5"/>
    </row>
    <row r="5091" spans="41:82" x14ac:dyDescent="0.55000000000000004">
      <c r="AO5091" s="2"/>
      <c r="AP5091" s="4"/>
      <c r="AQ5091" s="5"/>
      <c r="AR5091" s="5"/>
      <c r="AS5091" s="5"/>
      <c r="AT5091" s="5"/>
      <c r="AU5091" s="5"/>
      <c r="AV5091" s="5"/>
      <c r="AW5091" s="5"/>
      <c r="AX5091" s="5"/>
      <c r="AY5091" s="5"/>
      <c r="AZ5091" s="5"/>
      <c r="BA5091" s="2"/>
      <c r="BB5091" s="4"/>
      <c r="BC5091" s="5"/>
      <c r="BD5091" s="5"/>
      <c r="BE5091" s="5"/>
      <c r="BF5091" s="5"/>
      <c r="BG5091" s="2"/>
      <c r="BS5091" s="2"/>
      <c r="BU5091" s="2"/>
      <c r="CD5091" s="5"/>
    </row>
    <row r="5092" spans="41:82" x14ac:dyDescent="0.55000000000000004">
      <c r="AO5092" s="2"/>
      <c r="AP5092" s="4"/>
      <c r="AQ5092" s="5"/>
      <c r="AR5092" s="5"/>
      <c r="AS5092" s="5"/>
      <c r="AT5092" s="5"/>
      <c r="AU5092" s="5"/>
      <c r="AV5092" s="5"/>
      <c r="AW5092" s="5"/>
      <c r="AX5092" s="5"/>
      <c r="AY5092" s="5"/>
      <c r="AZ5092" s="5"/>
      <c r="BA5092" s="2"/>
      <c r="BB5092" s="4"/>
      <c r="BC5092" s="5"/>
      <c r="BD5092" s="5"/>
      <c r="BE5092" s="5"/>
      <c r="BF5092" s="5"/>
      <c r="BG5092" s="2"/>
      <c r="BS5092" s="2"/>
      <c r="BU5092" s="2"/>
      <c r="CD5092" s="5"/>
    </row>
    <row r="5093" spans="41:82" x14ac:dyDescent="0.55000000000000004">
      <c r="AO5093" s="2"/>
      <c r="AP5093" s="4"/>
      <c r="AQ5093" s="5"/>
      <c r="AR5093" s="5"/>
      <c r="AS5093" s="5"/>
      <c r="AT5093" s="5"/>
      <c r="AU5093" s="5"/>
      <c r="AV5093" s="5"/>
      <c r="AW5093" s="5"/>
      <c r="AX5093" s="5"/>
      <c r="AY5093" s="5"/>
      <c r="AZ5093" s="5"/>
      <c r="BA5093" s="2"/>
      <c r="BB5093" s="4"/>
      <c r="BC5093" s="5"/>
      <c r="BD5093" s="5"/>
      <c r="BE5093" s="5"/>
      <c r="BF5093" s="5"/>
      <c r="BG5093" s="2"/>
      <c r="BS5093" s="2"/>
      <c r="BU5093" s="2"/>
      <c r="CD5093" s="5"/>
    </row>
    <row r="5094" spans="41:82" x14ac:dyDescent="0.55000000000000004">
      <c r="AO5094" s="2"/>
      <c r="AP5094" s="4"/>
      <c r="AQ5094" s="5"/>
      <c r="AR5094" s="5"/>
      <c r="AS5094" s="5"/>
      <c r="AT5094" s="5"/>
      <c r="AU5094" s="5"/>
      <c r="AV5094" s="5"/>
      <c r="AW5094" s="5"/>
      <c r="AX5094" s="5"/>
      <c r="AY5094" s="5"/>
      <c r="AZ5094" s="5"/>
      <c r="BA5094" s="2"/>
      <c r="BB5094" s="4"/>
      <c r="BC5094" s="5"/>
      <c r="BD5094" s="5"/>
      <c r="BE5094" s="5"/>
      <c r="BF5094" s="5"/>
      <c r="BG5094" s="2"/>
      <c r="BS5094" s="2"/>
      <c r="BU5094" s="2"/>
      <c r="CD5094" s="5"/>
    </row>
    <row r="5095" spans="41:82" x14ac:dyDescent="0.55000000000000004">
      <c r="AO5095" s="2"/>
      <c r="AP5095" s="4"/>
      <c r="AQ5095" s="5"/>
      <c r="AR5095" s="5"/>
      <c r="AS5095" s="5"/>
      <c r="AT5095" s="5"/>
      <c r="AU5095" s="5"/>
      <c r="AV5095" s="5"/>
      <c r="AW5095" s="5"/>
      <c r="AX5095" s="5"/>
      <c r="AY5095" s="5"/>
      <c r="AZ5095" s="5"/>
      <c r="BA5095" s="2"/>
      <c r="BB5095" s="4"/>
      <c r="BC5095" s="5"/>
      <c r="BD5095" s="5"/>
      <c r="BE5095" s="5"/>
      <c r="BF5095" s="5"/>
      <c r="BG5095" s="2"/>
      <c r="BS5095" s="2"/>
      <c r="BU5095" s="2"/>
      <c r="CD5095" s="5"/>
    </row>
    <row r="5096" spans="41:82" x14ac:dyDescent="0.55000000000000004">
      <c r="AO5096" s="2"/>
      <c r="AP5096" s="4"/>
      <c r="AQ5096" s="5"/>
      <c r="AR5096" s="5"/>
      <c r="AS5096" s="5"/>
      <c r="AT5096" s="5"/>
      <c r="AU5096" s="5"/>
      <c r="AV5096" s="5"/>
      <c r="AW5096" s="5"/>
      <c r="AX5096" s="5"/>
      <c r="AY5096" s="5"/>
      <c r="AZ5096" s="5"/>
      <c r="BA5096" s="2"/>
      <c r="BB5096" s="4"/>
      <c r="BC5096" s="5"/>
      <c r="BD5096" s="5"/>
      <c r="BE5096" s="5"/>
      <c r="BF5096" s="5"/>
      <c r="BG5096" s="2"/>
      <c r="BS5096" s="2"/>
      <c r="BU5096" s="2"/>
      <c r="CD5096" s="5"/>
    </row>
    <row r="5097" spans="41:82" x14ac:dyDescent="0.55000000000000004">
      <c r="AO5097" s="2"/>
      <c r="AP5097" s="4"/>
      <c r="AQ5097" s="5"/>
      <c r="AR5097" s="5"/>
      <c r="AS5097" s="5"/>
      <c r="AT5097" s="5"/>
      <c r="AU5097" s="5"/>
      <c r="AV5097" s="5"/>
      <c r="AW5097" s="5"/>
      <c r="AX5097" s="5"/>
      <c r="AY5097" s="5"/>
      <c r="AZ5097" s="5"/>
      <c r="BA5097" s="2"/>
      <c r="BB5097" s="4"/>
      <c r="BC5097" s="5"/>
      <c r="BD5097" s="5"/>
      <c r="BE5097" s="5"/>
      <c r="BF5097" s="5"/>
      <c r="BG5097" s="2"/>
      <c r="BS5097" s="2"/>
      <c r="BU5097" s="2"/>
      <c r="CD5097" s="5"/>
    </row>
    <row r="5098" spans="41:82" x14ac:dyDescent="0.55000000000000004">
      <c r="AO5098" s="2"/>
      <c r="AP5098" s="4"/>
      <c r="AQ5098" s="5"/>
      <c r="AR5098" s="5"/>
      <c r="AS5098" s="5"/>
      <c r="AT5098" s="5"/>
      <c r="AU5098" s="5"/>
      <c r="AV5098" s="5"/>
      <c r="AW5098" s="5"/>
      <c r="AX5098" s="5"/>
      <c r="AY5098" s="5"/>
      <c r="AZ5098" s="5"/>
      <c r="BA5098" s="2"/>
      <c r="BB5098" s="4"/>
      <c r="BC5098" s="5"/>
      <c r="BD5098" s="5"/>
      <c r="BE5098" s="5"/>
      <c r="BF5098" s="5"/>
      <c r="BG5098" s="2"/>
      <c r="BS5098" s="2"/>
      <c r="BU5098" s="2"/>
      <c r="CD5098" s="5"/>
    </row>
    <row r="5099" spans="41:82" x14ac:dyDescent="0.55000000000000004">
      <c r="AO5099" s="2"/>
      <c r="AP5099" s="4"/>
      <c r="AQ5099" s="5"/>
      <c r="AR5099" s="5"/>
      <c r="AS5099" s="5"/>
      <c r="AT5099" s="5"/>
      <c r="AU5099" s="5"/>
      <c r="AV5099" s="5"/>
      <c r="AW5099" s="5"/>
      <c r="AX5099" s="5"/>
      <c r="AY5099" s="5"/>
      <c r="AZ5099" s="5"/>
      <c r="BA5099" s="2"/>
      <c r="BB5099" s="4"/>
      <c r="BC5099" s="5"/>
      <c r="BD5099" s="5"/>
      <c r="BE5099" s="5"/>
      <c r="BF5099" s="5"/>
      <c r="BG5099" s="2"/>
      <c r="BS5099" s="2"/>
      <c r="BU5099" s="2"/>
      <c r="CD5099" s="5"/>
    </row>
    <row r="5100" spans="41:82" x14ac:dyDescent="0.55000000000000004">
      <c r="AO5100" s="2"/>
      <c r="AP5100" s="4"/>
      <c r="AQ5100" s="5"/>
      <c r="AR5100" s="5"/>
      <c r="AS5100" s="5"/>
      <c r="AT5100" s="5"/>
      <c r="AU5100" s="5"/>
      <c r="AV5100" s="5"/>
      <c r="AW5100" s="5"/>
      <c r="AX5100" s="5"/>
      <c r="AY5100" s="5"/>
      <c r="AZ5100" s="5"/>
      <c r="BA5100" s="2"/>
      <c r="BB5100" s="4"/>
      <c r="BC5100" s="5"/>
      <c r="BD5100" s="5"/>
      <c r="BE5100" s="5"/>
      <c r="BF5100" s="5"/>
      <c r="BG5100" s="2"/>
      <c r="BS5100" s="2"/>
      <c r="BU5100" s="2"/>
      <c r="CD5100" s="5"/>
    </row>
    <row r="5101" spans="41:82" x14ac:dyDescent="0.55000000000000004">
      <c r="AO5101" s="2"/>
      <c r="AP5101" s="4"/>
      <c r="AQ5101" s="5"/>
      <c r="AR5101" s="5"/>
      <c r="AS5101" s="5"/>
      <c r="AT5101" s="5"/>
      <c r="AU5101" s="5"/>
      <c r="AV5101" s="5"/>
      <c r="AW5101" s="5"/>
      <c r="AX5101" s="5"/>
      <c r="AY5101" s="5"/>
      <c r="AZ5101" s="5"/>
      <c r="BA5101" s="2"/>
      <c r="BB5101" s="4"/>
      <c r="BC5101" s="5"/>
      <c r="BD5101" s="5"/>
      <c r="BE5101" s="5"/>
      <c r="BF5101" s="5"/>
      <c r="BG5101" s="2"/>
      <c r="BS5101" s="2"/>
      <c r="BU5101" s="2"/>
      <c r="CD5101" s="5"/>
    </row>
    <row r="5102" spans="41:82" x14ac:dyDescent="0.55000000000000004">
      <c r="AO5102" s="2"/>
      <c r="AP5102" s="4"/>
      <c r="AQ5102" s="5"/>
      <c r="AR5102" s="5"/>
      <c r="AS5102" s="5"/>
      <c r="AT5102" s="5"/>
      <c r="AU5102" s="5"/>
      <c r="AV5102" s="5"/>
      <c r="AW5102" s="5"/>
      <c r="AX5102" s="5"/>
      <c r="AY5102" s="5"/>
      <c r="AZ5102" s="5"/>
      <c r="BA5102" s="2"/>
      <c r="BB5102" s="4"/>
      <c r="BC5102" s="5"/>
      <c r="BD5102" s="5"/>
      <c r="BE5102" s="5"/>
      <c r="BF5102" s="5"/>
      <c r="BG5102" s="2"/>
      <c r="BS5102" s="2"/>
      <c r="BU5102" s="2"/>
      <c r="CD5102" s="5"/>
    </row>
    <row r="5103" spans="41:82" x14ac:dyDescent="0.55000000000000004">
      <c r="AO5103" s="2"/>
      <c r="AP5103" s="4"/>
      <c r="AQ5103" s="5"/>
      <c r="AR5103" s="5"/>
      <c r="AS5103" s="5"/>
      <c r="AT5103" s="5"/>
      <c r="AU5103" s="5"/>
      <c r="AV5103" s="5"/>
      <c r="AW5103" s="5"/>
      <c r="AX5103" s="5"/>
      <c r="AY5103" s="5"/>
      <c r="AZ5103" s="5"/>
      <c r="BA5103" s="2"/>
      <c r="BB5103" s="4"/>
      <c r="BC5103" s="5"/>
      <c r="BD5103" s="5"/>
      <c r="BE5103" s="5"/>
      <c r="BF5103" s="5"/>
      <c r="BG5103" s="2"/>
      <c r="BS5103" s="2"/>
      <c r="BU5103" s="2"/>
      <c r="CD5103" s="5"/>
    </row>
    <row r="5104" spans="41:82" x14ac:dyDescent="0.55000000000000004">
      <c r="AO5104" s="2"/>
      <c r="AP5104" s="4"/>
      <c r="AQ5104" s="5"/>
      <c r="AR5104" s="5"/>
      <c r="AS5104" s="5"/>
      <c r="AT5104" s="5"/>
      <c r="AU5104" s="5"/>
      <c r="AV5104" s="5"/>
      <c r="AW5104" s="5"/>
      <c r="AX5104" s="5"/>
      <c r="AY5104" s="5"/>
      <c r="AZ5104" s="5"/>
      <c r="BA5104" s="2"/>
      <c r="BB5104" s="4"/>
      <c r="BC5104" s="5"/>
      <c r="BD5104" s="5"/>
      <c r="BE5104" s="5"/>
      <c r="BF5104" s="5"/>
      <c r="BG5104" s="2"/>
      <c r="BS5104" s="2"/>
      <c r="BU5104" s="2"/>
      <c r="CD5104" s="5"/>
    </row>
    <row r="5105" spans="41:82" x14ac:dyDescent="0.55000000000000004">
      <c r="AO5105" s="2"/>
      <c r="AP5105" s="4"/>
      <c r="AQ5105" s="5"/>
      <c r="AR5105" s="5"/>
      <c r="AS5105" s="5"/>
      <c r="AT5105" s="5"/>
      <c r="AU5105" s="5"/>
      <c r="AV5105" s="5"/>
      <c r="AW5105" s="5"/>
      <c r="AX5105" s="5"/>
      <c r="AY5105" s="5"/>
      <c r="AZ5105" s="5"/>
      <c r="BA5105" s="2"/>
      <c r="BB5105" s="4"/>
      <c r="BC5105" s="5"/>
      <c r="BD5105" s="5"/>
      <c r="BE5105" s="5"/>
      <c r="BF5105" s="5"/>
      <c r="BG5105" s="2"/>
      <c r="BS5105" s="2"/>
      <c r="BU5105" s="2"/>
      <c r="CD5105" s="5"/>
    </row>
    <row r="5106" spans="41:82" x14ac:dyDescent="0.55000000000000004">
      <c r="AO5106" s="2"/>
      <c r="AP5106" s="4"/>
      <c r="AQ5106" s="5"/>
      <c r="AR5106" s="5"/>
      <c r="AS5106" s="5"/>
      <c r="AT5106" s="5"/>
      <c r="AU5106" s="5"/>
      <c r="AV5106" s="5"/>
      <c r="AW5106" s="5"/>
      <c r="AX5106" s="5"/>
      <c r="AY5106" s="5"/>
      <c r="AZ5106" s="5"/>
      <c r="BA5106" s="2"/>
      <c r="BB5106" s="4"/>
      <c r="BC5106" s="5"/>
      <c r="BD5106" s="5"/>
      <c r="BE5106" s="5"/>
      <c r="BF5106" s="5"/>
      <c r="BG5106" s="2"/>
      <c r="BS5106" s="2"/>
      <c r="BU5106" s="2"/>
      <c r="CD5106" s="5"/>
    </row>
    <row r="5107" spans="41:82" x14ac:dyDescent="0.55000000000000004">
      <c r="AO5107" s="2"/>
      <c r="AP5107" s="4"/>
      <c r="AQ5107" s="5"/>
      <c r="AR5107" s="5"/>
      <c r="AS5107" s="5"/>
      <c r="AT5107" s="5"/>
      <c r="AU5107" s="5"/>
      <c r="AV5107" s="5"/>
      <c r="AW5107" s="5"/>
      <c r="AX5107" s="5"/>
      <c r="AY5107" s="5"/>
      <c r="AZ5107" s="5"/>
      <c r="BA5107" s="2"/>
      <c r="BB5107" s="4"/>
      <c r="BC5107" s="5"/>
      <c r="BD5107" s="5"/>
      <c r="BE5107" s="5"/>
      <c r="BF5107" s="5"/>
      <c r="BG5107" s="2"/>
      <c r="BS5107" s="2"/>
      <c r="BU5107" s="2"/>
      <c r="CD5107" s="5"/>
    </row>
    <row r="5108" spans="41:82" x14ac:dyDescent="0.55000000000000004">
      <c r="AO5108" s="2"/>
      <c r="AP5108" s="4"/>
      <c r="AQ5108" s="5"/>
      <c r="AR5108" s="5"/>
      <c r="AS5108" s="5"/>
      <c r="AT5108" s="5"/>
      <c r="AU5108" s="5"/>
      <c r="AV5108" s="5"/>
      <c r="AW5108" s="5"/>
      <c r="AX5108" s="5"/>
      <c r="AY5108" s="5"/>
      <c r="AZ5108" s="5"/>
      <c r="BA5108" s="2"/>
      <c r="BB5108" s="4"/>
      <c r="BC5108" s="5"/>
      <c r="BD5108" s="5"/>
      <c r="BE5108" s="5"/>
      <c r="BF5108" s="5"/>
      <c r="BG5108" s="2"/>
      <c r="BS5108" s="2"/>
      <c r="BU5108" s="2"/>
      <c r="CD5108" s="5"/>
    </row>
    <row r="5109" spans="41:82" x14ac:dyDescent="0.55000000000000004">
      <c r="AO5109" s="2"/>
      <c r="AP5109" s="4"/>
      <c r="AQ5109" s="5"/>
      <c r="AR5109" s="5"/>
      <c r="AS5109" s="5"/>
      <c r="AT5109" s="5"/>
      <c r="AU5109" s="5"/>
      <c r="AV5109" s="5"/>
      <c r="AW5109" s="5"/>
      <c r="AX5109" s="5"/>
      <c r="AY5109" s="5"/>
      <c r="AZ5109" s="5"/>
      <c r="BA5109" s="2"/>
      <c r="BB5109" s="4"/>
      <c r="BC5109" s="5"/>
      <c r="BD5109" s="5"/>
      <c r="BE5109" s="5"/>
      <c r="BF5109" s="5"/>
      <c r="BG5109" s="2"/>
      <c r="BS5109" s="2"/>
      <c r="BU5109" s="2"/>
      <c r="CD5109" s="5"/>
    </row>
    <row r="5110" spans="41:82" x14ac:dyDescent="0.55000000000000004">
      <c r="AO5110" s="2"/>
      <c r="AP5110" s="4"/>
      <c r="AQ5110" s="5"/>
      <c r="AR5110" s="5"/>
      <c r="AS5110" s="5"/>
      <c r="AT5110" s="5"/>
      <c r="AU5110" s="5"/>
      <c r="AV5110" s="5"/>
      <c r="AW5110" s="5"/>
      <c r="AX5110" s="5"/>
      <c r="AY5110" s="5"/>
      <c r="AZ5110" s="5"/>
      <c r="BA5110" s="2"/>
      <c r="BB5110" s="4"/>
      <c r="BC5110" s="5"/>
      <c r="BD5110" s="5"/>
      <c r="BE5110" s="5"/>
      <c r="BF5110" s="5"/>
      <c r="BG5110" s="2"/>
      <c r="BS5110" s="2"/>
      <c r="BU5110" s="2"/>
      <c r="CD5110" s="5"/>
    </row>
    <row r="5111" spans="41:82" x14ac:dyDescent="0.55000000000000004">
      <c r="AO5111" s="2"/>
      <c r="AP5111" s="4"/>
      <c r="AQ5111" s="5"/>
      <c r="AR5111" s="5"/>
      <c r="AS5111" s="5"/>
      <c r="AT5111" s="5"/>
      <c r="AU5111" s="5"/>
      <c r="AV5111" s="5"/>
      <c r="AW5111" s="5"/>
      <c r="AX5111" s="5"/>
      <c r="AY5111" s="5"/>
      <c r="AZ5111" s="5"/>
      <c r="BA5111" s="2"/>
      <c r="BB5111" s="4"/>
      <c r="BC5111" s="5"/>
      <c r="BD5111" s="5"/>
      <c r="BE5111" s="5"/>
      <c r="BF5111" s="5"/>
      <c r="BG5111" s="2"/>
      <c r="BS5111" s="2"/>
      <c r="BU5111" s="2"/>
      <c r="CD5111" s="5"/>
    </row>
    <row r="5112" spans="41:82" x14ac:dyDescent="0.55000000000000004">
      <c r="AO5112" s="2"/>
      <c r="AP5112" s="4"/>
      <c r="AQ5112" s="5"/>
      <c r="AR5112" s="5"/>
      <c r="AS5112" s="5"/>
      <c r="AT5112" s="5"/>
      <c r="AU5112" s="5"/>
      <c r="AV5112" s="5"/>
      <c r="AW5112" s="5"/>
      <c r="AX5112" s="5"/>
      <c r="AY5112" s="5"/>
      <c r="AZ5112" s="5"/>
      <c r="BA5112" s="2"/>
      <c r="BB5112" s="4"/>
      <c r="BC5112" s="5"/>
      <c r="BD5112" s="5"/>
      <c r="BE5112" s="5"/>
      <c r="BF5112" s="5"/>
      <c r="BG5112" s="2"/>
      <c r="BS5112" s="2"/>
      <c r="BU5112" s="2"/>
      <c r="CD5112" s="5"/>
    </row>
    <row r="5113" spans="41:82" x14ac:dyDescent="0.55000000000000004">
      <c r="AO5113" s="2"/>
      <c r="AP5113" s="4"/>
      <c r="AQ5113" s="5"/>
      <c r="AR5113" s="5"/>
      <c r="AS5113" s="5"/>
      <c r="AT5113" s="5"/>
      <c r="AU5113" s="5"/>
      <c r="AV5113" s="5"/>
      <c r="AW5113" s="5"/>
      <c r="AX5113" s="5"/>
      <c r="AY5113" s="5"/>
      <c r="AZ5113" s="5"/>
      <c r="BA5113" s="2"/>
      <c r="BB5113" s="4"/>
      <c r="BC5113" s="5"/>
      <c r="BD5113" s="5"/>
      <c r="BE5113" s="5"/>
      <c r="BF5113" s="5"/>
      <c r="BG5113" s="2"/>
      <c r="BS5113" s="2"/>
      <c r="BU5113" s="2"/>
      <c r="CD5113" s="5"/>
    </row>
    <row r="5114" spans="41:82" x14ac:dyDescent="0.55000000000000004">
      <c r="AO5114" s="2"/>
      <c r="AP5114" s="4"/>
      <c r="AQ5114" s="5"/>
      <c r="AR5114" s="5"/>
      <c r="AS5114" s="5"/>
      <c r="AT5114" s="5"/>
      <c r="AU5114" s="5"/>
      <c r="AV5114" s="5"/>
      <c r="AW5114" s="5"/>
      <c r="AX5114" s="5"/>
      <c r="AY5114" s="5"/>
      <c r="AZ5114" s="5"/>
      <c r="BA5114" s="2"/>
      <c r="BB5114" s="4"/>
      <c r="BC5114" s="5"/>
      <c r="BD5114" s="5"/>
      <c r="BE5114" s="5"/>
      <c r="BF5114" s="5"/>
      <c r="BG5114" s="2"/>
      <c r="BS5114" s="2"/>
      <c r="BU5114" s="2"/>
      <c r="CD5114" s="5"/>
    </row>
    <row r="5115" spans="41:82" x14ac:dyDescent="0.55000000000000004">
      <c r="AO5115" s="2"/>
      <c r="AP5115" s="4"/>
      <c r="AQ5115" s="5"/>
      <c r="AR5115" s="5"/>
      <c r="AS5115" s="5"/>
      <c r="AT5115" s="5"/>
      <c r="AU5115" s="5"/>
      <c r="AV5115" s="5"/>
      <c r="AW5115" s="5"/>
      <c r="AX5115" s="5"/>
      <c r="AY5115" s="5"/>
      <c r="AZ5115" s="5"/>
      <c r="BA5115" s="2"/>
      <c r="BB5115" s="4"/>
      <c r="BC5115" s="5"/>
      <c r="BD5115" s="5"/>
      <c r="BE5115" s="5"/>
      <c r="BF5115" s="5"/>
      <c r="BG5115" s="2"/>
      <c r="BS5115" s="2"/>
      <c r="BU5115" s="2"/>
      <c r="CD5115" s="5"/>
    </row>
    <row r="5116" spans="41:82" x14ac:dyDescent="0.55000000000000004">
      <c r="AO5116" s="2"/>
      <c r="AP5116" s="4"/>
      <c r="AQ5116" s="5"/>
      <c r="AR5116" s="5"/>
      <c r="AS5116" s="5"/>
      <c r="AT5116" s="5"/>
      <c r="AU5116" s="5"/>
      <c r="AV5116" s="5"/>
      <c r="AW5116" s="5"/>
      <c r="AX5116" s="5"/>
      <c r="AY5116" s="5"/>
      <c r="AZ5116" s="5"/>
      <c r="BA5116" s="2"/>
      <c r="BB5116" s="4"/>
      <c r="BC5116" s="5"/>
      <c r="BD5116" s="5"/>
      <c r="BE5116" s="5"/>
      <c r="BF5116" s="5"/>
      <c r="BG5116" s="2"/>
      <c r="BS5116" s="2"/>
      <c r="BU5116" s="2"/>
      <c r="CD5116" s="5"/>
    </row>
    <row r="5117" spans="41:82" x14ac:dyDescent="0.55000000000000004">
      <c r="AO5117" s="2"/>
      <c r="AP5117" s="4"/>
      <c r="AQ5117" s="5"/>
      <c r="AR5117" s="5"/>
      <c r="AS5117" s="5"/>
      <c r="AT5117" s="5"/>
      <c r="AU5117" s="5"/>
      <c r="AV5117" s="5"/>
      <c r="AW5117" s="5"/>
      <c r="AX5117" s="5"/>
      <c r="AY5117" s="5"/>
      <c r="AZ5117" s="5"/>
      <c r="BA5117" s="2"/>
      <c r="BB5117" s="4"/>
      <c r="BC5117" s="5"/>
      <c r="BD5117" s="5"/>
      <c r="BE5117" s="5"/>
      <c r="BF5117" s="5"/>
      <c r="BG5117" s="2"/>
      <c r="BS5117" s="2"/>
      <c r="BU5117" s="2"/>
      <c r="CD5117" s="5"/>
    </row>
    <row r="5118" spans="41:82" x14ac:dyDescent="0.55000000000000004">
      <c r="AO5118" s="2"/>
      <c r="AP5118" s="4"/>
      <c r="AQ5118" s="5"/>
      <c r="AR5118" s="5"/>
      <c r="AS5118" s="5"/>
      <c r="AT5118" s="5"/>
      <c r="AU5118" s="5"/>
      <c r="AV5118" s="5"/>
      <c r="AW5118" s="5"/>
      <c r="AX5118" s="5"/>
      <c r="AY5118" s="5"/>
      <c r="AZ5118" s="5"/>
      <c r="BA5118" s="2"/>
      <c r="BB5118" s="4"/>
      <c r="BC5118" s="5"/>
      <c r="BD5118" s="5"/>
      <c r="BE5118" s="5"/>
      <c r="BF5118" s="5"/>
      <c r="BG5118" s="2"/>
      <c r="BS5118" s="2"/>
      <c r="BU5118" s="2"/>
      <c r="CD5118" s="5"/>
    </row>
    <row r="5119" spans="41:82" x14ac:dyDescent="0.55000000000000004">
      <c r="AO5119" s="2"/>
      <c r="AP5119" s="4"/>
      <c r="AQ5119" s="5"/>
      <c r="AR5119" s="5"/>
      <c r="AS5119" s="5"/>
      <c r="AT5119" s="5"/>
      <c r="AU5119" s="5"/>
      <c r="AV5119" s="5"/>
      <c r="AW5119" s="5"/>
      <c r="AX5119" s="5"/>
      <c r="AY5119" s="5"/>
      <c r="AZ5119" s="5"/>
      <c r="BA5119" s="2"/>
      <c r="BB5119" s="4"/>
      <c r="BC5119" s="5"/>
      <c r="BD5119" s="5"/>
      <c r="BE5119" s="5"/>
      <c r="BF5119" s="5"/>
      <c r="BG5119" s="2"/>
      <c r="BS5119" s="2"/>
      <c r="BU5119" s="2"/>
      <c r="CD5119" s="5"/>
    </row>
    <row r="5120" spans="41:82" x14ac:dyDescent="0.55000000000000004">
      <c r="AO5120" s="2"/>
      <c r="AP5120" s="4"/>
      <c r="AQ5120" s="5"/>
      <c r="AR5120" s="5"/>
      <c r="AS5120" s="5"/>
      <c r="AT5120" s="5"/>
      <c r="AU5120" s="5"/>
      <c r="AV5120" s="5"/>
      <c r="AW5120" s="5"/>
      <c r="AX5120" s="5"/>
      <c r="AY5120" s="5"/>
      <c r="AZ5120" s="5"/>
      <c r="BA5120" s="2"/>
      <c r="BB5120" s="4"/>
      <c r="BC5120" s="5"/>
      <c r="BD5120" s="5"/>
      <c r="BE5120" s="5"/>
      <c r="BF5120" s="5"/>
      <c r="BG5120" s="2"/>
      <c r="BS5120" s="2"/>
      <c r="BU5120" s="2"/>
      <c r="CD5120" s="5"/>
    </row>
    <row r="5121" spans="41:82" x14ac:dyDescent="0.55000000000000004">
      <c r="AO5121" s="2"/>
      <c r="AP5121" s="4"/>
      <c r="AQ5121" s="5"/>
      <c r="AR5121" s="5"/>
      <c r="AS5121" s="5"/>
      <c r="AT5121" s="5"/>
      <c r="AU5121" s="5"/>
      <c r="AV5121" s="5"/>
      <c r="AW5121" s="5"/>
      <c r="AX5121" s="5"/>
      <c r="AY5121" s="5"/>
      <c r="AZ5121" s="5"/>
      <c r="BA5121" s="2"/>
      <c r="BB5121" s="4"/>
      <c r="BC5121" s="5"/>
      <c r="BD5121" s="5"/>
      <c r="BE5121" s="5"/>
      <c r="BF5121" s="5"/>
      <c r="BG5121" s="2"/>
      <c r="BS5121" s="2"/>
      <c r="BU5121" s="2"/>
      <c r="CD5121" s="5"/>
    </row>
    <row r="5122" spans="41:82" x14ac:dyDescent="0.55000000000000004">
      <c r="AO5122" s="2"/>
      <c r="AP5122" s="4"/>
      <c r="AQ5122" s="5"/>
      <c r="AR5122" s="5"/>
      <c r="AS5122" s="5"/>
      <c r="AT5122" s="5"/>
      <c r="AU5122" s="5"/>
      <c r="AV5122" s="5"/>
      <c r="AW5122" s="5"/>
      <c r="AX5122" s="5"/>
      <c r="AY5122" s="5"/>
      <c r="AZ5122" s="5"/>
      <c r="BA5122" s="2"/>
      <c r="BB5122" s="4"/>
      <c r="BC5122" s="5"/>
      <c r="BD5122" s="5"/>
      <c r="BE5122" s="5"/>
      <c r="BF5122" s="5"/>
      <c r="BG5122" s="2"/>
      <c r="BS5122" s="2"/>
      <c r="BU5122" s="2"/>
      <c r="CD5122" s="5"/>
    </row>
    <row r="5123" spans="41:82" x14ac:dyDescent="0.55000000000000004">
      <c r="AO5123" s="2"/>
      <c r="AP5123" s="4"/>
      <c r="AQ5123" s="5"/>
      <c r="AR5123" s="5"/>
      <c r="AS5123" s="5"/>
      <c r="AT5123" s="5"/>
      <c r="AU5123" s="5"/>
      <c r="AV5123" s="5"/>
      <c r="AW5123" s="5"/>
      <c r="AX5123" s="5"/>
      <c r="AY5123" s="5"/>
      <c r="AZ5123" s="5"/>
      <c r="BA5123" s="2"/>
      <c r="BB5123" s="4"/>
      <c r="BC5123" s="5"/>
      <c r="BD5123" s="5"/>
      <c r="BE5123" s="5"/>
      <c r="BF5123" s="5"/>
      <c r="BG5123" s="2"/>
      <c r="BS5123" s="2"/>
      <c r="BU5123" s="2"/>
      <c r="CD5123" s="5"/>
    </row>
    <row r="5124" spans="41:82" x14ac:dyDescent="0.55000000000000004">
      <c r="AO5124" s="2"/>
      <c r="AP5124" s="4"/>
      <c r="AQ5124" s="5"/>
      <c r="AR5124" s="5"/>
      <c r="AS5124" s="5"/>
      <c r="AT5124" s="5"/>
      <c r="AU5124" s="5"/>
      <c r="AV5124" s="5"/>
      <c r="AW5124" s="5"/>
      <c r="AX5124" s="5"/>
      <c r="AY5124" s="5"/>
      <c r="AZ5124" s="5"/>
      <c r="BA5124" s="2"/>
      <c r="BB5124" s="4"/>
      <c r="BC5124" s="5"/>
      <c r="BD5124" s="5"/>
      <c r="BE5124" s="5"/>
      <c r="BF5124" s="5"/>
      <c r="BG5124" s="2"/>
      <c r="BS5124" s="2"/>
      <c r="BU5124" s="2"/>
      <c r="CD5124" s="5"/>
    </row>
    <row r="5125" spans="41:82" x14ac:dyDescent="0.55000000000000004">
      <c r="AO5125" s="2"/>
      <c r="AP5125" s="4"/>
      <c r="AQ5125" s="5"/>
      <c r="AR5125" s="5"/>
      <c r="AS5125" s="5"/>
      <c r="AT5125" s="5"/>
      <c r="AU5125" s="5"/>
      <c r="AV5125" s="5"/>
      <c r="AW5125" s="5"/>
      <c r="AX5125" s="5"/>
      <c r="AY5125" s="5"/>
      <c r="AZ5125" s="5"/>
      <c r="BA5125" s="2"/>
      <c r="BB5125" s="4"/>
      <c r="BC5125" s="5"/>
      <c r="BD5125" s="5"/>
      <c r="BE5125" s="5"/>
      <c r="BF5125" s="5"/>
      <c r="BG5125" s="2"/>
      <c r="BS5125" s="2"/>
      <c r="BU5125" s="2"/>
      <c r="CD5125" s="5"/>
    </row>
    <row r="5126" spans="41:82" x14ac:dyDescent="0.55000000000000004">
      <c r="AO5126" s="2"/>
      <c r="AP5126" s="4"/>
      <c r="AQ5126" s="5"/>
      <c r="AR5126" s="5"/>
      <c r="AS5126" s="5"/>
      <c r="AT5126" s="5"/>
      <c r="AU5126" s="5"/>
      <c r="AV5126" s="5"/>
      <c r="AW5126" s="5"/>
      <c r="AX5126" s="5"/>
      <c r="AY5126" s="5"/>
      <c r="AZ5126" s="5"/>
      <c r="BA5126" s="2"/>
      <c r="BB5126" s="4"/>
      <c r="BC5126" s="5"/>
      <c r="BD5126" s="5"/>
      <c r="BE5126" s="5"/>
      <c r="BF5126" s="5"/>
      <c r="BG5126" s="2"/>
      <c r="BS5126" s="2"/>
      <c r="BU5126" s="2"/>
      <c r="CD5126" s="5"/>
    </row>
    <row r="5127" spans="41:82" x14ac:dyDescent="0.55000000000000004">
      <c r="AO5127" s="2"/>
      <c r="AP5127" s="4"/>
      <c r="AQ5127" s="5"/>
      <c r="AR5127" s="5"/>
      <c r="AS5127" s="5"/>
      <c r="AT5127" s="5"/>
      <c r="AU5127" s="5"/>
      <c r="AV5127" s="5"/>
      <c r="AW5127" s="5"/>
      <c r="AX5127" s="5"/>
      <c r="AY5127" s="5"/>
      <c r="AZ5127" s="5"/>
      <c r="BA5127" s="2"/>
      <c r="BB5127" s="4"/>
      <c r="BC5127" s="5"/>
      <c r="BD5127" s="5"/>
      <c r="BE5127" s="5"/>
      <c r="BF5127" s="5"/>
      <c r="BG5127" s="2"/>
      <c r="BS5127" s="2"/>
      <c r="BU5127" s="2"/>
      <c r="CD5127" s="5"/>
    </row>
    <row r="5128" spans="41:82" x14ac:dyDescent="0.55000000000000004">
      <c r="AO5128" s="2"/>
      <c r="AP5128" s="4"/>
      <c r="AQ5128" s="5"/>
      <c r="AR5128" s="5"/>
      <c r="AS5128" s="5"/>
      <c r="AT5128" s="5"/>
      <c r="AU5128" s="5"/>
      <c r="AV5128" s="5"/>
      <c r="AW5128" s="5"/>
      <c r="AX5128" s="5"/>
      <c r="AY5128" s="5"/>
      <c r="AZ5128" s="5"/>
      <c r="BA5128" s="2"/>
      <c r="BB5128" s="4"/>
      <c r="BC5128" s="5"/>
      <c r="BD5128" s="5"/>
      <c r="BE5128" s="5"/>
      <c r="BF5128" s="5"/>
      <c r="BG5128" s="2"/>
      <c r="BS5128" s="2"/>
      <c r="BU5128" s="2"/>
      <c r="CD5128" s="5"/>
    </row>
    <row r="5129" spans="41:82" x14ac:dyDescent="0.55000000000000004">
      <c r="AO5129" s="2"/>
      <c r="AP5129" s="4"/>
      <c r="AQ5129" s="5"/>
      <c r="AR5129" s="5"/>
      <c r="AS5129" s="5"/>
      <c r="AT5129" s="5"/>
      <c r="AU5129" s="5"/>
      <c r="AV5129" s="5"/>
      <c r="AW5129" s="5"/>
      <c r="AX5129" s="5"/>
      <c r="AY5129" s="5"/>
      <c r="AZ5129" s="5"/>
      <c r="BA5129" s="2"/>
      <c r="BB5129" s="4"/>
      <c r="BC5129" s="5"/>
      <c r="BD5129" s="5"/>
      <c r="BE5129" s="5"/>
      <c r="BF5129" s="5"/>
      <c r="BG5129" s="2"/>
      <c r="BS5129" s="2"/>
      <c r="BU5129" s="2"/>
      <c r="CD5129" s="5"/>
    </row>
    <row r="5130" spans="41:82" x14ac:dyDescent="0.55000000000000004">
      <c r="AO5130" s="2"/>
      <c r="AP5130" s="4"/>
      <c r="AQ5130" s="5"/>
      <c r="AR5130" s="5"/>
      <c r="AS5130" s="5"/>
      <c r="AT5130" s="5"/>
      <c r="AU5130" s="5"/>
      <c r="AV5130" s="5"/>
      <c r="AW5130" s="5"/>
      <c r="AX5130" s="5"/>
      <c r="AY5130" s="5"/>
      <c r="AZ5130" s="5"/>
      <c r="BA5130" s="2"/>
      <c r="BB5130" s="4"/>
      <c r="BC5130" s="5"/>
      <c r="BD5130" s="5"/>
      <c r="BE5130" s="5"/>
      <c r="BF5130" s="5"/>
      <c r="BG5130" s="2"/>
      <c r="BS5130" s="2"/>
      <c r="BU5130" s="2"/>
      <c r="CD5130" s="5"/>
    </row>
    <row r="5131" spans="41:82" x14ac:dyDescent="0.55000000000000004">
      <c r="AO5131" s="2"/>
      <c r="AP5131" s="4"/>
      <c r="AQ5131" s="5"/>
      <c r="AR5131" s="5"/>
      <c r="AS5131" s="5"/>
      <c r="AT5131" s="5"/>
      <c r="AU5131" s="5"/>
      <c r="AV5131" s="5"/>
      <c r="AW5131" s="5"/>
      <c r="AX5131" s="5"/>
      <c r="AY5131" s="5"/>
      <c r="AZ5131" s="5"/>
      <c r="BA5131" s="2"/>
      <c r="BB5131" s="4"/>
      <c r="BC5131" s="5"/>
      <c r="BD5131" s="5"/>
      <c r="BE5131" s="5"/>
      <c r="BF5131" s="5"/>
      <c r="BG5131" s="2"/>
      <c r="BS5131" s="2"/>
      <c r="BU5131" s="2"/>
      <c r="CD5131" s="5"/>
    </row>
    <row r="5132" spans="41:82" x14ac:dyDescent="0.55000000000000004">
      <c r="AO5132" s="2"/>
      <c r="AP5132" s="4"/>
      <c r="AQ5132" s="5"/>
      <c r="AR5132" s="5"/>
      <c r="AS5132" s="5"/>
      <c r="AT5132" s="5"/>
      <c r="AU5132" s="5"/>
      <c r="AV5132" s="5"/>
      <c r="AW5132" s="5"/>
      <c r="AX5132" s="5"/>
      <c r="AY5132" s="5"/>
      <c r="AZ5132" s="5"/>
      <c r="BA5132" s="2"/>
      <c r="BB5132" s="4"/>
      <c r="BC5132" s="5"/>
      <c r="BD5132" s="5"/>
      <c r="BE5132" s="5"/>
      <c r="BF5132" s="5"/>
      <c r="BG5132" s="2"/>
      <c r="BS5132" s="2"/>
      <c r="BU5132" s="2"/>
      <c r="CD5132" s="5"/>
    </row>
    <row r="5133" spans="41:82" x14ac:dyDescent="0.55000000000000004">
      <c r="AO5133" s="2"/>
      <c r="AP5133" s="4"/>
      <c r="AQ5133" s="5"/>
      <c r="AR5133" s="5"/>
      <c r="AS5133" s="5"/>
      <c r="AT5133" s="5"/>
      <c r="AU5133" s="5"/>
      <c r="AV5133" s="5"/>
      <c r="AW5133" s="5"/>
      <c r="AX5133" s="5"/>
      <c r="AY5133" s="5"/>
      <c r="AZ5133" s="5"/>
      <c r="BA5133" s="2"/>
      <c r="BB5133" s="4"/>
      <c r="BC5133" s="5"/>
      <c r="BD5133" s="5"/>
      <c r="BE5133" s="5"/>
      <c r="BF5133" s="5"/>
      <c r="BG5133" s="2"/>
      <c r="BS5133" s="2"/>
      <c r="BU5133" s="2"/>
      <c r="CD5133" s="5"/>
    </row>
    <row r="5134" spans="41:82" x14ac:dyDescent="0.55000000000000004">
      <c r="AO5134" s="2"/>
      <c r="AP5134" s="4"/>
      <c r="AQ5134" s="5"/>
      <c r="AR5134" s="5"/>
      <c r="AS5134" s="5"/>
      <c r="AT5134" s="5"/>
      <c r="AU5134" s="5"/>
      <c r="AV5134" s="5"/>
      <c r="AW5134" s="5"/>
      <c r="AX5134" s="5"/>
      <c r="AY5134" s="5"/>
      <c r="AZ5134" s="5"/>
      <c r="BA5134" s="2"/>
      <c r="BB5134" s="4"/>
      <c r="BC5134" s="5"/>
      <c r="BD5134" s="5"/>
      <c r="BE5134" s="5"/>
      <c r="BF5134" s="5"/>
      <c r="BG5134" s="2"/>
      <c r="BS5134" s="2"/>
      <c r="BU5134" s="2"/>
      <c r="CD5134" s="5"/>
    </row>
    <row r="5135" spans="41:82" x14ac:dyDescent="0.55000000000000004">
      <c r="AO5135" s="2"/>
      <c r="AP5135" s="4"/>
      <c r="AQ5135" s="5"/>
      <c r="AR5135" s="5"/>
      <c r="AS5135" s="5"/>
      <c r="AT5135" s="5"/>
      <c r="AU5135" s="5"/>
      <c r="AV5135" s="5"/>
      <c r="AW5135" s="5"/>
      <c r="AX5135" s="5"/>
      <c r="AY5135" s="5"/>
      <c r="AZ5135" s="5"/>
      <c r="BA5135" s="2"/>
      <c r="BB5135" s="4"/>
      <c r="BC5135" s="5"/>
      <c r="BD5135" s="5"/>
      <c r="BE5135" s="5"/>
      <c r="BF5135" s="5"/>
      <c r="BG5135" s="2"/>
      <c r="BS5135" s="2"/>
      <c r="BU5135" s="2"/>
      <c r="CD5135" s="5"/>
    </row>
    <row r="5136" spans="41:82" x14ac:dyDescent="0.55000000000000004">
      <c r="AO5136" s="2"/>
      <c r="AP5136" s="4"/>
      <c r="AQ5136" s="5"/>
      <c r="AR5136" s="5"/>
      <c r="AS5136" s="5"/>
      <c r="AT5136" s="5"/>
      <c r="AU5136" s="5"/>
      <c r="AV5136" s="5"/>
      <c r="AW5136" s="5"/>
      <c r="AX5136" s="5"/>
      <c r="AY5136" s="5"/>
      <c r="AZ5136" s="5"/>
      <c r="BA5136" s="2"/>
      <c r="BB5136" s="4"/>
      <c r="BC5136" s="5"/>
      <c r="BD5136" s="5"/>
      <c r="BE5136" s="5"/>
      <c r="BF5136" s="5"/>
      <c r="BG5136" s="2"/>
      <c r="BS5136" s="2"/>
      <c r="BU5136" s="2"/>
      <c r="CD5136" s="5"/>
    </row>
    <row r="5137" spans="41:82" x14ac:dyDescent="0.55000000000000004">
      <c r="AO5137" s="2"/>
      <c r="AP5137" s="4"/>
      <c r="AQ5137" s="5"/>
      <c r="AR5137" s="5"/>
      <c r="AS5137" s="5"/>
      <c r="AT5137" s="5"/>
      <c r="AU5137" s="5"/>
      <c r="AV5137" s="5"/>
      <c r="AW5137" s="5"/>
      <c r="AX5137" s="5"/>
      <c r="AY5137" s="5"/>
      <c r="AZ5137" s="5"/>
      <c r="BA5137" s="2"/>
      <c r="BB5137" s="4"/>
      <c r="BC5137" s="5"/>
      <c r="BD5137" s="5"/>
      <c r="BE5137" s="5"/>
      <c r="BF5137" s="5"/>
      <c r="BG5137" s="2"/>
      <c r="BS5137" s="2"/>
      <c r="BU5137" s="2"/>
      <c r="CD5137" s="5"/>
    </row>
    <row r="5138" spans="41:82" x14ac:dyDescent="0.55000000000000004">
      <c r="AO5138" s="2"/>
      <c r="AP5138" s="4"/>
      <c r="AQ5138" s="5"/>
      <c r="AR5138" s="5"/>
      <c r="AS5138" s="5"/>
      <c r="AT5138" s="5"/>
      <c r="AU5138" s="5"/>
      <c r="AV5138" s="5"/>
      <c r="AW5138" s="5"/>
      <c r="AX5138" s="5"/>
      <c r="AY5138" s="5"/>
      <c r="AZ5138" s="5"/>
      <c r="BA5138" s="2"/>
      <c r="BB5138" s="4"/>
      <c r="BC5138" s="5"/>
      <c r="BD5138" s="5"/>
      <c r="BE5138" s="5"/>
      <c r="BF5138" s="5"/>
      <c r="BG5138" s="2"/>
      <c r="BS5138" s="2"/>
      <c r="BU5138" s="2"/>
      <c r="CD5138" s="5"/>
    </row>
    <row r="5139" spans="41:82" x14ac:dyDescent="0.55000000000000004">
      <c r="AO5139" s="2"/>
      <c r="AP5139" s="4"/>
      <c r="AQ5139" s="5"/>
      <c r="AR5139" s="5"/>
      <c r="AS5139" s="5"/>
      <c r="AT5139" s="5"/>
      <c r="AU5139" s="5"/>
      <c r="AV5139" s="5"/>
      <c r="AW5139" s="5"/>
      <c r="AX5139" s="5"/>
      <c r="AY5139" s="5"/>
      <c r="AZ5139" s="5"/>
      <c r="BA5139" s="2"/>
      <c r="BB5139" s="4"/>
      <c r="BC5139" s="5"/>
      <c r="BD5139" s="5"/>
      <c r="BE5139" s="5"/>
      <c r="BF5139" s="5"/>
      <c r="BG5139" s="2"/>
      <c r="BS5139" s="2"/>
      <c r="BU5139" s="2"/>
      <c r="CD5139" s="5"/>
    </row>
    <row r="5140" spans="41:82" x14ac:dyDescent="0.55000000000000004">
      <c r="AO5140" s="2"/>
      <c r="AP5140" s="4"/>
      <c r="AQ5140" s="5"/>
      <c r="AR5140" s="5"/>
      <c r="AS5140" s="5"/>
      <c r="AT5140" s="5"/>
      <c r="AU5140" s="5"/>
      <c r="AV5140" s="5"/>
      <c r="AW5140" s="5"/>
      <c r="AX5140" s="5"/>
      <c r="AY5140" s="5"/>
      <c r="AZ5140" s="5"/>
      <c r="BA5140" s="2"/>
      <c r="BB5140" s="4"/>
      <c r="BC5140" s="5"/>
      <c r="BD5140" s="5"/>
      <c r="BE5140" s="5"/>
      <c r="BF5140" s="5"/>
      <c r="BG5140" s="2"/>
      <c r="BS5140" s="2"/>
      <c r="BU5140" s="2"/>
      <c r="CD5140" s="5"/>
    </row>
    <row r="5141" spans="41:82" x14ac:dyDescent="0.55000000000000004">
      <c r="AO5141" s="2"/>
      <c r="AP5141" s="4"/>
      <c r="AQ5141" s="5"/>
      <c r="AR5141" s="5"/>
      <c r="AS5141" s="5"/>
      <c r="AT5141" s="5"/>
      <c r="AU5141" s="5"/>
      <c r="AV5141" s="5"/>
      <c r="AW5141" s="5"/>
      <c r="AX5141" s="5"/>
      <c r="AY5141" s="5"/>
      <c r="AZ5141" s="5"/>
      <c r="BA5141" s="2"/>
      <c r="BB5141" s="4"/>
      <c r="BC5141" s="5"/>
      <c r="BD5141" s="5"/>
      <c r="BE5141" s="5"/>
      <c r="BF5141" s="5"/>
      <c r="BG5141" s="2"/>
      <c r="BS5141" s="2"/>
      <c r="BU5141" s="2"/>
      <c r="CD5141" s="5"/>
    </row>
    <row r="5142" spans="41:82" x14ac:dyDescent="0.55000000000000004">
      <c r="AO5142" s="2"/>
      <c r="AP5142" s="4"/>
      <c r="AQ5142" s="5"/>
      <c r="AR5142" s="5"/>
      <c r="AS5142" s="5"/>
      <c r="AT5142" s="5"/>
      <c r="AU5142" s="5"/>
      <c r="AV5142" s="5"/>
      <c r="AW5142" s="5"/>
      <c r="AX5142" s="5"/>
      <c r="AY5142" s="5"/>
      <c r="AZ5142" s="5"/>
      <c r="BA5142" s="2"/>
      <c r="BB5142" s="4"/>
      <c r="BC5142" s="5"/>
      <c r="BD5142" s="5"/>
      <c r="BE5142" s="5"/>
      <c r="BF5142" s="5"/>
      <c r="BG5142" s="2"/>
      <c r="BS5142" s="2"/>
      <c r="BU5142" s="2"/>
      <c r="CD5142" s="5"/>
    </row>
    <row r="5143" spans="41:82" x14ac:dyDescent="0.55000000000000004">
      <c r="AO5143" s="2"/>
      <c r="AP5143" s="4"/>
      <c r="AQ5143" s="5"/>
      <c r="AR5143" s="5"/>
      <c r="AS5143" s="5"/>
      <c r="AT5143" s="5"/>
      <c r="AU5143" s="5"/>
      <c r="AV5143" s="5"/>
      <c r="AW5143" s="5"/>
      <c r="AX5143" s="5"/>
      <c r="AY5143" s="5"/>
      <c r="AZ5143" s="5"/>
      <c r="BA5143" s="2"/>
      <c r="BB5143" s="4"/>
      <c r="BC5143" s="5"/>
      <c r="BD5143" s="5"/>
      <c r="BE5143" s="5"/>
      <c r="BF5143" s="5"/>
      <c r="BG5143" s="2"/>
      <c r="BS5143" s="2"/>
      <c r="BU5143" s="2"/>
      <c r="CD5143" s="5"/>
    </row>
    <row r="5144" spans="41:82" x14ac:dyDescent="0.55000000000000004">
      <c r="AO5144" s="2"/>
      <c r="AP5144" s="4"/>
      <c r="AQ5144" s="5"/>
      <c r="AR5144" s="5"/>
      <c r="AS5144" s="5"/>
      <c r="AT5144" s="5"/>
      <c r="AU5144" s="5"/>
      <c r="AV5144" s="5"/>
      <c r="AW5144" s="5"/>
      <c r="AX5144" s="5"/>
      <c r="AY5144" s="5"/>
      <c r="AZ5144" s="5"/>
      <c r="BA5144" s="2"/>
      <c r="BB5144" s="4"/>
      <c r="BC5144" s="5"/>
      <c r="BD5144" s="5"/>
      <c r="BE5144" s="5"/>
      <c r="BF5144" s="5"/>
      <c r="BG5144" s="2"/>
      <c r="BS5144" s="2"/>
      <c r="BU5144" s="2"/>
      <c r="CD5144" s="5"/>
    </row>
    <row r="5145" spans="41:82" x14ac:dyDescent="0.55000000000000004">
      <c r="AO5145" s="2"/>
      <c r="AP5145" s="4"/>
      <c r="AQ5145" s="5"/>
      <c r="AR5145" s="5"/>
      <c r="AS5145" s="5"/>
      <c r="AT5145" s="5"/>
      <c r="AU5145" s="5"/>
      <c r="AV5145" s="5"/>
      <c r="AW5145" s="5"/>
      <c r="AX5145" s="5"/>
      <c r="AY5145" s="5"/>
      <c r="AZ5145" s="5"/>
      <c r="BA5145" s="2"/>
      <c r="BB5145" s="4"/>
      <c r="BC5145" s="5"/>
      <c r="BD5145" s="5"/>
      <c r="BE5145" s="5"/>
      <c r="BF5145" s="5"/>
      <c r="BG5145" s="2"/>
      <c r="BS5145" s="2"/>
      <c r="BU5145" s="2"/>
      <c r="CD5145" s="5"/>
    </row>
    <row r="5146" spans="41:82" x14ac:dyDescent="0.55000000000000004">
      <c r="AO5146" s="2"/>
      <c r="AP5146" s="4"/>
      <c r="AQ5146" s="5"/>
      <c r="AR5146" s="5"/>
      <c r="AS5146" s="5"/>
      <c r="AT5146" s="5"/>
      <c r="AU5146" s="5"/>
      <c r="AV5146" s="5"/>
      <c r="AW5146" s="5"/>
      <c r="AX5146" s="5"/>
      <c r="AY5146" s="5"/>
      <c r="AZ5146" s="5"/>
      <c r="BA5146" s="2"/>
      <c r="BB5146" s="4"/>
      <c r="BC5146" s="5"/>
      <c r="BD5146" s="5"/>
      <c r="BE5146" s="5"/>
      <c r="BF5146" s="5"/>
      <c r="BG5146" s="2"/>
      <c r="BS5146" s="2"/>
      <c r="BU5146" s="2"/>
      <c r="CD5146" s="5"/>
    </row>
    <row r="5147" spans="41:82" x14ac:dyDescent="0.55000000000000004">
      <c r="AO5147" s="2"/>
      <c r="AP5147" s="4"/>
      <c r="AQ5147" s="5"/>
      <c r="AR5147" s="5"/>
      <c r="AS5147" s="5"/>
      <c r="AT5147" s="5"/>
      <c r="AU5147" s="5"/>
      <c r="AV5147" s="5"/>
      <c r="AW5147" s="5"/>
      <c r="AX5147" s="5"/>
      <c r="AY5147" s="5"/>
      <c r="AZ5147" s="5"/>
      <c r="BA5147" s="2"/>
      <c r="BB5147" s="4"/>
      <c r="BC5147" s="5"/>
      <c r="BD5147" s="5"/>
      <c r="BE5147" s="5"/>
      <c r="BF5147" s="5"/>
      <c r="BG5147" s="2"/>
      <c r="BS5147" s="2"/>
      <c r="BU5147" s="2"/>
      <c r="CD5147" s="5"/>
    </row>
    <row r="5148" spans="41:82" x14ac:dyDescent="0.55000000000000004">
      <c r="AO5148" s="2"/>
      <c r="AP5148" s="4"/>
      <c r="AQ5148" s="5"/>
      <c r="AR5148" s="5"/>
      <c r="AS5148" s="5"/>
      <c r="AT5148" s="5"/>
      <c r="AU5148" s="5"/>
      <c r="AV5148" s="5"/>
      <c r="AW5148" s="5"/>
      <c r="AX5148" s="5"/>
      <c r="AY5148" s="5"/>
      <c r="AZ5148" s="5"/>
      <c r="BA5148" s="2"/>
      <c r="BB5148" s="4"/>
      <c r="BC5148" s="5"/>
      <c r="BD5148" s="5"/>
      <c r="BE5148" s="5"/>
      <c r="BF5148" s="5"/>
      <c r="BG5148" s="2"/>
      <c r="BS5148" s="2"/>
      <c r="BU5148" s="2"/>
      <c r="CD5148" s="5"/>
    </row>
    <row r="5149" spans="41:82" x14ac:dyDescent="0.55000000000000004">
      <c r="AO5149" s="2"/>
      <c r="AP5149" s="4"/>
      <c r="AQ5149" s="5"/>
      <c r="AR5149" s="5"/>
      <c r="AS5149" s="5"/>
      <c r="AT5149" s="5"/>
      <c r="AU5149" s="5"/>
      <c r="AV5149" s="5"/>
      <c r="AW5149" s="5"/>
      <c r="AX5149" s="5"/>
      <c r="AY5149" s="5"/>
      <c r="AZ5149" s="5"/>
      <c r="BA5149" s="2"/>
      <c r="BB5149" s="4"/>
      <c r="BC5149" s="5"/>
      <c r="BD5149" s="5"/>
      <c r="BE5149" s="5"/>
      <c r="BF5149" s="5"/>
      <c r="BG5149" s="2"/>
      <c r="BS5149" s="2"/>
      <c r="BU5149" s="2"/>
      <c r="CD5149" s="5"/>
    </row>
    <row r="5150" spans="41:82" x14ac:dyDescent="0.55000000000000004">
      <c r="AO5150" s="2"/>
      <c r="AP5150" s="4"/>
      <c r="AQ5150" s="5"/>
      <c r="AR5150" s="5"/>
      <c r="AS5150" s="5"/>
      <c r="AT5150" s="5"/>
      <c r="AU5150" s="5"/>
      <c r="AV5150" s="5"/>
      <c r="AW5150" s="5"/>
      <c r="AX5150" s="5"/>
      <c r="AY5150" s="5"/>
      <c r="AZ5150" s="5"/>
      <c r="BA5150" s="2"/>
      <c r="BB5150" s="4"/>
      <c r="BC5150" s="5"/>
      <c r="BD5150" s="5"/>
      <c r="BE5150" s="5"/>
      <c r="BF5150" s="5"/>
      <c r="BG5150" s="2"/>
      <c r="BS5150" s="2"/>
      <c r="BU5150" s="2"/>
      <c r="CD5150" s="5"/>
    </row>
    <row r="5151" spans="41:82" x14ac:dyDescent="0.55000000000000004">
      <c r="AO5151" s="2"/>
      <c r="AP5151" s="4"/>
      <c r="AQ5151" s="5"/>
      <c r="AR5151" s="5"/>
      <c r="AS5151" s="5"/>
      <c r="AT5151" s="5"/>
      <c r="AU5151" s="5"/>
      <c r="AV5151" s="5"/>
      <c r="AW5151" s="5"/>
      <c r="AX5151" s="5"/>
      <c r="AY5151" s="5"/>
      <c r="AZ5151" s="5"/>
      <c r="BA5151" s="2"/>
      <c r="BB5151" s="4"/>
      <c r="BC5151" s="5"/>
      <c r="BD5151" s="5"/>
      <c r="BE5151" s="5"/>
      <c r="BF5151" s="5"/>
      <c r="BG5151" s="2"/>
      <c r="BS5151" s="2"/>
      <c r="BU5151" s="2"/>
      <c r="CD5151" s="5"/>
    </row>
    <row r="5152" spans="41:82" x14ac:dyDescent="0.55000000000000004">
      <c r="AO5152" s="2"/>
      <c r="AP5152" s="4"/>
      <c r="AQ5152" s="5"/>
      <c r="AR5152" s="5"/>
      <c r="AS5152" s="5"/>
      <c r="AT5152" s="5"/>
      <c r="AU5152" s="5"/>
      <c r="AV5152" s="5"/>
      <c r="AW5152" s="5"/>
      <c r="AX5152" s="5"/>
      <c r="AY5152" s="5"/>
      <c r="AZ5152" s="5"/>
      <c r="BA5152" s="2"/>
      <c r="BB5152" s="4"/>
      <c r="BC5152" s="5"/>
      <c r="BD5152" s="5"/>
      <c r="BE5152" s="5"/>
      <c r="BF5152" s="5"/>
      <c r="BG5152" s="2"/>
      <c r="BS5152" s="2"/>
      <c r="BU5152" s="2"/>
      <c r="CD5152" s="5"/>
    </row>
    <row r="5153" spans="41:82" x14ac:dyDescent="0.55000000000000004">
      <c r="AO5153" s="2"/>
      <c r="AP5153" s="4"/>
      <c r="AQ5153" s="5"/>
      <c r="AR5153" s="5"/>
      <c r="AS5153" s="5"/>
      <c r="AT5153" s="5"/>
      <c r="AU5153" s="5"/>
      <c r="AV5153" s="5"/>
      <c r="AW5153" s="5"/>
      <c r="AX5153" s="5"/>
      <c r="AY5153" s="5"/>
      <c r="AZ5153" s="5"/>
      <c r="BA5153" s="2"/>
      <c r="BB5153" s="4"/>
      <c r="BC5153" s="5"/>
      <c r="BD5153" s="5"/>
      <c r="BE5153" s="5"/>
      <c r="BF5153" s="5"/>
      <c r="BG5153" s="2"/>
      <c r="BS5153" s="2"/>
      <c r="BU5153" s="2"/>
      <c r="CD5153" s="5"/>
    </row>
    <row r="5154" spans="41:82" x14ac:dyDescent="0.55000000000000004">
      <c r="AO5154" s="2"/>
      <c r="AP5154" s="4"/>
      <c r="AQ5154" s="5"/>
      <c r="AR5154" s="5"/>
      <c r="AS5154" s="5"/>
      <c r="AT5154" s="5"/>
      <c r="AU5154" s="5"/>
      <c r="AV5154" s="5"/>
      <c r="AW5154" s="5"/>
      <c r="AX5154" s="5"/>
      <c r="AY5154" s="5"/>
      <c r="AZ5154" s="5"/>
      <c r="BA5154" s="2"/>
      <c r="BB5154" s="4"/>
      <c r="BC5154" s="5"/>
      <c r="BD5154" s="5"/>
      <c r="BE5154" s="5"/>
      <c r="BF5154" s="5"/>
      <c r="BG5154" s="2"/>
      <c r="BS5154" s="2"/>
      <c r="BU5154" s="2"/>
      <c r="CD5154" s="5"/>
    </row>
    <row r="5155" spans="41:82" x14ac:dyDescent="0.55000000000000004">
      <c r="AO5155" s="2"/>
      <c r="AP5155" s="4"/>
      <c r="AQ5155" s="5"/>
      <c r="AR5155" s="5"/>
      <c r="AS5155" s="5"/>
      <c r="AT5155" s="5"/>
      <c r="AU5155" s="5"/>
      <c r="AV5155" s="5"/>
      <c r="AW5155" s="5"/>
      <c r="AX5155" s="5"/>
      <c r="AY5155" s="5"/>
      <c r="AZ5155" s="5"/>
      <c r="BA5155" s="2"/>
      <c r="BB5155" s="4"/>
      <c r="BC5155" s="5"/>
      <c r="BD5155" s="5"/>
      <c r="BE5155" s="5"/>
      <c r="BF5155" s="5"/>
      <c r="BG5155" s="2"/>
      <c r="BS5155" s="2"/>
      <c r="BU5155" s="2"/>
      <c r="CD5155" s="5"/>
    </row>
    <row r="5156" spans="41:82" x14ac:dyDescent="0.55000000000000004">
      <c r="AO5156" s="2"/>
      <c r="AP5156" s="4"/>
      <c r="AQ5156" s="5"/>
      <c r="AR5156" s="5"/>
      <c r="AS5156" s="5"/>
      <c r="AT5156" s="5"/>
      <c r="AU5156" s="5"/>
      <c r="AV5156" s="5"/>
      <c r="AW5156" s="5"/>
      <c r="AX5156" s="5"/>
      <c r="AY5156" s="5"/>
      <c r="AZ5156" s="5"/>
      <c r="BA5156" s="2"/>
      <c r="BB5156" s="4"/>
      <c r="BC5156" s="5"/>
      <c r="BD5156" s="5"/>
      <c r="BE5156" s="5"/>
      <c r="BF5156" s="5"/>
      <c r="BG5156" s="2"/>
      <c r="BS5156" s="2"/>
      <c r="BU5156" s="2"/>
      <c r="CD5156" s="5"/>
    </row>
    <row r="5157" spans="41:82" x14ac:dyDescent="0.55000000000000004">
      <c r="AO5157" s="2"/>
      <c r="AP5157" s="4"/>
      <c r="AQ5157" s="5"/>
      <c r="AR5157" s="5"/>
      <c r="AS5157" s="5"/>
      <c r="AT5157" s="5"/>
      <c r="AU5157" s="5"/>
      <c r="AV5157" s="5"/>
      <c r="AW5157" s="5"/>
      <c r="AX5157" s="5"/>
      <c r="AY5157" s="5"/>
      <c r="AZ5157" s="5"/>
      <c r="BA5157" s="2"/>
      <c r="BB5157" s="4"/>
      <c r="BC5157" s="5"/>
      <c r="BD5157" s="5"/>
      <c r="BE5157" s="5"/>
      <c r="BF5157" s="5"/>
      <c r="BG5157" s="2"/>
      <c r="BS5157" s="2"/>
      <c r="BU5157" s="2"/>
      <c r="CD5157" s="5"/>
    </row>
    <row r="5158" spans="41:82" x14ac:dyDescent="0.55000000000000004">
      <c r="AO5158" s="2"/>
      <c r="AP5158" s="4"/>
      <c r="AQ5158" s="5"/>
      <c r="AR5158" s="5"/>
      <c r="AS5158" s="5"/>
      <c r="AT5158" s="5"/>
      <c r="AU5158" s="5"/>
      <c r="AV5158" s="5"/>
      <c r="AW5158" s="5"/>
      <c r="AX5158" s="5"/>
      <c r="AY5158" s="5"/>
      <c r="AZ5158" s="5"/>
      <c r="BA5158" s="2"/>
      <c r="BB5158" s="4"/>
      <c r="BC5158" s="5"/>
      <c r="BD5158" s="5"/>
      <c r="BE5158" s="5"/>
      <c r="BF5158" s="5"/>
      <c r="BG5158" s="2"/>
      <c r="BS5158" s="2"/>
      <c r="BU5158" s="2"/>
      <c r="CD5158" s="5"/>
    </row>
    <row r="5159" spans="41:82" x14ac:dyDescent="0.55000000000000004">
      <c r="AO5159" s="2"/>
      <c r="AP5159" s="4"/>
      <c r="AQ5159" s="5"/>
      <c r="AR5159" s="5"/>
      <c r="AS5159" s="5"/>
      <c r="AT5159" s="5"/>
      <c r="AU5159" s="5"/>
      <c r="AV5159" s="5"/>
      <c r="AW5159" s="5"/>
      <c r="AX5159" s="5"/>
      <c r="AY5159" s="5"/>
      <c r="AZ5159" s="5"/>
      <c r="BA5159" s="2"/>
      <c r="BB5159" s="4"/>
      <c r="BC5159" s="5"/>
      <c r="BD5159" s="5"/>
      <c r="BE5159" s="5"/>
      <c r="BF5159" s="5"/>
      <c r="BG5159" s="2"/>
      <c r="BS5159" s="2"/>
      <c r="BU5159" s="2"/>
      <c r="CD5159" s="5"/>
    </row>
    <row r="5160" spans="41:82" x14ac:dyDescent="0.55000000000000004">
      <c r="AO5160" s="2"/>
      <c r="AP5160" s="4"/>
      <c r="AQ5160" s="5"/>
      <c r="AR5160" s="5"/>
      <c r="AS5160" s="5"/>
      <c r="AT5160" s="5"/>
      <c r="AU5160" s="5"/>
      <c r="AV5160" s="5"/>
      <c r="AW5160" s="5"/>
      <c r="AX5160" s="5"/>
      <c r="AY5160" s="5"/>
      <c r="AZ5160" s="5"/>
      <c r="BA5160" s="2"/>
      <c r="BB5160" s="4"/>
      <c r="BC5160" s="5"/>
      <c r="BD5160" s="5"/>
      <c r="BE5160" s="5"/>
      <c r="BF5160" s="5"/>
      <c r="BG5160" s="2"/>
      <c r="BS5160" s="2"/>
      <c r="BU5160" s="2"/>
      <c r="CD5160" s="5"/>
    </row>
    <row r="5161" spans="41:82" x14ac:dyDescent="0.55000000000000004">
      <c r="AO5161" s="2"/>
      <c r="AP5161" s="4"/>
      <c r="AQ5161" s="5"/>
      <c r="AR5161" s="5"/>
      <c r="AS5161" s="5"/>
      <c r="AT5161" s="5"/>
      <c r="AU5161" s="5"/>
      <c r="AV5161" s="5"/>
      <c r="AW5161" s="5"/>
      <c r="AX5161" s="5"/>
      <c r="AY5161" s="5"/>
      <c r="AZ5161" s="5"/>
      <c r="BA5161" s="2"/>
      <c r="BB5161" s="4"/>
      <c r="BC5161" s="5"/>
      <c r="BD5161" s="5"/>
      <c r="BE5161" s="5"/>
      <c r="BF5161" s="5"/>
      <c r="BG5161" s="2"/>
      <c r="BS5161" s="2"/>
      <c r="BU5161" s="2"/>
      <c r="CD5161" s="5"/>
    </row>
    <row r="5162" spans="41:82" x14ac:dyDescent="0.55000000000000004">
      <c r="AO5162" s="2"/>
      <c r="AP5162" s="4"/>
      <c r="AQ5162" s="5"/>
      <c r="AR5162" s="5"/>
      <c r="AS5162" s="5"/>
      <c r="AT5162" s="5"/>
      <c r="AU5162" s="5"/>
      <c r="AV5162" s="5"/>
      <c r="AW5162" s="5"/>
      <c r="AX5162" s="5"/>
      <c r="AY5162" s="5"/>
      <c r="AZ5162" s="5"/>
      <c r="BA5162" s="2"/>
      <c r="BB5162" s="4"/>
      <c r="BC5162" s="5"/>
      <c r="BD5162" s="5"/>
      <c r="BE5162" s="5"/>
      <c r="BF5162" s="5"/>
      <c r="BG5162" s="2"/>
      <c r="BS5162" s="2"/>
      <c r="BU5162" s="2"/>
      <c r="CD5162" s="5"/>
    </row>
    <row r="5163" spans="41:82" x14ac:dyDescent="0.55000000000000004">
      <c r="AO5163" s="2"/>
      <c r="AP5163" s="4"/>
      <c r="AQ5163" s="5"/>
      <c r="AR5163" s="5"/>
      <c r="AS5163" s="5"/>
      <c r="AT5163" s="5"/>
      <c r="AU5163" s="5"/>
      <c r="AV5163" s="5"/>
      <c r="AW5163" s="5"/>
      <c r="AX5163" s="5"/>
      <c r="AY5163" s="5"/>
      <c r="AZ5163" s="5"/>
      <c r="BA5163" s="2"/>
      <c r="BB5163" s="4"/>
      <c r="BC5163" s="5"/>
      <c r="BD5163" s="5"/>
      <c r="BE5163" s="5"/>
      <c r="BF5163" s="5"/>
      <c r="BG5163" s="2"/>
      <c r="BS5163" s="2"/>
      <c r="BU5163" s="2"/>
      <c r="CD5163" s="5"/>
    </row>
    <row r="5164" spans="41:82" x14ac:dyDescent="0.55000000000000004">
      <c r="AO5164" s="2"/>
      <c r="AP5164" s="4"/>
      <c r="AQ5164" s="5"/>
      <c r="AR5164" s="5"/>
      <c r="AS5164" s="5"/>
      <c r="AT5164" s="5"/>
      <c r="AU5164" s="5"/>
      <c r="AV5164" s="5"/>
      <c r="AW5164" s="5"/>
      <c r="AX5164" s="5"/>
      <c r="AY5164" s="5"/>
      <c r="AZ5164" s="5"/>
      <c r="BA5164" s="2"/>
      <c r="BB5164" s="4"/>
      <c r="BC5164" s="5"/>
      <c r="BD5164" s="5"/>
      <c r="BE5164" s="5"/>
      <c r="BF5164" s="5"/>
      <c r="BG5164" s="2"/>
      <c r="BS5164" s="2"/>
      <c r="BU5164" s="2"/>
      <c r="CD5164" s="5"/>
    </row>
    <row r="5165" spans="41:82" x14ac:dyDescent="0.55000000000000004">
      <c r="AO5165" s="2"/>
      <c r="AP5165" s="4"/>
      <c r="AQ5165" s="5"/>
      <c r="AR5165" s="5"/>
      <c r="AS5165" s="5"/>
      <c r="AT5165" s="5"/>
      <c r="AU5165" s="5"/>
      <c r="AV5165" s="5"/>
      <c r="AW5165" s="5"/>
      <c r="AX5165" s="5"/>
      <c r="AY5165" s="5"/>
      <c r="AZ5165" s="5"/>
      <c r="BA5165" s="2"/>
      <c r="BB5165" s="4"/>
      <c r="BC5165" s="5"/>
      <c r="BD5165" s="5"/>
      <c r="BE5165" s="5"/>
      <c r="BF5165" s="5"/>
      <c r="BG5165" s="2"/>
      <c r="BS5165" s="2"/>
      <c r="BU5165" s="2"/>
      <c r="CD5165" s="5"/>
    </row>
    <row r="5166" spans="41:82" x14ac:dyDescent="0.55000000000000004">
      <c r="AO5166" s="2"/>
      <c r="AP5166" s="4"/>
      <c r="AQ5166" s="5"/>
      <c r="AR5166" s="5"/>
      <c r="AS5166" s="5"/>
      <c r="AT5166" s="5"/>
      <c r="AU5166" s="5"/>
      <c r="AV5166" s="5"/>
      <c r="AW5166" s="5"/>
      <c r="AX5166" s="5"/>
      <c r="AY5166" s="5"/>
      <c r="AZ5166" s="5"/>
      <c r="BA5166" s="2"/>
      <c r="BB5166" s="4"/>
      <c r="BC5166" s="5"/>
      <c r="BD5166" s="5"/>
      <c r="BE5166" s="5"/>
      <c r="BF5166" s="5"/>
      <c r="BG5166" s="2"/>
      <c r="BS5166" s="2"/>
      <c r="BU5166" s="2"/>
      <c r="CD5166" s="5"/>
    </row>
    <row r="5167" spans="41:82" x14ac:dyDescent="0.55000000000000004">
      <c r="AO5167" s="2"/>
      <c r="AP5167" s="4"/>
      <c r="AQ5167" s="5"/>
      <c r="AR5167" s="5"/>
      <c r="AS5167" s="5"/>
      <c r="AT5167" s="5"/>
      <c r="AU5167" s="5"/>
      <c r="AV5167" s="5"/>
      <c r="AW5167" s="5"/>
      <c r="AX5167" s="5"/>
      <c r="AY5167" s="5"/>
      <c r="AZ5167" s="5"/>
      <c r="BA5167" s="2"/>
      <c r="BB5167" s="4"/>
      <c r="BC5167" s="5"/>
      <c r="BD5167" s="5"/>
      <c r="BE5167" s="5"/>
      <c r="BF5167" s="5"/>
      <c r="BG5167" s="2"/>
      <c r="BS5167" s="2"/>
      <c r="BU5167" s="2"/>
      <c r="CD5167" s="5"/>
    </row>
    <row r="5168" spans="41:82" x14ac:dyDescent="0.55000000000000004">
      <c r="AO5168" s="2"/>
      <c r="AP5168" s="4"/>
      <c r="AQ5168" s="5"/>
      <c r="AR5168" s="5"/>
      <c r="AS5168" s="5"/>
      <c r="AT5168" s="5"/>
      <c r="AU5168" s="5"/>
      <c r="AV5168" s="5"/>
      <c r="AW5168" s="5"/>
      <c r="AX5168" s="5"/>
      <c r="AY5168" s="5"/>
      <c r="AZ5168" s="5"/>
      <c r="BA5168" s="2"/>
      <c r="BB5168" s="4"/>
      <c r="BC5168" s="5"/>
      <c r="BD5168" s="5"/>
      <c r="BE5168" s="5"/>
      <c r="BF5168" s="5"/>
      <c r="BG5168" s="2"/>
      <c r="BS5168" s="2"/>
      <c r="BU5168" s="2"/>
      <c r="CD5168" s="5"/>
    </row>
    <row r="5169" spans="41:82" x14ac:dyDescent="0.55000000000000004">
      <c r="AO5169" s="2"/>
      <c r="AP5169" s="4"/>
      <c r="AQ5169" s="5"/>
      <c r="AR5169" s="5"/>
      <c r="AS5169" s="5"/>
      <c r="AT5169" s="5"/>
      <c r="AU5169" s="5"/>
      <c r="AV5169" s="5"/>
      <c r="AW5169" s="5"/>
      <c r="AX5169" s="5"/>
      <c r="AY5169" s="5"/>
      <c r="AZ5169" s="5"/>
      <c r="BA5169" s="2"/>
      <c r="BB5169" s="4"/>
      <c r="BC5169" s="5"/>
      <c r="BD5169" s="5"/>
      <c r="BE5169" s="5"/>
      <c r="BF5169" s="5"/>
      <c r="BG5169" s="2"/>
      <c r="BS5169" s="2"/>
      <c r="BU5169" s="2"/>
      <c r="CD5169" s="5"/>
    </row>
    <row r="5170" spans="41:82" x14ac:dyDescent="0.55000000000000004">
      <c r="AO5170" s="2"/>
      <c r="AP5170" s="4"/>
      <c r="AQ5170" s="5"/>
      <c r="AR5170" s="5"/>
      <c r="AS5170" s="5"/>
      <c r="AT5170" s="5"/>
      <c r="AU5170" s="5"/>
      <c r="AV5170" s="5"/>
      <c r="AW5170" s="5"/>
      <c r="AX5170" s="5"/>
      <c r="AY5170" s="5"/>
      <c r="AZ5170" s="5"/>
      <c r="BA5170" s="2"/>
      <c r="BB5170" s="4"/>
      <c r="BC5170" s="5"/>
      <c r="BD5170" s="5"/>
      <c r="BE5170" s="5"/>
      <c r="BF5170" s="5"/>
      <c r="BG5170" s="2"/>
      <c r="BS5170" s="2"/>
      <c r="BU5170" s="2"/>
      <c r="CD5170" s="5"/>
    </row>
    <row r="5171" spans="41:82" x14ac:dyDescent="0.55000000000000004">
      <c r="AO5171" s="2"/>
      <c r="AP5171" s="4"/>
      <c r="AQ5171" s="5"/>
      <c r="AR5171" s="5"/>
      <c r="AS5171" s="5"/>
      <c r="AT5171" s="5"/>
      <c r="AU5171" s="5"/>
      <c r="AV5171" s="5"/>
      <c r="AW5171" s="5"/>
      <c r="AX5171" s="5"/>
      <c r="AY5171" s="5"/>
      <c r="AZ5171" s="5"/>
      <c r="BA5171" s="2"/>
      <c r="BB5171" s="4"/>
      <c r="BC5171" s="5"/>
      <c r="BD5171" s="5"/>
      <c r="BE5171" s="5"/>
      <c r="BF5171" s="5"/>
      <c r="BG5171" s="2"/>
      <c r="BS5171" s="2"/>
      <c r="BU5171" s="2"/>
      <c r="CD5171" s="5"/>
    </row>
    <row r="5172" spans="41:82" x14ac:dyDescent="0.55000000000000004">
      <c r="AO5172" s="2"/>
      <c r="AP5172" s="4"/>
      <c r="AQ5172" s="5"/>
      <c r="AR5172" s="5"/>
      <c r="AS5172" s="5"/>
      <c r="AT5172" s="5"/>
      <c r="AU5172" s="5"/>
      <c r="AV5172" s="5"/>
      <c r="AW5172" s="5"/>
      <c r="AX5172" s="5"/>
      <c r="AY5172" s="5"/>
      <c r="AZ5172" s="5"/>
      <c r="BA5172" s="2"/>
      <c r="BB5172" s="4"/>
      <c r="BC5172" s="5"/>
      <c r="BD5172" s="5"/>
      <c r="BE5172" s="5"/>
      <c r="BF5172" s="5"/>
      <c r="BG5172" s="2"/>
      <c r="BS5172" s="2"/>
      <c r="BU5172" s="2"/>
      <c r="CD5172" s="5"/>
    </row>
    <row r="5173" spans="41:82" x14ac:dyDescent="0.55000000000000004">
      <c r="AO5173" s="2"/>
      <c r="AP5173" s="4"/>
      <c r="AQ5173" s="5"/>
      <c r="AR5173" s="5"/>
      <c r="AS5173" s="5"/>
      <c r="AT5173" s="5"/>
      <c r="AU5173" s="5"/>
      <c r="AV5173" s="5"/>
      <c r="AW5173" s="5"/>
      <c r="AX5173" s="5"/>
      <c r="AY5173" s="5"/>
      <c r="AZ5173" s="5"/>
      <c r="BA5173" s="2"/>
      <c r="BB5173" s="4"/>
      <c r="BC5173" s="5"/>
      <c r="BD5173" s="5"/>
      <c r="BE5173" s="5"/>
      <c r="BF5173" s="5"/>
      <c r="BG5173" s="2"/>
      <c r="BS5173" s="2"/>
      <c r="BU5173" s="2"/>
      <c r="CD5173" s="5"/>
    </row>
    <row r="5174" spans="41:82" x14ac:dyDescent="0.55000000000000004">
      <c r="AO5174" s="2"/>
      <c r="AP5174" s="4"/>
      <c r="AQ5174" s="5"/>
      <c r="AR5174" s="5"/>
      <c r="AS5174" s="5"/>
      <c r="AT5174" s="5"/>
      <c r="AU5174" s="5"/>
      <c r="AV5174" s="5"/>
      <c r="AW5174" s="5"/>
      <c r="AX5174" s="5"/>
      <c r="AY5174" s="5"/>
      <c r="AZ5174" s="5"/>
      <c r="BA5174" s="2"/>
      <c r="BB5174" s="4"/>
      <c r="BC5174" s="5"/>
      <c r="BD5174" s="5"/>
      <c r="BE5174" s="5"/>
      <c r="BF5174" s="5"/>
      <c r="BG5174" s="2"/>
      <c r="BS5174" s="2"/>
      <c r="BU5174" s="2"/>
      <c r="CD5174" s="5"/>
    </row>
    <row r="5175" spans="41:82" x14ac:dyDescent="0.55000000000000004">
      <c r="AO5175" s="2"/>
      <c r="AP5175" s="4"/>
      <c r="AQ5175" s="5"/>
      <c r="AR5175" s="5"/>
      <c r="AS5175" s="5"/>
      <c r="AT5175" s="5"/>
      <c r="AU5175" s="5"/>
      <c r="AV5175" s="5"/>
      <c r="AW5175" s="5"/>
      <c r="AX5175" s="5"/>
      <c r="AY5175" s="5"/>
      <c r="AZ5175" s="5"/>
      <c r="BA5175" s="2"/>
      <c r="BB5175" s="4"/>
      <c r="BC5175" s="5"/>
      <c r="BD5175" s="5"/>
      <c r="BE5175" s="5"/>
      <c r="BF5175" s="5"/>
      <c r="BG5175" s="2"/>
      <c r="BS5175" s="2"/>
      <c r="BU5175" s="2"/>
      <c r="CD5175" s="5"/>
    </row>
    <row r="5176" spans="41:82" x14ac:dyDescent="0.55000000000000004">
      <c r="AO5176" s="2"/>
      <c r="AP5176" s="4"/>
      <c r="AQ5176" s="5"/>
      <c r="AR5176" s="5"/>
      <c r="AS5176" s="5"/>
      <c r="AT5176" s="5"/>
      <c r="AU5176" s="5"/>
      <c r="AV5176" s="5"/>
      <c r="AW5176" s="5"/>
      <c r="AX5176" s="5"/>
      <c r="AY5176" s="5"/>
      <c r="AZ5176" s="5"/>
      <c r="BA5176" s="2"/>
      <c r="BB5176" s="4"/>
      <c r="BC5176" s="5"/>
      <c r="BD5176" s="5"/>
      <c r="BE5176" s="5"/>
      <c r="BF5176" s="5"/>
      <c r="BG5176" s="2"/>
      <c r="BS5176" s="2"/>
      <c r="BU5176" s="2"/>
      <c r="CD5176" s="5"/>
    </row>
    <row r="5177" spans="41:82" x14ac:dyDescent="0.55000000000000004">
      <c r="AO5177" s="2"/>
      <c r="AP5177" s="4"/>
      <c r="AQ5177" s="5"/>
      <c r="AR5177" s="5"/>
      <c r="AS5177" s="5"/>
      <c r="AT5177" s="5"/>
      <c r="AU5177" s="5"/>
      <c r="AV5177" s="5"/>
      <c r="AW5177" s="5"/>
      <c r="AX5177" s="5"/>
      <c r="AY5177" s="5"/>
      <c r="AZ5177" s="5"/>
      <c r="BA5177" s="2"/>
      <c r="BB5177" s="4"/>
      <c r="BC5177" s="5"/>
      <c r="BD5177" s="5"/>
      <c r="BE5177" s="5"/>
      <c r="BF5177" s="5"/>
      <c r="BG5177" s="2"/>
      <c r="BS5177" s="2"/>
      <c r="BU5177" s="2"/>
      <c r="CD5177" s="5"/>
    </row>
    <row r="5178" spans="41:82" x14ac:dyDescent="0.55000000000000004">
      <c r="AO5178" s="2"/>
      <c r="AP5178" s="4"/>
      <c r="AQ5178" s="5"/>
      <c r="AR5178" s="5"/>
      <c r="AS5178" s="5"/>
      <c r="AT5178" s="5"/>
      <c r="AU5178" s="5"/>
      <c r="AV5178" s="5"/>
      <c r="AW5178" s="5"/>
      <c r="AX5178" s="5"/>
      <c r="AY5178" s="5"/>
      <c r="AZ5178" s="5"/>
      <c r="BA5178" s="2"/>
      <c r="BB5178" s="4"/>
      <c r="BC5178" s="5"/>
      <c r="BD5178" s="5"/>
      <c r="BE5178" s="5"/>
      <c r="BF5178" s="5"/>
      <c r="BG5178" s="2"/>
      <c r="BS5178" s="2"/>
      <c r="BU5178" s="2"/>
      <c r="CD5178" s="5"/>
    </row>
    <row r="5179" spans="41:82" x14ac:dyDescent="0.55000000000000004">
      <c r="AO5179" s="2"/>
      <c r="AP5179" s="4"/>
      <c r="AQ5179" s="5"/>
      <c r="AR5179" s="5"/>
      <c r="AS5179" s="5"/>
      <c r="AT5179" s="5"/>
      <c r="AU5179" s="5"/>
      <c r="AV5179" s="5"/>
      <c r="AW5179" s="5"/>
      <c r="AX5179" s="5"/>
      <c r="AY5179" s="5"/>
      <c r="AZ5179" s="5"/>
      <c r="BA5179" s="2"/>
      <c r="BB5179" s="4"/>
      <c r="BC5179" s="5"/>
      <c r="BD5179" s="5"/>
      <c r="BE5179" s="5"/>
      <c r="BF5179" s="5"/>
      <c r="BG5179" s="2"/>
      <c r="BS5179" s="2"/>
      <c r="BU5179" s="2"/>
      <c r="CD5179" s="5"/>
    </row>
    <row r="5180" spans="41:82" x14ac:dyDescent="0.55000000000000004">
      <c r="AO5180" s="2"/>
      <c r="AP5180" s="4"/>
      <c r="AQ5180" s="5"/>
      <c r="AR5180" s="5"/>
      <c r="AS5180" s="5"/>
      <c r="AT5180" s="5"/>
      <c r="AU5180" s="5"/>
      <c r="AV5180" s="5"/>
      <c r="AW5180" s="5"/>
      <c r="AX5180" s="5"/>
      <c r="AY5180" s="5"/>
      <c r="AZ5180" s="5"/>
      <c r="BA5180" s="2"/>
      <c r="BB5180" s="4"/>
      <c r="BC5180" s="5"/>
      <c r="BD5180" s="5"/>
      <c r="BE5180" s="5"/>
      <c r="BF5180" s="5"/>
      <c r="BG5180" s="2"/>
      <c r="BS5180" s="2"/>
      <c r="BU5180" s="2"/>
      <c r="CD5180" s="5"/>
    </row>
    <row r="5181" spans="41:82" x14ac:dyDescent="0.55000000000000004">
      <c r="AO5181" s="2"/>
      <c r="AP5181" s="4"/>
      <c r="AQ5181" s="5"/>
      <c r="AR5181" s="5"/>
      <c r="AS5181" s="5"/>
      <c r="AT5181" s="5"/>
      <c r="AU5181" s="5"/>
      <c r="AV5181" s="5"/>
      <c r="AW5181" s="5"/>
      <c r="AX5181" s="5"/>
      <c r="AY5181" s="5"/>
      <c r="AZ5181" s="5"/>
      <c r="BA5181" s="2"/>
      <c r="BB5181" s="4"/>
      <c r="BC5181" s="5"/>
      <c r="BD5181" s="5"/>
      <c r="BE5181" s="5"/>
      <c r="BF5181" s="5"/>
      <c r="BG5181" s="2"/>
      <c r="BS5181" s="2"/>
      <c r="BU5181" s="2"/>
      <c r="CD5181" s="5"/>
    </row>
    <row r="5182" spans="41:82" x14ac:dyDescent="0.55000000000000004">
      <c r="AO5182" s="2"/>
      <c r="AP5182" s="4"/>
      <c r="AQ5182" s="5"/>
      <c r="AR5182" s="5"/>
      <c r="AS5182" s="5"/>
      <c r="AT5182" s="5"/>
      <c r="AU5182" s="5"/>
      <c r="AV5182" s="5"/>
      <c r="AW5182" s="5"/>
      <c r="AX5182" s="5"/>
      <c r="AY5182" s="5"/>
      <c r="AZ5182" s="5"/>
      <c r="BA5182" s="2"/>
      <c r="BB5182" s="4"/>
      <c r="BC5182" s="5"/>
      <c r="BD5182" s="5"/>
      <c r="BE5182" s="5"/>
      <c r="BF5182" s="5"/>
      <c r="BG5182" s="2"/>
      <c r="BS5182" s="2"/>
      <c r="BU5182" s="2"/>
      <c r="CD5182" s="5"/>
    </row>
    <row r="5183" spans="41:82" x14ac:dyDescent="0.55000000000000004">
      <c r="AO5183" s="2"/>
      <c r="AP5183" s="4"/>
      <c r="AQ5183" s="5"/>
      <c r="AR5183" s="5"/>
      <c r="AS5183" s="5"/>
      <c r="AT5183" s="5"/>
      <c r="AU5183" s="5"/>
      <c r="AV5183" s="5"/>
      <c r="AW5183" s="5"/>
      <c r="AX5183" s="5"/>
      <c r="AY5183" s="5"/>
      <c r="AZ5183" s="5"/>
      <c r="BA5183" s="2"/>
      <c r="BB5183" s="4"/>
      <c r="BC5183" s="5"/>
      <c r="BD5183" s="5"/>
      <c r="BE5183" s="5"/>
      <c r="BF5183" s="5"/>
      <c r="BG5183" s="2"/>
      <c r="BS5183" s="2"/>
      <c r="BU5183" s="2"/>
      <c r="CD5183" s="5"/>
    </row>
    <row r="5184" spans="41:82" x14ac:dyDescent="0.55000000000000004">
      <c r="AO5184" s="2"/>
      <c r="AP5184" s="4"/>
      <c r="AQ5184" s="5"/>
      <c r="AR5184" s="5"/>
      <c r="AS5184" s="5"/>
      <c r="AT5184" s="5"/>
      <c r="AU5184" s="5"/>
      <c r="AV5184" s="5"/>
      <c r="AW5184" s="5"/>
      <c r="AX5184" s="5"/>
      <c r="AY5184" s="5"/>
      <c r="AZ5184" s="5"/>
      <c r="BA5184" s="2"/>
      <c r="BB5184" s="4"/>
      <c r="BC5184" s="5"/>
      <c r="BD5184" s="5"/>
      <c r="BE5184" s="5"/>
      <c r="BF5184" s="5"/>
      <c r="BG5184" s="2"/>
      <c r="BS5184" s="2"/>
      <c r="BU5184" s="2"/>
      <c r="CD5184" s="5"/>
    </row>
    <row r="5185" spans="41:82" x14ac:dyDescent="0.55000000000000004">
      <c r="AO5185" s="2"/>
      <c r="AP5185" s="4"/>
      <c r="AQ5185" s="5"/>
      <c r="AR5185" s="5"/>
      <c r="AS5185" s="5"/>
      <c r="AT5185" s="5"/>
      <c r="AU5185" s="5"/>
      <c r="AV5185" s="5"/>
      <c r="AW5185" s="5"/>
      <c r="AX5185" s="5"/>
      <c r="AY5185" s="5"/>
      <c r="AZ5185" s="5"/>
      <c r="BA5185" s="2"/>
      <c r="BB5185" s="4"/>
      <c r="BC5185" s="5"/>
      <c r="BD5185" s="5"/>
      <c r="BE5185" s="5"/>
      <c r="BF5185" s="5"/>
      <c r="BG5185" s="2"/>
      <c r="BS5185" s="2"/>
      <c r="BU5185" s="2"/>
      <c r="CD5185" s="5"/>
    </row>
    <row r="5186" spans="41:82" x14ac:dyDescent="0.55000000000000004">
      <c r="AO5186" s="2"/>
      <c r="AP5186" s="4"/>
      <c r="AQ5186" s="5"/>
      <c r="AR5186" s="5"/>
      <c r="AS5186" s="5"/>
      <c r="AT5186" s="5"/>
      <c r="AU5186" s="5"/>
      <c r="AV5186" s="5"/>
      <c r="AW5186" s="5"/>
      <c r="AX5186" s="5"/>
      <c r="AY5186" s="5"/>
      <c r="AZ5186" s="5"/>
      <c r="BA5186" s="2"/>
      <c r="BB5186" s="4"/>
      <c r="BC5186" s="5"/>
      <c r="BD5186" s="5"/>
      <c r="BE5186" s="5"/>
      <c r="BF5186" s="5"/>
      <c r="BG5186" s="2"/>
      <c r="BS5186" s="2"/>
      <c r="BU5186" s="2"/>
      <c r="CD5186" s="5"/>
    </row>
    <row r="5187" spans="41:82" x14ac:dyDescent="0.55000000000000004">
      <c r="AO5187" s="2"/>
      <c r="AP5187" s="4"/>
      <c r="AQ5187" s="5"/>
      <c r="AR5187" s="5"/>
      <c r="AS5187" s="5"/>
      <c r="AT5187" s="5"/>
      <c r="AU5187" s="5"/>
      <c r="AV5187" s="5"/>
      <c r="AW5187" s="5"/>
      <c r="AX5187" s="5"/>
      <c r="AY5187" s="5"/>
      <c r="AZ5187" s="5"/>
      <c r="BA5187" s="2"/>
      <c r="BB5187" s="4"/>
      <c r="BC5187" s="5"/>
      <c r="BD5187" s="5"/>
      <c r="BE5187" s="5"/>
      <c r="BF5187" s="5"/>
      <c r="BG5187" s="2"/>
      <c r="BS5187" s="2"/>
      <c r="BU5187" s="2"/>
      <c r="CD5187" s="5"/>
    </row>
    <row r="5188" spans="41:82" x14ac:dyDescent="0.55000000000000004">
      <c r="AO5188" s="2"/>
      <c r="AP5188" s="4"/>
      <c r="AQ5188" s="5"/>
      <c r="AR5188" s="5"/>
      <c r="AS5188" s="5"/>
      <c r="AT5188" s="5"/>
      <c r="AU5188" s="5"/>
      <c r="AV5188" s="5"/>
      <c r="AW5188" s="5"/>
      <c r="AX5188" s="5"/>
      <c r="AY5188" s="5"/>
      <c r="AZ5188" s="5"/>
      <c r="BA5188" s="2"/>
      <c r="BB5188" s="4"/>
      <c r="BC5188" s="5"/>
      <c r="BD5188" s="5"/>
      <c r="BE5188" s="5"/>
      <c r="BF5188" s="5"/>
      <c r="BG5188" s="2"/>
      <c r="BS5188" s="2"/>
      <c r="BU5188" s="2"/>
      <c r="CD5188" s="5"/>
    </row>
    <row r="5189" spans="41:82" x14ac:dyDescent="0.55000000000000004">
      <c r="AO5189" s="2"/>
      <c r="AP5189" s="4"/>
      <c r="AQ5189" s="5"/>
      <c r="AR5189" s="5"/>
      <c r="AS5189" s="5"/>
      <c r="AT5189" s="5"/>
      <c r="AU5189" s="5"/>
      <c r="AV5189" s="5"/>
      <c r="AW5189" s="5"/>
      <c r="AX5189" s="5"/>
      <c r="AY5189" s="5"/>
      <c r="AZ5189" s="5"/>
      <c r="BA5189" s="2"/>
      <c r="BB5189" s="4"/>
      <c r="BC5189" s="5"/>
      <c r="BD5189" s="5"/>
      <c r="BE5189" s="5"/>
      <c r="BF5189" s="5"/>
      <c r="BG5189" s="2"/>
      <c r="BS5189" s="2"/>
      <c r="BU5189" s="2"/>
      <c r="CD5189" s="5"/>
    </row>
    <row r="5190" spans="41:82" x14ac:dyDescent="0.55000000000000004">
      <c r="AO5190" s="2"/>
      <c r="AP5190" s="4"/>
      <c r="AQ5190" s="5"/>
      <c r="AR5190" s="5"/>
      <c r="AS5190" s="5"/>
      <c r="AT5190" s="5"/>
      <c r="AU5190" s="5"/>
      <c r="AV5190" s="5"/>
      <c r="AW5190" s="5"/>
      <c r="AX5190" s="5"/>
      <c r="AY5190" s="5"/>
      <c r="AZ5190" s="5"/>
      <c r="BA5190" s="2"/>
      <c r="BB5190" s="4"/>
      <c r="BC5190" s="5"/>
      <c r="BD5190" s="5"/>
      <c r="BE5190" s="5"/>
      <c r="BF5190" s="5"/>
      <c r="BG5190" s="2"/>
      <c r="BS5190" s="2"/>
      <c r="BU5190" s="2"/>
      <c r="CD5190" s="5"/>
    </row>
    <row r="5191" spans="41:82" x14ac:dyDescent="0.55000000000000004">
      <c r="AO5191" s="2"/>
      <c r="AP5191" s="4"/>
      <c r="AQ5191" s="5"/>
      <c r="AR5191" s="5"/>
      <c r="AS5191" s="5"/>
      <c r="AT5191" s="5"/>
      <c r="AU5191" s="5"/>
      <c r="AV5191" s="5"/>
      <c r="AW5191" s="5"/>
      <c r="AX5191" s="5"/>
      <c r="AY5191" s="5"/>
      <c r="AZ5191" s="5"/>
      <c r="BA5191" s="2"/>
      <c r="BB5191" s="4"/>
      <c r="BC5191" s="5"/>
      <c r="BD5191" s="5"/>
      <c r="BE5191" s="5"/>
      <c r="BF5191" s="5"/>
      <c r="BG5191" s="2"/>
      <c r="BS5191" s="2"/>
      <c r="BU5191" s="2"/>
      <c r="CD5191" s="5"/>
    </row>
    <row r="5192" spans="41:82" x14ac:dyDescent="0.55000000000000004">
      <c r="AO5192" s="2"/>
      <c r="AP5192" s="4"/>
      <c r="AQ5192" s="5"/>
      <c r="AR5192" s="5"/>
      <c r="AS5192" s="5"/>
      <c r="AT5192" s="5"/>
      <c r="AU5192" s="5"/>
      <c r="AV5192" s="5"/>
      <c r="AW5192" s="5"/>
      <c r="AX5192" s="5"/>
      <c r="AY5192" s="5"/>
      <c r="AZ5192" s="5"/>
      <c r="BA5192" s="2"/>
      <c r="BB5192" s="4"/>
      <c r="BC5192" s="5"/>
      <c r="BD5192" s="5"/>
      <c r="BE5192" s="5"/>
      <c r="BF5192" s="5"/>
      <c r="BG5192" s="2"/>
      <c r="BS5192" s="2"/>
      <c r="BU5192" s="2"/>
      <c r="CD5192" s="5"/>
    </row>
    <row r="5193" spans="41:82" x14ac:dyDescent="0.55000000000000004">
      <c r="AO5193" s="2"/>
      <c r="AP5193" s="4"/>
      <c r="AQ5193" s="5"/>
      <c r="AR5193" s="5"/>
      <c r="AS5193" s="5"/>
      <c r="AT5193" s="5"/>
      <c r="AU5193" s="5"/>
      <c r="AV5193" s="5"/>
      <c r="AW5193" s="5"/>
      <c r="AX5193" s="5"/>
      <c r="AY5193" s="5"/>
      <c r="AZ5193" s="5"/>
      <c r="BA5193" s="2"/>
      <c r="BB5193" s="4"/>
      <c r="BC5193" s="5"/>
      <c r="BD5193" s="5"/>
      <c r="BE5193" s="5"/>
      <c r="BF5193" s="5"/>
      <c r="BG5193" s="2"/>
      <c r="BS5193" s="2"/>
      <c r="BU5193" s="2"/>
      <c r="CD5193" s="5"/>
    </row>
    <row r="5194" spans="41:82" x14ac:dyDescent="0.55000000000000004">
      <c r="AO5194" s="2"/>
      <c r="AP5194" s="4"/>
      <c r="AQ5194" s="5"/>
      <c r="AR5194" s="5"/>
      <c r="AS5194" s="5"/>
      <c r="AT5194" s="5"/>
      <c r="AU5194" s="5"/>
      <c r="AV5194" s="5"/>
      <c r="AW5194" s="5"/>
      <c r="AX5194" s="5"/>
      <c r="AY5194" s="5"/>
      <c r="AZ5194" s="5"/>
      <c r="BA5194" s="2"/>
      <c r="BB5194" s="4"/>
      <c r="BC5194" s="5"/>
      <c r="BD5194" s="5"/>
      <c r="BE5194" s="5"/>
      <c r="BF5194" s="5"/>
      <c r="BG5194" s="2"/>
      <c r="BS5194" s="2"/>
      <c r="BU5194" s="2"/>
      <c r="CD5194" s="5"/>
    </row>
    <row r="5195" spans="41:82" x14ac:dyDescent="0.55000000000000004">
      <c r="AO5195" s="2"/>
      <c r="AP5195" s="4"/>
      <c r="AQ5195" s="5"/>
      <c r="AR5195" s="5"/>
      <c r="AS5195" s="5"/>
      <c r="AT5195" s="5"/>
      <c r="AU5195" s="5"/>
      <c r="AV5195" s="5"/>
      <c r="AW5195" s="5"/>
      <c r="AX5195" s="5"/>
      <c r="AY5195" s="5"/>
      <c r="AZ5195" s="5"/>
      <c r="BA5195" s="2"/>
      <c r="BB5195" s="4"/>
      <c r="BC5195" s="5"/>
      <c r="BD5195" s="5"/>
      <c r="BE5195" s="5"/>
      <c r="BF5195" s="5"/>
      <c r="BG5195" s="2"/>
      <c r="BS5195" s="2"/>
      <c r="BU5195" s="2"/>
      <c r="CD5195" s="5"/>
    </row>
    <row r="5196" spans="41:82" x14ac:dyDescent="0.55000000000000004">
      <c r="AO5196" s="2"/>
      <c r="AP5196" s="4"/>
      <c r="AQ5196" s="5"/>
      <c r="AR5196" s="5"/>
      <c r="AS5196" s="5"/>
      <c r="AT5196" s="5"/>
      <c r="AU5196" s="5"/>
      <c r="AV5196" s="5"/>
      <c r="AW5196" s="5"/>
      <c r="AX5196" s="5"/>
      <c r="AY5196" s="5"/>
      <c r="AZ5196" s="5"/>
      <c r="BA5196" s="2"/>
      <c r="BB5196" s="4"/>
      <c r="BC5196" s="5"/>
      <c r="BD5196" s="5"/>
      <c r="BE5196" s="5"/>
      <c r="BF5196" s="5"/>
      <c r="BG5196" s="2"/>
      <c r="BS5196" s="2"/>
      <c r="BU5196" s="2"/>
      <c r="CD5196" s="5"/>
    </row>
    <row r="5197" spans="41:82" x14ac:dyDescent="0.55000000000000004">
      <c r="AO5197" s="2"/>
      <c r="AP5197" s="4"/>
      <c r="AQ5197" s="5"/>
      <c r="AR5197" s="5"/>
      <c r="AS5197" s="5"/>
      <c r="AT5197" s="5"/>
      <c r="AU5197" s="5"/>
      <c r="AV5197" s="5"/>
      <c r="AW5197" s="5"/>
      <c r="AX5197" s="5"/>
      <c r="AY5197" s="5"/>
      <c r="AZ5197" s="5"/>
      <c r="BA5197" s="2"/>
      <c r="BB5197" s="4"/>
      <c r="BC5197" s="5"/>
      <c r="BD5197" s="5"/>
      <c r="BE5197" s="5"/>
      <c r="BF5197" s="5"/>
      <c r="BG5197" s="2"/>
      <c r="BS5197" s="2"/>
      <c r="BU5197" s="2"/>
      <c r="CD5197" s="5"/>
    </row>
    <row r="5198" spans="41:82" x14ac:dyDescent="0.55000000000000004">
      <c r="AO5198" s="2"/>
      <c r="AP5198" s="4"/>
      <c r="AQ5198" s="5"/>
      <c r="AR5198" s="5"/>
      <c r="AS5198" s="5"/>
      <c r="AT5198" s="5"/>
      <c r="AU5198" s="5"/>
      <c r="AV5198" s="5"/>
      <c r="AW5198" s="5"/>
      <c r="AX5198" s="5"/>
      <c r="AY5198" s="5"/>
      <c r="AZ5198" s="5"/>
      <c r="BA5198" s="2"/>
      <c r="BB5198" s="4"/>
      <c r="BC5198" s="5"/>
      <c r="BD5198" s="5"/>
      <c r="BE5198" s="5"/>
      <c r="BF5198" s="5"/>
      <c r="BG5198" s="2"/>
      <c r="BS5198" s="2"/>
      <c r="BU5198" s="2"/>
      <c r="CD5198" s="5"/>
    </row>
    <row r="5199" spans="41:82" x14ac:dyDescent="0.55000000000000004">
      <c r="AO5199" s="2"/>
      <c r="AP5199" s="4"/>
      <c r="AQ5199" s="5"/>
      <c r="AR5199" s="5"/>
      <c r="AS5199" s="5"/>
      <c r="AT5199" s="5"/>
      <c r="AU5199" s="5"/>
      <c r="AV5199" s="5"/>
      <c r="AW5199" s="5"/>
      <c r="AX5199" s="5"/>
      <c r="AY5199" s="5"/>
      <c r="AZ5199" s="5"/>
      <c r="BA5199" s="2"/>
      <c r="BB5199" s="4"/>
      <c r="BC5199" s="5"/>
      <c r="BD5199" s="5"/>
      <c r="BE5199" s="5"/>
      <c r="BF5199" s="5"/>
      <c r="BG5199" s="2"/>
      <c r="BS5199" s="2"/>
      <c r="BU5199" s="2"/>
      <c r="CD5199" s="5"/>
    </row>
    <row r="5200" spans="41:82" x14ac:dyDescent="0.55000000000000004">
      <c r="AO5200" s="2"/>
      <c r="AP5200" s="4"/>
      <c r="AQ5200" s="5"/>
      <c r="AR5200" s="5"/>
      <c r="AS5200" s="5"/>
      <c r="AT5200" s="5"/>
      <c r="AU5200" s="5"/>
      <c r="AV5200" s="5"/>
      <c r="AW5200" s="5"/>
      <c r="AX5200" s="5"/>
      <c r="AY5200" s="5"/>
      <c r="AZ5200" s="5"/>
      <c r="BA5200" s="2"/>
      <c r="BB5200" s="4"/>
      <c r="BC5200" s="5"/>
      <c r="BD5200" s="5"/>
      <c r="BE5200" s="5"/>
      <c r="BF5200" s="5"/>
      <c r="BG5200" s="2"/>
      <c r="BS5200" s="2"/>
      <c r="BU5200" s="2"/>
      <c r="CD5200" s="5"/>
    </row>
    <row r="5201" spans="41:82" x14ac:dyDescent="0.55000000000000004">
      <c r="AO5201" s="2"/>
      <c r="AP5201" s="4"/>
      <c r="AQ5201" s="5"/>
      <c r="AR5201" s="5"/>
      <c r="AS5201" s="5"/>
      <c r="AT5201" s="5"/>
      <c r="AU5201" s="5"/>
      <c r="AV5201" s="5"/>
      <c r="AW5201" s="5"/>
      <c r="AX5201" s="5"/>
      <c r="AY5201" s="5"/>
      <c r="AZ5201" s="5"/>
      <c r="BA5201" s="2"/>
      <c r="BB5201" s="4"/>
      <c r="BC5201" s="5"/>
      <c r="BD5201" s="5"/>
      <c r="BE5201" s="5"/>
      <c r="BF5201" s="5"/>
      <c r="BG5201" s="2"/>
      <c r="BS5201" s="2"/>
      <c r="BU5201" s="2"/>
      <c r="CD5201" s="5"/>
    </row>
    <row r="5202" spans="41:82" x14ac:dyDescent="0.55000000000000004">
      <c r="AO5202" s="2"/>
      <c r="AP5202" s="4"/>
      <c r="AQ5202" s="5"/>
      <c r="AR5202" s="5"/>
      <c r="AS5202" s="5"/>
      <c r="AT5202" s="5"/>
      <c r="AU5202" s="5"/>
      <c r="AV5202" s="5"/>
      <c r="AW5202" s="5"/>
      <c r="AX5202" s="5"/>
      <c r="AY5202" s="5"/>
      <c r="AZ5202" s="5"/>
      <c r="BA5202" s="2"/>
      <c r="BB5202" s="4"/>
      <c r="BC5202" s="5"/>
      <c r="BD5202" s="5"/>
      <c r="BE5202" s="5"/>
      <c r="BF5202" s="5"/>
      <c r="BG5202" s="2"/>
      <c r="BS5202" s="2"/>
      <c r="BU5202" s="2"/>
      <c r="CD5202" s="5"/>
    </row>
    <row r="5203" spans="41:82" x14ac:dyDescent="0.55000000000000004">
      <c r="AO5203" s="2"/>
      <c r="AP5203" s="4"/>
      <c r="AQ5203" s="5"/>
      <c r="AR5203" s="5"/>
      <c r="AS5203" s="5"/>
      <c r="AT5203" s="5"/>
      <c r="AU5203" s="5"/>
      <c r="AV5203" s="5"/>
      <c r="AW5203" s="5"/>
      <c r="AX5203" s="5"/>
      <c r="AY5203" s="5"/>
      <c r="AZ5203" s="5"/>
      <c r="BA5203" s="2"/>
      <c r="BB5203" s="4"/>
      <c r="BC5203" s="5"/>
      <c r="BD5203" s="5"/>
      <c r="BE5203" s="5"/>
      <c r="BF5203" s="5"/>
      <c r="BG5203" s="2"/>
      <c r="BS5203" s="2"/>
      <c r="BU5203" s="2"/>
      <c r="CD5203" s="5"/>
    </row>
    <row r="5204" spans="41:82" x14ac:dyDescent="0.55000000000000004">
      <c r="AO5204" s="2"/>
      <c r="AP5204" s="4"/>
      <c r="AQ5204" s="5"/>
      <c r="AR5204" s="5"/>
      <c r="AS5204" s="5"/>
      <c r="AT5204" s="5"/>
      <c r="AU5204" s="5"/>
      <c r="AV5204" s="5"/>
      <c r="AW5204" s="5"/>
      <c r="AX5204" s="5"/>
      <c r="AY5204" s="5"/>
      <c r="AZ5204" s="5"/>
      <c r="BA5204" s="2"/>
      <c r="BB5204" s="4"/>
      <c r="BC5204" s="5"/>
      <c r="BD5204" s="5"/>
      <c r="BE5204" s="5"/>
      <c r="BF5204" s="5"/>
      <c r="BG5204" s="2"/>
      <c r="BS5204" s="2"/>
      <c r="BU5204" s="2"/>
      <c r="CD5204" s="5"/>
    </row>
    <row r="5205" spans="41:82" x14ac:dyDescent="0.55000000000000004">
      <c r="AO5205" s="2"/>
      <c r="AP5205" s="4"/>
      <c r="AQ5205" s="5"/>
      <c r="AR5205" s="5"/>
      <c r="AS5205" s="5"/>
      <c r="AT5205" s="5"/>
      <c r="AU5205" s="5"/>
      <c r="AV5205" s="5"/>
      <c r="AW5205" s="5"/>
      <c r="AX5205" s="5"/>
      <c r="AY5205" s="5"/>
      <c r="AZ5205" s="5"/>
      <c r="BA5205" s="2"/>
      <c r="BB5205" s="4"/>
      <c r="BC5205" s="5"/>
      <c r="BD5205" s="5"/>
      <c r="BE5205" s="5"/>
      <c r="BF5205" s="5"/>
      <c r="BG5205" s="2"/>
      <c r="BS5205" s="2"/>
      <c r="BU5205" s="2"/>
      <c r="CD5205" s="5"/>
    </row>
    <row r="5206" spans="41:82" x14ac:dyDescent="0.55000000000000004">
      <c r="AO5206" s="2"/>
      <c r="AP5206" s="4"/>
      <c r="AQ5206" s="5"/>
      <c r="AR5206" s="5"/>
      <c r="AS5206" s="5"/>
      <c r="AT5206" s="5"/>
      <c r="AU5206" s="5"/>
      <c r="AV5206" s="5"/>
      <c r="AW5206" s="5"/>
      <c r="AX5206" s="5"/>
      <c r="AY5206" s="5"/>
      <c r="AZ5206" s="5"/>
      <c r="BA5206" s="2"/>
      <c r="BB5206" s="4"/>
      <c r="BC5206" s="5"/>
      <c r="BD5206" s="5"/>
      <c r="BE5206" s="5"/>
      <c r="BF5206" s="5"/>
      <c r="BG5206" s="2"/>
      <c r="BS5206" s="2"/>
      <c r="BU5206" s="2"/>
      <c r="CD5206" s="5"/>
    </row>
    <row r="5207" spans="41:82" x14ac:dyDescent="0.55000000000000004">
      <c r="AO5207" s="2"/>
      <c r="AP5207" s="4"/>
      <c r="AQ5207" s="5"/>
      <c r="AR5207" s="5"/>
      <c r="AS5207" s="5"/>
      <c r="AT5207" s="5"/>
      <c r="AU5207" s="5"/>
      <c r="AV5207" s="5"/>
      <c r="AW5207" s="5"/>
      <c r="AX5207" s="5"/>
      <c r="AY5207" s="5"/>
      <c r="AZ5207" s="5"/>
      <c r="BA5207" s="2"/>
      <c r="BB5207" s="4"/>
      <c r="BC5207" s="5"/>
      <c r="BD5207" s="5"/>
      <c r="BE5207" s="5"/>
      <c r="BF5207" s="5"/>
      <c r="BG5207" s="2"/>
      <c r="BS5207" s="2"/>
      <c r="BU5207" s="2"/>
      <c r="CD5207" s="5"/>
    </row>
    <row r="5208" spans="41:82" x14ac:dyDescent="0.55000000000000004">
      <c r="AO5208" s="2"/>
      <c r="AP5208" s="4"/>
      <c r="AQ5208" s="5"/>
      <c r="AR5208" s="5"/>
      <c r="AS5208" s="5"/>
      <c r="AT5208" s="5"/>
      <c r="AU5208" s="5"/>
      <c r="AV5208" s="5"/>
      <c r="AW5208" s="5"/>
      <c r="AX5208" s="5"/>
      <c r="AY5208" s="5"/>
      <c r="AZ5208" s="5"/>
      <c r="BA5208" s="2"/>
      <c r="BB5208" s="4"/>
      <c r="BC5208" s="5"/>
      <c r="BD5208" s="5"/>
      <c r="BE5208" s="5"/>
      <c r="BF5208" s="5"/>
      <c r="BG5208" s="2"/>
      <c r="BS5208" s="2"/>
      <c r="BU5208" s="2"/>
      <c r="CD5208" s="5"/>
    </row>
    <row r="5209" spans="41:82" x14ac:dyDescent="0.55000000000000004">
      <c r="AO5209" s="2"/>
      <c r="AP5209" s="4"/>
      <c r="AQ5209" s="5"/>
      <c r="AR5209" s="5"/>
      <c r="AS5209" s="5"/>
      <c r="AT5209" s="5"/>
      <c r="AU5209" s="5"/>
      <c r="AV5209" s="5"/>
      <c r="AW5209" s="5"/>
      <c r="AX5209" s="5"/>
      <c r="AY5209" s="5"/>
      <c r="AZ5209" s="5"/>
      <c r="BA5209" s="2"/>
      <c r="BB5209" s="4"/>
      <c r="BC5209" s="5"/>
      <c r="BD5209" s="5"/>
      <c r="BE5209" s="5"/>
      <c r="BF5209" s="5"/>
      <c r="BG5209" s="2"/>
      <c r="BS5209" s="2"/>
      <c r="BU5209" s="2"/>
      <c r="CD5209" s="5"/>
    </row>
    <row r="5210" spans="41:82" x14ac:dyDescent="0.55000000000000004">
      <c r="AO5210" s="2"/>
      <c r="AP5210" s="4"/>
      <c r="AQ5210" s="5"/>
      <c r="AR5210" s="5"/>
      <c r="AS5210" s="5"/>
      <c r="AT5210" s="5"/>
      <c r="AU5210" s="5"/>
      <c r="AV5210" s="5"/>
      <c r="AW5210" s="5"/>
      <c r="AX5210" s="5"/>
      <c r="AY5210" s="5"/>
      <c r="AZ5210" s="5"/>
      <c r="BA5210" s="2"/>
      <c r="BB5210" s="4"/>
      <c r="BC5210" s="5"/>
      <c r="BD5210" s="5"/>
      <c r="BE5210" s="5"/>
      <c r="BF5210" s="5"/>
      <c r="BG5210" s="2"/>
      <c r="BS5210" s="2"/>
      <c r="BU5210" s="2"/>
      <c r="CD5210" s="5"/>
    </row>
    <row r="5211" spans="41:82" x14ac:dyDescent="0.55000000000000004">
      <c r="AO5211" s="2"/>
      <c r="AP5211" s="4"/>
      <c r="AQ5211" s="5"/>
      <c r="AR5211" s="5"/>
      <c r="AS5211" s="5"/>
      <c r="AT5211" s="5"/>
      <c r="AU5211" s="5"/>
      <c r="AV5211" s="5"/>
      <c r="AW5211" s="5"/>
      <c r="AX5211" s="5"/>
      <c r="AY5211" s="5"/>
      <c r="AZ5211" s="5"/>
      <c r="BA5211" s="2"/>
      <c r="BB5211" s="4"/>
      <c r="BC5211" s="5"/>
      <c r="BD5211" s="5"/>
      <c r="BE5211" s="5"/>
      <c r="BF5211" s="5"/>
      <c r="BG5211" s="2"/>
      <c r="BS5211" s="2"/>
      <c r="BU5211" s="2"/>
      <c r="CD5211" s="5"/>
    </row>
    <row r="5212" spans="41:82" x14ac:dyDescent="0.55000000000000004">
      <c r="AO5212" s="2"/>
      <c r="AP5212" s="4"/>
      <c r="AQ5212" s="5"/>
      <c r="AR5212" s="5"/>
      <c r="AS5212" s="5"/>
      <c r="AT5212" s="5"/>
      <c r="AU5212" s="5"/>
      <c r="AV5212" s="5"/>
      <c r="AW5212" s="5"/>
      <c r="AX5212" s="5"/>
      <c r="AY5212" s="5"/>
      <c r="AZ5212" s="5"/>
      <c r="BA5212" s="2"/>
      <c r="BB5212" s="4"/>
      <c r="BC5212" s="5"/>
      <c r="BD5212" s="5"/>
      <c r="BE5212" s="5"/>
      <c r="BF5212" s="5"/>
      <c r="BG5212" s="2"/>
      <c r="BS5212" s="2"/>
      <c r="BU5212" s="2"/>
      <c r="CD5212" s="5"/>
    </row>
    <row r="5213" spans="41:82" x14ac:dyDescent="0.55000000000000004">
      <c r="AO5213" s="2"/>
      <c r="AP5213" s="4"/>
      <c r="AQ5213" s="5"/>
      <c r="AR5213" s="5"/>
      <c r="AS5213" s="5"/>
      <c r="AT5213" s="5"/>
      <c r="AU5213" s="5"/>
      <c r="AV5213" s="5"/>
      <c r="AW5213" s="5"/>
      <c r="AX5213" s="5"/>
      <c r="AY5213" s="5"/>
      <c r="AZ5213" s="5"/>
      <c r="BA5213" s="2"/>
      <c r="BB5213" s="4"/>
      <c r="BC5213" s="5"/>
      <c r="BD5213" s="5"/>
      <c r="BE5213" s="5"/>
      <c r="BF5213" s="5"/>
      <c r="BG5213" s="2"/>
      <c r="BS5213" s="2"/>
      <c r="BU5213" s="2"/>
      <c r="CD5213" s="5"/>
    </row>
    <row r="5214" spans="41:82" x14ac:dyDescent="0.55000000000000004">
      <c r="AO5214" s="2"/>
      <c r="AP5214" s="4"/>
      <c r="AQ5214" s="5"/>
      <c r="AR5214" s="5"/>
      <c r="AS5214" s="5"/>
      <c r="AT5214" s="5"/>
      <c r="AU5214" s="5"/>
      <c r="AV5214" s="5"/>
      <c r="AW5214" s="5"/>
      <c r="AX5214" s="5"/>
      <c r="AY5214" s="5"/>
      <c r="AZ5214" s="5"/>
      <c r="BA5214" s="2"/>
      <c r="BB5214" s="4"/>
      <c r="BC5214" s="5"/>
      <c r="BD5214" s="5"/>
      <c r="BE5214" s="5"/>
      <c r="BF5214" s="5"/>
      <c r="BG5214" s="2"/>
      <c r="BS5214" s="2"/>
      <c r="BU5214" s="2"/>
      <c r="CD5214" s="5"/>
    </row>
    <row r="5215" spans="41:82" x14ac:dyDescent="0.55000000000000004">
      <c r="AO5215" s="2"/>
      <c r="AP5215" s="4"/>
      <c r="AQ5215" s="5"/>
      <c r="AR5215" s="5"/>
      <c r="AS5215" s="5"/>
      <c r="AT5215" s="5"/>
      <c r="AU5215" s="5"/>
      <c r="AV5215" s="5"/>
      <c r="AW5215" s="5"/>
      <c r="AX5215" s="5"/>
      <c r="AY5215" s="5"/>
      <c r="AZ5215" s="5"/>
      <c r="BA5215" s="2"/>
      <c r="BB5215" s="4"/>
      <c r="BC5215" s="5"/>
      <c r="BD5215" s="5"/>
      <c r="BE5215" s="5"/>
      <c r="BF5215" s="5"/>
      <c r="BG5215" s="2"/>
      <c r="BS5215" s="2"/>
      <c r="BU5215" s="2"/>
      <c r="CD5215" s="5"/>
    </row>
    <row r="5216" spans="41:82" x14ac:dyDescent="0.55000000000000004">
      <c r="AO5216" s="2"/>
      <c r="AP5216" s="4"/>
      <c r="AQ5216" s="5"/>
      <c r="AR5216" s="5"/>
      <c r="AS5216" s="5"/>
      <c r="AT5216" s="5"/>
      <c r="AU5216" s="5"/>
      <c r="AV5216" s="5"/>
      <c r="AW5216" s="5"/>
      <c r="AX5216" s="5"/>
      <c r="AY5216" s="5"/>
      <c r="AZ5216" s="5"/>
      <c r="BA5216" s="2"/>
      <c r="BB5216" s="4"/>
      <c r="BC5216" s="5"/>
      <c r="BD5216" s="5"/>
      <c r="BE5216" s="5"/>
      <c r="BF5216" s="5"/>
      <c r="BG5216" s="2"/>
      <c r="BS5216" s="2"/>
      <c r="BU5216" s="2"/>
      <c r="CD5216" s="5"/>
    </row>
    <row r="5217" spans="41:82" x14ac:dyDescent="0.55000000000000004">
      <c r="AO5217" s="2"/>
      <c r="AP5217" s="4"/>
      <c r="AQ5217" s="5"/>
      <c r="AR5217" s="5"/>
      <c r="AS5217" s="5"/>
      <c r="AT5217" s="5"/>
      <c r="AU5217" s="5"/>
      <c r="AV5217" s="5"/>
      <c r="AW5217" s="5"/>
      <c r="AX5217" s="5"/>
      <c r="AY5217" s="5"/>
      <c r="AZ5217" s="5"/>
      <c r="BA5217" s="2"/>
      <c r="BB5217" s="4"/>
      <c r="BC5217" s="5"/>
      <c r="BD5217" s="5"/>
      <c r="BE5217" s="5"/>
      <c r="BF5217" s="5"/>
      <c r="BG5217" s="2"/>
      <c r="BS5217" s="2"/>
      <c r="BU5217" s="2"/>
      <c r="CD5217" s="5"/>
    </row>
    <row r="5218" spans="41:82" x14ac:dyDescent="0.55000000000000004">
      <c r="AO5218" s="2"/>
      <c r="AP5218" s="4"/>
      <c r="AQ5218" s="5"/>
      <c r="AR5218" s="5"/>
      <c r="AS5218" s="5"/>
      <c r="AT5218" s="5"/>
      <c r="AU5218" s="5"/>
      <c r="AV5218" s="5"/>
      <c r="AW5218" s="5"/>
      <c r="AX5218" s="5"/>
      <c r="AY5218" s="5"/>
      <c r="AZ5218" s="5"/>
      <c r="BA5218" s="2"/>
      <c r="BB5218" s="4"/>
      <c r="BC5218" s="5"/>
      <c r="BD5218" s="5"/>
      <c r="BE5218" s="5"/>
      <c r="BF5218" s="5"/>
      <c r="BG5218" s="2"/>
      <c r="BS5218" s="2"/>
      <c r="BU5218" s="2"/>
      <c r="CD5218" s="5"/>
    </row>
    <row r="5219" spans="41:82" x14ac:dyDescent="0.55000000000000004">
      <c r="AO5219" s="2"/>
      <c r="AP5219" s="4"/>
      <c r="AQ5219" s="5"/>
      <c r="AR5219" s="5"/>
      <c r="AS5219" s="5"/>
      <c r="AT5219" s="5"/>
      <c r="AU5219" s="5"/>
      <c r="AV5219" s="5"/>
      <c r="AW5219" s="5"/>
      <c r="AX5219" s="5"/>
      <c r="AY5219" s="5"/>
      <c r="AZ5219" s="5"/>
      <c r="BA5219" s="2"/>
      <c r="BB5219" s="4"/>
      <c r="BC5219" s="5"/>
      <c r="BD5219" s="5"/>
      <c r="BE5219" s="5"/>
      <c r="BF5219" s="5"/>
      <c r="BG5219" s="2"/>
      <c r="BS5219" s="2"/>
      <c r="BU5219" s="2"/>
      <c r="CD5219" s="5"/>
    </row>
    <row r="5220" spans="41:82" x14ac:dyDescent="0.55000000000000004">
      <c r="AO5220" s="2"/>
      <c r="AP5220" s="4"/>
      <c r="AQ5220" s="5"/>
      <c r="AR5220" s="5"/>
      <c r="AS5220" s="5"/>
      <c r="AT5220" s="5"/>
      <c r="AU5220" s="5"/>
      <c r="AV5220" s="5"/>
      <c r="AW5220" s="5"/>
      <c r="AX5220" s="5"/>
      <c r="AY5220" s="5"/>
      <c r="AZ5220" s="5"/>
      <c r="BA5220" s="2"/>
      <c r="BB5220" s="4"/>
      <c r="BC5220" s="5"/>
      <c r="BD5220" s="5"/>
      <c r="BE5220" s="5"/>
      <c r="BF5220" s="5"/>
      <c r="BG5220" s="2"/>
      <c r="BS5220" s="2"/>
      <c r="BU5220" s="2"/>
      <c r="CD5220" s="5"/>
    </row>
    <row r="5221" spans="41:82" x14ac:dyDescent="0.55000000000000004">
      <c r="AO5221" s="2"/>
      <c r="AP5221" s="4"/>
      <c r="AQ5221" s="5"/>
      <c r="AR5221" s="5"/>
      <c r="AS5221" s="5"/>
      <c r="AT5221" s="5"/>
      <c r="AU5221" s="5"/>
      <c r="AV5221" s="5"/>
      <c r="AW5221" s="5"/>
      <c r="AX5221" s="5"/>
      <c r="AY5221" s="5"/>
      <c r="AZ5221" s="5"/>
      <c r="BA5221" s="2"/>
      <c r="BB5221" s="4"/>
      <c r="BC5221" s="5"/>
      <c r="BD5221" s="5"/>
      <c r="BE5221" s="5"/>
      <c r="BF5221" s="5"/>
      <c r="BG5221" s="2"/>
      <c r="BS5221" s="2"/>
      <c r="BU5221" s="2"/>
      <c r="CD5221" s="5"/>
    </row>
    <row r="5222" spans="41:82" x14ac:dyDescent="0.55000000000000004">
      <c r="AO5222" s="2"/>
      <c r="AP5222" s="4"/>
      <c r="AQ5222" s="5"/>
      <c r="AR5222" s="5"/>
      <c r="AS5222" s="5"/>
      <c r="AT5222" s="5"/>
      <c r="AU5222" s="5"/>
      <c r="AV5222" s="5"/>
      <c r="AW5222" s="5"/>
      <c r="AX5222" s="5"/>
      <c r="AY5222" s="5"/>
      <c r="AZ5222" s="5"/>
      <c r="BA5222" s="2"/>
      <c r="BB5222" s="4"/>
      <c r="BC5222" s="5"/>
      <c r="BD5222" s="5"/>
      <c r="BE5222" s="5"/>
      <c r="BF5222" s="5"/>
      <c r="BG5222" s="2"/>
      <c r="BS5222" s="2"/>
      <c r="BU5222" s="2"/>
      <c r="CD5222" s="5"/>
    </row>
    <row r="5223" spans="41:82" x14ac:dyDescent="0.55000000000000004">
      <c r="AO5223" s="2"/>
      <c r="AP5223" s="4"/>
      <c r="AQ5223" s="5"/>
      <c r="AR5223" s="5"/>
      <c r="AS5223" s="5"/>
      <c r="AT5223" s="5"/>
      <c r="AU5223" s="5"/>
      <c r="AV5223" s="5"/>
      <c r="AW5223" s="5"/>
      <c r="AX5223" s="5"/>
      <c r="AY5223" s="5"/>
      <c r="AZ5223" s="5"/>
      <c r="BA5223" s="2"/>
      <c r="BB5223" s="4"/>
      <c r="BC5223" s="5"/>
      <c r="BD5223" s="5"/>
      <c r="BE5223" s="5"/>
      <c r="BF5223" s="5"/>
      <c r="BG5223" s="2"/>
      <c r="BS5223" s="2"/>
      <c r="BU5223" s="2"/>
      <c r="CD5223" s="5"/>
    </row>
    <row r="5224" spans="41:82" x14ac:dyDescent="0.55000000000000004">
      <c r="AO5224" s="2"/>
      <c r="AP5224" s="4"/>
      <c r="AQ5224" s="5"/>
      <c r="AR5224" s="5"/>
      <c r="AS5224" s="5"/>
      <c r="AT5224" s="5"/>
      <c r="AU5224" s="5"/>
      <c r="AV5224" s="5"/>
      <c r="AW5224" s="5"/>
      <c r="AX5224" s="5"/>
      <c r="AY5224" s="5"/>
      <c r="AZ5224" s="5"/>
      <c r="BA5224" s="2"/>
      <c r="BB5224" s="4"/>
      <c r="BC5224" s="5"/>
      <c r="BD5224" s="5"/>
      <c r="BE5224" s="5"/>
      <c r="BF5224" s="5"/>
      <c r="BG5224" s="2"/>
      <c r="BS5224" s="2"/>
      <c r="BU5224" s="2"/>
      <c r="CD5224" s="5"/>
    </row>
    <row r="5225" spans="41:82" x14ac:dyDescent="0.55000000000000004">
      <c r="AO5225" s="2"/>
      <c r="AP5225" s="4"/>
      <c r="AQ5225" s="5"/>
      <c r="AR5225" s="5"/>
      <c r="AS5225" s="5"/>
      <c r="AT5225" s="5"/>
      <c r="AU5225" s="5"/>
      <c r="AV5225" s="5"/>
      <c r="AW5225" s="5"/>
      <c r="AX5225" s="5"/>
      <c r="AY5225" s="5"/>
      <c r="AZ5225" s="5"/>
      <c r="BA5225" s="2"/>
      <c r="BB5225" s="4"/>
      <c r="BC5225" s="5"/>
      <c r="BD5225" s="5"/>
      <c r="BE5225" s="5"/>
      <c r="BF5225" s="5"/>
      <c r="BG5225" s="2"/>
      <c r="BS5225" s="2"/>
      <c r="BU5225" s="2"/>
      <c r="CD5225" s="5"/>
    </row>
    <row r="5226" spans="41:82" x14ac:dyDescent="0.55000000000000004">
      <c r="AO5226" s="2"/>
      <c r="AP5226" s="4"/>
      <c r="AQ5226" s="5"/>
      <c r="AR5226" s="5"/>
      <c r="AS5226" s="5"/>
      <c r="AT5226" s="5"/>
      <c r="AU5226" s="5"/>
      <c r="AV5226" s="5"/>
      <c r="AW5226" s="5"/>
      <c r="AX5226" s="5"/>
      <c r="AY5226" s="5"/>
      <c r="AZ5226" s="5"/>
      <c r="BA5226" s="2"/>
      <c r="BB5226" s="4"/>
      <c r="BC5226" s="5"/>
      <c r="BD5226" s="5"/>
      <c r="BE5226" s="5"/>
      <c r="BF5226" s="5"/>
      <c r="BG5226" s="2"/>
      <c r="BS5226" s="2"/>
      <c r="BU5226" s="2"/>
      <c r="CD5226" s="5"/>
    </row>
    <row r="5227" spans="41:82" x14ac:dyDescent="0.55000000000000004">
      <c r="AO5227" s="2"/>
      <c r="AP5227" s="4"/>
      <c r="AQ5227" s="5"/>
      <c r="AR5227" s="5"/>
      <c r="AS5227" s="5"/>
      <c r="AT5227" s="5"/>
      <c r="AU5227" s="5"/>
      <c r="AV5227" s="5"/>
      <c r="AW5227" s="5"/>
      <c r="AX5227" s="5"/>
      <c r="AY5227" s="5"/>
      <c r="AZ5227" s="5"/>
      <c r="BA5227" s="2"/>
      <c r="BB5227" s="4"/>
      <c r="BC5227" s="5"/>
      <c r="BD5227" s="5"/>
      <c r="BE5227" s="5"/>
      <c r="BF5227" s="5"/>
      <c r="BG5227" s="2"/>
      <c r="BS5227" s="2"/>
      <c r="BU5227" s="2"/>
      <c r="CD5227" s="5"/>
    </row>
    <row r="5228" spans="41:82" x14ac:dyDescent="0.55000000000000004">
      <c r="AO5228" s="2"/>
      <c r="AP5228" s="4"/>
      <c r="AQ5228" s="5"/>
      <c r="AR5228" s="5"/>
      <c r="AS5228" s="5"/>
      <c r="AT5228" s="5"/>
      <c r="AU5228" s="5"/>
      <c r="AV5228" s="5"/>
      <c r="AW5228" s="5"/>
      <c r="AX5228" s="5"/>
      <c r="AY5228" s="5"/>
      <c r="AZ5228" s="5"/>
      <c r="BA5228" s="2"/>
      <c r="BB5228" s="4"/>
      <c r="BC5228" s="5"/>
      <c r="BD5228" s="5"/>
      <c r="BE5228" s="5"/>
      <c r="BF5228" s="5"/>
      <c r="BG5228" s="2"/>
      <c r="BS5228" s="2"/>
      <c r="BU5228" s="2"/>
      <c r="CD5228" s="5"/>
    </row>
    <row r="5229" spans="41:82" x14ac:dyDescent="0.55000000000000004">
      <c r="AO5229" s="2"/>
      <c r="AP5229" s="4"/>
      <c r="AQ5229" s="5"/>
      <c r="AR5229" s="5"/>
      <c r="AS5229" s="5"/>
      <c r="AT5229" s="5"/>
      <c r="AU5229" s="5"/>
      <c r="AV5229" s="5"/>
      <c r="AW5229" s="5"/>
      <c r="AX5229" s="5"/>
      <c r="AY5229" s="5"/>
      <c r="AZ5229" s="5"/>
      <c r="BA5229" s="2"/>
      <c r="BB5229" s="4"/>
      <c r="BC5229" s="5"/>
      <c r="BD5229" s="5"/>
      <c r="BE5229" s="5"/>
      <c r="BF5229" s="5"/>
      <c r="BG5229" s="2"/>
      <c r="BS5229" s="2"/>
      <c r="BU5229" s="2"/>
      <c r="CD5229" s="5"/>
    </row>
    <row r="5230" spans="41:82" x14ac:dyDescent="0.55000000000000004">
      <c r="AO5230" s="2"/>
      <c r="AP5230" s="4"/>
      <c r="AQ5230" s="5"/>
      <c r="AR5230" s="5"/>
      <c r="AS5230" s="5"/>
      <c r="AT5230" s="5"/>
      <c r="AU5230" s="5"/>
      <c r="AV5230" s="5"/>
      <c r="AW5230" s="5"/>
      <c r="AX5230" s="5"/>
      <c r="AY5230" s="5"/>
      <c r="AZ5230" s="5"/>
      <c r="BA5230" s="2"/>
      <c r="BB5230" s="4"/>
      <c r="BC5230" s="5"/>
      <c r="BD5230" s="5"/>
      <c r="BE5230" s="5"/>
      <c r="BF5230" s="5"/>
      <c r="BG5230" s="2"/>
      <c r="BS5230" s="2"/>
      <c r="BU5230" s="2"/>
      <c r="CD5230" s="5"/>
    </row>
    <row r="5231" spans="41:82" x14ac:dyDescent="0.55000000000000004">
      <c r="AO5231" s="2"/>
      <c r="AP5231" s="4"/>
      <c r="AQ5231" s="5"/>
      <c r="AR5231" s="5"/>
      <c r="AS5231" s="5"/>
      <c r="AT5231" s="5"/>
      <c r="AU5231" s="5"/>
      <c r="AV5231" s="5"/>
      <c r="AW5231" s="5"/>
      <c r="AX5231" s="5"/>
      <c r="AY5231" s="5"/>
      <c r="AZ5231" s="5"/>
      <c r="BA5231" s="2"/>
      <c r="BB5231" s="4"/>
      <c r="BC5231" s="5"/>
      <c r="BD5231" s="5"/>
      <c r="BE5231" s="5"/>
      <c r="BF5231" s="5"/>
      <c r="BG5231" s="2"/>
      <c r="BS5231" s="2"/>
      <c r="BU5231" s="2"/>
      <c r="CD5231" s="5"/>
    </row>
    <row r="5232" spans="41:82" x14ac:dyDescent="0.55000000000000004">
      <c r="AO5232" s="2"/>
      <c r="AP5232" s="4"/>
      <c r="AQ5232" s="5"/>
      <c r="AR5232" s="5"/>
      <c r="AS5232" s="5"/>
      <c r="AT5232" s="5"/>
      <c r="AU5232" s="5"/>
      <c r="AV5232" s="5"/>
      <c r="AW5232" s="5"/>
      <c r="AX5232" s="5"/>
      <c r="AY5232" s="5"/>
      <c r="AZ5232" s="5"/>
      <c r="BA5232" s="2"/>
      <c r="BB5232" s="4"/>
      <c r="BC5232" s="5"/>
      <c r="BD5232" s="5"/>
      <c r="BE5232" s="5"/>
      <c r="BF5232" s="5"/>
      <c r="BG5232" s="2"/>
      <c r="BS5232" s="2"/>
      <c r="BU5232" s="2"/>
      <c r="CD5232" s="5"/>
    </row>
    <row r="5233" spans="41:82" x14ac:dyDescent="0.55000000000000004">
      <c r="AO5233" s="2"/>
      <c r="AP5233" s="4"/>
      <c r="AQ5233" s="5"/>
      <c r="AR5233" s="5"/>
      <c r="AS5233" s="5"/>
      <c r="AT5233" s="5"/>
      <c r="AU5233" s="5"/>
      <c r="AV5233" s="5"/>
      <c r="AW5233" s="5"/>
      <c r="AX5233" s="5"/>
      <c r="AY5233" s="5"/>
      <c r="AZ5233" s="5"/>
      <c r="BA5233" s="2"/>
      <c r="BB5233" s="4"/>
      <c r="BC5233" s="5"/>
      <c r="BD5233" s="5"/>
      <c r="BE5233" s="5"/>
      <c r="BF5233" s="5"/>
      <c r="BG5233" s="2"/>
      <c r="BS5233" s="2"/>
      <c r="BU5233" s="2"/>
      <c r="CD5233" s="5"/>
    </row>
    <row r="5234" spans="41:82" x14ac:dyDescent="0.55000000000000004">
      <c r="AO5234" s="2"/>
      <c r="AP5234" s="4"/>
      <c r="AQ5234" s="5"/>
      <c r="AR5234" s="5"/>
      <c r="AS5234" s="5"/>
      <c r="AT5234" s="5"/>
      <c r="AU5234" s="5"/>
      <c r="AV5234" s="5"/>
      <c r="AW5234" s="5"/>
      <c r="AX5234" s="5"/>
      <c r="AY5234" s="5"/>
      <c r="AZ5234" s="5"/>
      <c r="BA5234" s="2"/>
      <c r="BB5234" s="4"/>
      <c r="BC5234" s="5"/>
      <c r="BD5234" s="5"/>
      <c r="BE5234" s="5"/>
      <c r="BF5234" s="5"/>
      <c r="BG5234" s="2"/>
      <c r="BS5234" s="2"/>
      <c r="BU5234" s="2"/>
      <c r="CD5234" s="5"/>
    </row>
    <row r="5235" spans="41:82" x14ac:dyDescent="0.55000000000000004">
      <c r="AO5235" s="2"/>
      <c r="AP5235" s="4"/>
      <c r="AQ5235" s="5"/>
      <c r="AR5235" s="5"/>
      <c r="AS5235" s="5"/>
      <c r="AT5235" s="5"/>
      <c r="AU5235" s="5"/>
      <c r="AV5235" s="5"/>
      <c r="AW5235" s="5"/>
      <c r="AX5235" s="5"/>
      <c r="AY5235" s="5"/>
      <c r="AZ5235" s="5"/>
      <c r="BA5235" s="2"/>
      <c r="BB5235" s="4"/>
      <c r="BC5235" s="5"/>
      <c r="BD5235" s="5"/>
      <c r="BE5235" s="5"/>
      <c r="BF5235" s="5"/>
      <c r="BG5235" s="2"/>
      <c r="BS5235" s="2"/>
      <c r="BU5235" s="2"/>
      <c r="CD5235" s="5"/>
    </row>
    <row r="5236" spans="41:82" x14ac:dyDescent="0.55000000000000004">
      <c r="AO5236" s="2"/>
      <c r="AP5236" s="4"/>
      <c r="AQ5236" s="5"/>
      <c r="AR5236" s="5"/>
      <c r="AS5236" s="5"/>
      <c r="AT5236" s="5"/>
      <c r="AU5236" s="5"/>
      <c r="AV5236" s="5"/>
      <c r="AW5236" s="5"/>
      <c r="AX5236" s="5"/>
      <c r="AY5236" s="5"/>
      <c r="AZ5236" s="5"/>
      <c r="BA5236" s="2"/>
      <c r="BB5236" s="4"/>
      <c r="BC5236" s="5"/>
      <c r="BD5236" s="5"/>
      <c r="BE5236" s="5"/>
      <c r="BF5236" s="5"/>
      <c r="BG5236" s="2"/>
      <c r="BS5236" s="2"/>
      <c r="BU5236" s="2"/>
      <c r="CD5236" s="5"/>
    </row>
    <row r="5237" spans="41:82" x14ac:dyDescent="0.55000000000000004">
      <c r="AO5237" s="2"/>
      <c r="AP5237" s="4"/>
      <c r="AQ5237" s="5"/>
      <c r="AR5237" s="5"/>
      <c r="AS5237" s="5"/>
      <c r="AT5237" s="5"/>
      <c r="AU5237" s="5"/>
      <c r="AV5237" s="5"/>
      <c r="AW5237" s="5"/>
      <c r="AX5237" s="5"/>
      <c r="AY5237" s="5"/>
      <c r="AZ5237" s="5"/>
      <c r="BA5237" s="2"/>
      <c r="BB5237" s="4"/>
      <c r="BC5237" s="5"/>
      <c r="BD5237" s="5"/>
      <c r="BE5237" s="5"/>
      <c r="BF5237" s="5"/>
      <c r="BG5237" s="2"/>
      <c r="BS5237" s="2"/>
      <c r="BU5237" s="2"/>
      <c r="CD5237" s="5"/>
    </row>
    <row r="5238" spans="41:82" x14ac:dyDescent="0.55000000000000004">
      <c r="AO5238" s="2"/>
      <c r="AP5238" s="4"/>
      <c r="AQ5238" s="5"/>
      <c r="AR5238" s="5"/>
      <c r="AS5238" s="5"/>
      <c r="AT5238" s="5"/>
      <c r="AU5238" s="5"/>
      <c r="AV5238" s="5"/>
      <c r="AW5238" s="5"/>
      <c r="AX5238" s="5"/>
      <c r="AY5238" s="5"/>
      <c r="AZ5238" s="5"/>
      <c r="BA5238" s="2"/>
      <c r="BB5238" s="4"/>
      <c r="BC5238" s="5"/>
      <c r="BD5238" s="5"/>
      <c r="BE5238" s="5"/>
      <c r="BF5238" s="5"/>
      <c r="BG5238" s="2"/>
      <c r="BS5238" s="2"/>
      <c r="BU5238" s="2"/>
      <c r="CD5238" s="5"/>
    </row>
    <row r="5239" spans="41:82" x14ac:dyDescent="0.55000000000000004">
      <c r="AO5239" s="2"/>
      <c r="AP5239" s="4"/>
      <c r="AQ5239" s="5"/>
      <c r="AR5239" s="5"/>
      <c r="AS5239" s="5"/>
      <c r="AT5239" s="5"/>
      <c r="AU5239" s="5"/>
      <c r="AV5239" s="5"/>
      <c r="AW5239" s="5"/>
      <c r="AX5239" s="5"/>
      <c r="AY5239" s="5"/>
      <c r="AZ5239" s="5"/>
      <c r="BA5239" s="2"/>
      <c r="BB5239" s="4"/>
      <c r="BC5239" s="5"/>
      <c r="BD5239" s="5"/>
      <c r="BE5239" s="5"/>
      <c r="BF5239" s="5"/>
      <c r="BG5239" s="2"/>
      <c r="BS5239" s="2"/>
      <c r="BU5239" s="2"/>
      <c r="CD5239" s="5"/>
    </row>
    <row r="5240" spans="41:82" x14ac:dyDescent="0.55000000000000004">
      <c r="AO5240" s="2"/>
      <c r="AP5240" s="4"/>
      <c r="AQ5240" s="5"/>
      <c r="AR5240" s="5"/>
      <c r="AS5240" s="5"/>
      <c r="AT5240" s="5"/>
      <c r="AU5240" s="5"/>
      <c r="AV5240" s="5"/>
      <c r="AW5240" s="5"/>
      <c r="AX5240" s="5"/>
      <c r="AY5240" s="5"/>
      <c r="AZ5240" s="5"/>
      <c r="BA5240" s="2"/>
      <c r="BB5240" s="4"/>
      <c r="BC5240" s="5"/>
      <c r="BD5240" s="5"/>
      <c r="BE5240" s="5"/>
      <c r="BF5240" s="5"/>
      <c r="BG5240" s="2"/>
      <c r="BS5240" s="2"/>
      <c r="BU5240" s="2"/>
      <c r="CD5240" s="5"/>
    </row>
    <row r="5241" spans="41:82" x14ac:dyDescent="0.55000000000000004">
      <c r="AO5241" s="2"/>
      <c r="AP5241" s="4"/>
      <c r="AQ5241" s="5"/>
      <c r="AR5241" s="5"/>
      <c r="AS5241" s="5"/>
      <c r="AT5241" s="5"/>
      <c r="AU5241" s="5"/>
      <c r="AV5241" s="5"/>
      <c r="AW5241" s="5"/>
      <c r="AX5241" s="5"/>
      <c r="AY5241" s="5"/>
      <c r="AZ5241" s="5"/>
      <c r="BA5241" s="2"/>
      <c r="BB5241" s="4"/>
      <c r="BC5241" s="5"/>
      <c r="BD5241" s="5"/>
      <c r="BE5241" s="5"/>
      <c r="BF5241" s="5"/>
      <c r="BG5241" s="2"/>
      <c r="BS5241" s="2"/>
      <c r="BU5241" s="2"/>
      <c r="CD5241" s="5"/>
    </row>
    <row r="5242" spans="41:82" x14ac:dyDescent="0.55000000000000004">
      <c r="AO5242" s="2"/>
      <c r="AP5242" s="4"/>
      <c r="AQ5242" s="5"/>
      <c r="AR5242" s="5"/>
      <c r="AS5242" s="5"/>
      <c r="AT5242" s="5"/>
      <c r="AU5242" s="5"/>
      <c r="AV5242" s="5"/>
      <c r="AW5242" s="5"/>
      <c r="AX5242" s="5"/>
      <c r="AY5242" s="5"/>
      <c r="AZ5242" s="5"/>
      <c r="BA5242" s="2"/>
      <c r="BB5242" s="4"/>
      <c r="BC5242" s="5"/>
      <c r="BD5242" s="5"/>
      <c r="BE5242" s="5"/>
      <c r="BF5242" s="5"/>
      <c r="BG5242" s="2"/>
      <c r="BS5242" s="2"/>
      <c r="BU5242" s="2"/>
      <c r="CD5242" s="5"/>
    </row>
    <row r="5243" spans="41:82" x14ac:dyDescent="0.55000000000000004">
      <c r="AO5243" s="2"/>
      <c r="AP5243" s="4"/>
      <c r="AQ5243" s="5"/>
      <c r="AR5243" s="5"/>
      <c r="AS5243" s="5"/>
      <c r="AT5243" s="5"/>
      <c r="AU5243" s="5"/>
      <c r="AV5243" s="5"/>
      <c r="AW5243" s="5"/>
      <c r="AX5243" s="5"/>
      <c r="AY5243" s="5"/>
      <c r="AZ5243" s="5"/>
      <c r="BA5243" s="2"/>
      <c r="BB5243" s="4"/>
      <c r="BC5243" s="5"/>
      <c r="BD5243" s="5"/>
      <c r="BE5243" s="5"/>
      <c r="BF5243" s="5"/>
      <c r="BG5243" s="2"/>
      <c r="BS5243" s="2"/>
      <c r="BU5243" s="2"/>
      <c r="CD5243" s="5"/>
    </row>
    <row r="5244" spans="41:82" x14ac:dyDescent="0.55000000000000004">
      <c r="AO5244" s="2"/>
      <c r="AP5244" s="4"/>
      <c r="AQ5244" s="5"/>
      <c r="AR5244" s="5"/>
      <c r="AS5244" s="5"/>
      <c r="AT5244" s="5"/>
      <c r="AU5244" s="5"/>
      <c r="AV5244" s="5"/>
      <c r="AW5244" s="5"/>
      <c r="AX5244" s="5"/>
      <c r="AY5244" s="5"/>
      <c r="AZ5244" s="5"/>
      <c r="BA5244" s="2"/>
      <c r="BB5244" s="4"/>
      <c r="BC5244" s="5"/>
      <c r="BD5244" s="5"/>
      <c r="BE5244" s="5"/>
      <c r="BF5244" s="5"/>
      <c r="BG5244" s="2"/>
      <c r="BS5244" s="2"/>
      <c r="BU5244" s="2"/>
      <c r="CD5244" s="5"/>
    </row>
    <row r="5245" spans="41:82" x14ac:dyDescent="0.55000000000000004">
      <c r="AO5245" s="2"/>
      <c r="AP5245" s="4"/>
      <c r="AQ5245" s="5"/>
      <c r="AR5245" s="5"/>
      <c r="AS5245" s="5"/>
      <c r="AT5245" s="5"/>
      <c r="AU5245" s="5"/>
      <c r="AV5245" s="5"/>
      <c r="AW5245" s="5"/>
      <c r="AX5245" s="5"/>
      <c r="AY5245" s="5"/>
      <c r="AZ5245" s="5"/>
      <c r="BA5245" s="2"/>
      <c r="BB5245" s="4"/>
      <c r="BC5245" s="5"/>
      <c r="BD5245" s="5"/>
      <c r="BE5245" s="5"/>
      <c r="BF5245" s="5"/>
      <c r="BG5245" s="2"/>
      <c r="BS5245" s="2"/>
      <c r="BU5245" s="2"/>
      <c r="CD5245" s="5"/>
    </row>
    <row r="5246" spans="41:82" x14ac:dyDescent="0.55000000000000004">
      <c r="AO5246" s="2"/>
      <c r="AP5246" s="4"/>
      <c r="AQ5246" s="5"/>
      <c r="AR5246" s="5"/>
      <c r="AS5246" s="5"/>
      <c r="AT5246" s="5"/>
      <c r="AU5246" s="5"/>
      <c r="AV5246" s="5"/>
      <c r="AW5246" s="5"/>
      <c r="AX5246" s="5"/>
      <c r="AY5246" s="5"/>
      <c r="AZ5246" s="5"/>
      <c r="BA5246" s="2"/>
      <c r="BB5246" s="4"/>
      <c r="BC5246" s="5"/>
      <c r="BD5246" s="5"/>
      <c r="BE5246" s="5"/>
      <c r="BF5246" s="5"/>
      <c r="BG5246" s="2"/>
      <c r="BS5246" s="2"/>
      <c r="BU5246" s="2"/>
      <c r="CD5246" s="5"/>
    </row>
    <row r="5247" spans="41:82" x14ac:dyDescent="0.55000000000000004">
      <c r="AO5247" s="2"/>
      <c r="AP5247" s="4"/>
      <c r="AQ5247" s="5"/>
      <c r="AR5247" s="5"/>
      <c r="AS5247" s="5"/>
      <c r="AT5247" s="5"/>
      <c r="AU5247" s="5"/>
      <c r="AV5247" s="5"/>
      <c r="AW5247" s="5"/>
      <c r="AX5247" s="5"/>
      <c r="AY5247" s="5"/>
      <c r="AZ5247" s="5"/>
      <c r="BA5247" s="2"/>
      <c r="BB5247" s="4"/>
      <c r="BC5247" s="5"/>
      <c r="BD5247" s="5"/>
      <c r="BE5247" s="5"/>
      <c r="BF5247" s="5"/>
      <c r="BG5247" s="2"/>
      <c r="BS5247" s="2"/>
      <c r="BU5247" s="2"/>
      <c r="CD5247" s="5"/>
    </row>
    <row r="5248" spans="41:82" x14ac:dyDescent="0.55000000000000004">
      <c r="AO5248" s="2"/>
      <c r="AP5248" s="4"/>
      <c r="AQ5248" s="5"/>
      <c r="AR5248" s="5"/>
      <c r="AS5248" s="5"/>
      <c r="AT5248" s="5"/>
      <c r="AU5248" s="5"/>
      <c r="AV5248" s="5"/>
      <c r="AW5248" s="5"/>
      <c r="AX5248" s="5"/>
      <c r="AY5248" s="5"/>
      <c r="AZ5248" s="5"/>
      <c r="BA5248" s="2"/>
      <c r="BB5248" s="4"/>
      <c r="BC5248" s="5"/>
      <c r="BD5248" s="5"/>
      <c r="BE5248" s="5"/>
      <c r="BF5248" s="5"/>
      <c r="BG5248" s="2"/>
      <c r="BS5248" s="2"/>
      <c r="BU5248" s="2"/>
      <c r="CD5248" s="5"/>
    </row>
    <row r="5249" spans="41:82" x14ac:dyDescent="0.55000000000000004">
      <c r="AO5249" s="2"/>
      <c r="AP5249" s="4"/>
      <c r="AQ5249" s="5"/>
      <c r="AR5249" s="5"/>
      <c r="AS5249" s="5"/>
      <c r="AT5249" s="5"/>
      <c r="AU5249" s="5"/>
      <c r="AV5249" s="5"/>
      <c r="AW5249" s="5"/>
      <c r="AX5249" s="5"/>
      <c r="AY5249" s="5"/>
      <c r="AZ5249" s="5"/>
      <c r="BA5249" s="2"/>
      <c r="BB5249" s="4"/>
      <c r="BC5249" s="5"/>
      <c r="BD5249" s="5"/>
      <c r="BE5249" s="5"/>
      <c r="BF5249" s="5"/>
      <c r="BG5249" s="2"/>
      <c r="BS5249" s="2"/>
      <c r="BU5249" s="2"/>
      <c r="CD5249" s="5"/>
    </row>
    <row r="5250" spans="41:82" x14ac:dyDescent="0.55000000000000004">
      <c r="AO5250" s="2"/>
      <c r="AP5250" s="4"/>
      <c r="AQ5250" s="5"/>
      <c r="AR5250" s="5"/>
      <c r="AS5250" s="5"/>
      <c r="AT5250" s="5"/>
      <c r="AU5250" s="5"/>
      <c r="AV5250" s="5"/>
      <c r="AW5250" s="5"/>
      <c r="AX5250" s="5"/>
      <c r="AY5250" s="5"/>
      <c r="AZ5250" s="5"/>
      <c r="BA5250" s="2"/>
      <c r="BB5250" s="4"/>
      <c r="BC5250" s="5"/>
      <c r="BD5250" s="5"/>
      <c r="BE5250" s="5"/>
      <c r="BF5250" s="5"/>
      <c r="BG5250" s="2"/>
      <c r="BS5250" s="2"/>
      <c r="BU5250" s="2"/>
      <c r="CD5250" s="5"/>
    </row>
    <row r="5251" spans="41:82" x14ac:dyDescent="0.55000000000000004">
      <c r="AO5251" s="2"/>
      <c r="AP5251" s="4"/>
      <c r="AQ5251" s="5"/>
      <c r="AR5251" s="5"/>
      <c r="AS5251" s="5"/>
      <c r="AT5251" s="5"/>
      <c r="AU5251" s="5"/>
      <c r="AV5251" s="5"/>
      <c r="AW5251" s="5"/>
      <c r="AX5251" s="5"/>
      <c r="AY5251" s="5"/>
      <c r="AZ5251" s="5"/>
      <c r="BA5251" s="2"/>
      <c r="BB5251" s="4"/>
      <c r="BC5251" s="5"/>
      <c r="BD5251" s="5"/>
      <c r="BE5251" s="5"/>
      <c r="BF5251" s="5"/>
      <c r="BG5251" s="2"/>
      <c r="BS5251" s="2"/>
      <c r="BU5251" s="2"/>
      <c r="CD5251" s="5"/>
    </row>
    <row r="5252" spans="41:82" x14ac:dyDescent="0.55000000000000004">
      <c r="AO5252" s="2"/>
      <c r="AP5252" s="4"/>
      <c r="AQ5252" s="5"/>
      <c r="AR5252" s="5"/>
      <c r="AS5252" s="5"/>
      <c r="AT5252" s="5"/>
      <c r="AU5252" s="5"/>
      <c r="AV5252" s="5"/>
      <c r="AW5252" s="5"/>
      <c r="AX5252" s="5"/>
      <c r="AY5252" s="5"/>
      <c r="AZ5252" s="5"/>
      <c r="BA5252" s="2"/>
      <c r="BB5252" s="4"/>
      <c r="BC5252" s="5"/>
      <c r="BD5252" s="5"/>
      <c r="BE5252" s="5"/>
      <c r="BF5252" s="5"/>
      <c r="BG5252" s="2"/>
      <c r="BS5252" s="2"/>
      <c r="BU5252" s="2"/>
      <c r="CD5252" s="5"/>
    </row>
    <row r="5253" spans="41:82" x14ac:dyDescent="0.55000000000000004">
      <c r="AO5253" s="2"/>
      <c r="AP5253" s="4"/>
      <c r="AQ5253" s="5"/>
      <c r="AR5253" s="5"/>
      <c r="AS5253" s="5"/>
      <c r="AT5253" s="5"/>
      <c r="AU5253" s="5"/>
      <c r="AV5253" s="5"/>
      <c r="AW5253" s="5"/>
      <c r="AX5253" s="5"/>
      <c r="AY5253" s="5"/>
      <c r="AZ5253" s="5"/>
      <c r="BA5253" s="2"/>
      <c r="BB5253" s="4"/>
      <c r="BC5253" s="5"/>
      <c r="BD5253" s="5"/>
      <c r="BE5253" s="5"/>
      <c r="BF5253" s="5"/>
      <c r="BG5253" s="2"/>
      <c r="BS5253" s="2"/>
      <c r="BU5253" s="2"/>
      <c r="CD5253" s="5"/>
    </row>
    <row r="5254" spans="41:82" x14ac:dyDescent="0.55000000000000004">
      <c r="AO5254" s="2"/>
      <c r="AP5254" s="4"/>
      <c r="AQ5254" s="5"/>
      <c r="AR5254" s="5"/>
      <c r="AS5254" s="5"/>
      <c r="AT5254" s="5"/>
      <c r="AU5254" s="5"/>
      <c r="AV5254" s="5"/>
      <c r="AW5254" s="5"/>
      <c r="AX5254" s="5"/>
      <c r="AY5254" s="5"/>
      <c r="AZ5254" s="5"/>
      <c r="BA5254" s="2"/>
      <c r="BB5254" s="4"/>
      <c r="BC5254" s="5"/>
      <c r="BD5254" s="5"/>
      <c r="BE5254" s="5"/>
      <c r="BF5254" s="5"/>
      <c r="BG5254" s="2"/>
      <c r="BS5254" s="2"/>
      <c r="BU5254" s="2"/>
      <c r="CD5254" s="5"/>
    </row>
    <row r="5255" spans="41:82" x14ac:dyDescent="0.55000000000000004">
      <c r="AO5255" s="2"/>
      <c r="AP5255" s="4"/>
      <c r="AQ5255" s="5"/>
      <c r="AR5255" s="5"/>
      <c r="AS5255" s="5"/>
      <c r="AT5255" s="5"/>
      <c r="AU5255" s="5"/>
      <c r="AV5255" s="5"/>
      <c r="AW5255" s="5"/>
      <c r="AX5255" s="5"/>
      <c r="AY5255" s="5"/>
      <c r="AZ5255" s="5"/>
      <c r="BA5255" s="2"/>
      <c r="BB5255" s="4"/>
      <c r="BC5255" s="5"/>
      <c r="BD5255" s="5"/>
      <c r="BE5255" s="5"/>
      <c r="BF5255" s="5"/>
      <c r="BG5255" s="2"/>
      <c r="BS5255" s="2"/>
      <c r="BU5255" s="2"/>
      <c r="CD5255" s="5"/>
    </row>
    <row r="5256" spans="41:82" x14ac:dyDescent="0.55000000000000004">
      <c r="AO5256" s="2"/>
      <c r="AP5256" s="4"/>
      <c r="AQ5256" s="5"/>
      <c r="AR5256" s="5"/>
      <c r="AS5256" s="5"/>
      <c r="AT5256" s="5"/>
      <c r="AU5256" s="5"/>
      <c r="AV5256" s="5"/>
      <c r="AW5256" s="5"/>
      <c r="AX5256" s="5"/>
      <c r="AY5256" s="5"/>
      <c r="AZ5256" s="5"/>
      <c r="BA5256" s="2"/>
      <c r="BB5256" s="4"/>
      <c r="BC5256" s="5"/>
      <c r="BD5256" s="5"/>
      <c r="BE5256" s="5"/>
      <c r="BF5256" s="5"/>
      <c r="BG5256" s="2"/>
      <c r="BS5256" s="2"/>
      <c r="BU5256" s="2"/>
      <c r="CD5256" s="5"/>
    </row>
    <row r="5257" spans="41:82" x14ac:dyDescent="0.55000000000000004">
      <c r="AO5257" s="2"/>
      <c r="AP5257" s="4"/>
      <c r="AQ5257" s="5"/>
      <c r="AR5257" s="5"/>
      <c r="AS5257" s="5"/>
      <c r="AT5257" s="5"/>
      <c r="AU5257" s="5"/>
      <c r="AV5257" s="5"/>
      <c r="AW5257" s="5"/>
      <c r="AX5257" s="5"/>
      <c r="AY5257" s="5"/>
      <c r="AZ5257" s="5"/>
      <c r="BA5257" s="2"/>
      <c r="BB5257" s="4"/>
      <c r="BC5257" s="5"/>
      <c r="BD5257" s="5"/>
      <c r="BE5257" s="5"/>
      <c r="BF5257" s="5"/>
      <c r="BG5257" s="2"/>
      <c r="BS5257" s="2"/>
      <c r="BU5257" s="2"/>
      <c r="CD5257" s="5"/>
    </row>
    <row r="5258" spans="41:82" x14ac:dyDescent="0.55000000000000004">
      <c r="AO5258" s="2"/>
      <c r="AP5258" s="4"/>
      <c r="AQ5258" s="5"/>
      <c r="AR5258" s="5"/>
      <c r="AS5258" s="5"/>
      <c r="AT5258" s="5"/>
      <c r="AU5258" s="5"/>
      <c r="AV5258" s="5"/>
      <c r="AW5258" s="5"/>
      <c r="AX5258" s="5"/>
      <c r="AY5258" s="5"/>
      <c r="AZ5258" s="5"/>
      <c r="BA5258" s="2"/>
      <c r="BB5258" s="4"/>
      <c r="BC5258" s="5"/>
      <c r="BD5258" s="5"/>
      <c r="BE5258" s="5"/>
      <c r="BF5258" s="5"/>
      <c r="BG5258" s="2"/>
      <c r="BS5258" s="2"/>
      <c r="BU5258" s="2"/>
      <c r="CD5258" s="5"/>
    </row>
    <row r="5259" spans="41:82" x14ac:dyDescent="0.55000000000000004">
      <c r="AO5259" s="2"/>
      <c r="AP5259" s="4"/>
      <c r="AQ5259" s="5"/>
      <c r="AR5259" s="5"/>
      <c r="AS5259" s="5"/>
      <c r="AT5259" s="5"/>
      <c r="AU5259" s="5"/>
      <c r="AV5259" s="5"/>
      <c r="AW5259" s="5"/>
      <c r="AX5259" s="5"/>
      <c r="AY5259" s="5"/>
      <c r="AZ5259" s="5"/>
      <c r="BA5259" s="2"/>
      <c r="BB5259" s="4"/>
      <c r="BC5259" s="5"/>
      <c r="BD5259" s="5"/>
      <c r="BE5259" s="5"/>
      <c r="BF5259" s="5"/>
      <c r="BG5259" s="2"/>
      <c r="BS5259" s="2"/>
      <c r="BU5259" s="2"/>
      <c r="CD5259" s="5"/>
    </row>
    <row r="5260" spans="41:82" x14ac:dyDescent="0.55000000000000004">
      <c r="AO5260" s="2"/>
      <c r="AP5260" s="4"/>
      <c r="AQ5260" s="5"/>
      <c r="AR5260" s="5"/>
      <c r="AS5260" s="5"/>
      <c r="AT5260" s="5"/>
      <c r="AU5260" s="5"/>
      <c r="AV5260" s="5"/>
      <c r="AW5260" s="5"/>
      <c r="AX5260" s="5"/>
      <c r="AY5260" s="5"/>
      <c r="AZ5260" s="5"/>
      <c r="BA5260" s="2"/>
      <c r="BB5260" s="4"/>
      <c r="BC5260" s="5"/>
      <c r="BD5260" s="5"/>
      <c r="BE5260" s="5"/>
      <c r="BF5260" s="5"/>
      <c r="BG5260" s="2"/>
      <c r="BS5260" s="2"/>
      <c r="BU5260" s="2"/>
      <c r="CD5260" s="5"/>
    </row>
    <row r="5261" spans="41:82" x14ac:dyDescent="0.55000000000000004">
      <c r="AO5261" s="2"/>
      <c r="AP5261" s="4"/>
      <c r="AQ5261" s="5"/>
      <c r="AR5261" s="5"/>
      <c r="AS5261" s="5"/>
      <c r="AT5261" s="5"/>
      <c r="AU5261" s="5"/>
      <c r="AV5261" s="5"/>
      <c r="AW5261" s="5"/>
      <c r="AX5261" s="5"/>
      <c r="AY5261" s="5"/>
      <c r="AZ5261" s="5"/>
      <c r="BA5261" s="2"/>
      <c r="BB5261" s="4"/>
      <c r="BC5261" s="5"/>
      <c r="BD5261" s="5"/>
      <c r="BE5261" s="5"/>
      <c r="BF5261" s="5"/>
      <c r="BG5261" s="2"/>
      <c r="BS5261" s="2"/>
      <c r="BU5261" s="2"/>
      <c r="CD5261" s="5"/>
    </row>
    <row r="5262" spans="41:82" x14ac:dyDescent="0.55000000000000004">
      <c r="AO5262" s="2"/>
      <c r="AP5262" s="4"/>
      <c r="AQ5262" s="5"/>
      <c r="AR5262" s="5"/>
      <c r="AS5262" s="5"/>
      <c r="AT5262" s="5"/>
      <c r="AU5262" s="5"/>
      <c r="AV5262" s="5"/>
      <c r="AW5262" s="5"/>
      <c r="AX5262" s="5"/>
      <c r="AY5262" s="5"/>
      <c r="AZ5262" s="5"/>
      <c r="BA5262" s="2"/>
      <c r="BB5262" s="4"/>
      <c r="BC5262" s="5"/>
      <c r="BD5262" s="5"/>
      <c r="BE5262" s="5"/>
      <c r="BF5262" s="5"/>
      <c r="BG5262" s="2"/>
      <c r="BS5262" s="2"/>
      <c r="BU5262" s="2"/>
      <c r="CD5262" s="5"/>
    </row>
    <row r="5263" spans="41:82" x14ac:dyDescent="0.55000000000000004">
      <c r="AO5263" s="2"/>
      <c r="AP5263" s="4"/>
      <c r="AQ5263" s="5"/>
      <c r="AR5263" s="5"/>
      <c r="AS5263" s="5"/>
      <c r="AT5263" s="5"/>
      <c r="AU5263" s="5"/>
      <c r="AV5263" s="5"/>
      <c r="AW5263" s="5"/>
      <c r="AX5263" s="5"/>
      <c r="AY5263" s="5"/>
      <c r="AZ5263" s="5"/>
      <c r="BA5263" s="2"/>
      <c r="BB5263" s="4"/>
      <c r="BC5263" s="5"/>
      <c r="BD5263" s="5"/>
      <c r="BE5263" s="5"/>
      <c r="BF5263" s="5"/>
      <c r="BG5263" s="2"/>
      <c r="BS5263" s="2"/>
      <c r="BU5263" s="2"/>
      <c r="CD5263" s="5"/>
    </row>
    <row r="5264" spans="41:82" x14ac:dyDescent="0.55000000000000004">
      <c r="AO5264" s="2"/>
      <c r="AP5264" s="4"/>
      <c r="AQ5264" s="5"/>
      <c r="AR5264" s="5"/>
      <c r="AS5264" s="5"/>
      <c r="AT5264" s="5"/>
      <c r="AU5264" s="5"/>
      <c r="AV5264" s="5"/>
      <c r="AW5264" s="5"/>
      <c r="AX5264" s="5"/>
      <c r="AY5264" s="5"/>
      <c r="AZ5264" s="5"/>
      <c r="BA5264" s="2"/>
      <c r="BB5264" s="4"/>
      <c r="BC5264" s="5"/>
      <c r="BD5264" s="5"/>
      <c r="BE5264" s="5"/>
      <c r="BF5264" s="5"/>
      <c r="BG5264" s="2"/>
      <c r="BS5264" s="2"/>
      <c r="BU5264" s="2"/>
      <c r="CD5264" s="5"/>
    </row>
    <row r="5265" spans="41:82" x14ac:dyDescent="0.55000000000000004">
      <c r="AO5265" s="2"/>
      <c r="AP5265" s="4"/>
      <c r="AQ5265" s="5"/>
      <c r="AR5265" s="5"/>
      <c r="AS5265" s="5"/>
      <c r="AT5265" s="5"/>
      <c r="AU5265" s="5"/>
      <c r="AV5265" s="5"/>
      <c r="AW5265" s="5"/>
      <c r="AX5265" s="5"/>
      <c r="AY5265" s="5"/>
      <c r="AZ5265" s="5"/>
      <c r="BA5265" s="2"/>
      <c r="BB5265" s="4"/>
      <c r="BC5265" s="5"/>
      <c r="BD5265" s="5"/>
      <c r="BE5265" s="5"/>
      <c r="BF5265" s="5"/>
      <c r="BG5265" s="2"/>
      <c r="BS5265" s="2"/>
      <c r="BU5265" s="2"/>
      <c r="CD5265" s="5"/>
    </row>
    <row r="5266" spans="41:82" x14ac:dyDescent="0.55000000000000004">
      <c r="AO5266" s="2"/>
      <c r="AP5266" s="4"/>
      <c r="AQ5266" s="5"/>
      <c r="AR5266" s="5"/>
      <c r="AS5266" s="5"/>
      <c r="AT5266" s="5"/>
      <c r="AU5266" s="5"/>
      <c r="AV5266" s="5"/>
      <c r="AW5266" s="5"/>
      <c r="AX5266" s="5"/>
      <c r="AY5266" s="5"/>
      <c r="AZ5266" s="5"/>
      <c r="BA5266" s="2"/>
      <c r="BB5266" s="4"/>
      <c r="BC5266" s="5"/>
      <c r="BD5266" s="5"/>
      <c r="BE5266" s="5"/>
      <c r="BF5266" s="5"/>
      <c r="BG5266" s="2"/>
      <c r="BS5266" s="2"/>
      <c r="BU5266" s="2"/>
      <c r="CD5266" s="5"/>
    </row>
    <row r="5267" spans="41:82" x14ac:dyDescent="0.55000000000000004">
      <c r="AO5267" s="2"/>
      <c r="AP5267" s="4"/>
      <c r="AQ5267" s="5"/>
      <c r="AR5267" s="5"/>
      <c r="AS5267" s="5"/>
      <c r="AT5267" s="5"/>
      <c r="AU5267" s="5"/>
      <c r="AV5267" s="5"/>
      <c r="AW5267" s="5"/>
      <c r="AX5267" s="5"/>
      <c r="AY5267" s="5"/>
      <c r="AZ5267" s="5"/>
      <c r="BA5267" s="2"/>
      <c r="BB5267" s="4"/>
      <c r="BC5267" s="5"/>
      <c r="BD5267" s="5"/>
      <c r="BE5267" s="5"/>
      <c r="BF5267" s="5"/>
      <c r="BG5267" s="2"/>
      <c r="BS5267" s="2"/>
      <c r="BU5267" s="2"/>
      <c r="CD5267" s="5"/>
    </row>
    <row r="5268" spans="41:82" x14ac:dyDescent="0.55000000000000004">
      <c r="AO5268" s="2"/>
      <c r="AP5268" s="4"/>
      <c r="AQ5268" s="5"/>
      <c r="AR5268" s="5"/>
      <c r="AS5268" s="5"/>
      <c r="AT5268" s="5"/>
      <c r="AU5268" s="5"/>
      <c r="AV5268" s="5"/>
      <c r="AW5268" s="5"/>
      <c r="AX5268" s="5"/>
      <c r="AY5268" s="5"/>
      <c r="AZ5268" s="5"/>
      <c r="BA5268" s="2"/>
      <c r="BB5268" s="4"/>
      <c r="BC5268" s="5"/>
      <c r="BD5268" s="5"/>
      <c r="BE5268" s="5"/>
      <c r="BF5268" s="5"/>
      <c r="BG5268" s="2"/>
      <c r="BS5268" s="2"/>
      <c r="BU5268" s="2"/>
      <c r="CD5268" s="5"/>
    </row>
    <row r="5269" spans="41:82" x14ac:dyDescent="0.55000000000000004">
      <c r="AO5269" s="2"/>
      <c r="AP5269" s="4"/>
      <c r="AQ5269" s="5"/>
      <c r="AR5269" s="5"/>
      <c r="AS5269" s="5"/>
      <c r="AT5269" s="5"/>
      <c r="AU5269" s="5"/>
      <c r="AV5269" s="5"/>
      <c r="AW5269" s="5"/>
      <c r="AX5269" s="5"/>
      <c r="AY5269" s="5"/>
      <c r="AZ5269" s="5"/>
      <c r="BA5269" s="2"/>
      <c r="BB5269" s="4"/>
      <c r="BC5269" s="5"/>
      <c r="BD5269" s="5"/>
      <c r="BE5269" s="5"/>
      <c r="BF5269" s="5"/>
      <c r="BG5269" s="2"/>
      <c r="BS5269" s="2"/>
      <c r="BU5269" s="2"/>
      <c r="CD5269" s="5"/>
    </row>
    <row r="5270" spans="41:82" x14ac:dyDescent="0.55000000000000004">
      <c r="AO5270" s="2"/>
      <c r="AP5270" s="4"/>
      <c r="AQ5270" s="5"/>
      <c r="AR5270" s="5"/>
      <c r="AS5270" s="5"/>
      <c r="AT5270" s="5"/>
      <c r="AU5270" s="5"/>
      <c r="AV5270" s="5"/>
      <c r="AW5270" s="5"/>
      <c r="AX5270" s="5"/>
      <c r="AY5270" s="5"/>
      <c r="AZ5270" s="5"/>
      <c r="BA5270" s="2"/>
      <c r="BB5270" s="4"/>
      <c r="BC5270" s="5"/>
      <c r="BD5270" s="5"/>
      <c r="BE5270" s="5"/>
      <c r="BF5270" s="5"/>
      <c r="BG5270" s="2"/>
      <c r="BS5270" s="2"/>
      <c r="BU5270" s="2"/>
      <c r="CD5270" s="5"/>
    </row>
    <row r="5271" spans="41:82" x14ac:dyDescent="0.55000000000000004">
      <c r="AO5271" s="2"/>
      <c r="AP5271" s="4"/>
      <c r="AQ5271" s="5"/>
      <c r="AR5271" s="5"/>
      <c r="AS5271" s="5"/>
      <c r="AT5271" s="5"/>
      <c r="AU5271" s="5"/>
      <c r="AV5271" s="5"/>
      <c r="AW5271" s="5"/>
      <c r="AX5271" s="5"/>
      <c r="AY5271" s="5"/>
      <c r="AZ5271" s="5"/>
      <c r="BA5271" s="2"/>
      <c r="BB5271" s="4"/>
      <c r="BC5271" s="5"/>
      <c r="BD5271" s="5"/>
      <c r="BE5271" s="5"/>
      <c r="BF5271" s="5"/>
      <c r="BG5271" s="2"/>
      <c r="BS5271" s="2"/>
      <c r="BU5271" s="2"/>
      <c r="CD5271" s="5"/>
    </row>
    <row r="5272" spans="41:82" x14ac:dyDescent="0.55000000000000004">
      <c r="AO5272" s="2"/>
      <c r="AP5272" s="4"/>
      <c r="AQ5272" s="5"/>
      <c r="AR5272" s="5"/>
      <c r="AS5272" s="5"/>
      <c r="AT5272" s="5"/>
      <c r="AU5272" s="5"/>
      <c r="AV5272" s="5"/>
      <c r="AW5272" s="5"/>
      <c r="AX5272" s="5"/>
      <c r="AY5272" s="5"/>
      <c r="AZ5272" s="5"/>
      <c r="BA5272" s="2"/>
      <c r="BB5272" s="4"/>
      <c r="BC5272" s="5"/>
      <c r="BD5272" s="5"/>
      <c r="BE5272" s="5"/>
      <c r="BF5272" s="5"/>
      <c r="BG5272" s="2"/>
      <c r="BS5272" s="2"/>
      <c r="BU5272" s="2"/>
      <c r="CD5272" s="5"/>
    </row>
    <row r="5273" spans="41:82" x14ac:dyDescent="0.55000000000000004">
      <c r="AO5273" s="2"/>
      <c r="AP5273" s="4"/>
      <c r="AQ5273" s="5"/>
      <c r="AR5273" s="5"/>
      <c r="AS5273" s="5"/>
      <c r="AT5273" s="5"/>
      <c r="AU5273" s="5"/>
      <c r="AV5273" s="5"/>
      <c r="AW5273" s="5"/>
      <c r="AX5273" s="5"/>
      <c r="AY5273" s="5"/>
      <c r="AZ5273" s="5"/>
      <c r="BA5273" s="2"/>
      <c r="BB5273" s="4"/>
      <c r="BC5273" s="5"/>
      <c r="BD5273" s="5"/>
      <c r="BE5273" s="5"/>
      <c r="BF5273" s="5"/>
      <c r="BG5273" s="2"/>
      <c r="BS5273" s="2"/>
      <c r="BU5273" s="2"/>
      <c r="CD5273" s="5"/>
    </row>
    <row r="5274" spans="41:82" x14ac:dyDescent="0.55000000000000004">
      <c r="AO5274" s="2"/>
      <c r="AP5274" s="4"/>
      <c r="AQ5274" s="5"/>
      <c r="AR5274" s="5"/>
      <c r="AS5274" s="5"/>
      <c r="AT5274" s="5"/>
      <c r="AU5274" s="5"/>
      <c r="AV5274" s="5"/>
      <c r="AW5274" s="5"/>
      <c r="AX5274" s="5"/>
      <c r="AY5274" s="5"/>
      <c r="AZ5274" s="5"/>
      <c r="BA5274" s="2"/>
      <c r="BB5274" s="4"/>
      <c r="BC5274" s="5"/>
      <c r="BD5274" s="5"/>
      <c r="BE5274" s="5"/>
      <c r="BF5274" s="5"/>
      <c r="BG5274" s="2"/>
      <c r="BS5274" s="2"/>
      <c r="BU5274" s="2"/>
      <c r="CD5274" s="5"/>
    </row>
    <row r="5275" spans="41:82" x14ac:dyDescent="0.55000000000000004">
      <c r="AO5275" s="2"/>
      <c r="AP5275" s="4"/>
      <c r="AQ5275" s="5"/>
      <c r="AR5275" s="5"/>
      <c r="AS5275" s="5"/>
      <c r="AT5275" s="5"/>
      <c r="AU5275" s="5"/>
      <c r="AV5275" s="5"/>
      <c r="AW5275" s="5"/>
      <c r="AX5275" s="5"/>
      <c r="AY5275" s="5"/>
      <c r="AZ5275" s="5"/>
      <c r="BA5275" s="2"/>
      <c r="BB5275" s="4"/>
      <c r="BC5275" s="5"/>
      <c r="BD5275" s="5"/>
      <c r="BE5275" s="5"/>
      <c r="BF5275" s="5"/>
      <c r="BG5275" s="2"/>
      <c r="BS5275" s="2"/>
      <c r="BU5275" s="2"/>
      <c r="CD5275" s="5"/>
    </row>
    <row r="5276" spans="41:82" x14ac:dyDescent="0.55000000000000004">
      <c r="AO5276" s="2"/>
      <c r="AP5276" s="4"/>
      <c r="AQ5276" s="5"/>
      <c r="AR5276" s="5"/>
      <c r="AS5276" s="5"/>
      <c r="AT5276" s="5"/>
      <c r="AU5276" s="5"/>
      <c r="AV5276" s="5"/>
      <c r="AW5276" s="5"/>
      <c r="AX5276" s="5"/>
      <c r="AY5276" s="5"/>
      <c r="AZ5276" s="5"/>
      <c r="BA5276" s="2"/>
      <c r="BB5276" s="4"/>
      <c r="BC5276" s="5"/>
      <c r="BD5276" s="5"/>
      <c r="BE5276" s="5"/>
      <c r="BF5276" s="5"/>
      <c r="BG5276" s="2"/>
      <c r="BS5276" s="2"/>
      <c r="BU5276" s="2"/>
      <c r="CD5276" s="5"/>
    </row>
    <row r="5277" spans="41:82" x14ac:dyDescent="0.55000000000000004">
      <c r="AO5277" s="2"/>
      <c r="AP5277" s="4"/>
      <c r="AQ5277" s="5"/>
      <c r="AR5277" s="5"/>
      <c r="AS5277" s="5"/>
      <c r="AT5277" s="5"/>
      <c r="AU5277" s="5"/>
      <c r="AV5277" s="5"/>
      <c r="AW5277" s="5"/>
      <c r="AX5277" s="5"/>
      <c r="AY5277" s="5"/>
      <c r="AZ5277" s="5"/>
      <c r="BA5277" s="2"/>
      <c r="BB5277" s="4"/>
      <c r="BC5277" s="5"/>
      <c r="BD5277" s="5"/>
      <c r="BE5277" s="5"/>
      <c r="BF5277" s="5"/>
      <c r="BG5277" s="2"/>
      <c r="BS5277" s="2"/>
      <c r="BU5277" s="2"/>
      <c r="CD5277" s="5"/>
    </row>
    <row r="5278" spans="41:82" x14ac:dyDescent="0.55000000000000004">
      <c r="AO5278" s="2"/>
      <c r="AP5278" s="4"/>
      <c r="AQ5278" s="5"/>
      <c r="AR5278" s="5"/>
      <c r="AS5278" s="5"/>
      <c r="AT5278" s="5"/>
      <c r="AU5278" s="5"/>
      <c r="AV5278" s="5"/>
      <c r="AW5278" s="5"/>
      <c r="AX5278" s="5"/>
      <c r="AY5278" s="5"/>
      <c r="AZ5278" s="5"/>
      <c r="BA5278" s="2"/>
      <c r="BB5278" s="4"/>
      <c r="BC5278" s="5"/>
      <c r="BD5278" s="5"/>
      <c r="BE5278" s="5"/>
      <c r="BF5278" s="5"/>
      <c r="BG5278" s="2"/>
      <c r="BS5278" s="2"/>
      <c r="BU5278" s="2"/>
      <c r="CD5278" s="5"/>
    </row>
    <row r="5279" spans="41:82" x14ac:dyDescent="0.55000000000000004">
      <c r="AO5279" s="2"/>
      <c r="AP5279" s="4"/>
      <c r="AQ5279" s="5"/>
      <c r="AR5279" s="5"/>
      <c r="AS5279" s="5"/>
      <c r="AT5279" s="5"/>
      <c r="AU5279" s="5"/>
      <c r="AV5279" s="5"/>
      <c r="AW5279" s="5"/>
      <c r="AX5279" s="5"/>
      <c r="AY5279" s="5"/>
      <c r="AZ5279" s="5"/>
      <c r="BA5279" s="2"/>
      <c r="BB5279" s="4"/>
      <c r="BC5279" s="5"/>
      <c r="BD5279" s="5"/>
      <c r="BE5279" s="5"/>
      <c r="BF5279" s="5"/>
      <c r="BG5279" s="2"/>
      <c r="BS5279" s="2"/>
      <c r="BU5279" s="2"/>
      <c r="CD5279" s="5"/>
    </row>
    <row r="5280" spans="41:82" x14ac:dyDescent="0.55000000000000004">
      <c r="AO5280" s="2"/>
      <c r="AP5280" s="4"/>
      <c r="AQ5280" s="5"/>
      <c r="AR5280" s="5"/>
      <c r="AS5280" s="5"/>
      <c r="AT5280" s="5"/>
      <c r="AU5280" s="5"/>
      <c r="AV5280" s="5"/>
      <c r="AW5280" s="5"/>
      <c r="AX5280" s="5"/>
      <c r="AY5280" s="5"/>
      <c r="AZ5280" s="5"/>
      <c r="BA5280" s="2"/>
      <c r="BB5280" s="4"/>
      <c r="BC5280" s="5"/>
      <c r="BD5280" s="5"/>
      <c r="BE5280" s="5"/>
      <c r="BF5280" s="5"/>
      <c r="BG5280" s="2"/>
      <c r="BS5280" s="2"/>
      <c r="BU5280" s="2"/>
      <c r="CD5280" s="5"/>
    </row>
    <row r="5281" spans="41:82" x14ac:dyDescent="0.55000000000000004">
      <c r="AO5281" s="2"/>
      <c r="AP5281" s="4"/>
      <c r="AQ5281" s="5"/>
      <c r="AR5281" s="5"/>
      <c r="AS5281" s="5"/>
      <c r="AT5281" s="5"/>
      <c r="AU5281" s="5"/>
      <c r="AV5281" s="5"/>
      <c r="AW5281" s="5"/>
      <c r="AX5281" s="5"/>
      <c r="AY5281" s="5"/>
      <c r="AZ5281" s="5"/>
      <c r="BA5281" s="2"/>
      <c r="BB5281" s="4"/>
      <c r="BC5281" s="5"/>
      <c r="BD5281" s="5"/>
      <c r="BE5281" s="5"/>
      <c r="BF5281" s="5"/>
      <c r="BG5281" s="2"/>
      <c r="BS5281" s="2"/>
      <c r="BU5281" s="2"/>
      <c r="CD5281" s="5"/>
    </row>
    <row r="5282" spans="41:82" x14ac:dyDescent="0.55000000000000004">
      <c r="AO5282" s="2"/>
      <c r="AP5282" s="4"/>
      <c r="AQ5282" s="5"/>
      <c r="AR5282" s="5"/>
      <c r="AS5282" s="5"/>
      <c r="AT5282" s="5"/>
      <c r="AU5282" s="5"/>
      <c r="AV5282" s="5"/>
      <c r="AW5282" s="5"/>
      <c r="AX5282" s="5"/>
      <c r="AY5282" s="5"/>
      <c r="AZ5282" s="5"/>
      <c r="BA5282" s="2"/>
      <c r="BB5282" s="4"/>
      <c r="BC5282" s="5"/>
      <c r="BD5282" s="5"/>
      <c r="BE5282" s="5"/>
      <c r="BF5282" s="5"/>
      <c r="BG5282" s="2"/>
      <c r="BS5282" s="2"/>
      <c r="BU5282" s="2"/>
      <c r="CD5282" s="5"/>
    </row>
    <row r="5283" spans="41:82" x14ac:dyDescent="0.55000000000000004">
      <c r="AO5283" s="2"/>
      <c r="AP5283" s="4"/>
      <c r="AQ5283" s="5"/>
      <c r="AR5283" s="5"/>
      <c r="AS5283" s="5"/>
      <c r="AT5283" s="5"/>
      <c r="AU5283" s="5"/>
      <c r="AV5283" s="5"/>
      <c r="AW5283" s="5"/>
      <c r="AX5283" s="5"/>
      <c r="AY5283" s="5"/>
      <c r="AZ5283" s="5"/>
      <c r="BA5283" s="2"/>
      <c r="BB5283" s="4"/>
      <c r="BC5283" s="5"/>
      <c r="BD5283" s="5"/>
      <c r="BE5283" s="5"/>
      <c r="BF5283" s="5"/>
      <c r="BG5283" s="2"/>
      <c r="BS5283" s="2"/>
      <c r="BU5283" s="2"/>
      <c r="CD5283" s="5"/>
    </row>
    <row r="5284" spans="41:82" x14ac:dyDescent="0.55000000000000004">
      <c r="AO5284" s="2"/>
      <c r="AP5284" s="4"/>
      <c r="AQ5284" s="5"/>
      <c r="AR5284" s="5"/>
      <c r="AS5284" s="5"/>
      <c r="AT5284" s="5"/>
      <c r="AU5284" s="5"/>
      <c r="AV5284" s="5"/>
      <c r="AW5284" s="5"/>
      <c r="AX5284" s="5"/>
      <c r="AY5284" s="5"/>
      <c r="AZ5284" s="5"/>
      <c r="BA5284" s="2"/>
      <c r="BB5284" s="4"/>
      <c r="BC5284" s="5"/>
      <c r="BD5284" s="5"/>
      <c r="BE5284" s="5"/>
      <c r="BF5284" s="5"/>
      <c r="BG5284" s="2"/>
      <c r="BS5284" s="2"/>
      <c r="BU5284" s="2"/>
      <c r="CD5284" s="5"/>
    </row>
    <row r="5285" spans="41:82" x14ac:dyDescent="0.55000000000000004">
      <c r="AO5285" s="2"/>
      <c r="AP5285" s="4"/>
      <c r="AQ5285" s="5"/>
      <c r="AR5285" s="5"/>
      <c r="AS5285" s="5"/>
      <c r="AT5285" s="5"/>
      <c r="AU5285" s="5"/>
      <c r="AV5285" s="5"/>
      <c r="AW5285" s="5"/>
      <c r="AX5285" s="5"/>
      <c r="AY5285" s="5"/>
      <c r="AZ5285" s="5"/>
      <c r="BA5285" s="2"/>
      <c r="BB5285" s="4"/>
      <c r="BC5285" s="5"/>
      <c r="BD5285" s="5"/>
      <c r="BE5285" s="5"/>
      <c r="BF5285" s="5"/>
      <c r="BG5285" s="2"/>
      <c r="BS5285" s="2"/>
      <c r="BU5285" s="2"/>
      <c r="CD5285" s="5"/>
    </row>
    <row r="5286" spans="41:82" x14ac:dyDescent="0.55000000000000004">
      <c r="AO5286" s="2"/>
      <c r="AP5286" s="4"/>
      <c r="AQ5286" s="5"/>
      <c r="AR5286" s="5"/>
      <c r="AS5286" s="5"/>
      <c r="AT5286" s="5"/>
      <c r="AU5286" s="5"/>
      <c r="AV5286" s="5"/>
      <c r="AW5286" s="5"/>
      <c r="AX5286" s="5"/>
      <c r="AY5286" s="5"/>
      <c r="AZ5286" s="5"/>
      <c r="BA5286" s="2"/>
      <c r="BB5286" s="4"/>
      <c r="BC5286" s="5"/>
      <c r="BD5286" s="5"/>
      <c r="BE5286" s="5"/>
      <c r="BF5286" s="5"/>
      <c r="BG5286" s="2"/>
      <c r="BS5286" s="2"/>
      <c r="BU5286" s="2"/>
      <c r="CD5286" s="5"/>
    </row>
    <row r="5287" spans="41:82" x14ac:dyDescent="0.55000000000000004">
      <c r="AO5287" s="2"/>
      <c r="AP5287" s="4"/>
      <c r="AQ5287" s="5"/>
      <c r="AR5287" s="5"/>
      <c r="AS5287" s="5"/>
      <c r="AT5287" s="5"/>
      <c r="AU5287" s="5"/>
      <c r="AV5287" s="5"/>
      <c r="AW5287" s="5"/>
      <c r="AX5287" s="5"/>
      <c r="AY5287" s="5"/>
      <c r="AZ5287" s="5"/>
      <c r="BA5287" s="2"/>
      <c r="BB5287" s="4"/>
      <c r="BC5287" s="5"/>
      <c r="BD5287" s="5"/>
      <c r="BE5287" s="5"/>
      <c r="BF5287" s="5"/>
      <c r="BG5287" s="2"/>
      <c r="BS5287" s="2"/>
      <c r="BU5287" s="2"/>
      <c r="CD5287" s="5"/>
    </row>
    <row r="5288" spans="41:82" x14ac:dyDescent="0.55000000000000004">
      <c r="AO5288" s="2"/>
      <c r="AP5288" s="4"/>
      <c r="AQ5288" s="5"/>
      <c r="AR5288" s="5"/>
      <c r="AS5288" s="5"/>
      <c r="AT5288" s="5"/>
      <c r="AU5288" s="5"/>
      <c r="AV5288" s="5"/>
      <c r="AW5288" s="5"/>
      <c r="AX5288" s="5"/>
      <c r="AY5288" s="5"/>
      <c r="AZ5288" s="5"/>
      <c r="BA5288" s="2"/>
      <c r="BB5288" s="4"/>
      <c r="BC5288" s="5"/>
      <c r="BD5288" s="5"/>
      <c r="BE5288" s="5"/>
      <c r="BF5288" s="5"/>
      <c r="BG5288" s="2"/>
      <c r="BS5288" s="2"/>
      <c r="BU5288" s="2"/>
      <c r="CD5288" s="5"/>
    </row>
    <row r="5289" spans="41:82" x14ac:dyDescent="0.55000000000000004">
      <c r="AO5289" s="2"/>
      <c r="AP5289" s="4"/>
      <c r="AQ5289" s="5"/>
      <c r="AR5289" s="5"/>
      <c r="AS5289" s="5"/>
      <c r="AT5289" s="5"/>
      <c r="AU5289" s="5"/>
      <c r="AV5289" s="5"/>
      <c r="AW5289" s="5"/>
      <c r="AX5289" s="5"/>
      <c r="AY5289" s="5"/>
      <c r="AZ5289" s="5"/>
      <c r="BA5289" s="2"/>
      <c r="BB5289" s="4"/>
      <c r="BC5289" s="5"/>
      <c r="BD5289" s="5"/>
      <c r="BE5289" s="5"/>
      <c r="BF5289" s="5"/>
      <c r="BG5289" s="2"/>
      <c r="BS5289" s="2"/>
      <c r="BU5289" s="2"/>
      <c r="CD5289" s="5"/>
    </row>
    <row r="5290" spans="41:82" x14ac:dyDescent="0.55000000000000004">
      <c r="AO5290" s="2"/>
      <c r="AP5290" s="4"/>
      <c r="AQ5290" s="5"/>
      <c r="AR5290" s="5"/>
      <c r="AS5290" s="5"/>
      <c r="AT5290" s="5"/>
      <c r="AU5290" s="5"/>
      <c r="AV5290" s="5"/>
      <c r="AW5290" s="5"/>
      <c r="AX5290" s="5"/>
      <c r="AY5290" s="5"/>
      <c r="AZ5290" s="5"/>
      <c r="BA5290" s="2"/>
      <c r="BB5290" s="4"/>
      <c r="BC5290" s="5"/>
      <c r="BD5290" s="5"/>
      <c r="BE5290" s="5"/>
      <c r="BF5290" s="5"/>
      <c r="BG5290" s="2"/>
      <c r="BS5290" s="2"/>
      <c r="BU5290" s="2"/>
      <c r="CD5290" s="5"/>
    </row>
    <row r="5291" spans="41:82" x14ac:dyDescent="0.55000000000000004">
      <c r="AO5291" s="2"/>
      <c r="AP5291" s="4"/>
      <c r="AQ5291" s="5"/>
      <c r="AR5291" s="5"/>
      <c r="AS5291" s="5"/>
      <c r="AT5291" s="5"/>
      <c r="AU5291" s="5"/>
      <c r="AV5291" s="5"/>
      <c r="AW5291" s="5"/>
      <c r="AX5291" s="5"/>
      <c r="AY5291" s="5"/>
      <c r="AZ5291" s="5"/>
      <c r="BA5291" s="2"/>
      <c r="BB5291" s="4"/>
      <c r="BC5291" s="5"/>
      <c r="BD5291" s="5"/>
      <c r="BE5291" s="5"/>
      <c r="BF5291" s="5"/>
      <c r="BG5291" s="2"/>
      <c r="BS5291" s="2"/>
      <c r="BU5291" s="2"/>
      <c r="CD5291" s="5"/>
    </row>
    <row r="5292" spans="41:82" x14ac:dyDescent="0.55000000000000004">
      <c r="AO5292" s="2"/>
      <c r="AP5292" s="4"/>
      <c r="AQ5292" s="5"/>
      <c r="AR5292" s="5"/>
      <c r="AS5292" s="5"/>
      <c r="AT5292" s="5"/>
      <c r="AU5292" s="5"/>
      <c r="AV5292" s="5"/>
      <c r="AW5292" s="5"/>
      <c r="AX5292" s="5"/>
      <c r="AY5292" s="5"/>
      <c r="AZ5292" s="5"/>
      <c r="BA5292" s="2"/>
      <c r="BB5292" s="4"/>
      <c r="BC5292" s="5"/>
      <c r="BD5292" s="5"/>
      <c r="BE5292" s="5"/>
      <c r="BF5292" s="5"/>
      <c r="BG5292" s="2"/>
      <c r="BS5292" s="2"/>
      <c r="BU5292" s="2"/>
      <c r="CD5292" s="5"/>
    </row>
    <row r="5293" spans="41:82" x14ac:dyDescent="0.55000000000000004">
      <c r="AO5293" s="2"/>
      <c r="AP5293" s="4"/>
      <c r="AQ5293" s="5"/>
      <c r="AR5293" s="5"/>
      <c r="AS5293" s="5"/>
      <c r="AT5293" s="5"/>
      <c r="AU5293" s="5"/>
      <c r="AV5293" s="5"/>
      <c r="AW5293" s="5"/>
      <c r="AX5293" s="5"/>
      <c r="AY5293" s="5"/>
      <c r="AZ5293" s="5"/>
      <c r="BA5293" s="2"/>
      <c r="BB5293" s="4"/>
      <c r="BC5293" s="5"/>
      <c r="BD5293" s="5"/>
      <c r="BE5293" s="5"/>
      <c r="BF5293" s="5"/>
      <c r="BG5293" s="2"/>
      <c r="BS5293" s="2"/>
      <c r="BU5293" s="2"/>
      <c r="CD5293" s="5"/>
    </row>
    <row r="5294" spans="41:82" x14ac:dyDescent="0.55000000000000004">
      <c r="AO5294" s="2"/>
      <c r="AP5294" s="4"/>
      <c r="AQ5294" s="5"/>
      <c r="AR5294" s="5"/>
      <c r="AS5294" s="5"/>
      <c r="AT5294" s="5"/>
      <c r="AU5294" s="5"/>
      <c r="AV5294" s="5"/>
      <c r="AW5294" s="5"/>
      <c r="AX5294" s="5"/>
      <c r="AY5294" s="5"/>
      <c r="AZ5294" s="5"/>
      <c r="BA5294" s="2"/>
      <c r="BB5294" s="4"/>
      <c r="BC5294" s="5"/>
      <c r="BD5294" s="5"/>
      <c r="BE5294" s="5"/>
      <c r="BF5294" s="5"/>
      <c r="BG5294" s="2"/>
      <c r="BS5294" s="2"/>
      <c r="BU5294" s="2"/>
      <c r="CD5294" s="5"/>
    </row>
    <row r="5295" spans="41:82" x14ac:dyDescent="0.55000000000000004">
      <c r="AO5295" s="2"/>
      <c r="AP5295" s="4"/>
      <c r="AQ5295" s="5"/>
      <c r="AR5295" s="5"/>
      <c r="AS5295" s="5"/>
      <c r="AT5295" s="5"/>
      <c r="AU5295" s="5"/>
      <c r="AV5295" s="5"/>
      <c r="AW5295" s="5"/>
      <c r="AX5295" s="5"/>
      <c r="AY5295" s="5"/>
      <c r="AZ5295" s="5"/>
      <c r="BA5295" s="2"/>
      <c r="BB5295" s="4"/>
      <c r="BC5295" s="5"/>
      <c r="BD5295" s="5"/>
      <c r="BE5295" s="5"/>
      <c r="BF5295" s="5"/>
      <c r="BG5295" s="2"/>
      <c r="BS5295" s="2"/>
      <c r="BU5295" s="2"/>
      <c r="CD5295" s="5"/>
    </row>
    <row r="5296" spans="41:82" x14ac:dyDescent="0.55000000000000004">
      <c r="AO5296" s="2"/>
      <c r="AP5296" s="4"/>
      <c r="AQ5296" s="5"/>
      <c r="AR5296" s="5"/>
      <c r="AS5296" s="5"/>
      <c r="AT5296" s="5"/>
      <c r="AU5296" s="5"/>
      <c r="AV5296" s="5"/>
      <c r="AW5296" s="5"/>
      <c r="AX5296" s="5"/>
      <c r="AY5296" s="5"/>
      <c r="AZ5296" s="5"/>
      <c r="BA5296" s="2"/>
      <c r="BB5296" s="4"/>
      <c r="BC5296" s="5"/>
      <c r="BD5296" s="5"/>
      <c r="BE5296" s="5"/>
      <c r="BF5296" s="5"/>
      <c r="BG5296" s="2"/>
      <c r="BS5296" s="2"/>
      <c r="BU5296" s="2"/>
      <c r="CD5296" s="5"/>
    </row>
    <row r="5297" spans="41:82" x14ac:dyDescent="0.55000000000000004">
      <c r="AO5297" s="2"/>
      <c r="AP5297" s="4"/>
      <c r="AQ5297" s="5"/>
      <c r="AR5297" s="5"/>
      <c r="AS5297" s="5"/>
      <c r="AT5297" s="5"/>
      <c r="AU5297" s="5"/>
      <c r="AV5297" s="5"/>
      <c r="AW5297" s="5"/>
      <c r="AX5297" s="5"/>
      <c r="AY5297" s="5"/>
      <c r="AZ5297" s="5"/>
      <c r="BA5297" s="2"/>
      <c r="BB5297" s="4"/>
      <c r="BC5297" s="5"/>
      <c r="BD5297" s="5"/>
      <c r="BE5297" s="5"/>
      <c r="BF5297" s="5"/>
      <c r="BG5297" s="2"/>
      <c r="BS5297" s="2"/>
      <c r="BU5297" s="2"/>
      <c r="CD5297" s="5"/>
    </row>
    <row r="5298" spans="41:82" x14ac:dyDescent="0.55000000000000004">
      <c r="AO5298" s="2"/>
      <c r="AP5298" s="4"/>
      <c r="AQ5298" s="5"/>
      <c r="AR5298" s="5"/>
      <c r="AS5298" s="5"/>
      <c r="AT5298" s="5"/>
      <c r="AU5298" s="5"/>
      <c r="AV5298" s="5"/>
      <c r="AW5298" s="5"/>
      <c r="AX5298" s="5"/>
      <c r="AY5298" s="5"/>
      <c r="AZ5298" s="5"/>
      <c r="BA5298" s="2"/>
      <c r="BB5298" s="4"/>
      <c r="BC5298" s="5"/>
      <c r="BD5298" s="5"/>
      <c r="BE5298" s="5"/>
      <c r="BF5298" s="5"/>
      <c r="BG5298" s="2"/>
      <c r="BS5298" s="2"/>
      <c r="BU5298" s="2"/>
      <c r="CD5298" s="5"/>
    </row>
    <row r="5299" spans="41:82" x14ac:dyDescent="0.55000000000000004">
      <c r="AO5299" s="2"/>
      <c r="AP5299" s="4"/>
      <c r="AQ5299" s="5"/>
      <c r="AR5299" s="5"/>
      <c r="AS5299" s="5"/>
      <c r="AT5299" s="5"/>
      <c r="AU5299" s="5"/>
      <c r="AV5299" s="5"/>
      <c r="AW5299" s="5"/>
      <c r="AX5299" s="5"/>
      <c r="AY5299" s="5"/>
      <c r="AZ5299" s="5"/>
      <c r="BA5299" s="2"/>
      <c r="BB5299" s="4"/>
      <c r="BC5299" s="5"/>
      <c r="BD5299" s="5"/>
      <c r="BE5299" s="5"/>
      <c r="BF5299" s="5"/>
      <c r="BG5299" s="2"/>
      <c r="BS5299" s="2"/>
      <c r="BU5299" s="2"/>
      <c r="CD5299" s="5"/>
    </row>
    <row r="5300" spans="41:82" x14ac:dyDescent="0.55000000000000004">
      <c r="AO5300" s="2"/>
      <c r="AP5300" s="4"/>
      <c r="AQ5300" s="5"/>
      <c r="AR5300" s="5"/>
      <c r="AS5300" s="5"/>
      <c r="AT5300" s="5"/>
      <c r="AU5300" s="5"/>
      <c r="AV5300" s="5"/>
      <c r="AW5300" s="5"/>
      <c r="AX5300" s="5"/>
      <c r="AY5300" s="5"/>
      <c r="AZ5300" s="5"/>
      <c r="BA5300" s="2"/>
      <c r="BB5300" s="4"/>
      <c r="BC5300" s="5"/>
      <c r="BD5300" s="5"/>
      <c r="BE5300" s="5"/>
      <c r="BF5300" s="5"/>
      <c r="BG5300" s="2"/>
      <c r="BS5300" s="2"/>
      <c r="BU5300" s="2"/>
      <c r="CD5300" s="5"/>
    </row>
    <row r="5301" spans="41:82" x14ac:dyDescent="0.55000000000000004">
      <c r="AO5301" s="2"/>
      <c r="AP5301" s="4"/>
      <c r="AQ5301" s="5"/>
      <c r="AR5301" s="5"/>
      <c r="AS5301" s="5"/>
      <c r="AT5301" s="5"/>
      <c r="AU5301" s="5"/>
      <c r="AV5301" s="5"/>
      <c r="AW5301" s="5"/>
      <c r="AX5301" s="5"/>
      <c r="AY5301" s="5"/>
      <c r="AZ5301" s="5"/>
      <c r="BA5301" s="2"/>
      <c r="BB5301" s="4"/>
      <c r="BC5301" s="5"/>
      <c r="BD5301" s="5"/>
      <c r="BE5301" s="5"/>
      <c r="BF5301" s="5"/>
      <c r="BG5301" s="2"/>
      <c r="BS5301" s="2"/>
      <c r="BU5301" s="2"/>
      <c r="CD5301" s="5"/>
    </row>
    <row r="5302" spans="41:82" x14ac:dyDescent="0.55000000000000004">
      <c r="AO5302" s="2"/>
      <c r="AP5302" s="4"/>
      <c r="AQ5302" s="5"/>
      <c r="AR5302" s="5"/>
      <c r="AS5302" s="5"/>
      <c r="AT5302" s="5"/>
      <c r="AU5302" s="5"/>
      <c r="AV5302" s="5"/>
      <c r="AW5302" s="5"/>
      <c r="AX5302" s="5"/>
      <c r="AY5302" s="5"/>
      <c r="AZ5302" s="5"/>
      <c r="BA5302" s="2"/>
      <c r="BB5302" s="4"/>
      <c r="BC5302" s="5"/>
      <c r="BD5302" s="5"/>
      <c r="BE5302" s="5"/>
      <c r="BF5302" s="5"/>
      <c r="BG5302" s="2"/>
      <c r="BS5302" s="2"/>
      <c r="BU5302" s="2"/>
      <c r="CD5302" s="5"/>
    </row>
    <row r="5303" spans="41:82" x14ac:dyDescent="0.55000000000000004">
      <c r="AO5303" s="2"/>
      <c r="AP5303" s="4"/>
      <c r="AQ5303" s="5"/>
      <c r="AR5303" s="5"/>
      <c r="AS5303" s="5"/>
      <c r="AT5303" s="5"/>
      <c r="AU5303" s="5"/>
      <c r="AV5303" s="5"/>
      <c r="AW5303" s="5"/>
      <c r="AX5303" s="5"/>
      <c r="AY5303" s="5"/>
      <c r="AZ5303" s="5"/>
      <c r="BA5303" s="2"/>
      <c r="BB5303" s="4"/>
      <c r="BC5303" s="5"/>
      <c r="BD5303" s="5"/>
      <c r="BE5303" s="5"/>
      <c r="BF5303" s="5"/>
      <c r="BG5303" s="2"/>
      <c r="BS5303" s="2"/>
      <c r="BU5303" s="2"/>
      <c r="CD5303" s="5"/>
    </row>
    <row r="5304" spans="41:82" x14ac:dyDescent="0.55000000000000004">
      <c r="AO5304" s="2"/>
      <c r="AP5304" s="4"/>
      <c r="AQ5304" s="5"/>
      <c r="AR5304" s="5"/>
      <c r="AS5304" s="5"/>
      <c r="AT5304" s="5"/>
      <c r="AU5304" s="5"/>
      <c r="AV5304" s="5"/>
      <c r="AW5304" s="5"/>
      <c r="AX5304" s="5"/>
      <c r="AY5304" s="5"/>
      <c r="AZ5304" s="5"/>
      <c r="BA5304" s="2"/>
      <c r="BB5304" s="4"/>
      <c r="BC5304" s="5"/>
      <c r="BD5304" s="5"/>
      <c r="BE5304" s="5"/>
      <c r="BF5304" s="5"/>
      <c r="BG5304" s="2"/>
      <c r="BS5304" s="2"/>
      <c r="BU5304" s="2"/>
      <c r="CD5304" s="5"/>
    </row>
    <row r="5305" spans="41:82" x14ac:dyDescent="0.55000000000000004">
      <c r="AO5305" s="2"/>
      <c r="AP5305" s="4"/>
      <c r="AQ5305" s="5"/>
      <c r="AR5305" s="5"/>
      <c r="AS5305" s="5"/>
      <c r="AT5305" s="5"/>
      <c r="AU5305" s="5"/>
      <c r="AV5305" s="5"/>
      <c r="AW5305" s="5"/>
      <c r="AX5305" s="5"/>
      <c r="AY5305" s="5"/>
      <c r="AZ5305" s="5"/>
      <c r="BA5305" s="2"/>
      <c r="BB5305" s="4"/>
      <c r="BC5305" s="5"/>
      <c r="BD5305" s="5"/>
      <c r="BE5305" s="5"/>
      <c r="BF5305" s="5"/>
      <c r="BG5305" s="2"/>
      <c r="BS5305" s="2"/>
      <c r="BU5305" s="2"/>
      <c r="CD5305" s="5"/>
    </row>
    <row r="5306" spans="41:82" x14ac:dyDescent="0.55000000000000004">
      <c r="AO5306" s="2"/>
      <c r="AP5306" s="4"/>
      <c r="AQ5306" s="5"/>
      <c r="AR5306" s="5"/>
      <c r="AS5306" s="5"/>
      <c r="AT5306" s="5"/>
      <c r="AU5306" s="5"/>
      <c r="AV5306" s="5"/>
      <c r="AW5306" s="5"/>
      <c r="AX5306" s="5"/>
      <c r="AY5306" s="5"/>
      <c r="AZ5306" s="5"/>
      <c r="BA5306" s="2"/>
      <c r="BB5306" s="4"/>
      <c r="BC5306" s="5"/>
      <c r="BD5306" s="5"/>
      <c r="BE5306" s="5"/>
      <c r="BF5306" s="5"/>
      <c r="BG5306" s="2"/>
      <c r="BS5306" s="2"/>
      <c r="BU5306" s="2"/>
      <c r="CD5306" s="5"/>
    </row>
    <row r="5307" spans="41:82" x14ac:dyDescent="0.55000000000000004">
      <c r="AO5307" s="2"/>
      <c r="AP5307" s="4"/>
      <c r="AQ5307" s="5"/>
      <c r="AR5307" s="5"/>
      <c r="AS5307" s="5"/>
      <c r="AT5307" s="5"/>
      <c r="AU5307" s="5"/>
      <c r="AV5307" s="5"/>
      <c r="AW5307" s="5"/>
      <c r="AX5307" s="5"/>
      <c r="AY5307" s="5"/>
      <c r="AZ5307" s="5"/>
      <c r="BA5307" s="2"/>
      <c r="BB5307" s="4"/>
      <c r="BC5307" s="5"/>
      <c r="BD5307" s="5"/>
      <c r="BE5307" s="5"/>
      <c r="BF5307" s="5"/>
      <c r="BG5307" s="2"/>
      <c r="BS5307" s="2"/>
      <c r="BU5307" s="2"/>
      <c r="CD5307" s="5"/>
    </row>
    <row r="5308" spans="41:82" x14ac:dyDescent="0.55000000000000004">
      <c r="AO5308" s="2"/>
      <c r="AP5308" s="4"/>
      <c r="AQ5308" s="5"/>
      <c r="AR5308" s="5"/>
      <c r="AS5308" s="5"/>
      <c r="AT5308" s="5"/>
      <c r="AU5308" s="5"/>
      <c r="AV5308" s="5"/>
      <c r="AW5308" s="5"/>
      <c r="AX5308" s="5"/>
      <c r="AY5308" s="5"/>
      <c r="AZ5308" s="5"/>
      <c r="BA5308" s="2"/>
      <c r="BB5308" s="4"/>
      <c r="BC5308" s="5"/>
      <c r="BD5308" s="5"/>
      <c r="BE5308" s="5"/>
      <c r="BF5308" s="5"/>
      <c r="BG5308" s="2"/>
      <c r="BS5308" s="2"/>
      <c r="BU5308" s="2"/>
      <c r="CD5308" s="5"/>
    </row>
    <row r="5309" spans="41:82" x14ac:dyDescent="0.55000000000000004">
      <c r="AO5309" s="2"/>
      <c r="AP5309" s="4"/>
      <c r="AQ5309" s="5"/>
      <c r="AR5309" s="5"/>
      <c r="AS5309" s="5"/>
      <c r="AT5309" s="5"/>
      <c r="AU5309" s="5"/>
      <c r="AV5309" s="5"/>
      <c r="AW5309" s="5"/>
      <c r="AX5309" s="5"/>
      <c r="AY5309" s="5"/>
      <c r="AZ5309" s="5"/>
      <c r="BA5309" s="2"/>
      <c r="BB5309" s="4"/>
      <c r="BC5309" s="5"/>
      <c r="BD5309" s="5"/>
      <c r="BE5309" s="5"/>
      <c r="BF5309" s="5"/>
      <c r="BG5309" s="2"/>
      <c r="BS5309" s="2"/>
      <c r="BU5309" s="2"/>
      <c r="CD5309" s="5"/>
    </row>
    <row r="5310" spans="41:82" x14ac:dyDescent="0.55000000000000004">
      <c r="AO5310" s="2"/>
      <c r="AP5310" s="4"/>
      <c r="AQ5310" s="5"/>
      <c r="AR5310" s="5"/>
      <c r="AS5310" s="5"/>
      <c r="AT5310" s="5"/>
      <c r="AU5310" s="5"/>
      <c r="AV5310" s="5"/>
      <c r="AW5310" s="5"/>
      <c r="AX5310" s="5"/>
      <c r="AY5310" s="5"/>
      <c r="AZ5310" s="5"/>
      <c r="BA5310" s="2"/>
      <c r="BB5310" s="4"/>
      <c r="BC5310" s="5"/>
      <c r="BD5310" s="5"/>
      <c r="BE5310" s="5"/>
      <c r="BF5310" s="5"/>
      <c r="BG5310" s="2"/>
      <c r="BS5310" s="2"/>
      <c r="BU5310" s="2"/>
      <c r="CD5310" s="5"/>
    </row>
    <row r="5311" spans="41:82" x14ac:dyDescent="0.55000000000000004">
      <c r="AO5311" s="2"/>
      <c r="AP5311" s="4"/>
      <c r="AQ5311" s="5"/>
      <c r="AR5311" s="5"/>
      <c r="AS5311" s="5"/>
      <c r="AT5311" s="5"/>
      <c r="AU5311" s="5"/>
      <c r="AV5311" s="5"/>
      <c r="AW5311" s="5"/>
      <c r="AX5311" s="5"/>
      <c r="AY5311" s="5"/>
      <c r="AZ5311" s="5"/>
      <c r="BA5311" s="2"/>
      <c r="BB5311" s="4"/>
      <c r="BC5311" s="5"/>
      <c r="BD5311" s="5"/>
      <c r="BE5311" s="5"/>
      <c r="BF5311" s="5"/>
      <c r="BG5311" s="2"/>
      <c r="BS5311" s="2"/>
      <c r="BU5311" s="2"/>
      <c r="CD5311" s="5"/>
    </row>
    <row r="5312" spans="41:82" x14ac:dyDescent="0.55000000000000004">
      <c r="AO5312" s="2"/>
      <c r="AP5312" s="4"/>
      <c r="AQ5312" s="5"/>
      <c r="AR5312" s="5"/>
      <c r="AS5312" s="5"/>
      <c r="AT5312" s="5"/>
      <c r="AU5312" s="5"/>
      <c r="AV5312" s="5"/>
      <c r="AW5312" s="5"/>
      <c r="AX5312" s="5"/>
      <c r="AY5312" s="5"/>
      <c r="AZ5312" s="5"/>
      <c r="BA5312" s="2"/>
      <c r="BB5312" s="4"/>
      <c r="BC5312" s="5"/>
      <c r="BD5312" s="5"/>
      <c r="BE5312" s="5"/>
      <c r="BF5312" s="5"/>
      <c r="BG5312" s="2"/>
      <c r="BS5312" s="2"/>
      <c r="BU5312" s="2"/>
      <c r="CD5312" s="5"/>
    </row>
    <row r="5313" spans="41:82" x14ac:dyDescent="0.55000000000000004">
      <c r="AO5313" s="2"/>
      <c r="AP5313" s="4"/>
      <c r="AQ5313" s="5"/>
      <c r="AR5313" s="5"/>
      <c r="AS5313" s="5"/>
      <c r="AT5313" s="5"/>
      <c r="AU5313" s="5"/>
      <c r="AV5313" s="5"/>
      <c r="AW5313" s="5"/>
      <c r="AX5313" s="5"/>
      <c r="AY5313" s="5"/>
      <c r="AZ5313" s="5"/>
      <c r="BA5313" s="2"/>
      <c r="BB5313" s="4"/>
      <c r="BC5313" s="5"/>
      <c r="BD5313" s="5"/>
      <c r="BE5313" s="5"/>
      <c r="BF5313" s="5"/>
      <c r="BG5313" s="2"/>
      <c r="BS5313" s="2"/>
      <c r="BU5313" s="2"/>
      <c r="CD5313" s="5"/>
    </row>
    <row r="5314" spans="41:82" x14ac:dyDescent="0.55000000000000004">
      <c r="AO5314" s="2"/>
      <c r="AP5314" s="4"/>
      <c r="AQ5314" s="5"/>
      <c r="AR5314" s="5"/>
      <c r="AS5314" s="5"/>
      <c r="AT5314" s="5"/>
      <c r="AU5314" s="5"/>
      <c r="AV5314" s="5"/>
      <c r="AW5314" s="5"/>
      <c r="AX5314" s="5"/>
      <c r="AY5314" s="5"/>
      <c r="AZ5314" s="5"/>
      <c r="BA5314" s="2"/>
      <c r="BB5314" s="4"/>
      <c r="BC5314" s="5"/>
      <c r="BD5314" s="5"/>
      <c r="BE5314" s="5"/>
      <c r="BF5314" s="5"/>
      <c r="BG5314" s="2"/>
      <c r="BS5314" s="2"/>
      <c r="BU5314" s="2"/>
      <c r="CD5314" s="5"/>
    </row>
    <row r="5315" spans="41:82" x14ac:dyDescent="0.55000000000000004">
      <c r="AO5315" s="2"/>
      <c r="AP5315" s="4"/>
      <c r="AQ5315" s="5"/>
      <c r="AR5315" s="5"/>
      <c r="AS5315" s="5"/>
      <c r="AT5315" s="5"/>
      <c r="AU5315" s="5"/>
      <c r="AV5315" s="5"/>
      <c r="AW5315" s="5"/>
      <c r="AX5315" s="5"/>
      <c r="AY5315" s="5"/>
      <c r="AZ5315" s="5"/>
      <c r="BA5315" s="2"/>
      <c r="BB5315" s="4"/>
      <c r="BC5315" s="5"/>
      <c r="BD5315" s="5"/>
      <c r="BE5315" s="5"/>
      <c r="BF5315" s="5"/>
      <c r="BG5315" s="2"/>
      <c r="BS5315" s="2"/>
      <c r="BU5315" s="2"/>
      <c r="CD5315" s="5"/>
    </row>
    <row r="5316" spans="41:82" x14ac:dyDescent="0.55000000000000004">
      <c r="AO5316" s="2"/>
      <c r="AP5316" s="4"/>
      <c r="AQ5316" s="5"/>
      <c r="AR5316" s="5"/>
      <c r="AS5316" s="5"/>
      <c r="AT5316" s="5"/>
      <c r="AU5316" s="5"/>
      <c r="AV5316" s="5"/>
      <c r="AW5316" s="5"/>
      <c r="AX5316" s="5"/>
      <c r="AY5316" s="5"/>
      <c r="AZ5316" s="5"/>
      <c r="BA5316" s="2"/>
      <c r="BB5316" s="4"/>
      <c r="BC5316" s="5"/>
      <c r="BD5316" s="5"/>
      <c r="BE5316" s="5"/>
      <c r="BF5316" s="5"/>
      <c r="BG5316" s="2"/>
      <c r="BS5316" s="2"/>
      <c r="BU5316" s="2"/>
      <c r="CD5316" s="5"/>
    </row>
    <row r="5317" spans="41:82" x14ac:dyDescent="0.55000000000000004">
      <c r="AO5317" s="2"/>
      <c r="AP5317" s="4"/>
      <c r="AQ5317" s="5"/>
      <c r="AR5317" s="5"/>
      <c r="AS5317" s="5"/>
      <c r="AT5317" s="5"/>
      <c r="AU5317" s="5"/>
      <c r="AV5317" s="5"/>
      <c r="AW5317" s="5"/>
      <c r="AX5317" s="5"/>
      <c r="AY5317" s="5"/>
      <c r="AZ5317" s="5"/>
      <c r="BA5317" s="2"/>
      <c r="BB5317" s="4"/>
      <c r="BC5317" s="5"/>
      <c r="BD5317" s="5"/>
      <c r="BE5317" s="5"/>
      <c r="BF5317" s="5"/>
      <c r="BG5317" s="2"/>
      <c r="BS5317" s="2"/>
      <c r="BU5317" s="2"/>
      <c r="CD5317" s="5"/>
    </row>
    <row r="5318" spans="41:82" x14ac:dyDescent="0.55000000000000004">
      <c r="AO5318" s="2"/>
      <c r="AP5318" s="4"/>
      <c r="AQ5318" s="5"/>
      <c r="AR5318" s="5"/>
      <c r="AS5318" s="5"/>
      <c r="AT5318" s="5"/>
      <c r="AU5318" s="5"/>
      <c r="AV5318" s="5"/>
      <c r="AW5318" s="5"/>
      <c r="AX5318" s="5"/>
      <c r="AY5318" s="5"/>
      <c r="AZ5318" s="5"/>
      <c r="BA5318" s="2"/>
      <c r="BB5318" s="4"/>
      <c r="BC5318" s="5"/>
      <c r="BD5318" s="5"/>
      <c r="BE5318" s="5"/>
      <c r="BF5318" s="5"/>
      <c r="BG5318" s="2"/>
      <c r="BS5318" s="2"/>
      <c r="BU5318" s="2"/>
      <c r="CD5318" s="5"/>
    </row>
    <row r="5319" spans="41:82" x14ac:dyDescent="0.55000000000000004">
      <c r="AO5319" s="2"/>
      <c r="AP5319" s="4"/>
      <c r="AQ5319" s="5"/>
      <c r="AR5319" s="5"/>
      <c r="AS5319" s="5"/>
      <c r="AT5319" s="5"/>
      <c r="AU5319" s="5"/>
      <c r="AV5319" s="5"/>
      <c r="AW5319" s="5"/>
      <c r="AX5319" s="5"/>
      <c r="AY5319" s="5"/>
      <c r="AZ5319" s="5"/>
      <c r="BA5319" s="2"/>
      <c r="BB5319" s="4"/>
      <c r="BC5319" s="5"/>
      <c r="BD5319" s="5"/>
      <c r="BE5319" s="5"/>
      <c r="BF5319" s="5"/>
      <c r="BG5319" s="2"/>
      <c r="BS5319" s="2"/>
      <c r="BU5319" s="2"/>
      <c r="CD5319" s="5"/>
    </row>
    <row r="5320" spans="41:82" x14ac:dyDescent="0.55000000000000004">
      <c r="AO5320" s="2"/>
      <c r="AP5320" s="4"/>
      <c r="AQ5320" s="5"/>
      <c r="AR5320" s="5"/>
      <c r="AS5320" s="5"/>
      <c r="AT5320" s="5"/>
      <c r="AU5320" s="5"/>
      <c r="AV5320" s="5"/>
      <c r="AW5320" s="5"/>
      <c r="AX5320" s="5"/>
      <c r="AY5320" s="5"/>
      <c r="AZ5320" s="5"/>
      <c r="BA5320" s="2"/>
      <c r="BB5320" s="4"/>
      <c r="BC5320" s="5"/>
      <c r="BD5320" s="5"/>
      <c r="BE5320" s="5"/>
      <c r="BF5320" s="5"/>
      <c r="BG5320" s="2"/>
      <c r="BS5320" s="2"/>
      <c r="BU5320" s="2"/>
      <c r="CD5320" s="5"/>
    </row>
    <row r="5321" spans="41:82" x14ac:dyDescent="0.55000000000000004">
      <c r="AO5321" s="2"/>
      <c r="AP5321" s="4"/>
      <c r="AQ5321" s="5"/>
      <c r="AR5321" s="5"/>
      <c r="AS5321" s="5"/>
      <c r="AT5321" s="5"/>
      <c r="AU5321" s="5"/>
      <c r="AV5321" s="5"/>
      <c r="AW5321" s="5"/>
      <c r="AX5321" s="5"/>
      <c r="AY5321" s="5"/>
      <c r="AZ5321" s="5"/>
      <c r="BA5321" s="2"/>
      <c r="BB5321" s="4"/>
      <c r="BC5321" s="5"/>
      <c r="BD5321" s="5"/>
      <c r="BE5321" s="5"/>
      <c r="BF5321" s="5"/>
      <c r="BG5321" s="2"/>
      <c r="BS5321" s="2"/>
      <c r="BU5321" s="2"/>
      <c r="CD5321" s="5"/>
    </row>
    <row r="5322" spans="41:82" x14ac:dyDescent="0.55000000000000004">
      <c r="AO5322" s="2"/>
      <c r="AP5322" s="4"/>
      <c r="AQ5322" s="5"/>
      <c r="AR5322" s="5"/>
      <c r="AS5322" s="5"/>
      <c r="AT5322" s="5"/>
      <c r="AU5322" s="5"/>
      <c r="AV5322" s="5"/>
      <c r="AW5322" s="5"/>
      <c r="AX5322" s="5"/>
      <c r="AY5322" s="5"/>
      <c r="AZ5322" s="5"/>
      <c r="BA5322" s="2"/>
      <c r="BB5322" s="4"/>
      <c r="BC5322" s="5"/>
      <c r="BD5322" s="5"/>
      <c r="BE5322" s="5"/>
      <c r="BF5322" s="5"/>
      <c r="BG5322" s="2"/>
      <c r="BS5322" s="2"/>
      <c r="BU5322" s="2"/>
      <c r="CD5322" s="5"/>
    </row>
    <row r="5323" spans="41:82" x14ac:dyDescent="0.55000000000000004">
      <c r="AO5323" s="2"/>
      <c r="AP5323" s="4"/>
      <c r="AQ5323" s="5"/>
      <c r="AR5323" s="5"/>
      <c r="AS5323" s="5"/>
      <c r="AT5323" s="5"/>
      <c r="AU5323" s="5"/>
      <c r="AV5323" s="5"/>
      <c r="AW5323" s="5"/>
      <c r="AX5323" s="5"/>
      <c r="AY5323" s="5"/>
      <c r="AZ5323" s="5"/>
      <c r="BA5323" s="2"/>
      <c r="BB5323" s="4"/>
      <c r="BC5323" s="5"/>
      <c r="BD5323" s="5"/>
      <c r="BE5323" s="5"/>
      <c r="BF5323" s="5"/>
      <c r="BG5323" s="2"/>
      <c r="BS5323" s="2"/>
      <c r="BU5323" s="2"/>
      <c r="CD5323" s="5"/>
    </row>
    <row r="5324" spans="41:82" x14ac:dyDescent="0.55000000000000004">
      <c r="AO5324" s="2"/>
      <c r="AP5324" s="4"/>
      <c r="AQ5324" s="5"/>
      <c r="AR5324" s="5"/>
      <c r="AS5324" s="5"/>
      <c r="AT5324" s="5"/>
      <c r="AU5324" s="5"/>
      <c r="AV5324" s="5"/>
      <c r="AW5324" s="5"/>
      <c r="AX5324" s="5"/>
      <c r="AY5324" s="5"/>
      <c r="AZ5324" s="5"/>
      <c r="BA5324" s="2"/>
      <c r="BB5324" s="4"/>
      <c r="BC5324" s="5"/>
      <c r="BD5324" s="5"/>
      <c r="BE5324" s="5"/>
      <c r="BF5324" s="5"/>
      <c r="BG5324" s="2"/>
      <c r="BS5324" s="2"/>
      <c r="BU5324" s="2"/>
      <c r="CD5324" s="5"/>
    </row>
    <row r="5325" spans="41:82" x14ac:dyDescent="0.55000000000000004">
      <c r="AO5325" s="2"/>
      <c r="AP5325" s="4"/>
      <c r="AQ5325" s="5"/>
      <c r="AR5325" s="5"/>
      <c r="AS5325" s="5"/>
      <c r="AT5325" s="5"/>
      <c r="AU5325" s="5"/>
      <c r="AV5325" s="5"/>
      <c r="AW5325" s="5"/>
      <c r="AX5325" s="5"/>
      <c r="AY5325" s="5"/>
      <c r="AZ5325" s="5"/>
      <c r="BA5325" s="2"/>
      <c r="BB5325" s="4"/>
      <c r="BC5325" s="5"/>
      <c r="BD5325" s="5"/>
      <c r="BE5325" s="5"/>
      <c r="BF5325" s="5"/>
      <c r="BG5325" s="2"/>
      <c r="BS5325" s="2"/>
      <c r="BU5325" s="2"/>
      <c r="CD5325" s="5"/>
    </row>
    <row r="5326" spans="41:82" x14ac:dyDescent="0.55000000000000004">
      <c r="AO5326" s="2"/>
      <c r="AP5326" s="4"/>
      <c r="AQ5326" s="5"/>
      <c r="AR5326" s="5"/>
      <c r="AS5326" s="5"/>
      <c r="AT5326" s="5"/>
      <c r="AU5326" s="5"/>
      <c r="AV5326" s="5"/>
      <c r="AW5326" s="5"/>
      <c r="AX5326" s="5"/>
      <c r="AY5326" s="5"/>
      <c r="AZ5326" s="5"/>
      <c r="BA5326" s="2"/>
      <c r="BB5326" s="4"/>
      <c r="BC5326" s="5"/>
      <c r="BD5326" s="5"/>
      <c r="BE5326" s="5"/>
      <c r="BF5326" s="5"/>
      <c r="BG5326" s="2"/>
      <c r="BS5326" s="2"/>
      <c r="BU5326" s="2"/>
      <c r="CD5326" s="5"/>
    </row>
    <row r="5327" spans="41:82" x14ac:dyDescent="0.55000000000000004">
      <c r="AO5327" s="2"/>
      <c r="AP5327" s="4"/>
      <c r="AQ5327" s="5"/>
      <c r="AR5327" s="5"/>
      <c r="AS5327" s="5"/>
      <c r="AT5327" s="5"/>
      <c r="AU5327" s="5"/>
      <c r="AV5327" s="5"/>
      <c r="AW5327" s="5"/>
      <c r="AX5327" s="5"/>
      <c r="AY5327" s="5"/>
      <c r="AZ5327" s="5"/>
      <c r="BA5327" s="2"/>
      <c r="BB5327" s="4"/>
      <c r="BC5327" s="5"/>
      <c r="BD5327" s="5"/>
      <c r="BE5327" s="5"/>
      <c r="BF5327" s="5"/>
      <c r="BG5327" s="2"/>
      <c r="BS5327" s="2"/>
      <c r="BU5327" s="2"/>
      <c r="CD5327" s="5"/>
    </row>
    <row r="5328" spans="41:82" x14ac:dyDescent="0.55000000000000004">
      <c r="AO5328" s="2"/>
      <c r="AP5328" s="4"/>
      <c r="AQ5328" s="5"/>
      <c r="AR5328" s="5"/>
      <c r="AS5328" s="5"/>
      <c r="AT5328" s="5"/>
      <c r="AU5328" s="5"/>
      <c r="AV5328" s="5"/>
      <c r="AW5328" s="5"/>
      <c r="AX5328" s="5"/>
      <c r="AY5328" s="5"/>
      <c r="AZ5328" s="5"/>
      <c r="BA5328" s="2"/>
      <c r="BB5328" s="4"/>
      <c r="BC5328" s="5"/>
      <c r="BD5328" s="5"/>
      <c r="BE5328" s="5"/>
      <c r="BF5328" s="5"/>
      <c r="BG5328" s="2"/>
      <c r="BS5328" s="2"/>
      <c r="BU5328" s="2"/>
      <c r="CD5328" s="5"/>
    </row>
    <row r="5329" spans="41:82" x14ac:dyDescent="0.55000000000000004">
      <c r="AO5329" s="2"/>
      <c r="AP5329" s="4"/>
      <c r="AQ5329" s="5"/>
      <c r="AR5329" s="5"/>
      <c r="AS5329" s="5"/>
      <c r="AT5329" s="5"/>
      <c r="AU5329" s="5"/>
      <c r="AV5329" s="5"/>
      <c r="AW5329" s="5"/>
      <c r="AX5329" s="5"/>
      <c r="AY5329" s="5"/>
      <c r="AZ5329" s="5"/>
      <c r="BA5329" s="2"/>
      <c r="BB5329" s="4"/>
      <c r="BC5329" s="5"/>
      <c r="BD5329" s="5"/>
      <c r="BE5329" s="5"/>
      <c r="BF5329" s="5"/>
      <c r="BG5329" s="2"/>
      <c r="BS5329" s="2"/>
      <c r="BU5329" s="2"/>
      <c r="CD5329" s="5"/>
    </row>
    <row r="5330" spans="41:82" x14ac:dyDescent="0.55000000000000004">
      <c r="AO5330" s="2"/>
      <c r="AP5330" s="4"/>
      <c r="AQ5330" s="5"/>
      <c r="AR5330" s="5"/>
      <c r="AS5330" s="5"/>
      <c r="AT5330" s="5"/>
      <c r="AU5330" s="5"/>
      <c r="AV5330" s="5"/>
      <c r="AW5330" s="5"/>
      <c r="AX5330" s="5"/>
      <c r="AY5330" s="5"/>
      <c r="AZ5330" s="5"/>
      <c r="BA5330" s="2"/>
      <c r="BB5330" s="4"/>
      <c r="BC5330" s="5"/>
      <c r="BD5330" s="5"/>
      <c r="BE5330" s="5"/>
      <c r="BF5330" s="5"/>
      <c r="BG5330" s="2"/>
      <c r="BS5330" s="2"/>
      <c r="BU5330" s="2"/>
      <c r="CD5330" s="5"/>
    </row>
    <row r="5331" spans="41:82" x14ac:dyDescent="0.55000000000000004">
      <c r="AO5331" s="2"/>
      <c r="AP5331" s="4"/>
      <c r="AQ5331" s="5"/>
      <c r="AR5331" s="5"/>
      <c r="AS5331" s="5"/>
      <c r="AT5331" s="5"/>
      <c r="AU5331" s="5"/>
      <c r="AV5331" s="5"/>
      <c r="AW5331" s="5"/>
      <c r="AX5331" s="5"/>
      <c r="AY5331" s="5"/>
      <c r="AZ5331" s="5"/>
      <c r="BA5331" s="2"/>
      <c r="BB5331" s="4"/>
      <c r="BC5331" s="5"/>
      <c r="BD5331" s="5"/>
      <c r="BE5331" s="5"/>
      <c r="BF5331" s="5"/>
      <c r="BG5331" s="2"/>
      <c r="BS5331" s="2"/>
      <c r="BU5331" s="2"/>
      <c r="CD5331" s="5"/>
    </row>
    <row r="5332" spans="41:82" x14ac:dyDescent="0.55000000000000004">
      <c r="AO5332" s="2"/>
      <c r="AP5332" s="4"/>
      <c r="AQ5332" s="5"/>
      <c r="AR5332" s="5"/>
      <c r="AS5332" s="5"/>
      <c r="AT5332" s="5"/>
      <c r="AU5332" s="5"/>
      <c r="AV5332" s="5"/>
      <c r="AW5332" s="5"/>
      <c r="AX5332" s="5"/>
      <c r="AY5332" s="5"/>
      <c r="AZ5332" s="5"/>
      <c r="BA5332" s="2"/>
      <c r="BB5332" s="4"/>
      <c r="BC5332" s="5"/>
      <c r="BD5332" s="5"/>
      <c r="BE5332" s="5"/>
      <c r="BF5332" s="5"/>
      <c r="BG5332" s="2"/>
      <c r="BS5332" s="2"/>
      <c r="BU5332" s="2"/>
      <c r="CD5332" s="5"/>
    </row>
    <row r="5333" spans="41:82" x14ac:dyDescent="0.55000000000000004">
      <c r="AO5333" s="2"/>
      <c r="AP5333" s="4"/>
      <c r="AQ5333" s="5"/>
      <c r="AR5333" s="5"/>
      <c r="AS5333" s="5"/>
      <c r="AT5333" s="5"/>
      <c r="AU5333" s="5"/>
      <c r="AV5333" s="5"/>
      <c r="AW5333" s="5"/>
      <c r="AX5333" s="5"/>
      <c r="AY5333" s="5"/>
      <c r="AZ5333" s="5"/>
      <c r="BA5333" s="2"/>
      <c r="BB5333" s="4"/>
      <c r="BC5333" s="5"/>
      <c r="BD5333" s="5"/>
      <c r="BE5333" s="5"/>
      <c r="BF5333" s="5"/>
      <c r="BG5333" s="2"/>
      <c r="BS5333" s="2"/>
      <c r="BU5333" s="2"/>
      <c r="CD5333" s="5"/>
    </row>
    <row r="5334" spans="41:82" x14ac:dyDescent="0.55000000000000004">
      <c r="AO5334" s="2"/>
      <c r="AP5334" s="4"/>
      <c r="AQ5334" s="5"/>
      <c r="AR5334" s="5"/>
      <c r="AS5334" s="5"/>
      <c r="AT5334" s="5"/>
      <c r="AU5334" s="5"/>
      <c r="AV5334" s="5"/>
      <c r="AW5334" s="5"/>
      <c r="AX5334" s="5"/>
      <c r="AY5334" s="5"/>
      <c r="AZ5334" s="5"/>
      <c r="BA5334" s="2"/>
      <c r="BB5334" s="4"/>
      <c r="BC5334" s="5"/>
      <c r="BD5334" s="5"/>
      <c r="BE5334" s="5"/>
      <c r="BF5334" s="5"/>
      <c r="BG5334" s="2"/>
      <c r="BS5334" s="2"/>
      <c r="BU5334" s="2"/>
      <c r="CD5334" s="5"/>
    </row>
    <row r="5335" spans="41:82" x14ac:dyDescent="0.55000000000000004">
      <c r="AO5335" s="2"/>
      <c r="AP5335" s="4"/>
      <c r="AQ5335" s="5"/>
      <c r="AR5335" s="5"/>
      <c r="AS5335" s="5"/>
      <c r="AT5335" s="5"/>
      <c r="AU5335" s="5"/>
      <c r="AV5335" s="5"/>
      <c r="AW5335" s="5"/>
      <c r="AX5335" s="5"/>
      <c r="AY5335" s="5"/>
      <c r="AZ5335" s="5"/>
      <c r="BA5335" s="2"/>
      <c r="BB5335" s="4"/>
      <c r="BC5335" s="5"/>
      <c r="BD5335" s="5"/>
      <c r="BE5335" s="5"/>
      <c r="BF5335" s="5"/>
      <c r="BG5335" s="2"/>
      <c r="BS5335" s="2"/>
      <c r="BU5335" s="2"/>
      <c r="CD5335" s="5"/>
    </row>
    <row r="5336" spans="41:82" x14ac:dyDescent="0.55000000000000004">
      <c r="AO5336" s="2"/>
      <c r="AP5336" s="4"/>
      <c r="AQ5336" s="5"/>
      <c r="AR5336" s="5"/>
      <c r="AS5336" s="5"/>
      <c r="AT5336" s="5"/>
      <c r="AU5336" s="5"/>
      <c r="AV5336" s="5"/>
      <c r="AW5336" s="5"/>
      <c r="AX5336" s="5"/>
      <c r="AY5336" s="5"/>
      <c r="AZ5336" s="5"/>
      <c r="BA5336" s="2"/>
      <c r="BB5336" s="4"/>
      <c r="BC5336" s="5"/>
      <c r="BD5336" s="5"/>
      <c r="BE5336" s="5"/>
      <c r="BF5336" s="5"/>
      <c r="BG5336" s="2"/>
      <c r="BS5336" s="2"/>
      <c r="BU5336" s="2"/>
      <c r="CD5336" s="5"/>
    </row>
    <row r="5337" spans="41:82" x14ac:dyDescent="0.55000000000000004">
      <c r="AO5337" s="2"/>
      <c r="AP5337" s="4"/>
      <c r="AQ5337" s="5"/>
      <c r="AR5337" s="5"/>
      <c r="AS5337" s="5"/>
      <c r="AT5337" s="5"/>
      <c r="AU5337" s="5"/>
      <c r="AV5337" s="5"/>
      <c r="AW5337" s="5"/>
      <c r="AX5337" s="5"/>
      <c r="AY5337" s="5"/>
      <c r="AZ5337" s="5"/>
      <c r="BA5337" s="2"/>
      <c r="BB5337" s="4"/>
      <c r="BC5337" s="5"/>
      <c r="BD5337" s="5"/>
      <c r="BE5337" s="5"/>
      <c r="BF5337" s="5"/>
      <c r="BG5337" s="2"/>
      <c r="BS5337" s="2"/>
      <c r="BU5337" s="2"/>
      <c r="CD5337" s="5"/>
    </row>
    <row r="5338" spans="41:82" x14ac:dyDescent="0.55000000000000004">
      <c r="AO5338" s="2"/>
      <c r="AP5338" s="4"/>
      <c r="AQ5338" s="5"/>
      <c r="AR5338" s="5"/>
      <c r="AS5338" s="5"/>
      <c r="AT5338" s="5"/>
      <c r="AU5338" s="5"/>
      <c r="AV5338" s="5"/>
      <c r="AW5338" s="5"/>
      <c r="AX5338" s="5"/>
      <c r="AY5338" s="5"/>
      <c r="AZ5338" s="5"/>
      <c r="BA5338" s="2"/>
      <c r="BB5338" s="4"/>
      <c r="BC5338" s="5"/>
      <c r="BD5338" s="5"/>
      <c r="BE5338" s="5"/>
      <c r="BF5338" s="5"/>
      <c r="BG5338" s="2"/>
      <c r="BS5338" s="2"/>
      <c r="BU5338" s="2"/>
      <c r="CD5338" s="5"/>
    </row>
    <row r="5339" spans="41:82" x14ac:dyDescent="0.55000000000000004">
      <c r="AO5339" s="2"/>
      <c r="AP5339" s="4"/>
      <c r="AQ5339" s="5"/>
      <c r="AR5339" s="5"/>
      <c r="AS5339" s="5"/>
      <c r="AT5339" s="5"/>
      <c r="AU5339" s="5"/>
      <c r="AV5339" s="5"/>
      <c r="AW5339" s="5"/>
      <c r="AX5339" s="5"/>
      <c r="AY5339" s="5"/>
      <c r="AZ5339" s="5"/>
      <c r="BA5339" s="2"/>
      <c r="BB5339" s="4"/>
      <c r="BC5339" s="5"/>
      <c r="BD5339" s="5"/>
      <c r="BE5339" s="5"/>
      <c r="BF5339" s="5"/>
      <c r="BG5339" s="2"/>
      <c r="BS5339" s="2"/>
      <c r="BU5339" s="2"/>
      <c r="CD5339" s="5"/>
    </row>
    <row r="5340" spans="41:82" x14ac:dyDescent="0.55000000000000004">
      <c r="AO5340" s="2"/>
      <c r="AP5340" s="4"/>
      <c r="AQ5340" s="5"/>
      <c r="AR5340" s="5"/>
      <c r="AS5340" s="5"/>
      <c r="AT5340" s="5"/>
      <c r="AU5340" s="5"/>
      <c r="AV5340" s="5"/>
      <c r="AW5340" s="5"/>
      <c r="AX5340" s="5"/>
      <c r="AY5340" s="5"/>
      <c r="AZ5340" s="5"/>
      <c r="BA5340" s="2"/>
      <c r="BB5340" s="4"/>
      <c r="BC5340" s="5"/>
      <c r="BD5340" s="5"/>
      <c r="BE5340" s="5"/>
      <c r="BF5340" s="5"/>
      <c r="BG5340" s="2"/>
      <c r="BS5340" s="2"/>
      <c r="BU5340" s="2"/>
      <c r="CD5340" s="5"/>
    </row>
    <row r="5341" spans="41:82" x14ac:dyDescent="0.55000000000000004">
      <c r="AO5341" s="2"/>
      <c r="AP5341" s="4"/>
      <c r="AQ5341" s="5"/>
      <c r="AR5341" s="5"/>
      <c r="AS5341" s="5"/>
      <c r="AT5341" s="5"/>
      <c r="AU5341" s="5"/>
      <c r="AV5341" s="5"/>
      <c r="AW5341" s="5"/>
      <c r="AX5341" s="5"/>
      <c r="AY5341" s="5"/>
      <c r="AZ5341" s="5"/>
      <c r="BA5341" s="2"/>
      <c r="BB5341" s="4"/>
      <c r="BC5341" s="5"/>
      <c r="BD5341" s="5"/>
      <c r="BE5341" s="5"/>
      <c r="BF5341" s="5"/>
      <c r="BG5341" s="2"/>
      <c r="BS5341" s="2"/>
      <c r="BU5341" s="2"/>
      <c r="CD5341" s="5"/>
    </row>
    <row r="5342" spans="41:82" x14ac:dyDescent="0.55000000000000004">
      <c r="AO5342" s="2"/>
      <c r="AP5342" s="4"/>
      <c r="AQ5342" s="5"/>
      <c r="AR5342" s="5"/>
      <c r="AS5342" s="5"/>
      <c r="AT5342" s="5"/>
      <c r="AU5342" s="5"/>
      <c r="AV5342" s="5"/>
      <c r="AW5342" s="5"/>
      <c r="AX5342" s="5"/>
      <c r="AY5342" s="5"/>
      <c r="AZ5342" s="5"/>
      <c r="BA5342" s="2"/>
      <c r="BB5342" s="4"/>
      <c r="BC5342" s="5"/>
      <c r="BD5342" s="5"/>
      <c r="BE5342" s="5"/>
      <c r="BF5342" s="5"/>
      <c r="BG5342" s="2"/>
      <c r="BS5342" s="2"/>
      <c r="BU5342" s="2"/>
      <c r="CD5342" s="5"/>
    </row>
    <row r="5343" spans="41:82" x14ac:dyDescent="0.55000000000000004">
      <c r="AO5343" s="2"/>
      <c r="AP5343" s="4"/>
      <c r="AQ5343" s="5"/>
      <c r="AR5343" s="5"/>
      <c r="AS5343" s="5"/>
      <c r="AT5343" s="5"/>
      <c r="AU5343" s="5"/>
      <c r="AV5343" s="5"/>
      <c r="AW5343" s="5"/>
      <c r="AX5343" s="5"/>
      <c r="AY5343" s="5"/>
      <c r="AZ5343" s="5"/>
      <c r="BA5343" s="2"/>
      <c r="BB5343" s="4"/>
      <c r="BC5343" s="5"/>
      <c r="BD5343" s="5"/>
      <c r="BE5343" s="5"/>
      <c r="BF5343" s="5"/>
      <c r="BG5343" s="2"/>
      <c r="BS5343" s="2"/>
      <c r="BU5343" s="2"/>
      <c r="CD5343" s="5"/>
    </row>
    <row r="5344" spans="41:82" x14ac:dyDescent="0.55000000000000004">
      <c r="AO5344" s="2"/>
      <c r="AP5344" s="4"/>
      <c r="AQ5344" s="5"/>
      <c r="AR5344" s="5"/>
      <c r="AS5344" s="5"/>
      <c r="AT5344" s="5"/>
      <c r="AU5344" s="5"/>
      <c r="AV5344" s="5"/>
      <c r="AW5344" s="5"/>
      <c r="AX5344" s="5"/>
      <c r="AY5344" s="5"/>
      <c r="AZ5344" s="5"/>
      <c r="BA5344" s="2"/>
      <c r="BB5344" s="4"/>
      <c r="BC5344" s="5"/>
      <c r="BD5344" s="5"/>
      <c r="BE5344" s="5"/>
      <c r="BF5344" s="5"/>
      <c r="BG5344" s="2"/>
      <c r="BS5344" s="2"/>
      <c r="BU5344" s="2"/>
      <c r="CD5344" s="5"/>
    </row>
    <row r="5345" spans="41:82" x14ac:dyDescent="0.55000000000000004">
      <c r="AO5345" s="2"/>
      <c r="AP5345" s="4"/>
      <c r="AQ5345" s="5"/>
      <c r="AR5345" s="5"/>
      <c r="AS5345" s="5"/>
      <c r="AT5345" s="5"/>
      <c r="AU5345" s="5"/>
      <c r="AV5345" s="5"/>
      <c r="AW5345" s="5"/>
      <c r="AX5345" s="5"/>
      <c r="AY5345" s="5"/>
      <c r="AZ5345" s="5"/>
      <c r="BA5345" s="2"/>
      <c r="BB5345" s="4"/>
      <c r="BC5345" s="5"/>
      <c r="BD5345" s="5"/>
      <c r="BE5345" s="5"/>
      <c r="BF5345" s="5"/>
      <c r="BG5345" s="2"/>
      <c r="BS5345" s="2"/>
      <c r="BU5345" s="2"/>
      <c r="CD5345" s="5"/>
    </row>
    <row r="5346" spans="41:82" x14ac:dyDescent="0.55000000000000004">
      <c r="AO5346" s="2"/>
      <c r="AP5346" s="4"/>
      <c r="AQ5346" s="5"/>
      <c r="AR5346" s="5"/>
      <c r="AS5346" s="5"/>
      <c r="AT5346" s="5"/>
      <c r="AU5346" s="5"/>
      <c r="AV5346" s="5"/>
      <c r="AW5346" s="5"/>
      <c r="AX5346" s="5"/>
      <c r="AY5346" s="5"/>
      <c r="AZ5346" s="5"/>
      <c r="BA5346" s="2"/>
      <c r="BB5346" s="4"/>
      <c r="BC5346" s="5"/>
      <c r="BD5346" s="5"/>
      <c r="BE5346" s="5"/>
      <c r="BF5346" s="5"/>
      <c r="BG5346" s="2"/>
      <c r="BS5346" s="2"/>
      <c r="BU5346" s="2"/>
      <c r="CD5346" s="5"/>
    </row>
    <row r="5347" spans="41:82" x14ac:dyDescent="0.55000000000000004">
      <c r="AO5347" s="2"/>
      <c r="AP5347" s="4"/>
      <c r="AQ5347" s="5"/>
      <c r="AR5347" s="5"/>
      <c r="AS5347" s="5"/>
      <c r="AT5347" s="5"/>
      <c r="AU5347" s="5"/>
      <c r="AV5347" s="5"/>
      <c r="AW5347" s="5"/>
      <c r="AX5347" s="5"/>
      <c r="AY5347" s="5"/>
      <c r="AZ5347" s="5"/>
      <c r="BA5347" s="2"/>
      <c r="BB5347" s="4"/>
      <c r="BC5347" s="5"/>
      <c r="BD5347" s="5"/>
      <c r="BE5347" s="5"/>
      <c r="BF5347" s="5"/>
      <c r="BG5347" s="2"/>
      <c r="BS5347" s="2"/>
      <c r="BU5347" s="2"/>
      <c r="CD5347" s="5"/>
    </row>
    <row r="5348" spans="41:82" x14ac:dyDescent="0.55000000000000004">
      <c r="AO5348" s="2"/>
      <c r="AP5348" s="4"/>
      <c r="AQ5348" s="5"/>
      <c r="AR5348" s="5"/>
      <c r="AS5348" s="5"/>
      <c r="AT5348" s="5"/>
      <c r="AU5348" s="5"/>
      <c r="AV5348" s="5"/>
      <c r="AW5348" s="5"/>
      <c r="AX5348" s="5"/>
      <c r="AY5348" s="5"/>
      <c r="AZ5348" s="5"/>
      <c r="BA5348" s="2"/>
      <c r="BB5348" s="4"/>
      <c r="BC5348" s="5"/>
      <c r="BD5348" s="5"/>
      <c r="BE5348" s="5"/>
      <c r="BF5348" s="5"/>
      <c r="BG5348" s="2"/>
      <c r="BS5348" s="2"/>
      <c r="BU5348" s="2"/>
      <c r="CD5348" s="5"/>
    </row>
    <row r="5349" spans="41:82" x14ac:dyDescent="0.55000000000000004">
      <c r="AO5349" s="2"/>
      <c r="AP5349" s="4"/>
      <c r="AQ5349" s="5"/>
      <c r="AR5349" s="5"/>
      <c r="AS5349" s="5"/>
      <c r="AT5349" s="5"/>
      <c r="AU5349" s="5"/>
      <c r="AV5349" s="5"/>
      <c r="AW5349" s="5"/>
      <c r="AX5349" s="5"/>
      <c r="AY5349" s="5"/>
      <c r="AZ5349" s="5"/>
      <c r="BA5349" s="2"/>
      <c r="BB5349" s="4"/>
      <c r="BC5349" s="5"/>
      <c r="BD5349" s="5"/>
      <c r="BE5349" s="5"/>
      <c r="BF5349" s="5"/>
      <c r="BG5349" s="2"/>
      <c r="BS5349" s="2"/>
      <c r="BU5349" s="2"/>
      <c r="CD5349" s="5"/>
    </row>
    <row r="5350" spans="41:82" x14ac:dyDescent="0.55000000000000004">
      <c r="AO5350" s="2"/>
      <c r="AP5350" s="4"/>
      <c r="AQ5350" s="5"/>
      <c r="AR5350" s="5"/>
      <c r="AS5350" s="5"/>
      <c r="AT5350" s="5"/>
      <c r="AU5350" s="5"/>
      <c r="AV5350" s="5"/>
      <c r="AW5350" s="5"/>
      <c r="AX5350" s="5"/>
      <c r="AY5350" s="5"/>
      <c r="AZ5350" s="5"/>
      <c r="BA5350" s="2"/>
      <c r="BB5350" s="4"/>
      <c r="BC5350" s="5"/>
      <c r="BD5350" s="5"/>
      <c r="BE5350" s="5"/>
      <c r="BF5350" s="5"/>
      <c r="BG5350" s="2"/>
      <c r="BS5350" s="2"/>
      <c r="BU5350" s="2"/>
      <c r="CD5350" s="5"/>
    </row>
    <row r="5351" spans="41:82" x14ac:dyDescent="0.55000000000000004">
      <c r="AO5351" s="2"/>
      <c r="AP5351" s="4"/>
      <c r="AQ5351" s="5"/>
      <c r="AR5351" s="5"/>
      <c r="AS5351" s="5"/>
      <c r="AT5351" s="5"/>
      <c r="AU5351" s="5"/>
      <c r="AV5351" s="5"/>
      <c r="AW5351" s="5"/>
      <c r="AX5351" s="5"/>
      <c r="AY5351" s="5"/>
      <c r="AZ5351" s="5"/>
      <c r="BA5351" s="2"/>
      <c r="BB5351" s="4"/>
      <c r="BC5351" s="5"/>
      <c r="BD5351" s="5"/>
      <c r="BE5351" s="5"/>
      <c r="BF5351" s="5"/>
      <c r="BG5351" s="2"/>
      <c r="BS5351" s="2"/>
      <c r="BU5351" s="2"/>
      <c r="CD5351" s="5"/>
    </row>
    <row r="5352" spans="41:82" x14ac:dyDescent="0.55000000000000004">
      <c r="AO5352" s="2"/>
      <c r="AP5352" s="4"/>
      <c r="AQ5352" s="5"/>
      <c r="AR5352" s="5"/>
      <c r="AS5352" s="5"/>
      <c r="AT5352" s="5"/>
      <c r="AU5352" s="5"/>
      <c r="AV5352" s="5"/>
      <c r="AW5352" s="5"/>
      <c r="AX5352" s="5"/>
      <c r="AY5352" s="5"/>
      <c r="AZ5352" s="5"/>
      <c r="BA5352" s="2"/>
      <c r="BB5352" s="4"/>
      <c r="BC5352" s="5"/>
      <c r="BD5352" s="5"/>
      <c r="BE5352" s="5"/>
      <c r="BF5352" s="5"/>
      <c r="BG5352" s="2"/>
      <c r="BS5352" s="2"/>
      <c r="BU5352" s="2"/>
      <c r="CD5352" s="5"/>
    </row>
    <row r="5353" spans="41:82" x14ac:dyDescent="0.55000000000000004">
      <c r="AO5353" s="2"/>
      <c r="AP5353" s="4"/>
      <c r="AQ5353" s="5"/>
      <c r="AR5353" s="5"/>
      <c r="AS5353" s="5"/>
      <c r="AT5353" s="5"/>
      <c r="AU5353" s="5"/>
      <c r="AV5353" s="5"/>
      <c r="AW5353" s="5"/>
      <c r="AX5353" s="5"/>
      <c r="AY5353" s="5"/>
      <c r="AZ5353" s="5"/>
      <c r="BA5353" s="2"/>
      <c r="BB5353" s="4"/>
      <c r="BC5353" s="5"/>
      <c r="BD5353" s="5"/>
      <c r="BE5353" s="5"/>
      <c r="BF5353" s="5"/>
      <c r="BG5353" s="2"/>
      <c r="BS5353" s="2"/>
      <c r="BU5353" s="2"/>
      <c r="CD5353" s="5"/>
    </row>
    <row r="5354" spans="41:82" x14ac:dyDescent="0.55000000000000004">
      <c r="AO5354" s="2"/>
      <c r="AP5354" s="4"/>
      <c r="AQ5354" s="5"/>
      <c r="AR5354" s="5"/>
      <c r="AS5354" s="5"/>
      <c r="AT5354" s="5"/>
      <c r="AU5354" s="5"/>
      <c r="AV5354" s="5"/>
      <c r="AW5354" s="5"/>
      <c r="AX5354" s="5"/>
      <c r="AY5354" s="5"/>
      <c r="AZ5354" s="5"/>
      <c r="BA5354" s="2"/>
      <c r="BB5354" s="4"/>
      <c r="BC5354" s="5"/>
      <c r="BD5354" s="5"/>
      <c r="BE5354" s="5"/>
      <c r="BF5354" s="5"/>
      <c r="BG5354" s="2"/>
      <c r="BS5354" s="2"/>
      <c r="BU5354" s="2"/>
      <c r="CD5354" s="5"/>
    </row>
    <row r="5355" spans="41:82" x14ac:dyDescent="0.55000000000000004">
      <c r="AO5355" s="2"/>
      <c r="AP5355" s="4"/>
      <c r="AQ5355" s="5"/>
      <c r="AR5355" s="5"/>
      <c r="AS5355" s="5"/>
      <c r="AT5355" s="5"/>
      <c r="AU5355" s="5"/>
      <c r="AV5355" s="5"/>
      <c r="AW5355" s="5"/>
      <c r="AX5355" s="5"/>
      <c r="AY5355" s="5"/>
      <c r="AZ5355" s="5"/>
      <c r="BA5355" s="2"/>
      <c r="BB5355" s="4"/>
      <c r="BC5355" s="5"/>
      <c r="BD5355" s="5"/>
      <c r="BE5355" s="5"/>
      <c r="BF5355" s="5"/>
      <c r="BG5355" s="2"/>
      <c r="BS5355" s="2"/>
      <c r="BU5355" s="2"/>
      <c r="CD5355" s="5"/>
    </row>
    <row r="5356" spans="41:82" x14ac:dyDescent="0.55000000000000004">
      <c r="AO5356" s="2"/>
      <c r="AP5356" s="4"/>
      <c r="AQ5356" s="5"/>
      <c r="AR5356" s="5"/>
      <c r="AS5356" s="5"/>
      <c r="AT5356" s="5"/>
      <c r="AU5356" s="5"/>
      <c r="AV5356" s="5"/>
      <c r="AW5356" s="5"/>
      <c r="AX5356" s="5"/>
      <c r="AY5356" s="5"/>
      <c r="AZ5356" s="5"/>
      <c r="BA5356" s="2"/>
      <c r="BB5356" s="4"/>
      <c r="BC5356" s="5"/>
      <c r="BD5356" s="5"/>
      <c r="BE5356" s="5"/>
      <c r="BF5356" s="5"/>
      <c r="BG5356" s="2"/>
      <c r="BS5356" s="2"/>
      <c r="BU5356" s="2"/>
      <c r="CD5356" s="5"/>
    </row>
    <row r="5357" spans="41:82" x14ac:dyDescent="0.55000000000000004">
      <c r="AO5357" s="2"/>
      <c r="AP5357" s="4"/>
      <c r="AQ5357" s="5"/>
      <c r="AR5357" s="5"/>
      <c r="AS5357" s="5"/>
      <c r="AT5357" s="5"/>
      <c r="AU5357" s="5"/>
      <c r="AV5357" s="5"/>
      <c r="AW5357" s="5"/>
      <c r="AX5357" s="5"/>
      <c r="AY5357" s="5"/>
      <c r="AZ5357" s="5"/>
      <c r="BA5357" s="2"/>
      <c r="BB5357" s="4"/>
      <c r="BC5357" s="5"/>
      <c r="BD5357" s="5"/>
      <c r="BE5357" s="5"/>
      <c r="BF5357" s="5"/>
      <c r="BG5357" s="2"/>
      <c r="BS5357" s="2"/>
      <c r="BU5357" s="2"/>
      <c r="CD5357" s="5"/>
    </row>
    <row r="5358" spans="41:82" x14ac:dyDescent="0.55000000000000004">
      <c r="AO5358" s="2"/>
      <c r="AP5358" s="4"/>
      <c r="AQ5358" s="5"/>
      <c r="AR5358" s="5"/>
      <c r="AS5358" s="5"/>
      <c r="AT5358" s="5"/>
      <c r="AU5358" s="5"/>
      <c r="AV5358" s="5"/>
      <c r="AW5358" s="5"/>
      <c r="AX5358" s="5"/>
      <c r="AY5358" s="5"/>
      <c r="AZ5358" s="5"/>
      <c r="BA5358" s="2"/>
      <c r="BB5358" s="4"/>
      <c r="BC5358" s="5"/>
      <c r="BD5358" s="5"/>
      <c r="BE5358" s="5"/>
      <c r="BF5358" s="5"/>
      <c r="BG5358" s="2"/>
      <c r="BS5358" s="2"/>
      <c r="BU5358" s="2"/>
      <c r="CD5358" s="5"/>
    </row>
    <row r="5359" spans="41:82" x14ac:dyDescent="0.55000000000000004">
      <c r="AO5359" s="2"/>
      <c r="AP5359" s="4"/>
      <c r="AQ5359" s="5"/>
      <c r="AR5359" s="5"/>
      <c r="AS5359" s="5"/>
      <c r="AT5359" s="5"/>
      <c r="AU5359" s="5"/>
      <c r="AV5359" s="5"/>
      <c r="AW5359" s="5"/>
      <c r="AX5359" s="5"/>
      <c r="AY5359" s="5"/>
      <c r="AZ5359" s="5"/>
      <c r="BA5359" s="2"/>
      <c r="BB5359" s="4"/>
      <c r="BC5359" s="5"/>
      <c r="BD5359" s="5"/>
      <c r="BE5359" s="5"/>
      <c r="BF5359" s="5"/>
      <c r="BG5359" s="2"/>
      <c r="BS5359" s="2"/>
      <c r="BU5359" s="2"/>
      <c r="CD5359" s="5"/>
    </row>
    <row r="5360" spans="41:82" x14ac:dyDescent="0.55000000000000004">
      <c r="AO5360" s="2"/>
      <c r="AP5360" s="4"/>
      <c r="AQ5360" s="5"/>
      <c r="AR5360" s="5"/>
      <c r="AS5360" s="5"/>
      <c r="AT5360" s="5"/>
      <c r="AU5360" s="5"/>
      <c r="AV5360" s="5"/>
      <c r="AW5360" s="5"/>
      <c r="AX5360" s="5"/>
      <c r="AY5360" s="5"/>
      <c r="AZ5360" s="5"/>
      <c r="BA5360" s="2"/>
      <c r="BB5360" s="4"/>
      <c r="BC5360" s="5"/>
      <c r="BD5360" s="5"/>
      <c r="BE5360" s="5"/>
      <c r="BF5360" s="5"/>
      <c r="BG5360" s="2"/>
      <c r="BS5360" s="2"/>
      <c r="BU5360" s="2"/>
      <c r="CD5360" s="5"/>
    </row>
    <row r="5361" spans="41:82" x14ac:dyDescent="0.55000000000000004">
      <c r="AO5361" s="2"/>
      <c r="AP5361" s="4"/>
      <c r="AQ5361" s="5"/>
      <c r="AR5361" s="5"/>
      <c r="AS5361" s="5"/>
      <c r="AT5361" s="5"/>
      <c r="AU5361" s="5"/>
      <c r="AV5361" s="5"/>
      <c r="AW5361" s="5"/>
      <c r="AX5361" s="5"/>
      <c r="AY5361" s="5"/>
      <c r="AZ5361" s="5"/>
      <c r="BA5361" s="2"/>
      <c r="BB5361" s="4"/>
      <c r="BC5361" s="5"/>
      <c r="BD5361" s="5"/>
      <c r="BE5361" s="5"/>
      <c r="BF5361" s="5"/>
      <c r="BG5361" s="2"/>
      <c r="BS5361" s="2"/>
      <c r="BU5361" s="2"/>
      <c r="CD5361" s="5"/>
    </row>
    <row r="5362" spans="41:82" x14ac:dyDescent="0.55000000000000004">
      <c r="AO5362" s="2"/>
      <c r="AP5362" s="4"/>
      <c r="AQ5362" s="5"/>
      <c r="AR5362" s="5"/>
      <c r="AS5362" s="5"/>
      <c r="AT5362" s="5"/>
      <c r="AU5362" s="5"/>
      <c r="AV5362" s="5"/>
      <c r="AW5362" s="5"/>
      <c r="AX5362" s="5"/>
      <c r="AY5362" s="5"/>
      <c r="AZ5362" s="5"/>
      <c r="BA5362" s="2"/>
      <c r="BB5362" s="4"/>
      <c r="BC5362" s="5"/>
      <c r="BD5362" s="5"/>
      <c r="BE5362" s="5"/>
      <c r="BF5362" s="5"/>
      <c r="BG5362" s="2"/>
      <c r="BS5362" s="2"/>
      <c r="BU5362" s="2"/>
      <c r="CD5362" s="5"/>
    </row>
    <row r="5363" spans="41:82" x14ac:dyDescent="0.55000000000000004">
      <c r="AO5363" s="2"/>
      <c r="AP5363" s="4"/>
      <c r="AQ5363" s="5"/>
      <c r="AR5363" s="5"/>
      <c r="AS5363" s="5"/>
      <c r="AT5363" s="5"/>
      <c r="AU5363" s="5"/>
      <c r="AV5363" s="5"/>
      <c r="AW5363" s="5"/>
      <c r="AX5363" s="5"/>
      <c r="AY5363" s="5"/>
      <c r="AZ5363" s="5"/>
      <c r="BA5363" s="2"/>
      <c r="BB5363" s="4"/>
      <c r="BC5363" s="5"/>
      <c r="BD5363" s="5"/>
      <c r="BE5363" s="5"/>
      <c r="BF5363" s="5"/>
      <c r="BG5363" s="2"/>
      <c r="BS5363" s="2"/>
      <c r="BU5363" s="2"/>
      <c r="CD5363" s="5"/>
    </row>
    <row r="5364" spans="41:82" x14ac:dyDescent="0.55000000000000004">
      <c r="AO5364" s="2"/>
      <c r="AP5364" s="4"/>
      <c r="AQ5364" s="5"/>
      <c r="AR5364" s="5"/>
      <c r="AS5364" s="5"/>
      <c r="AT5364" s="5"/>
      <c r="AU5364" s="5"/>
      <c r="AV5364" s="5"/>
      <c r="AW5364" s="5"/>
      <c r="AX5364" s="5"/>
      <c r="AY5364" s="5"/>
      <c r="AZ5364" s="5"/>
      <c r="BA5364" s="2"/>
      <c r="BB5364" s="4"/>
      <c r="BC5364" s="5"/>
      <c r="BD5364" s="5"/>
      <c r="BE5364" s="5"/>
      <c r="BF5364" s="5"/>
      <c r="BG5364" s="2"/>
      <c r="BS5364" s="2"/>
      <c r="BU5364" s="2"/>
      <c r="CD5364" s="5"/>
    </row>
    <row r="5365" spans="41:82" x14ac:dyDescent="0.55000000000000004">
      <c r="AO5365" s="2"/>
      <c r="AP5365" s="4"/>
      <c r="AQ5365" s="5"/>
      <c r="AR5365" s="5"/>
      <c r="AS5365" s="5"/>
      <c r="AT5365" s="5"/>
      <c r="AU5365" s="5"/>
      <c r="AV5365" s="5"/>
      <c r="AW5365" s="5"/>
      <c r="AX5365" s="5"/>
      <c r="AY5365" s="5"/>
      <c r="AZ5365" s="5"/>
      <c r="BA5365" s="2"/>
      <c r="BB5365" s="4"/>
      <c r="BC5365" s="5"/>
      <c r="BD5365" s="5"/>
      <c r="BE5365" s="5"/>
      <c r="BF5365" s="5"/>
      <c r="BG5365" s="2"/>
      <c r="BS5365" s="2"/>
      <c r="BU5365" s="2"/>
      <c r="CD5365" s="5"/>
    </row>
    <row r="5366" spans="41:82" x14ac:dyDescent="0.55000000000000004">
      <c r="AO5366" s="2"/>
      <c r="AP5366" s="4"/>
      <c r="AQ5366" s="5"/>
      <c r="AR5366" s="5"/>
      <c r="AS5366" s="5"/>
      <c r="AT5366" s="5"/>
      <c r="AU5366" s="5"/>
      <c r="AV5366" s="5"/>
      <c r="AW5366" s="5"/>
      <c r="AX5366" s="5"/>
      <c r="AY5366" s="5"/>
      <c r="AZ5366" s="5"/>
      <c r="BA5366" s="2"/>
      <c r="BB5366" s="4"/>
      <c r="BC5366" s="5"/>
      <c r="BD5366" s="5"/>
      <c r="BE5366" s="5"/>
      <c r="BF5366" s="5"/>
      <c r="BG5366" s="2"/>
      <c r="BS5366" s="2"/>
      <c r="BU5366" s="2"/>
      <c r="CD5366" s="5"/>
    </row>
    <row r="5367" spans="41:82" x14ac:dyDescent="0.55000000000000004">
      <c r="AO5367" s="2"/>
      <c r="AP5367" s="4"/>
      <c r="AQ5367" s="5"/>
      <c r="AR5367" s="5"/>
      <c r="AS5367" s="5"/>
      <c r="AT5367" s="5"/>
      <c r="AU5367" s="5"/>
      <c r="AV5367" s="5"/>
      <c r="AW5367" s="5"/>
      <c r="AX5367" s="5"/>
      <c r="AY5367" s="5"/>
      <c r="AZ5367" s="5"/>
      <c r="BA5367" s="2"/>
      <c r="BB5367" s="4"/>
      <c r="BC5367" s="5"/>
      <c r="BD5367" s="5"/>
      <c r="BE5367" s="5"/>
      <c r="BF5367" s="5"/>
      <c r="BG5367" s="2"/>
      <c r="BS5367" s="2"/>
      <c r="BU5367" s="2"/>
      <c r="CD5367" s="5"/>
    </row>
    <row r="5368" spans="41:82" x14ac:dyDescent="0.55000000000000004">
      <c r="AO5368" s="2"/>
      <c r="AP5368" s="4"/>
      <c r="AQ5368" s="5"/>
      <c r="AR5368" s="5"/>
      <c r="AS5368" s="5"/>
      <c r="AT5368" s="5"/>
      <c r="AU5368" s="5"/>
      <c r="AV5368" s="5"/>
      <c r="AW5368" s="5"/>
      <c r="AX5368" s="5"/>
      <c r="AY5368" s="5"/>
      <c r="AZ5368" s="5"/>
      <c r="BA5368" s="2"/>
      <c r="BB5368" s="4"/>
      <c r="BC5368" s="5"/>
      <c r="BD5368" s="5"/>
      <c r="BE5368" s="5"/>
      <c r="BF5368" s="5"/>
      <c r="BG5368" s="2"/>
      <c r="BS5368" s="2"/>
      <c r="BU5368" s="2"/>
      <c r="CD5368" s="5"/>
    </row>
    <row r="5369" spans="41:82" x14ac:dyDescent="0.55000000000000004">
      <c r="AO5369" s="2"/>
      <c r="AP5369" s="4"/>
      <c r="AQ5369" s="5"/>
      <c r="AR5369" s="5"/>
      <c r="AS5369" s="5"/>
      <c r="AT5369" s="5"/>
      <c r="AU5369" s="5"/>
      <c r="AV5369" s="5"/>
      <c r="AW5369" s="5"/>
      <c r="AX5369" s="5"/>
      <c r="AY5369" s="5"/>
      <c r="AZ5369" s="5"/>
      <c r="BA5369" s="2"/>
      <c r="BB5369" s="4"/>
      <c r="BC5369" s="5"/>
      <c r="BD5369" s="5"/>
      <c r="BE5369" s="5"/>
      <c r="BF5369" s="5"/>
      <c r="BG5369" s="2"/>
      <c r="BS5369" s="2"/>
      <c r="BU5369" s="2"/>
      <c r="CD5369" s="5"/>
    </row>
    <row r="5370" spans="41:82" x14ac:dyDescent="0.55000000000000004">
      <c r="AO5370" s="2"/>
      <c r="AP5370" s="4"/>
      <c r="AQ5370" s="5"/>
      <c r="AR5370" s="5"/>
      <c r="AS5370" s="5"/>
      <c r="AT5370" s="5"/>
      <c r="AU5370" s="5"/>
      <c r="AV5370" s="5"/>
      <c r="AW5370" s="5"/>
      <c r="AX5370" s="5"/>
      <c r="AY5370" s="5"/>
      <c r="AZ5370" s="5"/>
      <c r="BA5370" s="2"/>
      <c r="BB5370" s="4"/>
      <c r="BC5370" s="5"/>
      <c r="BD5370" s="5"/>
      <c r="BE5370" s="5"/>
      <c r="BF5370" s="5"/>
      <c r="BG5370" s="2"/>
      <c r="BS5370" s="2"/>
      <c r="BU5370" s="2"/>
      <c r="CD5370" s="5"/>
    </row>
    <row r="5371" spans="41:82" x14ac:dyDescent="0.55000000000000004">
      <c r="AO5371" s="2"/>
      <c r="AP5371" s="4"/>
      <c r="AQ5371" s="5"/>
      <c r="AR5371" s="5"/>
      <c r="AS5371" s="5"/>
      <c r="AT5371" s="5"/>
      <c r="AU5371" s="5"/>
      <c r="AV5371" s="5"/>
      <c r="AW5371" s="5"/>
      <c r="AX5371" s="5"/>
      <c r="AY5371" s="5"/>
      <c r="AZ5371" s="5"/>
      <c r="BA5371" s="2"/>
      <c r="BB5371" s="4"/>
      <c r="BC5371" s="5"/>
      <c r="BD5371" s="5"/>
      <c r="BE5371" s="5"/>
      <c r="BF5371" s="5"/>
      <c r="BG5371" s="2"/>
      <c r="BS5371" s="2"/>
      <c r="BU5371" s="2"/>
      <c r="CD5371" s="5"/>
    </row>
    <row r="5372" spans="41:82" x14ac:dyDescent="0.55000000000000004">
      <c r="AO5372" s="2"/>
      <c r="AP5372" s="4"/>
      <c r="AQ5372" s="5"/>
      <c r="AR5372" s="5"/>
      <c r="AS5372" s="5"/>
      <c r="AT5372" s="5"/>
      <c r="AU5372" s="5"/>
      <c r="AV5372" s="5"/>
      <c r="AW5372" s="5"/>
      <c r="AX5372" s="5"/>
      <c r="AY5372" s="5"/>
      <c r="AZ5372" s="5"/>
      <c r="BA5372" s="2"/>
      <c r="BB5372" s="4"/>
      <c r="BC5372" s="5"/>
      <c r="BD5372" s="5"/>
      <c r="BE5372" s="5"/>
      <c r="BF5372" s="5"/>
      <c r="BG5372" s="2"/>
      <c r="BS5372" s="2"/>
      <c r="BU5372" s="2"/>
      <c r="CD5372" s="5"/>
    </row>
    <row r="5373" spans="41:82" x14ac:dyDescent="0.55000000000000004">
      <c r="AO5373" s="2"/>
      <c r="AP5373" s="4"/>
      <c r="AQ5373" s="5"/>
      <c r="AR5373" s="5"/>
      <c r="AS5373" s="5"/>
      <c r="AT5373" s="5"/>
      <c r="AU5373" s="5"/>
      <c r="AV5373" s="5"/>
      <c r="AW5373" s="5"/>
      <c r="AX5373" s="5"/>
      <c r="AY5373" s="5"/>
      <c r="AZ5373" s="5"/>
      <c r="BA5373" s="2"/>
      <c r="BB5373" s="4"/>
      <c r="BC5373" s="5"/>
      <c r="BD5373" s="5"/>
      <c r="BE5373" s="5"/>
      <c r="BF5373" s="5"/>
      <c r="BG5373" s="2"/>
      <c r="BS5373" s="2"/>
      <c r="BU5373" s="2"/>
      <c r="CD5373" s="5"/>
    </row>
    <row r="5374" spans="41:82" x14ac:dyDescent="0.55000000000000004">
      <c r="AO5374" s="2"/>
      <c r="AP5374" s="4"/>
      <c r="AQ5374" s="5"/>
      <c r="AR5374" s="5"/>
      <c r="AS5374" s="5"/>
      <c r="AT5374" s="5"/>
      <c r="AU5374" s="5"/>
      <c r="AV5374" s="5"/>
      <c r="AW5374" s="5"/>
      <c r="AX5374" s="5"/>
      <c r="AY5374" s="5"/>
      <c r="AZ5374" s="5"/>
      <c r="BA5374" s="2"/>
      <c r="BB5374" s="4"/>
      <c r="BC5374" s="5"/>
      <c r="BD5374" s="5"/>
      <c r="BE5374" s="5"/>
      <c r="BF5374" s="5"/>
      <c r="BG5374" s="2"/>
      <c r="BS5374" s="2"/>
      <c r="BU5374" s="2"/>
      <c r="CD5374" s="5"/>
    </row>
    <row r="5375" spans="41:82" x14ac:dyDescent="0.55000000000000004">
      <c r="AO5375" s="2"/>
      <c r="AP5375" s="4"/>
      <c r="AQ5375" s="5"/>
      <c r="AR5375" s="5"/>
      <c r="AS5375" s="5"/>
      <c r="AT5375" s="5"/>
      <c r="AU5375" s="5"/>
      <c r="AV5375" s="5"/>
      <c r="AW5375" s="5"/>
      <c r="AX5375" s="5"/>
      <c r="AY5375" s="5"/>
      <c r="AZ5375" s="5"/>
      <c r="BA5375" s="2"/>
      <c r="BB5375" s="4"/>
      <c r="BC5375" s="5"/>
      <c r="BD5375" s="5"/>
      <c r="BE5375" s="5"/>
      <c r="BF5375" s="5"/>
      <c r="BG5375" s="2"/>
      <c r="BS5375" s="2"/>
      <c r="BU5375" s="2"/>
      <c r="CD5375" s="5"/>
    </row>
    <row r="5376" spans="41:82" x14ac:dyDescent="0.55000000000000004">
      <c r="AO5376" s="2"/>
      <c r="AP5376" s="4"/>
      <c r="AQ5376" s="5"/>
      <c r="AR5376" s="5"/>
      <c r="AS5376" s="5"/>
      <c r="AT5376" s="5"/>
      <c r="AU5376" s="5"/>
      <c r="AV5376" s="5"/>
      <c r="AW5376" s="5"/>
      <c r="AX5376" s="5"/>
      <c r="AY5376" s="5"/>
      <c r="AZ5376" s="5"/>
      <c r="BA5376" s="2"/>
      <c r="BB5376" s="4"/>
      <c r="BC5376" s="5"/>
      <c r="BD5376" s="5"/>
      <c r="BE5376" s="5"/>
      <c r="BF5376" s="5"/>
      <c r="BG5376" s="2"/>
      <c r="BS5376" s="2"/>
      <c r="BU5376" s="2"/>
      <c r="CD5376" s="5"/>
    </row>
    <row r="5377" spans="41:82" x14ac:dyDescent="0.55000000000000004">
      <c r="AO5377" s="2"/>
      <c r="AP5377" s="4"/>
      <c r="AQ5377" s="5"/>
      <c r="AR5377" s="5"/>
      <c r="AS5377" s="5"/>
      <c r="AT5377" s="5"/>
      <c r="AU5377" s="5"/>
      <c r="AV5377" s="5"/>
      <c r="AW5377" s="5"/>
      <c r="AX5377" s="5"/>
      <c r="AY5377" s="5"/>
      <c r="AZ5377" s="5"/>
      <c r="BA5377" s="2"/>
      <c r="BB5377" s="4"/>
      <c r="BC5377" s="5"/>
      <c r="BD5377" s="5"/>
      <c r="BE5377" s="5"/>
      <c r="BF5377" s="5"/>
      <c r="BG5377" s="2"/>
      <c r="BS5377" s="2"/>
      <c r="BU5377" s="2"/>
      <c r="CD5377" s="5"/>
    </row>
    <row r="5378" spans="41:82" x14ac:dyDescent="0.55000000000000004">
      <c r="AO5378" s="2"/>
      <c r="AP5378" s="4"/>
      <c r="AQ5378" s="5"/>
      <c r="AR5378" s="5"/>
      <c r="AS5378" s="5"/>
      <c r="AT5378" s="5"/>
      <c r="AU5378" s="5"/>
      <c r="AV5378" s="5"/>
      <c r="AW5378" s="5"/>
      <c r="AX5378" s="5"/>
      <c r="AY5378" s="5"/>
      <c r="AZ5378" s="5"/>
      <c r="BA5378" s="2"/>
      <c r="BB5378" s="4"/>
      <c r="BC5378" s="5"/>
      <c r="BD5378" s="5"/>
      <c r="BE5378" s="5"/>
      <c r="BF5378" s="5"/>
      <c r="BG5378" s="2"/>
      <c r="BS5378" s="2"/>
      <c r="BU5378" s="2"/>
      <c r="CD5378" s="5"/>
    </row>
    <row r="5379" spans="41:82" x14ac:dyDescent="0.55000000000000004">
      <c r="AO5379" s="2"/>
      <c r="AP5379" s="4"/>
      <c r="AQ5379" s="5"/>
      <c r="AR5379" s="5"/>
      <c r="AS5379" s="5"/>
      <c r="AT5379" s="5"/>
      <c r="AU5379" s="5"/>
      <c r="AV5379" s="5"/>
      <c r="AW5379" s="5"/>
      <c r="AX5379" s="5"/>
      <c r="AY5379" s="5"/>
      <c r="AZ5379" s="5"/>
      <c r="BA5379" s="2"/>
      <c r="BB5379" s="4"/>
      <c r="BC5379" s="5"/>
      <c r="BD5379" s="5"/>
      <c r="BE5379" s="5"/>
      <c r="BF5379" s="5"/>
      <c r="BG5379" s="2"/>
      <c r="BS5379" s="2"/>
      <c r="BU5379" s="2"/>
      <c r="CD5379" s="5"/>
    </row>
    <row r="5380" spans="41:82" x14ac:dyDescent="0.55000000000000004">
      <c r="AO5380" s="2"/>
      <c r="AP5380" s="4"/>
      <c r="AQ5380" s="5"/>
      <c r="AR5380" s="5"/>
      <c r="AS5380" s="5"/>
      <c r="AT5380" s="5"/>
      <c r="AU5380" s="5"/>
      <c r="AV5380" s="5"/>
      <c r="AW5380" s="5"/>
      <c r="AX5380" s="5"/>
      <c r="AY5380" s="5"/>
      <c r="AZ5380" s="5"/>
      <c r="BA5380" s="2"/>
      <c r="BB5380" s="4"/>
      <c r="BC5380" s="5"/>
      <c r="BD5380" s="5"/>
      <c r="BE5380" s="5"/>
      <c r="BF5380" s="5"/>
      <c r="BG5380" s="2"/>
      <c r="BS5380" s="2"/>
      <c r="BU5380" s="2"/>
      <c r="CD5380" s="5"/>
    </row>
    <row r="5381" spans="41:82" x14ac:dyDescent="0.55000000000000004">
      <c r="AO5381" s="2"/>
      <c r="AP5381" s="4"/>
      <c r="AQ5381" s="5"/>
      <c r="AR5381" s="5"/>
      <c r="AS5381" s="5"/>
      <c r="AT5381" s="5"/>
      <c r="AU5381" s="5"/>
      <c r="AV5381" s="5"/>
      <c r="AW5381" s="5"/>
      <c r="AX5381" s="5"/>
      <c r="AY5381" s="5"/>
      <c r="AZ5381" s="5"/>
      <c r="BA5381" s="2"/>
      <c r="BB5381" s="4"/>
      <c r="BC5381" s="5"/>
      <c r="BD5381" s="5"/>
      <c r="BE5381" s="5"/>
      <c r="BF5381" s="5"/>
      <c r="BG5381" s="2"/>
      <c r="BS5381" s="2"/>
      <c r="BU5381" s="2"/>
      <c r="CD5381" s="5"/>
    </row>
    <row r="5382" spans="41:82" x14ac:dyDescent="0.55000000000000004">
      <c r="AO5382" s="2"/>
      <c r="AP5382" s="4"/>
      <c r="AQ5382" s="5"/>
      <c r="AR5382" s="5"/>
      <c r="AS5382" s="5"/>
      <c r="AT5382" s="5"/>
      <c r="AU5382" s="5"/>
      <c r="AV5382" s="5"/>
      <c r="AW5382" s="5"/>
      <c r="AX5382" s="5"/>
      <c r="AY5382" s="5"/>
      <c r="AZ5382" s="5"/>
      <c r="BA5382" s="2"/>
      <c r="BB5382" s="4"/>
      <c r="BC5382" s="5"/>
      <c r="BD5382" s="5"/>
      <c r="BE5382" s="5"/>
      <c r="BF5382" s="5"/>
      <c r="BG5382" s="2"/>
      <c r="BS5382" s="2"/>
      <c r="BU5382" s="2"/>
      <c r="CD5382" s="5"/>
    </row>
    <row r="5383" spans="41:82" x14ac:dyDescent="0.55000000000000004">
      <c r="AO5383" s="2"/>
      <c r="AP5383" s="4"/>
      <c r="AQ5383" s="5"/>
      <c r="AR5383" s="5"/>
      <c r="AS5383" s="5"/>
      <c r="AT5383" s="5"/>
      <c r="AU5383" s="5"/>
      <c r="AV5383" s="5"/>
      <c r="AW5383" s="5"/>
      <c r="AX5383" s="5"/>
      <c r="AY5383" s="5"/>
      <c r="AZ5383" s="5"/>
      <c r="BA5383" s="2"/>
      <c r="BB5383" s="4"/>
      <c r="BC5383" s="5"/>
      <c r="BD5383" s="5"/>
      <c r="BE5383" s="5"/>
      <c r="BF5383" s="5"/>
      <c r="BG5383" s="2"/>
      <c r="BS5383" s="2"/>
      <c r="BU5383" s="2"/>
      <c r="CD5383" s="5"/>
    </row>
    <row r="5384" spans="41:82" x14ac:dyDescent="0.55000000000000004">
      <c r="AO5384" s="2"/>
      <c r="AP5384" s="4"/>
      <c r="AQ5384" s="5"/>
      <c r="AR5384" s="5"/>
      <c r="AS5384" s="5"/>
      <c r="AT5384" s="5"/>
      <c r="AU5384" s="5"/>
      <c r="AV5384" s="5"/>
      <c r="AW5384" s="5"/>
      <c r="AX5384" s="5"/>
      <c r="AY5384" s="5"/>
      <c r="AZ5384" s="5"/>
      <c r="BA5384" s="2"/>
      <c r="BB5384" s="4"/>
      <c r="BC5384" s="5"/>
      <c r="BD5384" s="5"/>
      <c r="BE5384" s="5"/>
      <c r="BF5384" s="5"/>
      <c r="BG5384" s="2"/>
      <c r="BS5384" s="2"/>
      <c r="BU5384" s="2"/>
      <c r="CD5384" s="5"/>
    </row>
    <row r="5385" spans="41:82" x14ac:dyDescent="0.55000000000000004">
      <c r="AO5385" s="2"/>
      <c r="AP5385" s="4"/>
      <c r="AQ5385" s="5"/>
      <c r="AR5385" s="5"/>
      <c r="AS5385" s="5"/>
      <c r="AT5385" s="5"/>
      <c r="AU5385" s="5"/>
      <c r="AV5385" s="5"/>
      <c r="AW5385" s="5"/>
      <c r="AX5385" s="5"/>
      <c r="AY5385" s="5"/>
      <c r="AZ5385" s="5"/>
      <c r="BA5385" s="2"/>
      <c r="BB5385" s="4"/>
      <c r="BC5385" s="5"/>
      <c r="BD5385" s="5"/>
      <c r="BE5385" s="5"/>
      <c r="BF5385" s="5"/>
      <c r="BG5385" s="2"/>
      <c r="BS5385" s="2"/>
      <c r="BU5385" s="2"/>
      <c r="CD5385" s="5"/>
    </row>
    <row r="5386" spans="41:82" x14ac:dyDescent="0.55000000000000004">
      <c r="AO5386" s="2"/>
      <c r="AP5386" s="4"/>
      <c r="AQ5386" s="5"/>
      <c r="AR5386" s="5"/>
      <c r="AS5386" s="5"/>
      <c r="AT5386" s="5"/>
      <c r="AU5386" s="5"/>
      <c r="AV5386" s="5"/>
      <c r="AW5386" s="5"/>
      <c r="AX5386" s="5"/>
      <c r="AY5386" s="5"/>
      <c r="AZ5386" s="5"/>
      <c r="BA5386" s="2"/>
      <c r="BB5386" s="4"/>
      <c r="BC5386" s="5"/>
      <c r="BD5386" s="5"/>
      <c r="BE5386" s="5"/>
      <c r="BF5386" s="5"/>
      <c r="BG5386" s="2"/>
      <c r="BS5386" s="2"/>
      <c r="BU5386" s="2"/>
      <c r="CD5386" s="5"/>
    </row>
    <row r="5387" spans="41:82" x14ac:dyDescent="0.55000000000000004">
      <c r="AO5387" s="2"/>
      <c r="AP5387" s="4"/>
      <c r="AQ5387" s="5"/>
      <c r="AR5387" s="5"/>
      <c r="AS5387" s="5"/>
      <c r="AT5387" s="5"/>
      <c r="AU5387" s="5"/>
      <c r="AV5387" s="5"/>
      <c r="AW5387" s="5"/>
      <c r="AX5387" s="5"/>
      <c r="AY5387" s="5"/>
      <c r="AZ5387" s="5"/>
      <c r="BA5387" s="2"/>
      <c r="BB5387" s="4"/>
      <c r="BC5387" s="5"/>
      <c r="BD5387" s="5"/>
      <c r="BE5387" s="5"/>
      <c r="BF5387" s="5"/>
      <c r="BG5387" s="2"/>
      <c r="BS5387" s="2"/>
      <c r="BU5387" s="2"/>
      <c r="CD5387" s="5"/>
    </row>
    <row r="5388" spans="41:82" x14ac:dyDescent="0.55000000000000004">
      <c r="AO5388" s="2"/>
      <c r="AP5388" s="4"/>
      <c r="AQ5388" s="5"/>
      <c r="AR5388" s="5"/>
      <c r="AS5388" s="5"/>
      <c r="AT5388" s="5"/>
      <c r="AU5388" s="5"/>
      <c r="AV5388" s="5"/>
      <c r="AW5388" s="5"/>
      <c r="AX5388" s="5"/>
      <c r="AY5388" s="5"/>
      <c r="AZ5388" s="5"/>
      <c r="BA5388" s="2"/>
      <c r="BB5388" s="4"/>
      <c r="BC5388" s="5"/>
      <c r="BD5388" s="5"/>
      <c r="BE5388" s="5"/>
      <c r="BF5388" s="5"/>
      <c r="BG5388" s="2"/>
      <c r="BS5388" s="2"/>
      <c r="BU5388" s="2"/>
      <c r="CD5388" s="5"/>
    </row>
    <row r="5389" spans="41:82" x14ac:dyDescent="0.55000000000000004">
      <c r="AO5389" s="2"/>
      <c r="AP5389" s="4"/>
      <c r="AQ5389" s="5"/>
      <c r="AR5389" s="5"/>
      <c r="AS5389" s="5"/>
      <c r="AT5389" s="5"/>
      <c r="AU5389" s="5"/>
      <c r="AV5389" s="5"/>
      <c r="AW5389" s="5"/>
      <c r="AX5389" s="5"/>
      <c r="AY5389" s="5"/>
      <c r="AZ5389" s="5"/>
      <c r="BA5389" s="2"/>
      <c r="BB5389" s="4"/>
      <c r="BC5389" s="5"/>
      <c r="BD5389" s="5"/>
      <c r="BE5389" s="5"/>
      <c r="BF5389" s="5"/>
      <c r="BG5389" s="2"/>
      <c r="BS5389" s="2"/>
      <c r="BU5389" s="2"/>
      <c r="CD5389" s="5"/>
    </row>
    <row r="5390" spans="41:82" x14ac:dyDescent="0.55000000000000004">
      <c r="AO5390" s="2"/>
      <c r="AP5390" s="4"/>
      <c r="AQ5390" s="5"/>
      <c r="AR5390" s="5"/>
      <c r="AS5390" s="5"/>
      <c r="AT5390" s="5"/>
      <c r="AU5390" s="5"/>
      <c r="AV5390" s="5"/>
      <c r="AW5390" s="5"/>
      <c r="AX5390" s="5"/>
      <c r="AY5390" s="5"/>
      <c r="AZ5390" s="5"/>
      <c r="BA5390" s="2"/>
      <c r="BB5390" s="4"/>
      <c r="BC5390" s="5"/>
      <c r="BD5390" s="5"/>
      <c r="BE5390" s="5"/>
      <c r="BF5390" s="5"/>
      <c r="BG5390" s="2"/>
      <c r="BS5390" s="2"/>
      <c r="BU5390" s="2"/>
      <c r="CD5390" s="5"/>
    </row>
    <row r="5391" spans="41:82" x14ac:dyDescent="0.55000000000000004">
      <c r="AO5391" s="2"/>
      <c r="AP5391" s="4"/>
      <c r="AQ5391" s="5"/>
      <c r="AR5391" s="5"/>
      <c r="AS5391" s="5"/>
      <c r="AT5391" s="5"/>
      <c r="AU5391" s="5"/>
      <c r="AV5391" s="5"/>
      <c r="AW5391" s="5"/>
      <c r="AX5391" s="5"/>
      <c r="AY5391" s="5"/>
      <c r="AZ5391" s="5"/>
      <c r="BA5391" s="2"/>
      <c r="BB5391" s="4"/>
      <c r="BC5391" s="5"/>
      <c r="BD5391" s="5"/>
      <c r="BE5391" s="5"/>
      <c r="BF5391" s="5"/>
      <c r="BG5391" s="2"/>
      <c r="BS5391" s="2"/>
      <c r="BU5391" s="2"/>
      <c r="CD5391" s="5"/>
    </row>
    <row r="5392" spans="41:82" x14ac:dyDescent="0.55000000000000004">
      <c r="AO5392" s="2"/>
      <c r="AP5392" s="4"/>
      <c r="AQ5392" s="5"/>
      <c r="AR5392" s="5"/>
      <c r="AS5392" s="5"/>
      <c r="AT5392" s="5"/>
      <c r="AU5392" s="5"/>
      <c r="AV5392" s="5"/>
      <c r="AW5392" s="5"/>
      <c r="AX5392" s="5"/>
      <c r="AY5392" s="5"/>
      <c r="AZ5392" s="5"/>
      <c r="BA5392" s="2"/>
      <c r="BB5392" s="4"/>
      <c r="BC5392" s="5"/>
      <c r="BD5392" s="5"/>
      <c r="BE5392" s="5"/>
      <c r="BF5392" s="5"/>
      <c r="BG5392" s="2"/>
      <c r="BS5392" s="2"/>
      <c r="BU5392" s="2"/>
      <c r="CD5392" s="5"/>
    </row>
    <row r="5393" spans="41:82" x14ac:dyDescent="0.55000000000000004">
      <c r="AO5393" s="2"/>
      <c r="AP5393" s="4"/>
      <c r="AQ5393" s="5"/>
      <c r="AR5393" s="5"/>
      <c r="AS5393" s="5"/>
      <c r="AT5393" s="5"/>
      <c r="AU5393" s="5"/>
      <c r="AV5393" s="5"/>
      <c r="AW5393" s="5"/>
      <c r="AX5393" s="5"/>
      <c r="AY5393" s="5"/>
      <c r="AZ5393" s="5"/>
      <c r="BA5393" s="2"/>
      <c r="BB5393" s="4"/>
      <c r="BC5393" s="5"/>
      <c r="BD5393" s="5"/>
      <c r="BE5393" s="5"/>
      <c r="BF5393" s="5"/>
      <c r="BG5393" s="2"/>
      <c r="BS5393" s="2"/>
      <c r="BU5393" s="2"/>
      <c r="CD5393" s="5"/>
    </row>
    <row r="5394" spans="41:82" x14ac:dyDescent="0.55000000000000004">
      <c r="AO5394" s="2"/>
      <c r="AP5394" s="4"/>
      <c r="AQ5394" s="5"/>
      <c r="AR5394" s="5"/>
      <c r="AS5394" s="5"/>
      <c r="AT5394" s="5"/>
      <c r="AU5394" s="5"/>
      <c r="AV5394" s="5"/>
      <c r="AW5394" s="5"/>
      <c r="AX5394" s="5"/>
      <c r="AY5394" s="5"/>
      <c r="AZ5394" s="5"/>
      <c r="BA5394" s="2"/>
      <c r="BB5394" s="4"/>
      <c r="BC5394" s="5"/>
      <c r="BD5394" s="5"/>
      <c r="BE5394" s="5"/>
      <c r="BF5394" s="5"/>
      <c r="BG5394" s="2"/>
      <c r="BS5394" s="2"/>
      <c r="BU5394" s="2"/>
      <c r="CD5394" s="5"/>
    </row>
    <row r="5395" spans="41:82" x14ac:dyDescent="0.55000000000000004">
      <c r="AO5395" s="2"/>
      <c r="AP5395" s="4"/>
      <c r="AQ5395" s="5"/>
      <c r="AR5395" s="5"/>
      <c r="AS5395" s="5"/>
      <c r="AT5395" s="5"/>
      <c r="AU5395" s="5"/>
      <c r="AV5395" s="5"/>
      <c r="AW5395" s="5"/>
      <c r="AX5395" s="5"/>
      <c r="AY5395" s="5"/>
      <c r="AZ5395" s="5"/>
      <c r="BA5395" s="2"/>
      <c r="BB5395" s="4"/>
      <c r="BC5395" s="5"/>
      <c r="BD5395" s="5"/>
      <c r="BE5395" s="5"/>
      <c r="BF5395" s="5"/>
      <c r="BG5395" s="2"/>
      <c r="BS5395" s="2"/>
      <c r="BU5395" s="2"/>
      <c r="CD5395" s="5"/>
    </row>
    <row r="5396" spans="41:82" x14ac:dyDescent="0.55000000000000004">
      <c r="AO5396" s="2"/>
      <c r="AP5396" s="4"/>
      <c r="AQ5396" s="5"/>
      <c r="AR5396" s="5"/>
      <c r="AS5396" s="5"/>
      <c r="AT5396" s="5"/>
      <c r="AU5396" s="5"/>
      <c r="AV5396" s="5"/>
      <c r="AW5396" s="5"/>
      <c r="AX5396" s="5"/>
      <c r="AY5396" s="5"/>
      <c r="AZ5396" s="5"/>
      <c r="BA5396" s="2"/>
      <c r="BB5396" s="4"/>
      <c r="BC5396" s="5"/>
      <c r="BD5396" s="5"/>
      <c r="BE5396" s="5"/>
      <c r="BF5396" s="5"/>
      <c r="BG5396" s="2"/>
      <c r="BS5396" s="2"/>
      <c r="BU5396" s="2"/>
      <c r="CD5396" s="5"/>
    </row>
    <row r="5397" spans="41:82" x14ac:dyDescent="0.55000000000000004">
      <c r="AO5397" s="2"/>
      <c r="AP5397" s="4"/>
      <c r="AQ5397" s="5"/>
      <c r="AR5397" s="5"/>
      <c r="AS5397" s="5"/>
      <c r="AT5397" s="5"/>
      <c r="AU5397" s="5"/>
      <c r="AV5397" s="5"/>
      <c r="AW5397" s="5"/>
      <c r="AX5397" s="5"/>
      <c r="AY5397" s="5"/>
      <c r="AZ5397" s="5"/>
      <c r="BA5397" s="2"/>
      <c r="BB5397" s="4"/>
      <c r="BC5397" s="5"/>
      <c r="BD5397" s="5"/>
      <c r="BE5397" s="5"/>
      <c r="BF5397" s="5"/>
      <c r="BG5397" s="2"/>
      <c r="BS5397" s="2"/>
      <c r="BU5397" s="2"/>
      <c r="CD5397" s="5"/>
    </row>
    <row r="5398" spans="41:82" x14ac:dyDescent="0.55000000000000004">
      <c r="AO5398" s="2"/>
      <c r="AP5398" s="4"/>
      <c r="AQ5398" s="5"/>
      <c r="AR5398" s="5"/>
      <c r="AS5398" s="5"/>
      <c r="AT5398" s="5"/>
      <c r="AU5398" s="5"/>
      <c r="AV5398" s="5"/>
      <c r="AW5398" s="5"/>
      <c r="AX5398" s="5"/>
      <c r="AY5398" s="5"/>
      <c r="AZ5398" s="5"/>
      <c r="BA5398" s="2"/>
      <c r="BB5398" s="4"/>
      <c r="BC5398" s="5"/>
      <c r="BD5398" s="5"/>
      <c r="BE5398" s="5"/>
      <c r="BF5398" s="5"/>
      <c r="BG5398" s="2"/>
      <c r="BS5398" s="2"/>
      <c r="BU5398" s="2"/>
      <c r="CD5398" s="5"/>
    </row>
    <row r="5399" spans="41:82" x14ac:dyDescent="0.55000000000000004">
      <c r="AO5399" s="2"/>
      <c r="AP5399" s="4"/>
      <c r="AQ5399" s="5"/>
      <c r="AR5399" s="5"/>
      <c r="AS5399" s="5"/>
      <c r="AT5399" s="5"/>
      <c r="AU5399" s="5"/>
      <c r="AV5399" s="5"/>
      <c r="AW5399" s="5"/>
      <c r="AX5399" s="5"/>
      <c r="AY5399" s="5"/>
      <c r="AZ5399" s="5"/>
      <c r="BA5399" s="2"/>
      <c r="BB5399" s="4"/>
      <c r="BC5399" s="5"/>
      <c r="BD5399" s="5"/>
      <c r="BE5399" s="5"/>
      <c r="BF5399" s="5"/>
      <c r="BG5399" s="2"/>
      <c r="BS5399" s="2"/>
      <c r="BU5399" s="2"/>
      <c r="CD5399" s="5"/>
    </row>
    <row r="5400" spans="41:82" x14ac:dyDescent="0.55000000000000004">
      <c r="AO5400" s="2"/>
      <c r="AP5400" s="4"/>
      <c r="AQ5400" s="5"/>
      <c r="AR5400" s="5"/>
      <c r="AS5400" s="5"/>
      <c r="AT5400" s="5"/>
      <c r="AU5400" s="5"/>
      <c r="AV5400" s="5"/>
      <c r="AW5400" s="5"/>
      <c r="AX5400" s="5"/>
      <c r="AY5400" s="5"/>
      <c r="AZ5400" s="5"/>
      <c r="BA5400" s="2"/>
      <c r="BB5400" s="4"/>
      <c r="BC5400" s="5"/>
      <c r="BD5400" s="5"/>
      <c r="BE5400" s="5"/>
      <c r="BF5400" s="5"/>
      <c r="BG5400" s="2"/>
      <c r="BS5400" s="2"/>
      <c r="BU5400" s="2"/>
      <c r="CD5400" s="5"/>
    </row>
    <row r="5401" spans="41:82" x14ac:dyDescent="0.55000000000000004">
      <c r="AO5401" s="2"/>
      <c r="AP5401" s="4"/>
      <c r="AQ5401" s="5"/>
      <c r="AR5401" s="5"/>
      <c r="AS5401" s="5"/>
      <c r="AT5401" s="5"/>
      <c r="AU5401" s="5"/>
      <c r="AV5401" s="5"/>
      <c r="AW5401" s="5"/>
      <c r="AX5401" s="5"/>
      <c r="AY5401" s="5"/>
      <c r="AZ5401" s="5"/>
      <c r="BA5401" s="2"/>
      <c r="BB5401" s="4"/>
      <c r="BC5401" s="5"/>
      <c r="BD5401" s="5"/>
      <c r="BE5401" s="5"/>
      <c r="BF5401" s="5"/>
      <c r="BG5401" s="2"/>
      <c r="BS5401" s="2"/>
      <c r="BU5401" s="2"/>
      <c r="CD5401" s="5"/>
    </row>
    <row r="5402" spans="41:82" x14ac:dyDescent="0.55000000000000004">
      <c r="AO5402" s="2"/>
      <c r="AP5402" s="4"/>
      <c r="AQ5402" s="5"/>
      <c r="AR5402" s="5"/>
      <c r="AS5402" s="5"/>
      <c r="AT5402" s="5"/>
      <c r="AU5402" s="5"/>
      <c r="AV5402" s="5"/>
      <c r="AW5402" s="5"/>
      <c r="AX5402" s="5"/>
      <c r="AY5402" s="5"/>
      <c r="AZ5402" s="5"/>
      <c r="BA5402" s="2"/>
      <c r="BB5402" s="4"/>
      <c r="BC5402" s="5"/>
      <c r="BD5402" s="5"/>
      <c r="BE5402" s="5"/>
      <c r="BF5402" s="5"/>
      <c r="BG5402" s="2"/>
      <c r="BS5402" s="2"/>
      <c r="BU5402" s="2"/>
      <c r="CD5402" s="5"/>
    </row>
    <row r="5403" spans="41:82" x14ac:dyDescent="0.55000000000000004">
      <c r="AO5403" s="2"/>
      <c r="AP5403" s="4"/>
      <c r="AQ5403" s="5"/>
      <c r="AR5403" s="5"/>
      <c r="AS5403" s="5"/>
      <c r="AT5403" s="5"/>
      <c r="AU5403" s="5"/>
      <c r="AV5403" s="5"/>
      <c r="AW5403" s="5"/>
      <c r="AX5403" s="5"/>
      <c r="AY5403" s="5"/>
      <c r="AZ5403" s="5"/>
      <c r="BA5403" s="2"/>
      <c r="BB5403" s="4"/>
      <c r="BC5403" s="5"/>
      <c r="BD5403" s="5"/>
      <c r="BE5403" s="5"/>
      <c r="BF5403" s="5"/>
      <c r="BG5403" s="2"/>
      <c r="BS5403" s="2"/>
      <c r="BU5403" s="2"/>
      <c r="CD5403" s="5"/>
    </row>
    <row r="5404" spans="41:82" x14ac:dyDescent="0.55000000000000004">
      <c r="AO5404" s="2"/>
      <c r="AP5404" s="4"/>
      <c r="AQ5404" s="5"/>
      <c r="AR5404" s="5"/>
      <c r="AS5404" s="5"/>
      <c r="AT5404" s="5"/>
      <c r="AU5404" s="5"/>
      <c r="AV5404" s="5"/>
      <c r="AW5404" s="5"/>
      <c r="AX5404" s="5"/>
      <c r="AY5404" s="5"/>
      <c r="AZ5404" s="5"/>
      <c r="BA5404" s="2"/>
      <c r="BB5404" s="4"/>
      <c r="BC5404" s="5"/>
      <c r="BD5404" s="5"/>
      <c r="BE5404" s="5"/>
      <c r="BF5404" s="5"/>
      <c r="BG5404" s="2"/>
      <c r="BS5404" s="2"/>
      <c r="BU5404" s="2"/>
      <c r="CD5404" s="5"/>
    </row>
    <row r="5405" spans="41:82" x14ac:dyDescent="0.55000000000000004">
      <c r="AO5405" s="2"/>
      <c r="AP5405" s="4"/>
      <c r="AQ5405" s="5"/>
      <c r="AR5405" s="5"/>
      <c r="AS5405" s="5"/>
      <c r="AT5405" s="5"/>
      <c r="AU5405" s="5"/>
      <c r="AV5405" s="5"/>
      <c r="AW5405" s="5"/>
      <c r="AX5405" s="5"/>
      <c r="AY5405" s="5"/>
      <c r="AZ5405" s="5"/>
      <c r="BA5405" s="2"/>
      <c r="BB5405" s="4"/>
      <c r="BC5405" s="5"/>
      <c r="BD5405" s="5"/>
      <c r="BE5405" s="5"/>
      <c r="BF5405" s="5"/>
      <c r="BG5405" s="2"/>
      <c r="BS5405" s="2"/>
      <c r="BU5405" s="2"/>
      <c r="CD5405" s="5"/>
    </row>
    <row r="5406" spans="41:82" x14ac:dyDescent="0.55000000000000004">
      <c r="AO5406" s="2"/>
      <c r="AP5406" s="4"/>
      <c r="AQ5406" s="5"/>
      <c r="AR5406" s="5"/>
      <c r="AS5406" s="5"/>
      <c r="AT5406" s="5"/>
      <c r="AU5406" s="5"/>
      <c r="AV5406" s="5"/>
      <c r="AW5406" s="5"/>
      <c r="AX5406" s="5"/>
      <c r="AY5406" s="5"/>
      <c r="AZ5406" s="5"/>
      <c r="BA5406" s="2"/>
      <c r="BB5406" s="4"/>
      <c r="BC5406" s="5"/>
      <c r="BD5406" s="5"/>
      <c r="BE5406" s="5"/>
      <c r="BF5406" s="5"/>
      <c r="BG5406" s="2"/>
      <c r="BS5406" s="2"/>
      <c r="BU5406" s="2"/>
      <c r="CD5406" s="5"/>
    </row>
    <row r="5407" spans="41:82" x14ac:dyDescent="0.55000000000000004">
      <c r="AO5407" s="2"/>
      <c r="AP5407" s="4"/>
      <c r="AQ5407" s="5"/>
      <c r="AR5407" s="5"/>
      <c r="AS5407" s="5"/>
      <c r="AT5407" s="5"/>
      <c r="AU5407" s="5"/>
      <c r="AV5407" s="5"/>
      <c r="AW5407" s="5"/>
      <c r="AX5407" s="5"/>
      <c r="AY5407" s="5"/>
      <c r="AZ5407" s="5"/>
      <c r="BA5407" s="2"/>
      <c r="BB5407" s="4"/>
      <c r="BC5407" s="5"/>
      <c r="BD5407" s="5"/>
      <c r="BE5407" s="5"/>
      <c r="BF5407" s="5"/>
      <c r="BG5407" s="2"/>
      <c r="BS5407" s="2"/>
      <c r="BU5407" s="2"/>
      <c r="CD5407" s="5"/>
    </row>
    <row r="5408" spans="41:82" x14ac:dyDescent="0.55000000000000004">
      <c r="AO5408" s="2"/>
      <c r="AP5408" s="4"/>
      <c r="AQ5408" s="5"/>
      <c r="AR5408" s="5"/>
      <c r="AS5408" s="5"/>
      <c r="AT5408" s="5"/>
      <c r="AU5408" s="5"/>
      <c r="AV5408" s="5"/>
      <c r="AW5408" s="5"/>
      <c r="AX5408" s="5"/>
      <c r="AY5408" s="5"/>
      <c r="AZ5408" s="5"/>
      <c r="BA5408" s="2"/>
      <c r="BB5408" s="4"/>
      <c r="BC5408" s="5"/>
      <c r="BD5408" s="5"/>
      <c r="BE5408" s="5"/>
      <c r="BF5408" s="5"/>
      <c r="BG5408" s="2"/>
      <c r="BS5408" s="2"/>
      <c r="BU5408" s="2"/>
      <c r="CD5408" s="5"/>
    </row>
    <row r="5409" spans="41:82" x14ac:dyDescent="0.55000000000000004">
      <c r="AO5409" s="2"/>
      <c r="AP5409" s="4"/>
      <c r="AQ5409" s="5"/>
      <c r="AR5409" s="5"/>
      <c r="AS5409" s="5"/>
      <c r="AT5409" s="5"/>
      <c r="AU5409" s="5"/>
      <c r="AV5409" s="5"/>
      <c r="AW5409" s="5"/>
      <c r="AX5409" s="5"/>
      <c r="AY5409" s="5"/>
      <c r="AZ5409" s="5"/>
      <c r="BA5409" s="2"/>
      <c r="BB5409" s="4"/>
      <c r="BC5409" s="5"/>
      <c r="BD5409" s="5"/>
      <c r="BE5409" s="5"/>
      <c r="BF5409" s="5"/>
      <c r="BG5409" s="2"/>
      <c r="BS5409" s="2"/>
      <c r="BU5409" s="2"/>
      <c r="CD5409" s="5"/>
    </row>
    <row r="5410" spans="41:82" x14ac:dyDescent="0.55000000000000004">
      <c r="AO5410" s="2"/>
      <c r="AP5410" s="4"/>
      <c r="AQ5410" s="5"/>
      <c r="AR5410" s="5"/>
      <c r="AS5410" s="5"/>
      <c r="AT5410" s="5"/>
      <c r="AU5410" s="5"/>
      <c r="AV5410" s="5"/>
      <c r="AW5410" s="5"/>
      <c r="AX5410" s="5"/>
      <c r="AY5410" s="5"/>
      <c r="AZ5410" s="5"/>
      <c r="BA5410" s="2"/>
      <c r="BB5410" s="4"/>
      <c r="BC5410" s="5"/>
      <c r="BD5410" s="5"/>
      <c r="BE5410" s="5"/>
      <c r="BF5410" s="5"/>
      <c r="BG5410" s="2"/>
      <c r="BS5410" s="2"/>
      <c r="BU5410" s="2"/>
      <c r="CD5410" s="5"/>
    </row>
    <row r="5411" spans="41:82" x14ac:dyDescent="0.55000000000000004">
      <c r="AO5411" s="2"/>
      <c r="AP5411" s="4"/>
      <c r="AQ5411" s="5"/>
      <c r="AR5411" s="5"/>
      <c r="AS5411" s="5"/>
      <c r="AT5411" s="5"/>
      <c r="AU5411" s="5"/>
      <c r="AV5411" s="5"/>
      <c r="AW5411" s="5"/>
      <c r="AX5411" s="5"/>
      <c r="AY5411" s="5"/>
      <c r="AZ5411" s="5"/>
      <c r="BA5411" s="2"/>
      <c r="BB5411" s="4"/>
      <c r="BC5411" s="5"/>
      <c r="BD5411" s="5"/>
      <c r="BE5411" s="5"/>
      <c r="BF5411" s="5"/>
      <c r="BG5411" s="2"/>
      <c r="BS5411" s="2"/>
      <c r="BU5411" s="2"/>
      <c r="CD5411" s="5"/>
    </row>
    <row r="5412" spans="41:82" x14ac:dyDescent="0.55000000000000004">
      <c r="AO5412" s="2"/>
      <c r="AP5412" s="4"/>
      <c r="AQ5412" s="5"/>
      <c r="AR5412" s="5"/>
      <c r="AS5412" s="5"/>
      <c r="AT5412" s="5"/>
      <c r="AU5412" s="5"/>
      <c r="AV5412" s="5"/>
      <c r="AW5412" s="5"/>
      <c r="AX5412" s="5"/>
      <c r="AY5412" s="5"/>
      <c r="AZ5412" s="5"/>
      <c r="BA5412" s="2"/>
      <c r="BB5412" s="4"/>
      <c r="BC5412" s="5"/>
      <c r="BD5412" s="5"/>
      <c r="BE5412" s="5"/>
      <c r="BF5412" s="5"/>
      <c r="BG5412" s="2"/>
      <c r="BS5412" s="2"/>
      <c r="BU5412" s="2"/>
      <c r="CD5412" s="5"/>
    </row>
    <row r="5413" spans="41:82" x14ac:dyDescent="0.55000000000000004">
      <c r="AO5413" s="2"/>
      <c r="AP5413" s="4"/>
      <c r="AQ5413" s="5"/>
      <c r="AR5413" s="5"/>
      <c r="AS5413" s="5"/>
      <c r="AT5413" s="5"/>
      <c r="AU5413" s="5"/>
      <c r="AV5413" s="5"/>
      <c r="AW5413" s="5"/>
      <c r="AX5413" s="5"/>
      <c r="AY5413" s="5"/>
      <c r="AZ5413" s="5"/>
      <c r="BA5413" s="2"/>
      <c r="BB5413" s="4"/>
      <c r="BC5413" s="5"/>
      <c r="BD5413" s="5"/>
      <c r="BE5413" s="5"/>
      <c r="BF5413" s="5"/>
      <c r="BG5413" s="2"/>
      <c r="BS5413" s="2"/>
      <c r="BU5413" s="2"/>
      <c r="CD5413" s="5"/>
    </row>
    <row r="5414" spans="41:82" x14ac:dyDescent="0.55000000000000004">
      <c r="AO5414" s="2"/>
      <c r="AP5414" s="4"/>
      <c r="AQ5414" s="5"/>
      <c r="AR5414" s="5"/>
      <c r="AS5414" s="5"/>
      <c r="AT5414" s="5"/>
      <c r="AU5414" s="5"/>
      <c r="AV5414" s="5"/>
      <c r="AW5414" s="5"/>
      <c r="AX5414" s="5"/>
      <c r="AY5414" s="5"/>
      <c r="AZ5414" s="5"/>
      <c r="BA5414" s="2"/>
      <c r="BB5414" s="4"/>
      <c r="BC5414" s="5"/>
      <c r="BD5414" s="5"/>
      <c r="BE5414" s="5"/>
      <c r="BF5414" s="5"/>
      <c r="BG5414" s="2"/>
      <c r="BS5414" s="2"/>
      <c r="BU5414" s="2"/>
      <c r="CD5414" s="5"/>
    </row>
    <row r="5415" spans="41:82" x14ac:dyDescent="0.55000000000000004">
      <c r="AO5415" s="2"/>
      <c r="AP5415" s="4"/>
      <c r="AQ5415" s="5"/>
      <c r="AR5415" s="5"/>
      <c r="AS5415" s="5"/>
      <c r="AT5415" s="5"/>
      <c r="AU5415" s="5"/>
      <c r="AV5415" s="5"/>
      <c r="AW5415" s="5"/>
      <c r="AX5415" s="5"/>
      <c r="AY5415" s="5"/>
      <c r="AZ5415" s="5"/>
      <c r="BA5415" s="2"/>
      <c r="BB5415" s="4"/>
      <c r="BC5415" s="5"/>
      <c r="BD5415" s="5"/>
      <c r="BE5415" s="5"/>
      <c r="BF5415" s="5"/>
      <c r="BG5415" s="2"/>
      <c r="BS5415" s="2"/>
      <c r="BU5415" s="2"/>
      <c r="CD5415" s="5"/>
    </row>
    <row r="5416" spans="41:82" x14ac:dyDescent="0.55000000000000004">
      <c r="AO5416" s="2"/>
      <c r="AP5416" s="4"/>
      <c r="AQ5416" s="5"/>
      <c r="AR5416" s="5"/>
      <c r="AS5416" s="5"/>
      <c r="AT5416" s="5"/>
      <c r="AU5416" s="5"/>
      <c r="AV5416" s="5"/>
      <c r="AW5416" s="5"/>
      <c r="AX5416" s="5"/>
      <c r="AY5416" s="5"/>
      <c r="AZ5416" s="5"/>
      <c r="BA5416" s="2"/>
      <c r="BB5416" s="4"/>
      <c r="BC5416" s="5"/>
      <c r="BD5416" s="5"/>
      <c r="BE5416" s="5"/>
      <c r="BF5416" s="5"/>
      <c r="BG5416" s="2"/>
      <c r="BS5416" s="2"/>
      <c r="BU5416" s="2"/>
      <c r="CD5416" s="5"/>
    </row>
    <row r="5417" spans="41:82" x14ac:dyDescent="0.55000000000000004">
      <c r="AO5417" s="2"/>
      <c r="AP5417" s="4"/>
      <c r="AQ5417" s="5"/>
      <c r="AR5417" s="5"/>
      <c r="AS5417" s="5"/>
      <c r="AT5417" s="5"/>
      <c r="AU5417" s="5"/>
      <c r="AV5417" s="5"/>
      <c r="AW5417" s="5"/>
      <c r="AX5417" s="5"/>
      <c r="AY5417" s="5"/>
      <c r="AZ5417" s="5"/>
      <c r="BA5417" s="2"/>
      <c r="BB5417" s="4"/>
      <c r="BC5417" s="5"/>
      <c r="BD5417" s="5"/>
      <c r="BE5417" s="5"/>
      <c r="BF5417" s="5"/>
      <c r="BG5417" s="2"/>
      <c r="BS5417" s="2"/>
      <c r="BU5417" s="2"/>
      <c r="CD5417" s="5"/>
    </row>
    <row r="5418" spans="41:82" x14ac:dyDescent="0.55000000000000004">
      <c r="AO5418" s="2"/>
      <c r="AP5418" s="4"/>
      <c r="AQ5418" s="5"/>
      <c r="AR5418" s="5"/>
      <c r="AS5418" s="5"/>
      <c r="AT5418" s="5"/>
      <c r="AU5418" s="5"/>
      <c r="AV5418" s="5"/>
      <c r="AW5418" s="5"/>
      <c r="AX5418" s="5"/>
      <c r="AY5418" s="5"/>
      <c r="AZ5418" s="5"/>
      <c r="BA5418" s="2"/>
      <c r="BB5418" s="4"/>
      <c r="BC5418" s="5"/>
      <c r="BD5418" s="5"/>
      <c r="BE5418" s="5"/>
      <c r="BF5418" s="5"/>
      <c r="BG5418" s="2"/>
      <c r="BS5418" s="2"/>
      <c r="BU5418" s="2"/>
      <c r="CD5418" s="5"/>
    </row>
    <row r="5419" spans="41:82" x14ac:dyDescent="0.55000000000000004">
      <c r="AO5419" s="2"/>
      <c r="AP5419" s="4"/>
      <c r="AQ5419" s="5"/>
      <c r="AR5419" s="5"/>
      <c r="AS5419" s="5"/>
      <c r="AT5419" s="5"/>
      <c r="AU5419" s="5"/>
      <c r="AV5419" s="5"/>
      <c r="AW5419" s="5"/>
      <c r="AX5419" s="5"/>
      <c r="AY5419" s="5"/>
      <c r="AZ5419" s="5"/>
      <c r="BA5419" s="2"/>
      <c r="BB5419" s="4"/>
      <c r="BC5419" s="5"/>
      <c r="BD5419" s="5"/>
      <c r="BE5419" s="5"/>
      <c r="BF5419" s="5"/>
      <c r="BG5419" s="2"/>
      <c r="BS5419" s="2"/>
      <c r="BU5419" s="2"/>
      <c r="CD5419" s="5"/>
    </row>
    <row r="5420" spans="41:82" x14ac:dyDescent="0.55000000000000004">
      <c r="AO5420" s="2"/>
      <c r="AP5420" s="4"/>
      <c r="AQ5420" s="5"/>
      <c r="AR5420" s="5"/>
      <c r="AS5420" s="5"/>
      <c r="AT5420" s="5"/>
      <c r="AU5420" s="5"/>
      <c r="AV5420" s="5"/>
      <c r="AW5420" s="5"/>
      <c r="AX5420" s="5"/>
      <c r="AY5420" s="5"/>
      <c r="AZ5420" s="5"/>
      <c r="BA5420" s="2"/>
      <c r="BB5420" s="4"/>
      <c r="BC5420" s="5"/>
      <c r="BD5420" s="5"/>
      <c r="BE5420" s="5"/>
      <c r="BF5420" s="5"/>
      <c r="BG5420" s="2"/>
      <c r="BS5420" s="2"/>
      <c r="BU5420" s="2"/>
      <c r="CD5420" s="5"/>
    </row>
    <row r="5421" spans="41:82" x14ac:dyDescent="0.55000000000000004">
      <c r="AO5421" s="2"/>
      <c r="AP5421" s="4"/>
      <c r="AQ5421" s="5"/>
      <c r="AR5421" s="5"/>
      <c r="AS5421" s="5"/>
      <c r="AT5421" s="5"/>
      <c r="AU5421" s="5"/>
      <c r="AV5421" s="5"/>
      <c r="AW5421" s="5"/>
      <c r="AX5421" s="5"/>
      <c r="AY5421" s="5"/>
      <c r="AZ5421" s="5"/>
      <c r="BA5421" s="2"/>
      <c r="BB5421" s="4"/>
      <c r="BC5421" s="5"/>
      <c r="BD5421" s="5"/>
      <c r="BE5421" s="5"/>
      <c r="BF5421" s="5"/>
      <c r="BG5421" s="2"/>
      <c r="BS5421" s="2"/>
      <c r="BU5421" s="2"/>
      <c r="CD5421" s="5"/>
    </row>
    <row r="5422" spans="41:82" x14ac:dyDescent="0.55000000000000004">
      <c r="AO5422" s="2"/>
      <c r="AP5422" s="4"/>
      <c r="AQ5422" s="5"/>
      <c r="AR5422" s="5"/>
      <c r="AS5422" s="5"/>
      <c r="AT5422" s="5"/>
      <c r="AU5422" s="5"/>
      <c r="AV5422" s="5"/>
      <c r="AW5422" s="5"/>
      <c r="AX5422" s="5"/>
      <c r="AY5422" s="5"/>
      <c r="AZ5422" s="5"/>
      <c r="BA5422" s="2"/>
      <c r="BB5422" s="4"/>
      <c r="BC5422" s="5"/>
      <c r="BD5422" s="5"/>
      <c r="BE5422" s="5"/>
      <c r="BF5422" s="5"/>
      <c r="BG5422" s="2"/>
      <c r="BS5422" s="2"/>
      <c r="BU5422" s="2"/>
      <c r="CD5422" s="5"/>
    </row>
    <row r="5423" spans="41:82" x14ac:dyDescent="0.55000000000000004">
      <c r="AO5423" s="2"/>
      <c r="AP5423" s="4"/>
      <c r="AQ5423" s="5"/>
      <c r="AR5423" s="5"/>
      <c r="AS5423" s="5"/>
      <c r="AT5423" s="5"/>
      <c r="AU5423" s="5"/>
      <c r="AV5423" s="5"/>
      <c r="AW5423" s="5"/>
      <c r="AX5423" s="5"/>
      <c r="AY5423" s="5"/>
      <c r="AZ5423" s="5"/>
      <c r="BA5423" s="2"/>
      <c r="BB5423" s="4"/>
      <c r="BC5423" s="5"/>
      <c r="BD5423" s="5"/>
      <c r="BE5423" s="5"/>
      <c r="BF5423" s="5"/>
      <c r="BG5423" s="2"/>
      <c r="BS5423" s="2"/>
      <c r="BU5423" s="2"/>
      <c r="CD5423" s="5"/>
    </row>
    <row r="5424" spans="41:82" x14ac:dyDescent="0.55000000000000004">
      <c r="AO5424" s="2"/>
      <c r="AP5424" s="4"/>
      <c r="AQ5424" s="5"/>
      <c r="AR5424" s="5"/>
      <c r="AS5424" s="5"/>
      <c r="AT5424" s="5"/>
      <c r="AU5424" s="5"/>
      <c r="AV5424" s="5"/>
      <c r="AW5424" s="5"/>
      <c r="AX5424" s="5"/>
      <c r="AY5424" s="5"/>
      <c r="AZ5424" s="5"/>
      <c r="BA5424" s="2"/>
      <c r="BB5424" s="4"/>
      <c r="BC5424" s="5"/>
      <c r="BD5424" s="5"/>
      <c r="BE5424" s="5"/>
      <c r="BF5424" s="5"/>
      <c r="BG5424" s="2"/>
      <c r="BS5424" s="2"/>
      <c r="BU5424" s="2"/>
      <c r="CD5424" s="5"/>
    </row>
    <row r="5425" spans="41:82" x14ac:dyDescent="0.55000000000000004">
      <c r="AO5425" s="2"/>
      <c r="AP5425" s="4"/>
      <c r="AQ5425" s="5"/>
      <c r="AR5425" s="5"/>
      <c r="AS5425" s="5"/>
      <c r="AT5425" s="5"/>
      <c r="AU5425" s="5"/>
      <c r="AV5425" s="5"/>
      <c r="AW5425" s="5"/>
      <c r="AX5425" s="5"/>
      <c r="AY5425" s="5"/>
      <c r="AZ5425" s="5"/>
      <c r="BA5425" s="2"/>
      <c r="BB5425" s="4"/>
      <c r="BC5425" s="5"/>
      <c r="BD5425" s="5"/>
      <c r="BE5425" s="5"/>
      <c r="BF5425" s="5"/>
      <c r="BG5425" s="2"/>
      <c r="BS5425" s="2"/>
      <c r="BU5425" s="2"/>
      <c r="CD5425" s="5"/>
    </row>
    <row r="5426" spans="41:82" x14ac:dyDescent="0.55000000000000004">
      <c r="AO5426" s="2"/>
      <c r="AP5426" s="4"/>
      <c r="AQ5426" s="5"/>
      <c r="AR5426" s="5"/>
      <c r="AS5426" s="5"/>
      <c r="AT5426" s="5"/>
      <c r="AU5426" s="5"/>
      <c r="AV5426" s="5"/>
      <c r="AW5426" s="5"/>
      <c r="AX5426" s="5"/>
      <c r="AY5426" s="5"/>
      <c r="AZ5426" s="5"/>
      <c r="BA5426" s="2"/>
      <c r="BB5426" s="4"/>
      <c r="BC5426" s="5"/>
      <c r="BD5426" s="5"/>
      <c r="BE5426" s="5"/>
      <c r="BF5426" s="5"/>
      <c r="BG5426" s="2"/>
      <c r="BS5426" s="2"/>
      <c r="BU5426" s="2"/>
      <c r="CD5426" s="5"/>
    </row>
    <row r="5427" spans="41:82" x14ac:dyDescent="0.55000000000000004">
      <c r="AO5427" s="2"/>
      <c r="AP5427" s="4"/>
      <c r="AQ5427" s="5"/>
      <c r="AR5427" s="5"/>
      <c r="AS5427" s="5"/>
      <c r="AT5427" s="5"/>
      <c r="AU5427" s="5"/>
      <c r="AV5427" s="5"/>
      <c r="AW5427" s="5"/>
      <c r="AX5427" s="5"/>
      <c r="AY5427" s="5"/>
      <c r="AZ5427" s="5"/>
      <c r="BA5427" s="2"/>
      <c r="BB5427" s="4"/>
      <c r="BC5427" s="5"/>
      <c r="BD5427" s="5"/>
      <c r="BE5427" s="5"/>
      <c r="BF5427" s="5"/>
      <c r="BG5427" s="2"/>
      <c r="BS5427" s="2"/>
      <c r="BU5427" s="2"/>
      <c r="CD5427" s="5"/>
    </row>
    <row r="5428" spans="41:82" x14ac:dyDescent="0.55000000000000004">
      <c r="AO5428" s="2"/>
      <c r="AP5428" s="4"/>
      <c r="AQ5428" s="5"/>
      <c r="AR5428" s="5"/>
      <c r="AS5428" s="5"/>
      <c r="AT5428" s="5"/>
      <c r="AU5428" s="5"/>
      <c r="AV5428" s="5"/>
      <c r="AW5428" s="5"/>
      <c r="AX5428" s="5"/>
      <c r="AY5428" s="5"/>
      <c r="AZ5428" s="5"/>
      <c r="BA5428" s="2"/>
      <c r="BB5428" s="4"/>
      <c r="BC5428" s="5"/>
      <c r="BD5428" s="5"/>
      <c r="BE5428" s="5"/>
      <c r="BF5428" s="5"/>
      <c r="BG5428" s="2"/>
      <c r="BS5428" s="2"/>
      <c r="BU5428" s="2"/>
      <c r="CD5428" s="5"/>
    </row>
    <row r="5429" spans="41:82" x14ac:dyDescent="0.55000000000000004">
      <c r="AO5429" s="2"/>
      <c r="AP5429" s="4"/>
      <c r="AQ5429" s="5"/>
      <c r="AR5429" s="5"/>
      <c r="AS5429" s="5"/>
      <c r="AT5429" s="5"/>
      <c r="AU5429" s="5"/>
      <c r="AV5429" s="5"/>
      <c r="AW5429" s="5"/>
      <c r="AX5429" s="5"/>
      <c r="AY5429" s="5"/>
      <c r="AZ5429" s="5"/>
      <c r="BA5429" s="2"/>
      <c r="BB5429" s="4"/>
      <c r="BC5429" s="5"/>
      <c r="BD5429" s="5"/>
      <c r="BE5429" s="5"/>
      <c r="BF5429" s="5"/>
      <c r="BG5429" s="2"/>
      <c r="BS5429" s="2"/>
      <c r="BU5429" s="2"/>
      <c r="CD5429" s="5"/>
    </row>
    <row r="5430" spans="41:82" x14ac:dyDescent="0.55000000000000004">
      <c r="AO5430" s="2"/>
      <c r="AP5430" s="4"/>
      <c r="AQ5430" s="5"/>
      <c r="AR5430" s="5"/>
      <c r="AS5430" s="5"/>
      <c r="AT5430" s="5"/>
      <c r="AU5430" s="5"/>
      <c r="AV5430" s="5"/>
      <c r="AW5430" s="5"/>
      <c r="AX5430" s="5"/>
      <c r="AY5430" s="5"/>
      <c r="AZ5430" s="5"/>
      <c r="BA5430" s="2"/>
      <c r="BB5430" s="4"/>
      <c r="BC5430" s="5"/>
      <c r="BD5430" s="5"/>
      <c r="BE5430" s="5"/>
      <c r="BF5430" s="5"/>
      <c r="BG5430" s="2"/>
      <c r="BS5430" s="2"/>
      <c r="BU5430" s="2"/>
      <c r="CD5430" s="5"/>
    </row>
    <row r="5431" spans="41:82" x14ac:dyDescent="0.55000000000000004">
      <c r="AO5431" s="2"/>
      <c r="AP5431" s="4"/>
      <c r="AQ5431" s="5"/>
      <c r="AR5431" s="5"/>
      <c r="AS5431" s="5"/>
      <c r="AT5431" s="5"/>
      <c r="AU5431" s="5"/>
      <c r="AV5431" s="5"/>
      <c r="AW5431" s="5"/>
      <c r="AX5431" s="5"/>
      <c r="AY5431" s="5"/>
      <c r="AZ5431" s="5"/>
      <c r="BA5431" s="2"/>
      <c r="BB5431" s="4"/>
      <c r="BC5431" s="5"/>
      <c r="BD5431" s="5"/>
      <c r="BE5431" s="5"/>
      <c r="BF5431" s="5"/>
      <c r="BG5431" s="2"/>
      <c r="BS5431" s="2"/>
      <c r="BU5431" s="2"/>
      <c r="CD5431" s="5"/>
    </row>
    <row r="5432" spans="41:82" x14ac:dyDescent="0.55000000000000004">
      <c r="AO5432" s="2"/>
      <c r="AP5432" s="4"/>
      <c r="AQ5432" s="5"/>
      <c r="AR5432" s="5"/>
      <c r="AS5432" s="5"/>
      <c r="AT5432" s="5"/>
      <c r="AU5432" s="5"/>
      <c r="AV5432" s="5"/>
      <c r="AW5432" s="5"/>
      <c r="AX5432" s="5"/>
      <c r="AY5432" s="5"/>
      <c r="AZ5432" s="5"/>
      <c r="BA5432" s="2"/>
      <c r="BB5432" s="4"/>
      <c r="BC5432" s="5"/>
      <c r="BD5432" s="5"/>
      <c r="BE5432" s="5"/>
      <c r="BF5432" s="5"/>
      <c r="BG5432" s="2"/>
      <c r="BS5432" s="2"/>
      <c r="BU5432" s="2"/>
      <c r="CD5432" s="5"/>
    </row>
    <row r="5433" spans="41:82" x14ac:dyDescent="0.55000000000000004">
      <c r="AO5433" s="2"/>
      <c r="AP5433" s="4"/>
      <c r="AQ5433" s="5"/>
      <c r="AR5433" s="5"/>
      <c r="AS5433" s="5"/>
      <c r="AT5433" s="5"/>
      <c r="AU5433" s="5"/>
      <c r="AV5433" s="5"/>
      <c r="AW5433" s="5"/>
      <c r="AX5433" s="5"/>
      <c r="AY5433" s="5"/>
      <c r="AZ5433" s="5"/>
      <c r="BA5433" s="2"/>
      <c r="BB5433" s="4"/>
      <c r="BC5433" s="5"/>
      <c r="BD5433" s="5"/>
      <c r="BE5433" s="5"/>
      <c r="BF5433" s="5"/>
      <c r="BG5433" s="2"/>
      <c r="BS5433" s="2"/>
      <c r="BU5433" s="2"/>
      <c r="CD5433" s="5"/>
    </row>
    <row r="5434" spans="41:82" x14ac:dyDescent="0.55000000000000004">
      <c r="AO5434" s="2"/>
      <c r="AP5434" s="4"/>
      <c r="AQ5434" s="5"/>
      <c r="AR5434" s="5"/>
      <c r="AS5434" s="5"/>
      <c r="AT5434" s="5"/>
      <c r="AU5434" s="5"/>
      <c r="AV5434" s="5"/>
      <c r="AW5434" s="5"/>
      <c r="AX5434" s="5"/>
      <c r="AY5434" s="5"/>
      <c r="AZ5434" s="5"/>
      <c r="BA5434" s="2"/>
      <c r="BB5434" s="4"/>
      <c r="BC5434" s="5"/>
      <c r="BD5434" s="5"/>
      <c r="BE5434" s="5"/>
      <c r="BF5434" s="5"/>
      <c r="BG5434" s="2"/>
      <c r="BS5434" s="2"/>
      <c r="BU5434" s="2"/>
      <c r="CD5434" s="5"/>
    </row>
    <row r="5435" spans="41:82" x14ac:dyDescent="0.55000000000000004">
      <c r="AO5435" s="2"/>
      <c r="AP5435" s="4"/>
      <c r="AQ5435" s="5"/>
      <c r="AR5435" s="5"/>
      <c r="AS5435" s="5"/>
      <c r="AT5435" s="5"/>
      <c r="AU5435" s="5"/>
      <c r="AV5435" s="5"/>
      <c r="AW5435" s="5"/>
      <c r="AX5435" s="5"/>
      <c r="AY5435" s="5"/>
      <c r="AZ5435" s="5"/>
      <c r="BA5435" s="2"/>
      <c r="BB5435" s="4"/>
      <c r="BC5435" s="5"/>
      <c r="BD5435" s="5"/>
      <c r="BE5435" s="5"/>
      <c r="BF5435" s="5"/>
      <c r="BG5435" s="2"/>
      <c r="BS5435" s="2"/>
      <c r="BU5435" s="2"/>
      <c r="CD5435" s="5"/>
    </row>
    <row r="5436" spans="41:82" x14ac:dyDescent="0.55000000000000004">
      <c r="AO5436" s="2"/>
      <c r="AP5436" s="4"/>
      <c r="AQ5436" s="5"/>
      <c r="AR5436" s="5"/>
      <c r="AS5436" s="5"/>
      <c r="AT5436" s="5"/>
      <c r="AU5436" s="5"/>
      <c r="AV5436" s="5"/>
      <c r="AW5436" s="5"/>
      <c r="AX5436" s="5"/>
      <c r="AY5436" s="5"/>
      <c r="AZ5436" s="5"/>
      <c r="BA5436" s="2"/>
      <c r="BB5436" s="4"/>
      <c r="BC5436" s="5"/>
      <c r="BD5436" s="5"/>
      <c r="BE5436" s="5"/>
      <c r="BF5436" s="5"/>
      <c r="BG5436" s="2"/>
      <c r="BS5436" s="2"/>
      <c r="BU5436" s="2"/>
      <c r="CD5436" s="5"/>
    </row>
    <row r="5437" spans="41:82" x14ac:dyDescent="0.55000000000000004">
      <c r="AO5437" s="2"/>
      <c r="AP5437" s="4"/>
      <c r="AQ5437" s="5"/>
      <c r="AR5437" s="5"/>
      <c r="AS5437" s="5"/>
      <c r="AT5437" s="5"/>
      <c r="AU5437" s="5"/>
      <c r="AV5437" s="5"/>
      <c r="AW5437" s="5"/>
      <c r="AX5437" s="5"/>
      <c r="AY5437" s="5"/>
      <c r="AZ5437" s="5"/>
      <c r="BA5437" s="2"/>
      <c r="BB5437" s="4"/>
      <c r="BC5437" s="5"/>
      <c r="BD5437" s="5"/>
      <c r="BE5437" s="5"/>
      <c r="BF5437" s="5"/>
      <c r="BG5437" s="2"/>
      <c r="BS5437" s="2"/>
      <c r="BU5437" s="2"/>
      <c r="CD5437" s="5"/>
    </row>
    <row r="5438" spans="41:82" x14ac:dyDescent="0.55000000000000004">
      <c r="AO5438" s="2"/>
      <c r="AP5438" s="4"/>
      <c r="AQ5438" s="5"/>
      <c r="AR5438" s="5"/>
      <c r="AS5438" s="5"/>
      <c r="AT5438" s="5"/>
      <c r="AU5438" s="5"/>
      <c r="AV5438" s="5"/>
      <c r="AW5438" s="5"/>
      <c r="AX5438" s="5"/>
      <c r="AY5438" s="5"/>
      <c r="AZ5438" s="5"/>
      <c r="BA5438" s="2"/>
      <c r="BB5438" s="4"/>
      <c r="BC5438" s="5"/>
      <c r="BD5438" s="5"/>
      <c r="BE5438" s="5"/>
      <c r="BF5438" s="5"/>
      <c r="BG5438" s="2"/>
      <c r="BS5438" s="2"/>
      <c r="BU5438" s="2"/>
      <c r="CD5438" s="5"/>
    </row>
    <row r="5439" spans="41:82" x14ac:dyDescent="0.55000000000000004">
      <c r="AO5439" s="2"/>
      <c r="AP5439" s="4"/>
      <c r="AQ5439" s="5"/>
      <c r="AR5439" s="5"/>
      <c r="AS5439" s="5"/>
      <c r="AT5439" s="5"/>
      <c r="AU5439" s="5"/>
      <c r="AV5439" s="5"/>
      <c r="AW5439" s="5"/>
      <c r="AX5439" s="5"/>
      <c r="AY5439" s="5"/>
      <c r="AZ5439" s="5"/>
      <c r="BA5439" s="2"/>
      <c r="BB5439" s="4"/>
      <c r="BC5439" s="5"/>
      <c r="BD5439" s="5"/>
      <c r="BE5439" s="5"/>
      <c r="BF5439" s="5"/>
      <c r="BG5439" s="2"/>
      <c r="BS5439" s="2"/>
      <c r="BU5439" s="2"/>
      <c r="CD5439" s="5"/>
    </row>
    <row r="5440" spans="41:82" x14ac:dyDescent="0.55000000000000004">
      <c r="AO5440" s="2"/>
      <c r="AP5440" s="4"/>
      <c r="AQ5440" s="5"/>
      <c r="AR5440" s="5"/>
      <c r="AS5440" s="5"/>
      <c r="AT5440" s="5"/>
      <c r="AU5440" s="5"/>
      <c r="AV5440" s="5"/>
      <c r="AW5440" s="5"/>
      <c r="AX5440" s="5"/>
      <c r="AY5440" s="5"/>
      <c r="AZ5440" s="5"/>
      <c r="BA5440" s="2"/>
      <c r="BB5440" s="4"/>
      <c r="BC5440" s="5"/>
      <c r="BD5440" s="5"/>
      <c r="BE5440" s="5"/>
      <c r="BF5440" s="5"/>
      <c r="BG5440" s="2"/>
      <c r="BS5440" s="2"/>
      <c r="BU5440" s="2"/>
      <c r="CD5440" s="5"/>
    </row>
    <row r="5441" spans="41:82" x14ac:dyDescent="0.55000000000000004">
      <c r="AO5441" s="2"/>
      <c r="AP5441" s="4"/>
      <c r="AQ5441" s="5"/>
      <c r="AR5441" s="5"/>
      <c r="AS5441" s="5"/>
      <c r="AT5441" s="5"/>
      <c r="AU5441" s="5"/>
      <c r="AV5441" s="5"/>
      <c r="AW5441" s="5"/>
      <c r="AX5441" s="5"/>
      <c r="AY5441" s="5"/>
      <c r="AZ5441" s="5"/>
      <c r="BA5441" s="2"/>
      <c r="BB5441" s="4"/>
      <c r="BC5441" s="5"/>
      <c r="BD5441" s="5"/>
      <c r="BE5441" s="5"/>
      <c r="BF5441" s="5"/>
      <c r="BG5441" s="2"/>
      <c r="BS5441" s="2"/>
      <c r="BU5441" s="2"/>
      <c r="CD5441" s="5"/>
    </row>
    <row r="5442" spans="41:82" x14ac:dyDescent="0.55000000000000004">
      <c r="AO5442" s="2"/>
      <c r="AP5442" s="4"/>
      <c r="AQ5442" s="5"/>
      <c r="AR5442" s="5"/>
      <c r="AS5442" s="5"/>
      <c r="AT5442" s="5"/>
      <c r="AU5442" s="5"/>
      <c r="AV5442" s="5"/>
      <c r="AW5442" s="5"/>
      <c r="AX5442" s="5"/>
      <c r="AY5442" s="5"/>
      <c r="AZ5442" s="5"/>
      <c r="BA5442" s="2"/>
      <c r="BB5442" s="4"/>
      <c r="BC5442" s="5"/>
      <c r="BD5442" s="5"/>
      <c r="BE5442" s="5"/>
      <c r="BF5442" s="5"/>
      <c r="BG5442" s="2"/>
      <c r="BS5442" s="2"/>
      <c r="BU5442" s="2"/>
      <c r="CD5442" s="5"/>
    </row>
    <row r="5443" spans="41:82" x14ac:dyDescent="0.55000000000000004">
      <c r="AO5443" s="2"/>
      <c r="AP5443" s="4"/>
      <c r="AQ5443" s="5"/>
      <c r="AR5443" s="5"/>
      <c r="AS5443" s="5"/>
      <c r="AT5443" s="5"/>
      <c r="AU5443" s="5"/>
      <c r="AV5443" s="5"/>
      <c r="AW5443" s="5"/>
      <c r="AX5443" s="5"/>
      <c r="AY5443" s="5"/>
      <c r="AZ5443" s="5"/>
      <c r="BA5443" s="2"/>
      <c r="BB5443" s="4"/>
      <c r="BC5443" s="5"/>
      <c r="BD5443" s="5"/>
      <c r="BE5443" s="5"/>
      <c r="BF5443" s="5"/>
      <c r="BG5443" s="2"/>
      <c r="BS5443" s="2"/>
      <c r="BU5443" s="2"/>
      <c r="CD5443" s="5"/>
    </row>
    <row r="5444" spans="41:82" x14ac:dyDescent="0.55000000000000004">
      <c r="AO5444" s="2"/>
      <c r="AP5444" s="4"/>
      <c r="AQ5444" s="5"/>
      <c r="AR5444" s="5"/>
      <c r="AS5444" s="5"/>
      <c r="AT5444" s="5"/>
      <c r="AU5444" s="5"/>
      <c r="AV5444" s="5"/>
      <c r="AW5444" s="5"/>
      <c r="AX5444" s="5"/>
      <c r="AY5444" s="5"/>
      <c r="AZ5444" s="5"/>
      <c r="BA5444" s="2"/>
      <c r="BB5444" s="4"/>
      <c r="BC5444" s="5"/>
      <c r="BD5444" s="5"/>
      <c r="BE5444" s="5"/>
      <c r="BF5444" s="5"/>
      <c r="BG5444" s="2"/>
      <c r="BS5444" s="2"/>
      <c r="BU5444" s="2"/>
      <c r="CD5444" s="5"/>
    </row>
    <row r="5445" spans="41:82" x14ac:dyDescent="0.55000000000000004">
      <c r="AO5445" s="2"/>
      <c r="AP5445" s="4"/>
      <c r="AQ5445" s="5"/>
      <c r="AR5445" s="5"/>
      <c r="AS5445" s="5"/>
      <c r="AT5445" s="5"/>
      <c r="AU5445" s="5"/>
      <c r="AV5445" s="5"/>
      <c r="AW5445" s="5"/>
      <c r="AX5445" s="5"/>
      <c r="AY5445" s="5"/>
      <c r="AZ5445" s="5"/>
      <c r="BA5445" s="2"/>
      <c r="BB5445" s="4"/>
      <c r="BC5445" s="5"/>
      <c r="BD5445" s="5"/>
      <c r="BE5445" s="5"/>
      <c r="BF5445" s="5"/>
      <c r="BG5445" s="2"/>
      <c r="BS5445" s="2"/>
      <c r="BU5445" s="2"/>
      <c r="CD5445" s="5"/>
    </row>
    <row r="5446" spans="41:82" x14ac:dyDescent="0.55000000000000004">
      <c r="AO5446" s="2"/>
      <c r="AP5446" s="4"/>
      <c r="AQ5446" s="5"/>
      <c r="AR5446" s="5"/>
      <c r="AS5446" s="5"/>
      <c r="AT5446" s="5"/>
      <c r="AU5446" s="5"/>
      <c r="AV5446" s="5"/>
      <c r="AW5446" s="5"/>
      <c r="AX5446" s="5"/>
      <c r="AY5446" s="5"/>
      <c r="AZ5446" s="5"/>
      <c r="BA5446" s="2"/>
      <c r="BB5446" s="4"/>
      <c r="BC5446" s="5"/>
      <c r="BD5446" s="5"/>
      <c r="BE5446" s="5"/>
      <c r="BF5446" s="5"/>
      <c r="BG5446" s="2"/>
      <c r="BS5446" s="2"/>
      <c r="BU5446" s="2"/>
      <c r="CD5446" s="5"/>
    </row>
    <row r="5447" spans="41:82" x14ac:dyDescent="0.55000000000000004">
      <c r="AO5447" s="2"/>
      <c r="AP5447" s="4"/>
      <c r="AQ5447" s="5"/>
      <c r="AR5447" s="5"/>
      <c r="AS5447" s="5"/>
      <c r="AT5447" s="5"/>
      <c r="AU5447" s="5"/>
      <c r="AV5447" s="5"/>
      <c r="AW5447" s="5"/>
      <c r="AX5447" s="5"/>
      <c r="AY5447" s="5"/>
      <c r="AZ5447" s="5"/>
      <c r="BA5447" s="2"/>
      <c r="BB5447" s="4"/>
      <c r="BC5447" s="5"/>
      <c r="BD5447" s="5"/>
      <c r="BE5447" s="5"/>
      <c r="BF5447" s="5"/>
      <c r="BG5447" s="2"/>
      <c r="BS5447" s="2"/>
      <c r="BU5447" s="2"/>
      <c r="CD5447" s="5"/>
    </row>
    <row r="5448" spans="41:82" x14ac:dyDescent="0.55000000000000004">
      <c r="AO5448" s="2"/>
      <c r="AP5448" s="4"/>
      <c r="AQ5448" s="5"/>
      <c r="AR5448" s="5"/>
      <c r="AS5448" s="5"/>
      <c r="AT5448" s="5"/>
      <c r="AU5448" s="5"/>
      <c r="AV5448" s="5"/>
      <c r="AW5448" s="5"/>
      <c r="AX5448" s="5"/>
      <c r="AY5448" s="5"/>
      <c r="AZ5448" s="5"/>
      <c r="BA5448" s="2"/>
      <c r="BB5448" s="4"/>
      <c r="BC5448" s="5"/>
      <c r="BD5448" s="5"/>
      <c r="BE5448" s="5"/>
      <c r="BF5448" s="5"/>
      <c r="BG5448" s="2"/>
      <c r="BS5448" s="2"/>
      <c r="BU5448" s="2"/>
      <c r="CD5448" s="5"/>
    </row>
    <row r="5449" spans="41:82" x14ac:dyDescent="0.55000000000000004">
      <c r="AO5449" s="2"/>
      <c r="AP5449" s="4"/>
      <c r="AQ5449" s="5"/>
      <c r="AR5449" s="5"/>
      <c r="AS5449" s="5"/>
      <c r="AT5449" s="5"/>
      <c r="AU5449" s="5"/>
      <c r="AV5449" s="5"/>
      <c r="AW5449" s="5"/>
      <c r="AX5449" s="5"/>
      <c r="AY5449" s="5"/>
      <c r="AZ5449" s="5"/>
      <c r="BA5449" s="2"/>
      <c r="BB5449" s="4"/>
      <c r="BC5449" s="5"/>
      <c r="BD5449" s="5"/>
      <c r="BE5449" s="5"/>
      <c r="BF5449" s="5"/>
      <c r="BG5449" s="2"/>
      <c r="BS5449" s="2"/>
      <c r="BU5449" s="2"/>
      <c r="CD5449" s="5"/>
    </row>
    <row r="5450" spans="41:82" x14ac:dyDescent="0.55000000000000004">
      <c r="AO5450" s="2"/>
      <c r="AP5450" s="4"/>
      <c r="AQ5450" s="5"/>
      <c r="AR5450" s="5"/>
      <c r="AS5450" s="5"/>
      <c r="AT5450" s="5"/>
      <c r="AU5450" s="5"/>
      <c r="AV5450" s="5"/>
      <c r="AW5450" s="5"/>
      <c r="AX5450" s="5"/>
      <c r="AY5450" s="5"/>
      <c r="AZ5450" s="5"/>
      <c r="BA5450" s="2"/>
      <c r="BB5450" s="4"/>
      <c r="BC5450" s="5"/>
      <c r="BD5450" s="5"/>
      <c r="BE5450" s="5"/>
      <c r="BF5450" s="5"/>
      <c r="BG5450" s="2"/>
      <c r="BS5450" s="2"/>
      <c r="BU5450" s="2"/>
      <c r="CD5450" s="5"/>
    </row>
    <row r="5451" spans="41:82" x14ac:dyDescent="0.55000000000000004">
      <c r="AO5451" s="2"/>
      <c r="AP5451" s="4"/>
      <c r="AQ5451" s="5"/>
      <c r="AR5451" s="5"/>
      <c r="AS5451" s="5"/>
      <c r="AT5451" s="5"/>
      <c r="AU5451" s="5"/>
      <c r="AV5451" s="5"/>
      <c r="AW5451" s="5"/>
      <c r="AX5451" s="5"/>
      <c r="AY5451" s="5"/>
      <c r="AZ5451" s="5"/>
      <c r="BA5451" s="2"/>
      <c r="BB5451" s="4"/>
      <c r="BC5451" s="5"/>
      <c r="BD5451" s="5"/>
      <c r="BE5451" s="5"/>
      <c r="BF5451" s="5"/>
      <c r="BG5451" s="2"/>
      <c r="BS5451" s="2"/>
      <c r="BU5451" s="2"/>
      <c r="CD5451" s="5"/>
    </row>
    <row r="5452" spans="41:82" x14ac:dyDescent="0.55000000000000004">
      <c r="AO5452" s="2"/>
      <c r="AP5452" s="4"/>
      <c r="AQ5452" s="5"/>
      <c r="AR5452" s="5"/>
      <c r="AS5452" s="5"/>
      <c r="AT5452" s="5"/>
      <c r="AU5452" s="5"/>
      <c r="AV5452" s="5"/>
      <c r="AW5452" s="5"/>
      <c r="AX5452" s="5"/>
      <c r="AY5452" s="5"/>
      <c r="AZ5452" s="5"/>
      <c r="BA5452" s="2"/>
      <c r="BB5452" s="4"/>
      <c r="BC5452" s="5"/>
      <c r="BD5452" s="5"/>
      <c r="BE5452" s="5"/>
      <c r="BF5452" s="5"/>
      <c r="BG5452" s="2"/>
      <c r="BS5452" s="2"/>
      <c r="BU5452" s="2"/>
      <c r="CD5452" s="5"/>
    </row>
    <row r="5453" spans="41:82" x14ac:dyDescent="0.55000000000000004">
      <c r="AO5453" s="2"/>
      <c r="AP5453" s="4"/>
      <c r="AQ5453" s="5"/>
      <c r="AR5453" s="5"/>
      <c r="AS5453" s="5"/>
      <c r="AT5453" s="5"/>
      <c r="AU5453" s="5"/>
      <c r="AV5453" s="5"/>
      <c r="AW5453" s="5"/>
      <c r="AX5453" s="5"/>
      <c r="AY5453" s="5"/>
      <c r="AZ5453" s="5"/>
      <c r="BA5453" s="2"/>
      <c r="BB5453" s="4"/>
      <c r="BC5453" s="5"/>
      <c r="BD5453" s="5"/>
      <c r="BE5453" s="5"/>
      <c r="BF5453" s="5"/>
      <c r="BG5453" s="2"/>
      <c r="BS5453" s="2"/>
      <c r="BU5453" s="2"/>
      <c r="CD5453" s="5"/>
    </row>
    <row r="5454" spans="41:82" x14ac:dyDescent="0.55000000000000004">
      <c r="AO5454" s="2"/>
      <c r="AP5454" s="4"/>
      <c r="AQ5454" s="5"/>
      <c r="AR5454" s="5"/>
      <c r="AS5454" s="5"/>
      <c r="AT5454" s="5"/>
      <c r="AU5454" s="5"/>
      <c r="AV5454" s="5"/>
      <c r="AW5454" s="5"/>
      <c r="AX5454" s="5"/>
      <c r="AY5454" s="5"/>
      <c r="AZ5454" s="5"/>
      <c r="BA5454" s="2"/>
      <c r="BB5454" s="4"/>
      <c r="BC5454" s="5"/>
      <c r="BD5454" s="5"/>
      <c r="BE5454" s="5"/>
      <c r="BF5454" s="5"/>
      <c r="BG5454" s="2"/>
      <c r="BS5454" s="2"/>
      <c r="BU5454" s="2"/>
      <c r="CD5454" s="5"/>
    </row>
    <row r="5455" spans="41:82" x14ac:dyDescent="0.55000000000000004">
      <c r="AO5455" s="2"/>
      <c r="AP5455" s="4"/>
      <c r="AQ5455" s="5"/>
      <c r="AR5455" s="5"/>
      <c r="AS5455" s="5"/>
      <c r="AT5455" s="5"/>
      <c r="AU5455" s="5"/>
      <c r="AV5455" s="5"/>
      <c r="AW5455" s="5"/>
      <c r="AX5455" s="5"/>
      <c r="AY5455" s="5"/>
      <c r="AZ5455" s="5"/>
      <c r="BA5455" s="2"/>
      <c r="BB5455" s="4"/>
      <c r="BC5455" s="5"/>
      <c r="BD5455" s="5"/>
      <c r="BE5455" s="5"/>
      <c r="BF5455" s="5"/>
      <c r="BG5455" s="2"/>
      <c r="BS5455" s="2"/>
      <c r="BU5455" s="2"/>
      <c r="CD5455" s="5"/>
    </row>
    <row r="5456" spans="41:82" x14ac:dyDescent="0.55000000000000004">
      <c r="AO5456" s="2"/>
      <c r="AP5456" s="4"/>
      <c r="AQ5456" s="5"/>
      <c r="AR5456" s="5"/>
      <c r="AS5456" s="5"/>
      <c r="AT5456" s="5"/>
      <c r="AU5456" s="5"/>
      <c r="AV5456" s="5"/>
      <c r="AW5456" s="5"/>
      <c r="AX5456" s="5"/>
      <c r="AY5456" s="5"/>
      <c r="AZ5456" s="5"/>
      <c r="BA5456" s="2"/>
      <c r="BB5456" s="4"/>
      <c r="BC5456" s="5"/>
      <c r="BD5456" s="5"/>
      <c r="BE5456" s="5"/>
      <c r="BF5456" s="5"/>
      <c r="BG5456" s="2"/>
      <c r="BS5456" s="2"/>
      <c r="BU5456" s="2"/>
      <c r="CD5456" s="5"/>
    </row>
    <row r="5457" spans="41:82" x14ac:dyDescent="0.55000000000000004">
      <c r="AO5457" s="2"/>
      <c r="AP5457" s="4"/>
      <c r="AQ5457" s="5"/>
      <c r="AR5457" s="5"/>
      <c r="AS5457" s="5"/>
      <c r="AT5457" s="5"/>
      <c r="AU5457" s="5"/>
      <c r="AV5457" s="5"/>
      <c r="AW5457" s="5"/>
      <c r="AX5457" s="5"/>
      <c r="AY5457" s="5"/>
      <c r="AZ5457" s="5"/>
      <c r="BA5457" s="2"/>
      <c r="BB5457" s="4"/>
      <c r="BC5457" s="5"/>
      <c r="BD5457" s="5"/>
      <c r="BE5457" s="5"/>
      <c r="BF5457" s="5"/>
      <c r="BG5457" s="2"/>
      <c r="BS5457" s="2"/>
      <c r="BU5457" s="2"/>
      <c r="CD5457" s="5"/>
    </row>
    <row r="5458" spans="41:82" x14ac:dyDescent="0.55000000000000004">
      <c r="AO5458" s="2"/>
      <c r="AP5458" s="4"/>
      <c r="AQ5458" s="5"/>
      <c r="AR5458" s="5"/>
      <c r="AS5458" s="5"/>
      <c r="AT5458" s="5"/>
      <c r="AU5458" s="5"/>
      <c r="AV5458" s="5"/>
      <c r="AW5458" s="5"/>
      <c r="AX5458" s="5"/>
      <c r="AY5458" s="5"/>
      <c r="AZ5458" s="5"/>
      <c r="BA5458" s="2"/>
      <c r="BB5458" s="4"/>
      <c r="BC5458" s="5"/>
      <c r="BD5458" s="5"/>
      <c r="BE5458" s="5"/>
      <c r="BF5458" s="5"/>
      <c r="BG5458" s="2"/>
      <c r="BS5458" s="2"/>
      <c r="BU5458" s="2"/>
      <c r="CD5458" s="5"/>
    </row>
    <row r="5459" spans="41:82" x14ac:dyDescent="0.55000000000000004">
      <c r="AO5459" s="2"/>
      <c r="AP5459" s="4"/>
      <c r="AQ5459" s="5"/>
      <c r="AR5459" s="5"/>
      <c r="AS5459" s="5"/>
      <c r="AT5459" s="5"/>
      <c r="AU5459" s="5"/>
      <c r="AV5459" s="5"/>
      <c r="AW5459" s="5"/>
      <c r="AX5459" s="5"/>
      <c r="AY5459" s="5"/>
      <c r="AZ5459" s="5"/>
      <c r="BA5459" s="2"/>
      <c r="BB5459" s="4"/>
      <c r="BC5459" s="5"/>
      <c r="BD5459" s="5"/>
      <c r="BE5459" s="5"/>
      <c r="BF5459" s="5"/>
      <c r="BG5459" s="2"/>
      <c r="BS5459" s="2"/>
      <c r="BU5459" s="2"/>
      <c r="CD5459" s="5"/>
    </row>
    <row r="5460" spans="41:82" x14ac:dyDescent="0.55000000000000004">
      <c r="AO5460" s="2"/>
      <c r="AP5460" s="4"/>
      <c r="AQ5460" s="5"/>
      <c r="AR5460" s="5"/>
      <c r="AS5460" s="5"/>
      <c r="AT5460" s="5"/>
      <c r="AU5460" s="5"/>
      <c r="AV5460" s="5"/>
      <c r="AW5460" s="5"/>
      <c r="AX5460" s="5"/>
      <c r="AY5460" s="5"/>
      <c r="AZ5460" s="5"/>
      <c r="BA5460" s="2"/>
      <c r="BB5460" s="4"/>
      <c r="BC5460" s="5"/>
      <c r="BD5460" s="5"/>
      <c r="BE5460" s="5"/>
      <c r="BF5460" s="5"/>
      <c r="BG5460" s="2"/>
      <c r="BS5460" s="2"/>
      <c r="BU5460" s="2"/>
      <c r="CD5460" s="5"/>
    </row>
    <row r="5461" spans="41:82" x14ac:dyDescent="0.55000000000000004">
      <c r="AO5461" s="2"/>
      <c r="AP5461" s="4"/>
      <c r="AQ5461" s="5"/>
      <c r="AR5461" s="5"/>
      <c r="AS5461" s="5"/>
      <c r="AT5461" s="5"/>
      <c r="AU5461" s="5"/>
      <c r="AV5461" s="5"/>
      <c r="AW5461" s="5"/>
      <c r="AX5461" s="5"/>
      <c r="AY5461" s="5"/>
      <c r="AZ5461" s="5"/>
      <c r="BA5461" s="2"/>
      <c r="BB5461" s="4"/>
      <c r="BC5461" s="5"/>
      <c r="BD5461" s="5"/>
      <c r="BE5461" s="5"/>
      <c r="BF5461" s="5"/>
      <c r="BG5461" s="2"/>
      <c r="BS5461" s="2"/>
      <c r="BU5461" s="2"/>
      <c r="CD5461" s="5"/>
    </row>
    <row r="5462" spans="41:82" x14ac:dyDescent="0.55000000000000004">
      <c r="AO5462" s="2"/>
      <c r="AP5462" s="4"/>
      <c r="AQ5462" s="5"/>
      <c r="AR5462" s="5"/>
      <c r="AS5462" s="5"/>
      <c r="AT5462" s="5"/>
      <c r="AU5462" s="5"/>
      <c r="AV5462" s="5"/>
      <c r="AW5462" s="5"/>
      <c r="AX5462" s="5"/>
      <c r="AY5462" s="5"/>
      <c r="AZ5462" s="5"/>
      <c r="BA5462" s="2"/>
      <c r="BB5462" s="4"/>
      <c r="BC5462" s="5"/>
      <c r="BD5462" s="5"/>
      <c r="BE5462" s="5"/>
      <c r="BF5462" s="5"/>
      <c r="BG5462" s="2"/>
      <c r="BS5462" s="2"/>
      <c r="BU5462" s="2"/>
      <c r="CD5462" s="5"/>
    </row>
    <row r="5463" spans="41:82" x14ac:dyDescent="0.55000000000000004">
      <c r="AO5463" s="2"/>
      <c r="AP5463" s="4"/>
      <c r="AQ5463" s="5"/>
      <c r="AR5463" s="5"/>
      <c r="AS5463" s="5"/>
      <c r="AT5463" s="5"/>
      <c r="AU5463" s="5"/>
      <c r="AV5463" s="5"/>
      <c r="AW5463" s="5"/>
      <c r="AX5463" s="5"/>
      <c r="AY5463" s="5"/>
      <c r="AZ5463" s="5"/>
      <c r="BA5463" s="2"/>
      <c r="BB5463" s="4"/>
      <c r="BC5463" s="5"/>
      <c r="BD5463" s="5"/>
      <c r="BE5463" s="5"/>
      <c r="BF5463" s="5"/>
      <c r="BG5463" s="2"/>
      <c r="BS5463" s="2"/>
      <c r="BU5463" s="2"/>
      <c r="CD5463" s="5"/>
    </row>
    <row r="5464" spans="41:82" x14ac:dyDescent="0.55000000000000004">
      <c r="AO5464" s="2"/>
      <c r="AP5464" s="4"/>
      <c r="AQ5464" s="5"/>
      <c r="AR5464" s="5"/>
      <c r="AS5464" s="5"/>
      <c r="AT5464" s="5"/>
      <c r="AU5464" s="5"/>
      <c r="AV5464" s="5"/>
      <c r="AW5464" s="5"/>
      <c r="AX5464" s="5"/>
      <c r="AY5464" s="5"/>
      <c r="AZ5464" s="5"/>
      <c r="BA5464" s="2"/>
      <c r="BB5464" s="4"/>
      <c r="BC5464" s="5"/>
      <c r="BD5464" s="5"/>
      <c r="BE5464" s="5"/>
      <c r="BF5464" s="5"/>
      <c r="BG5464" s="2"/>
      <c r="BS5464" s="2"/>
      <c r="BU5464" s="2"/>
      <c r="CD5464" s="5"/>
    </row>
    <row r="5465" spans="41:82" x14ac:dyDescent="0.55000000000000004">
      <c r="AO5465" s="2"/>
      <c r="AP5465" s="4"/>
      <c r="AQ5465" s="5"/>
      <c r="AR5465" s="5"/>
      <c r="AS5465" s="5"/>
      <c r="AT5465" s="5"/>
      <c r="AU5465" s="5"/>
      <c r="AV5465" s="5"/>
      <c r="AW5465" s="5"/>
      <c r="AX5465" s="5"/>
      <c r="AY5465" s="5"/>
      <c r="AZ5465" s="5"/>
      <c r="BA5465" s="2"/>
      <c r="BB5465" s="4"/>
      <c r="BC5465" s="5"/>
      <c r="BD5465" s="5"/>
      <c r="BE5465" s="5"/>
      <c r="BF5465" s="5"/>
      <c r="BG5465" s="2"/>
      <c r="BS5465" s="2"/>
      <c r="BU5465" s="2"/>
      <c r="CD5465" s="5"/>
    </row>
    <row r="5466" spans="41:82" x14ac:dyDescent="0.55000000000000004">
      <c r="AO5466" s="2"/>
      <c r="AP5466" s="4"/>
      <c r="AQ5466" s="5"/>
      <c r="AR5466" s="5"/>
      <c r="AS5466" s="5"/>
      <c r="AT5466" s="5"/>
      <c r="AU5466" s="5"/>
      <c r="AV5466" s="5"/>
      <c r="AW5466" s="5"/>
      <c r="AX5466" s="5"/>
      <c r="AY5466" s="5"/>
      <c r="AZ5466" s="5"/>
      <c r="BA5466" s="2"/>
      <c r="BB5466" s="4"/>
      <c r="BC5466" s="5"/>
      <c r="BD5466" s="5"/>
      <c r="BE5466" s="5"/>
      <c r="BF5466" s="5"/>
      <c r="BG5466" s="2"/>
      <c r="BS5466" s="2"/>
      <c r="BU5466" s="2"/>
      <c r="CD5466" s="5"/>
    </row>
    <row r="5467" spans="41:82" x14ac:dyDescent="0.55000000000000004">
      <c r="AO5467" s="2"/>
      <c r="AP5467" s="4"/>
      <c r="AQ5467" s="5"/>
      <c r="AR5467" s="5"/>
      <c r="AS5467" s="5"/>
      <c r="AT5467" s="5"/>
      <c r="AU5467" s="5"/>
      <c r="AV5467" s="5"/>
      <c r="AW5467" s="5"/>
      <c r="AX5467" s="5"/>
      <c r="AY5467" s="5"/>
      <c r="AZ5467" s="5"/>
      <c r="BA5467" s="2"/>
      <c r="BB5467" s="4"/>
      <c r="BC5467" s="5"/>
      <c r="BD5467" s="5"/>
      <c r="BE5467" s="5"/>
      <c r="BF5467" s="5"/>
      <c r="BG5467" s="2"/>
      <c r="BS5467" s="2"/>
      <c r="BU5467" s="2"/>
      <c r="CD5467" s="5"/>
    </row>
    <row r="5468" spans="41:82" x14ac:dyDescent="0.55000000000000004">
      <c r="AO5468" s="2"/>
      <c r="AP5468" s="4"/>
      <c r="AQ5468" s="5"/>
      <c r="AR5468" s="5"/>
      <c r="AS5468" s="5"/>
      <c r="AT5468" s="5"/>
      <c r="AU5468" s="5"/>
      <c r="AV5468" s="5"/>
      <c r="AW5468" s="5"/>
      <c r="AX5468" s="5"/>
      <c r="AY5468" s="5"/>
      <c r="AZ5468" s="5"/>
      <c r="BA5468" s="2"/>
      <c r="BB5468" s="4"/>
      <c r="BC5468" s="5"/>
      <c r="BD5468" s="5"/>
      <c r="BE5468" s="5"/>
      <c r="BF5468" s="5"/>
      <c r="BG5468" s="2"/>
      <c r="BS5468" s="2"/>
      <c r="BU5468" s="2"/>
      <c r="CD5468" s="5"/>
    </row>
    <row r="5469" spans="41:82" x14ac:dyDescent="0.55000000000000004">
      <c r="AO5469" s="2"/>
      <c r="AP5469" s="4"/>
      <c r="AQ5469" s="5"/>
      <c r="AR5469" s="5"/>
      <c r="AS5469" s="5"/>
      <c r="AT5469" s="5"/>
      <c r="AU5469" s="5"/>
      <c r="AV5469" s="5"/>
      <c r="AW5469" s="5"/>
      <c r="AX5469" s="5"/>
      <c r="AY5469" s="5"/>
      <c r="AZ5469" s="5"/>
      <c r="BA5469" s="2"/>
      <c r="BB5469" s="4"/>
      <c r="BC5469" s="5"/>
      <c r="BD5469" s="5"/>
      <c r="BE5469" s="5"/>
      <c r="BF5469" s="5"/>
      <c r="BG5469" s="2"/>
      <c r="BS5469" s="2"/>
      <c r="BU5469" s="2"/>
      <c r="CD5469" s="5"/>
    </row>
    <row r="5470" spans="41:82" x14ac:dyDescent="0.55000000000000004">
      <c r="AO5470" s="2"/>
      <c r="AP5470" s="4"/>
      <c r="AQ5470" s="5"/>
      <c r="AR5470" s="5"/>
      <c r="AS5470" s="5"/>
      <c r="AT5470" s="5"/>
      <c r="AU5470" s="5"/>
      <c r="AV5470" s="5"/>
      <c r="AW5470" s="5"/>
      <c r="AX5470" s="5"/>
      <c r="AY5470" s="5"/>
      <c r="AZ5470" s="5"/>
      <c r="BA5470" s="2"/>
      <c r="BB5470" s="4"/>
      <c r="BC5470" s="5"/>
      <c r="BD5470" s="5"/>
      <c r="BE5470" s="5"/>
      <c r="BF5470" s="5"/>
      <c r="BG5470" s="2"/>
      <c r="BS5470" s="2"/>
      <c r="BU5470" s="2"/>
      <c r="CD5470" s="5"/>
    </row>
    <row r="5471" spans="41:82" x14ac:dyDescent="0.55000000000000004">
      <c r="AO5471" s="2"/>
      <c r="AP5471" s="4"/>
      <c r="AQ5471" s="5"/>
      <c r="AR5471" s="5"/>
      <c r="AS5471" s="5"/>
      <c r="AT5471" s="5"/>
      <c r="AU5471" s="5"/>
      <c r="AV5471" s="5"/>
      <c r="AW5471" s="5"/>
      <c r="AX5471" s="5"/>
      <c r="AY5471" s="5"/>
      <c r="AZ5471" s="5"/>
      <c r="BA5471" s="2"/>
      <c r="BB5471" s="4"/>
      <c r="BC5471" s="5"/>
      <c r="BD5471" s="5"/>
      <c r="BE5471" s="5"/>
      <c r="BF5471" s="5"/>
      <c r="BG5471" s="2"/>
      <c r="BS5471" s="2"/>
      <c r="BU5471" s="2"/>
      <c r="CD5471" s="5"/>
    </row>
    <row r="5472" spans="41:82" x14ac:dyDescent="0.55000000000000004">
      <c r="AO5472" s="2"/>
      <c r="AP5472" s="4"/>
      <c r="AQ5472" s="5"/>
      <c r="AR5472" s="5"/>
      <c r="AS5472" s="5"/>
      <c r="AT5472" s="5"/>
      <c r="AU5472" s="5"/>
      <c r="AV5472" s="5"/>
      <c r="AW5472" s="5"/>
      <c r="AX5472" s="5"/>
      <c r="AY5472" s="5"/>
      <c r="AZ5472" s="5"/>
      <c r="BA5472" s="2"/>
      <c r="BB5472" s="4"/>
      <c r="BC5472" s="5"/>
      <c r="BD5472" s="5"/>
      <c r="BE5472" s="5"/>
      <c r="BF5472" s="5"/>
      <c r="BG5472" s="2"/>
      <c r="BS5472" s="2"/>
      <c r="BU5472" s="2"/>
      <c r="CD5472" s="5"/>
    </row>
    <row r="5473" spans="41:82" x14ac:dyDescent="0.55000000000000004">
      <c r="AO5473" s="2"/>
      <c r="AP5473" s="4"/>
      <c r="AQ5473" s="5"/>
      <c r="AR5473" s="5"/>
      <c r="AS5473" s="5"/>
      <c r="AT5473" s="5"/>
      <c r="AU5473" s="5"/>
      <c r="AV5473" s="5"/>
      <c r="AW5473" s="5"/>
      <c r="AX5473" s="5"/>
      <c r="AY5473" s="5"/>
      <c r="AZ5473" s="5"/>
      <c r="BA5473" s="2"/>
      <c r="BB5473" s="4"/>
      <c r="BC5473" s="5"/>
      <c r="BD5473" s="5"/>
      <c r="BE5473" s="5"/>
      <c r="BF5473" s="5"/>
      <c r="BG5473" s="2"/>
      <c r="BS5473" s="2"/>
      <c r="BU5473" s="2"/>
      <c r="CD5473" s="5"/>
    </row>
    <row r="5474" spans="41:82" x14ac:dyDescent="0.55000000000000004">
      <c r="AO5474" s="2"/>
      <c r="AP5474" s="4"/>
      <c r="AQ5474" s="5"/>
      <c r="AR5474" s="5"/>
      <c r="AS5474" s="5"/>
      <c r="AT5474" s="5"/>
      <c r="AU5474" s="5"/>
      <c r="AV5474" s="5"/>
      <c r="AW5474" s="5"/>
      <c r="AX5474" s="5"/>
      <c r="AY5474" s="5"/>
      <c r="AZ5474" s="5"/>
      <c r="BA5474" s="2"/>
      <c r="BB5474" s="4"/>
      <c r="BC5474" s="5"/>
      <c r="BD5474" s="5"/>
      <c r="BE5474" s="5"/>
      <c r="BF5474" s="5"/>
      <c r="BG5474" s="2"/>
      <c r="BS5474" s="2"/>
      <c r="BU5474" s="2"/>
      <c r="CD5474" s="5"/>
    </row>
    <row r="5475" spans="41:82" x14ac:dyDescent="0.55000000000000004">
      <c r="AO5475" s="2"/>
      <c r="AP5475" s="4"/>
      <c r="AQ5475" s="5"/>
      <c r="AR5475" s="5"/>
      <c r="AS5475" s="5"/>
      <c r="AT5475" s="5"/>
      <c r="AU5475" s="5"/>
      <c r="AV5475" s="5"/>
      <c r="AW5475" s="5"/>
      <c r="AX5475" s="5"/>
      <c r="AY5475" s="5"/>
      <c r="AZ5475" s="5"/>
      <c r="BA5475" s="2"/>
      <c r="BB5475" s="4"/>
      <c r="BC5475" s="5"/>
      <c r="BD5475" s="5"/>
      <c r="BE5475" s="5"/>
      <c r="BF5475" s="5"/>
      <c r="BG5475" s="2"/>
      <c r="BS5475" s="2"/>
      <c r="BU5475" s="2"/>
      <c r="CD5475" s="5"/>
    </row>
    <row r="5476" spans="41:82" x14ac:dyDescent="0.55000000000000004">
      <c r="AO5476" s="2"/>
      <c r="AP5476" s="4"/>
      <c r="AQ5476" s="5"/>
      <c r="AR5476" s="5"/>
      <c r="AS5476" s="5"/>
      <c r="AT5476" s="5"/>
      <c r="AU5476" s="5"/>
      <c r="AV5476" s="5"/>
      <c r="AW5476" s="5"/>
      <c r="AX5476" s="5"/>
      <c r="AY5476" s="5"/>
      <c r="AZ5476" s="5"/>
      <c r="BA5476" s="2"/>
      <c r="BB5476" s="4"/>
      <c r="BC5476" s="5"/>
      <c r="BD5476" s="5"/>
      <c r="BE5476" s="5"/>
      <c r="BF5476" s="5"/>
      <c r="BG5476" s="2"/>
      <c r="BS5476" s="2"/>
      <c r="BU5476" s="2"/>
      <c r="CD5476" s="5"/>
    </row>
    <row r="5477" spans="41:82" x14ac:dyDescent="0.55000000000000004">
      <c r="AO5477" s="2"/>
      <c r="AP5477" s="4"/>
      <c r="AQ5477" s="5"/>
      <c r="AR5477" s="5"/>
      <c r="AS5477" s="5"/>
      <c r="AT5477" s="5"/>
      <c r="AU5477" s="5"/>
      <c r="AV5477" s="5"/>
      <c r="AW5477" s="5"/>
      <c r="AX5477" s="5"/>
      <c r="AY5477" s="5"/>
      <c r="AZ5477" s="5"/>
      <c r="BA5477" s="2"/>
      <c r="BB5477" s="4"/>
      <c r="BC5477" s="5"/>
      <c r="BD5477" s="5"/>
      <c r="BE5477" s="5"/>
      <c r="BF5477" s="5"/>
      <c r="BG5477" s="2"/>
      <c r="BS5477" s="2"/>
      <c r="BU5477" s="2"/>
      <c r="CD5477" s="5"/>
    </row>
    <row r="5478" spans="41:82" x14ac:dyDescent="0.55000000000000004">
      <c r="AO5478" s="2"/>
      <c r="AP5478" s="4"/>
      <c r="AQ5478" s="5"/>
      <c r="AR5478" s="5"/>
      <c r="AS5478" s="5"/>
      <c r="AT5478" s="5"/>
      <c r="AU5478" s="5"/>
      <c r="AV5478" s="5"/>
      <c r="AW5478" s="5"/>
      <c r="AX5478" s="5"/>
      <c r="AY5478" s="5"/>
      <c r="AZ5478" s="5"/>
      <c r="BA5478" s="2"/>
      <c r="BB5478" s="4"/>
      <c r="BC5478" s="5"/>
      <c r="BD5478" s="5"/>
      <c r="BE5478" s="5"/>
      <c r="BF5478" s="5"/>
      <c r="BG5478" s="2"/>
      <c r="BS5478" s="2"/>
      <c r="BU5478" s="2"/>
      <c r="CD5478" s="5"/>
    </row>
    <row r="5479" spans="41:82" x14ac:dyDescent="0.55000000000000004">
      <c r="AO5479" s="2"/>
      <c r="AP5479" s="4"/>
      <c r="AQ5479" s="5"/>
      <c r="AR5479" s="5"/>
      <c r="AS5479" s="5"/>
      <c r="AT5479" s="5"/>
      <c r="AU5479" s="5"/>
      <c r="AV5479" s="5"/>
      <c r="AW5479" s="5"/>
      <c r="AX5479" s="5"/>
      <c r="AY5479" s="5"/>
      <c r="AZ5479" s="5"/>
      <c r="BA5479" s="2"/>
      <c r="BB5479" s="4"/>
      <c r="BC5479" s="5"/>
      <c r="BD5479" s="5"/>
      <c r="BE5479" s="5"/>
      <c r="BF5479" s="5"/>
      <c r="BG5479" s="2"/>
      <c r="BS5479" s="2"/>
      <c r="BU5479" s="2"/>
      <c r="CD5479" s="5"/>
    </row>
    <row r="5480" spans="41:82" x14ac:dyDescent="0.55000000000000004">
      <c r="AO5480" s="2"/>
      <c r="AP5480" s="4"/>
      <c r="AQ5480" s="5"/>
      <c r="AR5480" s="5"/>
      <c r="AS5480" s="5"/>
      <c r="AT5480" s="5"/>
      <c r="AU5480" s="5"/>
      <c r="AV5480" s="5"/>
      <c r="AW5480" s="5"/>
      <c r="AX5480" s="5"/>
      <c r="AY5480" s="5"/>
      <c r="AZ5480" s="5"/>
      <c r="BA5480" s="2"/>
      <c r="BB5480" s="4"/>
      <c r="BC5480" s="5"/>
      <c r="BD5480" s="5"/>
      <c r="BE5480" s="5"/>
      <c r="BF5480" s="5"/>
      <c r="BG5480" s="2"/>
      <c r="BS5480" s="2"/>
      <c r="BU5480" s="2"/>
      <c r="CD5480" s="5"/>
    </row>
    <row r="5481" spans="41:82" x14ac:dyDescent="0.55000000000000004">
      <c r="AO5481" s="2"/>
      <c r="AP5481" s="4"/>
      <c r="AQ5481" s="5"/>
      <c r="AR5481" s="5"/>
      <c r="AS5481" s="5"/>
      <c r="AT5481" s="5"/>
      <c r="AU5481" s="5"/>
      <c r="AV5481" s="5"/>
      <c r="AW5481" s="5"/>
      <c r="AX5481" s="5"/>
      <c r="AY5481" s="5"/>
      <c r="AZ5481" s="5"/>
      <c r="BA5481" s="2"/>
      <c r="BB5481" s="4"/>
      <c r="BC5481" s="5"/>
      <c r="BD5481" s="5"/>
      <c r="BE5481" s="5"/>
      <c r="BF5481" s="5"/>
      <c r="BG5481" s="2"/>
      <c r="BS5481" s="2"/>
      <c r="BU5481" s="2"/>
      <c r="CD5481" s="5"/>
    </row>
    <row r="5482" spans="41:82" x14ac:dyDescent="0.55000000000000004">
      <c r="AO5482" s="2"/>
      <c r="AP5482" s="4"/>
      <c r="AQ5482" s="5"/>
      <c r="AR5482" s="5"/>
      <c r="AS5482" s="5"/>
      <c r="AT5482" s="5"/>
      <c r="AU5482" s="5"/>
      <c r="AV5482" s="5"/>
      <c r="AW5482" s="5"/>
      <c r="AX5482" s="5"/>
      <c r="AY5482" s="5"/>
      <c r="AZ5482" s="5"/>
      <c r="BA5482" s="2"/>
      <c r="BB5482" s="4"/>
      <c r="BC5482" s="5"/>
      <c r="BD5482" s="5"/>
      <c r="BE5482" s="5"/>
      <c r="BF5482" s="5"/>
      <c r="BG5482" s="2"/>
      <c r="BS5482" s="2"/>
      <c r="BU5482" s="2"/>
      <c r="CD5482" s="5"/>
    </row>
    <row r="5483" spans="41:82" x14ac:dyDescent="0.55000000000000004">
      <c r="AO5483" s="2"/>
      <c r="AP5483" s="4"/>
      <c r="AQ5483" s="5"/>
      <c r="AR5483" s="5"/>
      <c r="AS5483" s="5"/>
      <c r="AT5483" s="5"/>
      <c r="AU5483" s="5"/>
      <c r="AV5483" s="5"/>
      <c r="AW5483" s="5"/>
      <c r="AX5483" s="5"/>
      <c r="AY5483" s="5"/>
      <c r="AZ5483" s="5"/>
      <c r="BA5483" s="2"/>
      <c r="BB5483" s="4"/>
      <c r="BC5483" s="5"/>
      <c r="BD5483" s="5"/>
      <c r="BE5483" s="5"/>
      <c r="BF5483" s="5"/>
      <c r="BG5483" s="2"/>
      <c r="BS5483" s="2"/>
      <c r="BU5483" s="2"/>
      <c r="CD5483" s="5"/>
    </row>
    <row r="5484" spans="41:82" x14ac:dyDescent="0.55000000000000004">
      <c r="AO5484" s="2"/>
      <c r="AP5484" s="4"/>
      <c r="AQ5484" s="5"/>
      <c r="AR5484" s="5"/>
      <c r="AS5484" s="5"/>
      <c r="AT5484" s="5"/>
      <c r="AU5484" s="5"/>
      <c r="AV5484" s="5"/>
      <c r="AW5484" s="5"/>
      <c r="AX5484" s="5"/>
      <c r="AY5484" s="5"/>
      <c r="AZ5484" s="5"/>
      <c r="BA5484" s="2"/>
      <c r="BB5484" s="4"/>
      <c r="BC5484" s="5"/>
      <c r="BD5484" s="5"/>
      <c r="BE5484" s="5"/>
      <c r="BF5484" s="5"/>
      <c r="BG5484" s="2"/>
      <c r="BS5484" s="2"/>
      <c r="BU5484" s="2"/>
      <c r="CD5484" s="5"/>
    </row>
    <row r="5485" spans="41:82" x14ac:dyDescent="0.55000000000000004">
      <c r="AO5485" s="2"/>
      <c r="AP5485" s="4"/>
      <c r="AQ5485" s="5"/>
      <c r="AR5485" s="5"/>
      <c r="AS5485" s="5"/>
      <c r="AT5485" s="5"/>
      <c r="AU5485" s="5"/>
      <c r="AV5485" s="5"/>
      <c r="AW5485" s="5"/>
      <c r="AX5485" s="5"/>
      <c r="AY5485" s="5"/>
      <c r="AZ5485" s="5"/>
      <c r="BA5485" s="2"/>
      <c r="BB5485" s="4"/>
      <c r="BC5485" s="5"/>
      <c r="BD5485" s="5"/>
      <c r="BE5485" s="5"/>
      <c r="BF5485" s="5"/>
      <c r="BG5485" s="2"/>
      <c r="BS5485" s="2"/>
      <c r="BU5485" s="2"/>
      <c r="CD5485" s="5"/>
    </row>
    <row r="5486" spans="41:82" x14ac:dyDescent="0.55000000000000004">
      <c r="AO5486" s="2"/>
      <c r="AP5486" s="4"/>
      <c r="AQ5486" s="5"/>
      <c r="AR5486" s="5"/>
      <c r="AS5486" s="5"/>
      <c r="AT5486" s="5"/>
      <c r="AU5486" s="5"/>
      <c r="AV5486" s="5"/>
      <c r="AW5486" s="5"/>
      <c r="AX5486" s="5"/>
      <c r="AY5486" s="5"/>
      <c r="AZ5486" s="5"/>
      <c r="BA5486" s="2"/>
      <c r="BB5486" s="4"/>
      <c r="BC5486" s="5"/>
      <c r="BD5486" s="5"/>
      <c r="BE5486" s="5"/>
      <c r="BF5486" s="5"/>
      <c r="BG5486" s="2"/>
      <c r="BS5486" s="2"/>
      <c r="BU5486" s="2"/>
      <c r="CD5486" s="5"/>
    </row>
    <row r="5487" spans="41:82" x14ac:dyDescent="0.55000000000000004">
      <c r="AO5487" s="2"/>
      <c r="AP5487" s="4"/>
      <c r="AQ5487" s="5"/>
      <c r="AR5487" s="5"/>
      <c r="AS5487" s="5"/>
      <c r="AT5487" s="5"/>
      <c r="AU5487" s="5"/>
      <c r="AV5487" s="5"/>
      <c r="AW5487" s="5"/>
      <c r="AX5487" s="5"/>
      <c r="AY5487" s="5"/>
      <c r="AZ5487" s="5"/>
      <c r="BA5487" s="2"/>
      <c r="BB5487" s="4"/>
      <c r="BC5487" s="5"/>
      <c r="BD5487" s="5"/>
      <c r="BE5487" s="5"/>
      <c r="BF5487" s="5"/>
      <c r="BG5487" s="2"/>
      <c r="BS5487" s="2"/>
      <c r="BU5487" s="2"/>
      <c r="CD5487" s="5"/>
    </row>
    <row r="5488" spans="41:82" x14ac:dyDescent="0.55000000000000004">
      <c r="AO5488" s="2"/>
      <c r="AP5488" s="4"/>
      <c r="AQ5488" s="5"/>
      <c r="AR5488" s="5"/>
      <c r="AS5488" s="5"/>
      <c r="AT5488" s="5"/>
      <c r="AU5488" s="5"/>
      <c r="AV5488" s="5"/>
      <c r="AW5488" s="5"/>
      <c r="AX5488" s="5"/>
      <c r="AY5488" s="5"/>
      <c r="AZ5488" s="5"/>
      <c r="BA5488" s="2"/>
      <c r="BB5488" s="4"/>
      <c r="BC5488" s="5"/>
      <c r="BD5488" s="5"/>
      <c r="BE5488" s="5"/>
      <c r="BF5488" s="5"/>
      <c r="BG5488" s="2"/>
      <c r="BS5488" s="2"/>
      <c r="BU5488" s="2"/>
      <c r="CD5488" s="5"/>
    </row>
    <row r="5489" spans="41:82" x14ac:dyDescent="0.55000000000000004">
      <c r="AO5489" s="2"/>
      <c r="AP5489" s="4"/>
      <c r="AQ5489" s="5"/>
      <c r="AR5489" s="5"/>
      <c r="AS5489" s="5"/>
      <c r="AT5489" s="5"/>
      <c r="AU5489" s="5"/>
      <c r="AV5489" s="5"/>
      <c r="AW5489" s="5"/>
      <c r="AX5489" s="5"/>
      <c r="AY5489" s="5"/>
      <c r="AZ5489" s="5"/>
      <c r="BA5489" s="2"/>
      <c r="BB5489" s="4"/>
      <c r="BC5489" s="5"/>
      <c r="BD5489" s="5"/>
      <c r="BE5489" s="5"/>
      <c r="BF5489" s="5"/>
      <c r="BG5489" s="2"/>
      <c r="BS5489" s="2"/>
      <c r="BU5489" s="2"/>
      <c r="CD5489" s="5"/>
    </row>
    <row r="5490" spans="41:82" x14ac:dyDescent="0.55000000000000004">
      <c r="AO5490" s="2"/>
      <c r="AP5490" s="4"/>
      <c r="AQ5490" s="5"/>
      <c r="AR5490" s="5"/>
      <c r="AS5490" s="5"/>
      <c r="AT5490" s="5"/>
      <c r="AU5490" s="5"/>
      <c r="AV5490" s="5"/>
      <c r="AW5490" s="5"/>
      <c r="AX5490" s="5"/>
      <c r="AY5490" s="5"/>
      <c r="AZ5490" s="5"/>
      <c r="BA5490" s="2"/>
      <c r="BB5490" s="4"/>
      <c r="BC5490" s="5"/>
      <c r="BD5490" s="5"/>
      <c r="BE5490" s="5"/>
      <c r="BF5490" s="5"/>
      <c r="BG5490" s="2"/>
      <c r="BS5490" s="2"/>
      <c r="BU5490" s="2"/>
      <c r="CD5490" s="5"/>
    </row>
    <row r="5491" spans="41:82" x14ac:dyDescent="0.55000000000000004">
      <c r="AO5491" s="2"/>
      <c r="AP5491" s="4"/>
      <c r="AQ5491" s="5"/>
      <c r="AR5491" s="5"/>
      <c r="AS5491" s="5"/>
      <c r="AT5491" s="5"/>
      <c r="AU5491" s="5"/>
      <c r="AV5491" s="5"/>
      <c r="AW5491" s="5"/>
      <c r="AX5491" s="5"/>
      <c r="AY5491" s="5"/>
      <c r="AZ5491" s="5"/>
      <c r="BA5491" s="2"/>
      <c r="BB5491" s="4"/>
      <c r="BC5491" s="5"/>
      <c r="BD5491" s="5"/>
      <c r="BE5491" s="5"/>
      <c r="BF5491" s="5"/>
      <c r="BG5491" s="2"/>
      <c r="BS5491" s="2"/>
      <c r="BU5491" s="2"/>
      <c r="CD5491" s="5"/>
    </row>
    <row r="5492" spans="41:82" x14ac:dyDescent="0.55000000000000004">
      <c r="AO5492" s="2"/>
      <c r="AP5492" s="4"/>
      <c r="AQ5492" s="5"/>
      <c r="AR5492" s="5"/>
      <c r="AS5492" s="5"/>
      <c r="AT5492" s="5"/>
      <c r="AU5492" s="5"/>
      <c r="AV5492" s="5"/>
      <c r="AW5492" s="5"/>
      <c r="AX5492" s="5"/>
      <c r="AY5492" s="5"/>
      <c r="AZ5492" s="5"/>
      <c r="BA5492" s="2"/>
      <c r="BB5492" s="4"/>
      <c r="BC5492" s="5"/>
      <c r="BD5492" s="5"/>
      <c r="BE5492" s="5"/>
      <c r="BF5492" s="5"/>
      <c r="BG5492" s="2"/>
      <c r="BS5492" s="2"/>
      <c r="BU5492" s="2"/>
      <c r="CD5492" s="5"/>
    </row>
    <row r="5493" spans="41:82" x14ac:dyDescent="0.55000000000000004">
      <c r="AO5493" s="2"/>
      <c r="AP5493" s="4"/>
      <c r="AQ5493" s="5"/>
      <c r="AR5493" s="5"/>
      <c r="AS5493" s="5"/>
      <c r="AT5493" s="5"/>
      <c r="AU5493" s="5"/>
      <c r="AV5493" s="5"/>
      <c r="AW5493" s="5"/>
      <c r="AX5493" s="5"/>
      <c r="AY5493" s="5"/>
      <c r="AZ5493" s="5"/>
      <c r="BA5493" s="2"/>
      <c r="BB5493" s="4"/>
      <c r="BC5493" s="5"/>
      <c r="BD5493" s="5"/>
      <c r="BE5493" s="5"/>
      <c r="BF5493" s="5"/>
      <c r="BG5493" s="2"/>
      <c r="BS5493" s="2"/>
      <c r="BU5493" s="2"/>
      <c r="CD5493" s="5"/>
    </row>
    <row r="5494" spans="41:82" x14ac:dyDescent="0.55000000000000004">
      <c r="AO5494" s="2"/>
      <c r="AP5494" s="4"/>
      <c r="AQ5494" s="5"/>
      <c r="AR5494" s="5"/>
      <c r="AS5494" s="5"/>
      <c r="AT5494" s="5"/>
      <c r="AU5494" s="5"/>
      <c r="AV5494" s="5"/>
      <c r="AW5494" s="5"/>
      <c r="AX5494" s="5"/>
      <c r="AY5494" s="5"/>
      <c r="AZ5494" s="5"/>
      <c r="BA5494" s="2"/>
      <c r="BB5494" s="4"/>
      <c r="BC5494" s="5"/>
      <c r="BD5494" s="5"/>
      <c r="BE5494" s="5"/>
      <c r="BF5494" s="5"/>
      <c r="BG5494" s="2"/>
      <c r="BS5494" s="2"/>
      <c r="BU5494" s="2"/>
      <c r="CD5494" s="5"/>
    </row>
    <row r="5495" spans="41:82" x14ac:dyDescent="0.55000000000000004">
      <c r="AO5495" s="2"/>
      <c r="AP5495" s="4"/>
      <c r="AQ5495" s="5"/>
      <c r="AR5495" s="5"/>
      <c r="AS5495" s="5"/>
      <c r="AT5495" s="5"/>
      <c r="AU5495" s="5"/>
      <c r="AV5495" s="5"/>
      <c r="AW5495" s="5"/>
      <c r="AX5495" s="5"/>
      <c r="AY5495" s="5"/>
      <c r="AZ5495" s="5"/>
      <c r="BA5495" s="2"/>
      <c r="BB5495" s="4"/>
      <c r="BC5495" s="5"/>
      <c r="BD5495" s="5"/>
      <c r="BE5495" s="5"/>
      <c r="BF5495" s="5"/>
      <c r="BG5495" s="2"/>
      <c r="BS5495" s="2"/>
      <c r="BU5495" s="2"/>
      <c r="CD5495" s="5"/>
    </row>
    <row r="5496" spans="41:82" x14ac:dyDescent="0.55000000000000004">
      <c r="AO5496" s="2"/>
      <c r="AP5496" s="4"/>
      <c r="AQ5496" s="5"/>
      <c r="AR5496" s="5"/>
      <c r="AS5496" s="5"/>
      <c r="AT5496" s="5"/>
      <c r="AU5496" s="5"/>
      <c r="AV5496" s="5"/>
      <c r="AW5496" s="5"/>
      <c r="AX5496" s="5"/>
      <c r="AY5496" s="5"/>
      <c r="AZ5496" s="5"/>
      <c r="BA5496" s="2"/>
      <c r="BB5496" s="4"/>
      <c r="BC5496" s="5"/>
      <c r="BD5496" s="5"/>
      <c r="BE5496" s="5"/>
      <c r="BF5496" s="5"/>
      <c r="BG5496" s="2"/>
      <c r="BS5496" s="2"/>
      <c r="BU5496" s="2"/>
      <c r="CD5496" s="5"/>
    </row>
    <row r="5497" spans="41:82" x14ac:dyDescent="0.55000000000000004">
      <c r="AO5497" s="2"/>
      <c r="AP5497" s="4"/>
      <c r="AQ5497" s="5"/>
      <c r="AR5497" s="5"/>
      <c r="AS5497" s="5"/>
      <c r="AT5497" s="5"/>
      <c r="AU5497" s="5"/>
      <c r="AV5497" s="5"/>
      <c r="AW5497" s="5"/>
      <c r="AX5497" s="5"/>
      <c r="AY5497" s="5"/>
      <c r="AZ5497" s="5"/>
      <c r="BA5497" s="2"/>
      <c r="BB5497" s="4"/>
      <c r="BC5497" s="5"/>
      <c r="BD5497" s="5"/>
      <c r="BE5497" s="5"/>
      <c r="BF5497" s="5"/>
      <c r="BG5497" s="2"/>
      <c r="BS5497" s="2"/>
      <c r="BU5497" s="2"/>
      <c r="CD5497" s="5"/>
    </row>
    <row r="5498" spans="41:82" x14ac:dyDescent="0.55000000000000004">
      <c r="AO5498" s="2"/>
      <c r="AP5498" s="4"/>
      <c r="AQ5498" s="5"/>
      <c r="AR5498" s="5"/>
      <c r="AS5498" s="5"/>
      <c r="AT5498" s="5"/>
      <c r="AU5498" s="5"/>
      <c r="AV5498" s="5"/>
      <c r="AW5498" s="5"/>
      <c r="AX5498" s="5"/>
      <c r="AY5498" s="5"/>
      <c r="AZ5498" s="5"/>
      <c r="BA5498" s="2"/>
      <c r="BB5498" s="4"/>
      <c r="BC5498" s="5"/>
      <c r="BD5498" s="5"/>
      <c r="BE5498" s="5"/>
      <c r="BF5498" s="5"/>
      <c r="BG5498" s="2"/>
      <c r="BS5498" s="2"/>
      <c r="BU5498" s="2"/>
      <c r="CD5498" s="5"/>
    </row>
    <row r="5499" spans="41:82" x14ac:dyDescent="0.55000000000000004">
      <c r="AO5499" s="2"/>
      <c r="AP5499" s="4"/>
      <c r="AQ5499" s="5"/>
      <c r="AR5499" s="5"/>
      <c r="AS5499" s="5"/>
      <c r="AT5499" s="5"/>
      <c r="AU5499" s="5"/>
      <c r="AV5499" s="5"/>
      <c r="AW5499" s="5"/>
      <c r="AX5499" s="5"/>
      <c r="AY5499" s="5"/>
      <c r="AZ5499" s="5"/>
      <c r="BA5499" s="2"/>
      <c r="BB5499" s="4"/>
      <c r="BC5499" s="5"/>
      <c r="BD5499" s="5"/>
      <c r="BE5499" s="5"/>
      <c r="BF5499" s="5"/>
      <c r="BG5499" s="2"/>
      <c r="BS5499" s="2"/>
      <c r="BU5499" s="2"/>
      <c r="CD5499" s="5"/>
    </row>
    <row r="5500" spans="41:82" x14ac:dyDescent="0.55000000000000004">
      <c r="AO5500" s="2"/>
      <c r="AP5500" s="4"/>
      <c r="AQ5500" s="5"/>
      <c r="AR5500" s="5"/>
      <c r="AS5500" s="5"/>
      <c r="AT5500" s="5"/>
      <c r="AU5500" s="5"/>
      <c r="AV5500" s="5"/>
      <c r="AW5500" s="5"/>
      <c r="AX5500" s="5"/>
      <c r="AY5500" s="5"/>
      <c r="AZ5500" s="5"/>
      <c r="BA5500" s="2"/>
      <c r="BB5500" s="4"/>
      <c r="BC5500" s="5"/>
      <c r="BD5500" s="5"/>
      <c r="BE5500" s="5"/>
      <c r="BF5500" s="5"/>
      <c r="BG5500" s="2"/>
      <c r="BS5500" s="2"/>
      <c r="BU5500" s="2"/>
      <c r="CD5500" s="5"/>
    </row>
    <row r="5501" spans="41:82" x14ac:dyDescent="0.55000000000000004">
      <c r="AO5501" s="2"/>
      <c r="AP5501" s="4"/>
      <c r="AQ5501" s="5"/>
      <c r="AR5501" s="5"/>
      <c r="AS5501" s="5"/>
      <c r="AT5501" s="5"/>
      <c r="AU5501" s="5"/>
      <c r="AV5501" s="5"/>
      <c r="AW5501" s="5"/>
      <c r="AX5501" s="5"/>
      <c r="AY5501" s="5"/>
      <c r="AZ5501" s="5"/>
      <c r="BA5501" s="2"/>
      <c r="BB5501" s="4"/>
      <c r="BC5501" s="5"/>
      <c r="BD5501" s="5"/>
      <c r="BE5501" s="5"/>
      <c r="BF5501" s="5"/>
      <c r="BG5501" s="2"/>
      <c r="BS5501" s="2"/>
      <c r="BU5501" s="2"/>
      <c r="CD5501" s="5"/>
    </row>
    <row r="5502" spans="41:82" x14ac:dyDescent="0.55000000000000004">
      <c r="AO5502" s="2"/>
      <c r="AP5502" s="4"/>
      <c r="AQ5502" s="5"/>
      <c r="AR5502" s="5"/>
      <c r="AS5502" s="5"/>
      <c r="AT5502" s="5"/>
      <c r="AU5502" s="5"/>
      <c r="AV5502" s="5"/>
      <c r="AW5502" s="5"/>
      <c r="AX5502" s="5"/>
      <c r="AY5502" s="5"/>
      <c r="AZ5502" s="5"/>
      <c r="BA5502" s="2"/>
      <c r="BB5502" s="4"/>
      <c r="BC5502" s="5"/>
      <c r="BD5502" s="5"/>
      <c r="BE5502" s="5"/>
      <c r="BF5502" s="5"/>
      <c r="BG5502" s="2"/>
      <c r="BS5502" s="2"/>
      <c r="BU5502" s="2"/>
      <c r="CD5502" s="5"/>
    </row>
    <row r="5503" spans="41:82" x14ac:dyDescent="0.55000000000000004">
      <c r="AO5503" s="2"/>
      <c r="AP5503" s="4"/>
      <c r="AQ5503" s="5"/>
      <c r="AR5503" s="5"/>
      <c r="AS5503" s="5"/>
      <c r="AT5503" s="5"/>
      <c r="AU5503" s="5"/>
      <c r="AV5503" s="5"/>
      <c r="AW5503" s="5"/>
      <c r="AX5503" s="5"/>
      <c r="AY5503" s="5"/>
      <c r="AZ5503" s="5"/>
      <c r="BA5503" s="2"/>
      <c r="BB5503" s="4"/>
      <c r="BC5503" s="5"/>
      <c r="BD5503" s="5"/>
      <c r="BE5503" s="5"/>
      <c r="BF5503" s="5"/>
      <c r="BG5503" s="2"/>
      <c r="BS5503" s="2"/>
      <c r="BU5503" s="2"/>
      <c r="CD5503" s="5"/>
    </row>
    <row r="5504" spans="41:82" x14ac:dyDescent="0.55000000000000004">
      <c r="AO5504" s="2"/>
      <c r="AP5504" s="4"/>
      <c r="AQ5504" s="5"/>
      <c r="AR5504" s="5"/>
      <c r="AS5504" s="5"/>
      <c r="AT5504" s="5"/>
      <c r="AU5504" s="5"/>
      <c r="AV5504" s="5"/>
      <c r="AW5504" s="5"/>
      <c r="AX5504" s="5"/>
      <c r="AY5504" s="5"/>
      <c r="AZ5504" s="5"/>
      <c r="BA5504" s="2"/>
      <c r="BB5504" s="4"/>
      <c r="BC5504" s="5"/>
      <c r="BD5504" s="5"/>
      <c r="BE5504" s="5"/>
      <c r="BF5504" s="5"/>
      <c r="BG5504" s="2"/>
      <c r="BS5504" s="2"/>
      <c r="BU5504" s="2"/>
      <c r="CD5504" s="5"/>
    </row>
    <row r="5505" spans="41:82" x14ac:dyDescent="0.55000000000000004">
      <c r="AO5505" s="2"/>
      <c r="AP5505" s="4"/>
      <c r="AQ5505" s="5"/>
      <c r="AR5505" s="5"/>
      <c r="AS5505" s="5"/>
      <c r="AT5505" s="5"/>
      <c r="AU5505" s="5"/>
      <c r="AV5505" s="5"/>
      <c r="AW5505" s="5"/>
      <c r="AX5505" s="5"/>
      <c r="AY5505" s="5"/>
      <c r="AZ5505" s="5"/>
      <c r="BA5505" s="2"/>
      <c r="BB5505" s="4"/>
      <c r="BC5505" s="5"/>
      <c r="BD5505" s="5"/>
      <c r="BE5505" s="5"/>
      <c r="BF5505" s="5"/>
      <c r="BG5505" s="2"/>
      <c r="BS5505" s="2"/>
      <c r="BU5505" s="2"/>
      <c r="CD5505" s="5"/>
    </row>
    <row r="5506" spans="41:82" x14ac:dyDescent="0.55000000000000004">
      <c r="AO5506" s="2"/>
      <c r="AP5506" s="4"/>
      <c r="AQ5506" s="5"/>
      <c r="AR5506" s="5"/>
      <c r="AS5506" s="5"/>
      <c r="AT5506" s="5"/>
      <c r="AU5506" s="5"/>
      <c r="AV5506" s="5"/>
      <c r="AW5506" s="5"/>
      <c r="AX5506" s="5"/>
      <c r="AY5506" s="5"/>
      <c r="AZ5506" s="5"/>
      <c r="BA5506" s="2"/>
      <c r="BB5506" s="4"/>
      <c r="BC5506" s="5"/>
      <c r="BD5506" s="5"/>
      <c r="BE5506" s="5"/>
      <c r="BF5506" s="5"/>
      <c r="BG5506" s="2"/>
      <c r="BS5506" s="2"/>
      <c r="BU5506" s="2"/>
      <c r="CD5506" s="5"/>
    </row>
    <row r="5507" spans="41:82" x14ac:dyDescent="0.55000000000000004">
      <c r="AO5507" s="2"/>
      <c r="AP5507" s="4"/>
      <c r="AQ5507" s="5"/>
      <c r="AR5507" s="5"/>
      <c r="AS5507" s="5"/>
      <c r="AT5507" s="5"/>
      <c r="AU5507" s="5"/>
      <c r="AV5507" s="5"/>
      <c r="AW5507" s="5"/>
      <c r="AX5507" s="5"/>
      <c r="AY5507" s="5"/>
      <c r="AZ5507" s="5"/>
      <c r="BA5507" s="2"/>
      <c r="BB5507" s="4"/>
      <c r="BC5507" s="5"/>
      <c r="BD5507" s="5"/>
      <c r="BE5507" s="5"/>
      <c r="BF5507" s="5"/>
      <c r="BG5507" s="2"/>
      <c r="BS5507" s="2"/>
      <c r="BU5507" s="2"/>
      <c r="CD5507" s="5"/>
    </row>
    <row r="5508" spans="41:82" x14ac:dyDescent="0.55000000000000004">
      <c r="AO5508" s="2"/>
      <c r="AP5508" s="4"/>
      <c r="AQ5508" s="5"/>
      <c r="AR5508" s="5"/>
      <c r="AS5508" s="5"/>
      <c r="AT5508" s="5"/>
      <c r="AU5508" s="5"/>
      <c r="AV5508" s="5"/>
      <c r="AW5508" s="5"/>
      <c r="AX5508" s="5"/>
      <c r="AY5508" s="5"/>
      <c r="AZ5508" s="5"/>
      <c r="BA5508" s="2"/>
      <c r="BB5508" s="4"/>
      <c r="BC5508" s="5"/>
      <c r="BD5508" s="5"/>
      <c r="BE5508" s="5"/>
      <c r="BF5508" s="5"/>
      <c r="BG5508" s="2"/>
      <c r="BS5508" s="2"/>
      <c r="BU5508" s="2"/>
      <c r="CD5508" s="5"/>
    </row>
    <row r="5509" spans="41:82" x14ac:dyDescent="0.55000000000000004">
      <c r="AO5509" s="2"/>
      <c r="AP5509" s="4"/>
      <c r="AQ5509" s="5"/>
      <c r="AR5509" s="5"/>
      <c r="AS5509" s="5"/>
      <c r="AT5509" s="5"/>
      <c r="AU5509" s="5"/>
      <c r="AV5509" s="5"/>
      <c r="AW5509" s="5"/>
      <c r="AX5509" s="5"/>
      <c r="AY5509" s="5"/>
      <c r="AZ5509" s="5"/>
      <c r="BA5509" s="2"/>
      <c r="BB5509" s="4"/>
      <c r="BC5509" s="5"/>
      <c r="BD5509" s="5"/>
      <c r="BE5509" s="5"/>
      <c r="BF5509" s="5"/>
      <c r="BG5509" s="2"/>
      <c r="BS5509" s="2"/>
      <c r="BU5509" s="2"/>
      <c r="CD5509" s="5"/>
    </row>
    <row r="5510" spans="41:82" x14ac:dyDescent="0.55000000000000004">
      <c r="AO5510" s="2"/>
      <c r="AP5510" s="4"/>
      <c r="AQ5510" s="5"/>
      <c r="AR5510" s="5"/>
      <c r="AS5510" s="5"/>
      <c r="AT5510" s="5"/>
      <c r="AU5510" s="5"/>
      <c r="AV5510" s="5"/>
      <c r="AW5510" s="5"/>
      <c r="AX5510" s="5"/>
      <c r="AY5510" s="5"/>
      <c r="AZ5510" s="5"/>
      <c r="BA5510" s="2"/>
      <c r="BB5510" s="4"/>
      <c r="BC5510" s="5"/>
      <c r="BD5510" s="5"/>
      <c r="BE5510" s="5"/>
      <c r="BF5510" s="5"/>
      <c r="BG5510" s="2"/>
      <c r="BS5510" s="2"/>
      <c r="BU5510" s="2"/>
      <c r="CD5510" s="5"/>
    </row>
    <row r="5511" spans="41:82" x14ac:dyDescent="0.55000000000000004">
      <c r="AO5511" s="2"/>
      <c r="AP5511" s="4"/>
      <c r="AQ5511" s="5"/>
      <c r="AR5511" s="5"/>
      <c r="AS5511" s="5"/>
      <c r="AT5511" s="5"/>
      <c r="AU5511" s="5"/>
      <c r="AV5511" s="5"/>
      <c r="AW5511" s="5"/>
      <c r="AX5511" s="5"/>
      <c r="AY5511" s="5"/>
      <c r="AZ5511" s="5"/>
      <c r="BA5511" s="2"/>
      <c r="BB5511" s="4"/>
      <c r="BC5511" s="5"/>
      <c r="BD5511" s="5"/>
      <c r="BE5511" s="5"/>
      <c r="BF5511" s="5"/>
      <c r="BG5511" s="2"/>
      <c r="BS5511" s="2"/>
      <c r="BU5511" s="2"/>
      <c r="CD5511" s="5"/>
    </row>
    <row r="5512" spans="41:82" x14ac:dyDescent="0.55000000000000004">
      <c r="AO5512" s="2"/>
      <c r="AP5512" s="4"/>
      <c r="AQ5512" s="5"/>
      <c r="AR5512" s="5"/>
      <c r="AS5512" s="5"/>
      <c r="AT5512" s="5"/>
      <c r="AU5512" s="5"/>
      <c r="AV5512" s="5"/>
      <c r="AW5512" s="5"/>
      <c r="AX5512" s="5"/>
      <c r="AY5512" s="5"/>
      <c r="AZ5512" s="5"/>
      <c r="BA5512" s="2"/>
      <c r="BB5512" s="4"/>
      <c r="BC5512" s="5"/>
      <c r="BD5512" s="5"/>
      <c r="BE5512" s="5"/>
      <c r="BF5512" s="5"/>
      <c r="BG5512" s="2"/>
      <c r="BS5512" s="2"/>
      <c r="BU5512" s="2"/>
      <c r="CD5512" s="5"/>
    </row>
    <row r="5513" spans="41:82" x14ac:dyDescent="0.55000000000000004">
      <c r="AO5513" s="2"/>
      <c r="AP5513" s="4"/>
      <c r="AQ5513" s="5"/>
      <c r="AR5513" s="5"/>
      <c r="AS5513" s="5"/>
      <c r="AT5513" s="5"/>
      <c r="AU5513" s="5"/>
      <c r="AV5513" s="5"/>
      <c r="AW5513" s="5"/>
      <c r="AX5513" s="5"/>
      <c r="AY5513" s="5"/>
      <c r="AZ5513" s="5"/>
      <c r="BA5513" s="2"/>
      <c r="BB5513" s="4"/>
      <c r="BC5513" s="5"/>
      <c r="BD5513" s="5"/>
      <c r="BE5513" s="5"/>
      <c r="BF5513" s="5"/>
      <c r="BG5513" s="2"/>
      <c r="BS5513" s="2"/>
      <c r="BU5513" s="2"/>
      <c r="CD5513" s="5"/>
    </row>
    <row r="5514" spans="41:82" x14ac:dyDescent="0.55000000000000004">
      <c r="AO5514" s="2"/>
      <c r="AP5514" s="4"/>
      <c r="AQ5514" s="5"/>
      <c r="AR5514" s="5"/>
      <c r="AS5514" s="5"/>
      <c r="AT5514" s="5"/>
      <c r="AU5514" s="5"/>
      <c r="AV5514" s="5"/>
      <c r="AW5514" s="5"/>
      <c r="AX5514" s="5"/>
      <c r="AY5514" s="5"/>
      <c r="AZ5514" s="5"/>
      <c r="BA5514" s="2"/>
      <c r="BB5514" s="4"/>
      <c r="BC5514" s="5"/>
      <c r="BD5514" s="5"/>
      <c r="BE5514" s="5"/>
      <c r="BF5514" s="5"/>
      <c r="BG5514" s="2"/>
      <c r="BS5514" s="2"/>
      <c r="BU5514" s="2"/>
      <c r="CD5514" s="5"/>
    </row>
    <row r="5515" spans="41:82" x14ac:dyDescent="0.55000000000000004">
      <c r="AO5515" s="2"/>
      <c r="AP5515" s="4"/>
      <c r="AQ5515" s="5"/>
      <c r="AR5515" s="5"/>
      <c r="AS5515" s="5"/>
      <c r="AT5515" s="5"/>
      <c r="AU5515" s="5"/>
      <c r="AV5515" s="5"/>
      <c r="AW5515" s="5"/>
      <c r="AX5515" s="5"/>
      <c r="AY5515" s="5"/>
      <c r="AZ5515" s="5"/>
      <c r="BA5515" s="2"/>
      <c r="BB5515" s="4"/>
      <c r="BC5515" s="5"/>
      <c r="BD5515" s="5"/>
      <c r="BE5515" s="5"/>
      <c r="BF5515" s="5"/>
      <c r="BG5515" s="2"/>
      <c r="BS5515" s="2"/>
      <c r="BU5515" s="2"/>
      <c r="CD5515" s="5"/>
    </row>
    <row r="5516" spans="41:82" x14ac:dyDescent="0.55000000000000004">
      <c r="AO5516" s="2"/>
      <c r="AP5516" s="4"/>
      <c r="AQ5516" s="5"/>
      <c r="AR5516" s="5"/>
      <c r="AS5516" s="5"/>
      <c r="AT5516" s="5"/>
      <c r="AU5516" s="5"/>
      <c r="AV5516" s="5"/>
      <c r="AW5516" s="5"/>
      <c r="AX5516" s="5"/>
      <c r="AY5516" s="5"/>
      <c r="AZ5516" s="5"/>
      <c r="BA5516" s="2"/>
      <c r="BB5516" s="4"/>
      <c r="BC5516" s="5"/>
      <c r="BD5516" s="5"/>
      <c r="BE5516" s="5"/>
      <c r="BF5516" s="5"/>
      <c r="BG5516" s="2"/>
      <c r="BS5516" s="2"/>
      <c r="BU5516" s="2"/>
      <c r="CD5516" s="5"/>
    </row>
    <row r="5517" spans="41:82" x14ac:dyDescent="0.55000000000000004">
      <c r="AO5517" s="2"/>
      <c r="AP5517" s="4"/>
      <c r="AQ5517" s="5"/>
      <c r="AR5517" s="5"/>
      <c r="AS5517" s="5"/>
      <c r="AT5517" s="5"/>
      <c r="AU5517" s="5"/>
      <c r="AV5517" s="5"/>
      <c r="AW5517" s="5"/>
      <c r="AX5517" s="5"/>
      <c r="AY5517" s="5"/>
      <c r="AZ5517" s="5"/>
      <c r="BA5517" s="2"/>
      <c r="BB5517" s="4"/>
      <c r="BC5517" s="5"/>
      <c r="BD5517" s="5"/>
      <c r="BE5517" s="5"/>
      <c r="BF5517" s="5"/>
      <c r="BG5517" s="2"/>
      <c r="BS5517" s="2"/>
      <c r="BU5517" s="2"/>
      <c r="CD5517" s="5"/>
    </row>
    <row r="5518" spans="41:82" x14ac:dyDescent="0.55000000000000004">
      <c r="AO5518" s="2"/>
      <c r="AP5518" s="4"/>
      <c r="AQ5518" s="5"/>
      <c r="AR5518" s="5"/>
      <c r="AS5518" s="5"/>
      <c r="AT5518" s="5"/>
      <c r="AU5518" s="5"/>
      <c r="AV5518" s="5"/>
      <c r="AW5518" s="5"/>
      <c r="AX5518" s="5"/>
      <c r="AY5518" s="5"/>
      <c r="AZ5518" s="5"/>
      <c r="BA5518" s="2"/>
      <c r="BB5518" s="4"/>
      <c r="BC5518" s="5"/>
      <c r="BD5518" s="5"/>
      <c r="BE5518" s="5"/>
      <c r="BF5518" s="5"/>
      <c r="BG5518" s="2"/>
      <c r="BS5518" s="2"/>
      <c r="BU5518" s="2"/>
      <c r="CD5518" s="5"/>
    </row>
    <row r="5519" spans="41:82" x14ac:dyDescent="0.55000000000000004">
      <c r="AO5519" s="2"/>
      <c r="AP5519" s="4"/>
      <c r="AQ5519" s="5"/>
      <c r="AR5519" s="5"/>
      <c r="AS5519" s="5"/>
      <c r="AT5519" s="5"/>
      <c r="AU5519" s="5"/>
      <c r="AV5519" s="5"/>
      <c r="AW5519" s="5"/>
      <c r="AX5519" s="5"/>
      <c r="AY5519" s="5"/>
      <c r="AZ5519" s="5"/>
      <c r="BA5519" s="2"/>
      <c r="BB5519" s="4"/>
      <c r="BC5519" s="5"/>
      <c r="BD5519" s="5"/>
      <c r="BE5519" s="5"/>
      <c r="BF5519" s="5"/>
      <c r="BG5519" s="2"/>
      <c r="BS5519" s="2"/>
      <c r="BU5519" s="2"/>
      <c r="CD5519" s="5"/>
    </row>
    <row r="5520" spans="41:82" x14ac:dyDescent="0.55000000000000004">
      <c r="AO5520" s="2"/>
      <c r="AP5520" s="4"/>
      <c r="AQ5520" s="5"/>
      <c r="AR5520" s="5"/>
      <c r="AS5520" s="5"/>
      <c r="AT5520" s="5"/>
      <c r="AU5520" s="5"/>
      <c r="AV5520" s="5"/>
      <c r="AW5520" s="5"/>
      <c r="AX5520" s="5"/>
      <c r="AY5520" s="5"/>
      <c r="AZ5520" s="5"/>
      <c r="BA5520" s="2"/>
      <c r="BB5520" s="4"/>
      <c r="BC5520" s="5"/>
      <c r="BD5520" s="5"/>
      <c r="BE5520" s="5"/>
      <c r="BF5520" s="5"/>
      <c r="BG5520" s="2"/>
      <c r="BS5520" s="2"/>
      <c r="BU5520" s="2"/>
      <c r="CD5520" s="5"/>
    </row>
    <row r="5521" spans="41:82" x14ac:dyDescent="0.55000000000000004">
      <c r="AO5521" s="2"/>
      <c r="AP5521" s="4"/>
      <c r="AQ5521" s="5"/>
      <c r="AR5521" s="5"/>
      <c r="AS5521" s="5"/>
      <c r="AT5521" s="5"/>
      <c r="AU5521" s="5"/>
      <c r="AV5521" s="5"/>
      <c r="AW5521" s="5"/>
      <c r="AX5521" s="5"/>
      <c r="AY5521" s="5"/>
      <c r="AZ5521" s="5"/>
      <c r="BA5521" s="2"/>
      <c r="BB5521" s="4"/>
      <c r="BC5521" s="5"/>
      <c r="BD5521" s="5"/>
      <c r="BE5521" s="5"/>
      <c r="BF5521" s="5"/>
      <c r="BG5521" s="2"/>
      <c r="BS5521" s="2"/>
      <c r="BU5521" s="2"/>
      <c r="CD5521" s="5"/>
    </row>
    <row r="5522" spans="41:82" x14ac:dyDescent="0.55000000000000004">
      <c r="AO5522" s="2"/>
      <c r="AP5522" s="4"/>
      <c r="AQ5522" s="5"/>
      <c r="AR5522" s="5"/>
      <c r="AS5522" s="5"/>
      <c r="AT5522" s="5"/>
      <c r="AU5522" s="5"/>
      <c r="AV5522" s="5"/>
      <c r="AW5522" s="5"/>
      <c r="AX5522" s="5"/>
      <c r="AY5522" s="5"/>
      <c r="AZ5522" s="5"/>
      <c r="BA5522" s="2"/>
      <c r="BB5522" s="4"/>
      <c r="BC5522" s="5"/>
      <c r="BD5522" s="5"/>
      <c r="BE5522" s="5"/>
      <c r="BF5522" s="5"/>
      <c r="BG5522" s="2"/>
      <c r="BS5522" s="2"/>
      <c r="BU5522" s="2"/>
      <c r="CD5522" s="5"/>
    </row>
    <row r="5523" spans="41:82" x14ac:dyDescent="0.55000000000000004">
      <c r="AO5523" s="2"/>
      <c r="AP5523" s="4"/>
      <c r="AQ5523" s="5"/>
      <c r="AR5523" s="5"/>
      <c r="AS5523" s="5"/>
      <c r="AT5523" s="5"/>
      <c r="AU5523" s="5"/>
      <c r="AV5523" s="5"/>
      <c r="AW5523" s="5"/>
      <c r="AX5523" s="5"/>
      <c r="AY5523" s="5"/>
      <c r="AZ5523" s="5"/>
      <c r="BA5523" s="2"/>
      <c r="BB5523" s="4"/>
      <c r="BC5523" s="5"/>
      <c r="BD5523" s="5"/>
      <c r="BE5523" s="5"/>
      <c r="BF5523" s="5"/>
      <c r="BG5523" s="2"/>
      <c r="BS5523" s="2"/>
      <c r="BU5523" s="2"/>
      <c r="CD5523" s="5"/>
    </row>
    <row r="5524" spans="41:82" x14ac:dyDescent="0.55000000000000004">
      <c r="AO5524" s="2"/>
      <c r="AP5524" s="4"/>
      <c r="AQ5524" s="5"/>
      <c r="AR5524" s="5"/>
      <c r="AS5524" s="5"/>
      <c r="AT5524" s="5"/>
      <c r="AU5524" s="5"/>
      <c r="AV5524" s="5"/>
      <c r="AW5524" s="5"/>
      <c r="AX5524" s="5"/>
      <c r="AY5524" s="5"/>
      <c r="AZ5524" s="5"/>
      <c r="BA5524" s="2"/>
      <c r="BB5524" s="4"/>
      <c r="BC5524" s="5"/>
      <c r="BD5524" s="5"/>
      <c r="BE5524" s="5"/>
      <c r="BF5524" s="5"/>
      <c r="BG5524" s="2"/>
      <c r="BS5524" s="2"/>
      <c r="BU5524" s="2"/>
      <c r="CD5524" s="5"/>
    </row>
    <row r="5525" spans="41:82" x14ac:dyDescent="0.55000000000000004">
      <c r="AO5525" s="2"/>
      <c r="AP5525" s="4"/>
      <c r="AQ5525" s="5"/>
      <c r="AR5525" s="5"/>
      <c r="AS5525" s="5"/>
      <c r="AT5525" s="5"/>
      <c r="AU5525" s="5"/>
      <c r="AV5525" s="5"/>
      <c r="AW5525" s="5"/>
      <c r="AX5525" s="5"/>
      <c r="AY5525" s="5"/>
      <c r="AZ5525" s="5"/>
      <c r="BA5525" s="2"/>
      <c r="BB5525" s="4"/>
      <c r="BC5525" s="5"/>
      <c r="BD5525" s="5"/>
      <c r="BE5525" s="5"/>
      <c r="BF5525" s="5"/>
      <c r="BG5525" s="2"/>
      <c r="BS5525" s="2"/>
      <c r="BU5525" s="2"/>
      <c r="CD5525" s="5"/>
    </row>
    <row r="5526" spans="41:82" x14ac:dyDescent="0.55000000000000004">
      <c r="AO5526" s="2"/>
      <c r="AP5526" s="4"/>
      <c r="AQ5526" s="5"/>
      <c r="AR5526" s="5"/>
      <c r="AS5526" s="5"/>
      <c r="AT5526" s="5"/>
      <c r="AU5526" s="5"/>
      <c r="AV5526" s="5"/>
      <c r="AW5526" s="5"/>
      <c r="AX5526" s="5"/>
      <c r="AY5526" s="5"/>
      <c r="AZ5526" s="5"/>
      <c r="BA5526" s="2"/>
      <c r="BB5526" s="4"/>
      <c r="BC5526" s="5"/>
      <c r="BD5526" s="5"/>
      <c r="BE5526" s="5"/>
      <c r="BF5526" s="5"/>
      <c r="BG5526" s="2"/>
      <c r="BS5526" s="2"/>
      <c r="BU5526" s="2"/>
      <c r="CD5526" s="5"/>
    </row>
    <row r="5527" spans="41:82" x14ac:dyDescent="0.55000000000000004">
      <c r="AO5527" s="2"/>
      <c r="AP5527" s="4"/>
      <c r="AQ5527" s="5"/>
      <c r="AR5527" s="5"/>
      <c r="AS5527" s="5"/>
      <c r="AT5527" s="5"/>
      <c r="AU5527" s="5"/>
      <c r="AV5527" s="5"/>
      <c r="AW5527" s="5"/>
      <c r="AX5527" s="5"/>
      <c r="AY5527" s="5"/>
      <c r="AZ5527" s="5"/>
      <c r="BA5527" s="2"/>
      <c r="BB5527" s="4"/>
      <c r="BC5527" s="5"/>
      <c r="BD5527" s="5"/>
      <c r="BE5527" s="5"/>
      <c r="BF5527" s="5"/>
      <c r="BG5527" s="2"/>
      <c r="BS5527" s="2"/>
      <c r="BU5527" s="2"/>
      <c r="CD5527" s="5"/>
    </row>
    <row r="5528" spans="41:82" x14ac:dyDescent="0.55000000000000004">
      <c r="AO5528" s="2"/>
      <c r="AP5528" s="4"/>
      <c r="AQ5528" s="5"/>
      <c r="AR5528" s="5"/>
      <c r="AS5528" s="5"/>
      <c r="AT5528" s="5"/>
      <c r="AU5528" s="5"/>
      <c r="AV5528" s="5"/>
      <c r="AW5528" s="5"/>
      <c r="AX5528" s="5"/>
      <c r="AY5528" s="5"/>
      <c r="AZ5528" s="5"/>
      <c r="BA5528" s="2"/>
      <c r="BB5528" s="4"/>
      <c r="BC5528" s="5"/>
      <c r="BD5528" s="5"/>
      <c r="BE5528" s="5"/>
      <c r="BF5528" s="5"/>
      <c r="BG5528" s="2"/>
      <c r="BS5528" s="2"/>
      <c r="BU5528" s="2"/>
      <c r="CD5528" s="5"/>
    </row>
    <row r="5529" spans="41:82" x14ac:dyDescent="0.55000000000000004">
      <c r="AO5529" s="2"/>
      <c r="AP5529" s="4"/>
      <c r="AQ5529" s="5"/>
      <c r="AR5529" s="5"/>
      <c r="AS5529" s="5"/>
      <c r="AT5529" s="5"/>
      <c r="AU5529" s="5"/>
      <c r="AV5529" s="5"/>
      <c r="AW5529" s="5"/>
      <c r="AX5529" s="5"/>
      <c r="AY5529" s="5"/>
      <c r="AZ5529" s="5"/>
      <c r="BA5529" s="2"/>
      <c r="BB5529" s="4"/>
      <c r="BC5529" s="5"/>
      <c r="BD5529" s="5"/>
      <c r="BE5529" s="5"/>
      <c r="BF5529" s="5"/>
      <c r="BG5529" s="2"/>
      <c r="BS5529" s="2"/>
      <c r="BU5529" s="2"/>
      <c r="CD5529" s="5"/>
    </row>
    <row r="5530" spans="41:82" x14ac:dyDescent="0.55000000000000004">
      <c r="AO5530" s="2"/>
      <c r="AP5530" s="4"/>
      <c r="AQ5530" s="5"/>
      <c r="AR5530" s="5"/>
      <c r="AS5530" s="5"/>
      <c r="AT5530" s="5"/>
      <c r="AU5530" s="5"/>
      <c r="AV5530" s="5"/>
      <c r="AW5530" s="5"/>
      <c r="AX5530" s="5"/>
      <c r="AY5530" s="5"/>
      <c r="AZ5530" s="5"/>
      <c r="BA5530" s="2"/>
      <c r="BB5530" s="4"/>
      <c r="BC5530" s="5"/>
      <c r="BD5530" s="5"/>
      <c r="BE5530" s="5"/>
      <c r="BF5530" s="5"/>
      <c r="BG5530" s="2"/>
      <c r="BS5530" s="2"/>
      <c r="BU5530" s="2"/>
      <c r="CD5530" s="5"/>
    </row>
    <row r="5531" spans="41:82" x14ac:dyDescent="0.55000000000000004">
      <c r="AO5531" s="2"/>
      <c r="AP5531" s="4"/>
      <c r="AQ5531" s="5"/>
      <c r="AR5531" s="5"/>
      <c r="AS5531" s="5"/>
      <c r="AT5531" s="5"/>
      <c r="AU5531" s="5"/>
      <c r="AV5531" s="5"/>
      <c r="AW5531" s="5"/>
      <c r="AX5531" s="5"/>
      <c r="AY5531" s="5"/>
      <c r="AZ5531" s="5"/>
      <c r="BA5531" s="2"/>
      <c r="BB5531" s="4"/>
      <c r="BC5531" s="5"/>
      <c r="BD5531" s="5"/>
      <c r="BE5531" s="5"/>
      <c r="BF5531" s="5"/>
      <c r="BG5531" s="2"/>
      <c r="BS5531" s="2"/>
      <c r="BU5531" s="2"/>
      <c r="CD5531" s="5"/>
    </row>
    <row r="5532" spans="41:82" x14ac:dyDescent="0.55000000000000004">
      <c r="AO5532" s="2"/>
      <c r="AP5532" s="4"/>
      <c r="AQ5532" s="5"/>
      <c r="AR5532" s="5"/>
      <c r="AS5532" s="5"/>
      <c r="AT5532" s="5"/>
      <c r="AU5532" s="5"/>
      <c r="AV5532" s="5"/>
      <c r="AW5532" s="5"/>
      <c r="AX5532" s="5"/>
      <c r="AY5532" s="5"/>
      <c r="AZ5532" s="5"/>
      <c r="BA5532" s="2"/>
      <c r="BB5532" s="4"/>
      <c r="BC5532" s="5"/>
      <c r="BD5532" s="5"/>
      <c r="BE5532" s="5"/>
      <c r="BF5532" s="5"/>
      <c r="BG5532" s="2"/>
      <c r="BS5532" s="2"/>
      <c r="BU5532" s="2"/>
      <c r="CD5532" s="5"/>
    </row>
    <row r="5533" spans="41:82" x14ac:dyDescent="0.55000000000000004">
      <c r="AO5533" s="2"/>
      <c r="AP5533" s="4"/>
      <c r="AQ5533" s="5"/>
      <c r="AR5533" s="5"/>
      <c r="AS5533" s="5"/>
      <c r="AT5533" s="5"/>
      <c r="AU5533" s="5"/>
      <c r="AV5533" s="5"/>
      <c r="AW5533" s="5"/>
      <c r="AX5533" s="5"/>
      <c r="AY5533" s="5"/>
      <c r="AZ5533" s="5"/>
      <c r="BA5533" s="2"/>
      <c r="BB5533" s="4"/>
      <c r="BC5533" s="5"/>
      <c r="BD5533" s="5"/>
      <c r="BE5533" s="5"/>
      <c r="BF5533" s="5"/>
      <c r="BG5533" s="2"/>
      <c r="BS5533" s="2"/>
      <c r="BU5533" s="2"/>
      <c r="CD5533" s="5"/>
    </row>
    <row r="5534" spans="41:82" x14ac:dyDescent="0.55000000000000004">
      <c r="AO5534" s="2"/>
      <c r="AP5534" s="4"/>
      <c r="AQ5534" s="5"/>
      <c r="AR5534" s="5"/>
      <c r="AS5534" s="5"/>
      <c r="AT5534" s="5"/>
      <c r="AU5534" s="5"/>
      <c r="AV5534" s="5"/>
      <c r="AW5534" s="5"/>
      <c r="AX5534" s="5"/>
      <c r="AY5534" s="5"/>
      <c r="AZ5534" s="5"/>
      <c r="BA5534" s="2"/>
      <c r="BB5534" s="4"/>
      <c r="BC5534" s="5"/>
      <c r="BD5534" s="5"/>
      <c r="BE5534" s="5"/>
      <c r="BF5534" s="5"/>
      <c r="BG5534" s="2"/>
      <c r="BS5534" s="2"/>
      <c r="BU5534" s="2"/>
      <c r="CD5534" s="5"/>
    </row>
    <row r="5535" spans="41:82" x14ac:dyDescent="0.55000000000000004">
      <c r="AO5535" s="2"/>
      <c r="AP5535" s="4"/>
      <c r="AQ5535" s="5"/>
      <c r="AR5535" s="5"/>
      <c r="AS5535" s="5"/>
      <c r="AT5535" s="5"/>
      <c r="AU5535" s="5"/>
      <c r="AV5535" s="5"/>
      <c r="AW5535" s="5"/>
      <c r="AX5535" s="5"/>
      <c r="AY5535" s="5"/>
      <c r="AZ5535" s="5"/>
      <c r="BA5535" s="2"/>
      <c r="BB5535" s="4"/>
      <c r="BC5535" s="5"/>
      <c r="BD5535" s="5"/>
      <c r="BE5535" s="5"/>
      <c r="BF5535" s="5"/>
      <c r="BG5535" s="2"/>
      <c r="BS5535" s="2"/>
      <c r="BU5535" s="2"/>
      <c r="CD5535" s="5"/>
    </row>
    <row r="5536" spans="41:82" x14ac:dyDescent="0.55000000000000004">
      <c r="AO5536" s="2"/>
      <c r="AP5536" s="4"/>
      <c r="AQ5536" s="5"/>
      <c r="AR5536" s="5"/>
      <c r="AS5536" s="5"/>
      <c r="AT5536" s="5"/>
      <c r="AU5536" s="5"/>
      <c r="AV5536" s="5"/>
      <c r="AW5536" s="5"/>
      <c r="AX5536" s="5"/>
      <c r="AY5536" s="5"/>
      <c r="AZ5536" s="5"/>
      <c r="BA5536" s="2"/>
      <c r="BB5536" s="4"/>
      <c r="BC5536" s="5"/>
      <c r="BD5536" s="5"/>
      <c r="BE5536" s="5"/>
      <c r="BF5536" s="5"/>
      <c r="BG5536" s="2"/>
      <c r="BS5536" s="2"/>
      <c r="BU5536" s="2"/>
      <c r="CD5536" s="5"/>
    </row>
    <row r="5537" spans="41:82" x14ac:dyDescent="0.55000000000000004">
      <c r="AO5537" s="2"/>
      <c r="AP5537" s="4"/>
      <c r="AQ5537" s="5"/>
      <c r="AR5537" s="5"/>
      <c r="AS5537" s="5"/>
      <c r="AT5537" s="5"/>
      <c r="AU5537" s="5"/>
      <c r="AV5537" s="5"/>
      <c r="AW5537" s="5"/>
      <c r="AX5537" s="5"/>
      <c r="AY5537" s="5"/>
      <c r="AZ5537" s="5"/>
      <c r="BA5537" s="2"/>
      <c r="BB5537" s="4"/>
      <c r="BC5537" s="5"/>
      <c r="BD5537" s="5"/>
      <c r="BE5537" s="5"/>
      <c r="BF5537" s="5"/>
      <c r="BG5537" s="2"/>
      <c r="BS5537" s="2"/>
      <c r="BU5537" s="2"/>
      <c r="CD5537" s="5"/>
    </row>
    <row r="5538" spans="41:82" x14ac:dyDescent="0.55000000000000004">
      <c r="AO5538" s="2"/>
      <c r="AP5538" s="4"/>
      <c r="AQ5538" s="5"/>
      <c r="AR5538" s="5"/>
      <c r="AS5538" s="5"/>
      <c r="AT5538" s="5"/>
      <c r="AU5538" s="5"/>
      <c r="AV5538" s="5"/>
      <c r="AW5538" s="5"/>
      <c r="AX5538" s="5"/>
      <c r="AY5538" s="5"/>
      <c r="AZ5538" s="5"/>
      <c r="BA5538" s="2"/>
      <c r="BB5538" s="4"/>
      <c r="BC5538" s="5"/>
      <c r="BD5538" s="5"/>
      <c r="BE5538" s="5"/>
      <c r="BF5538" s="5"/>
      <c r="BG5538" s="2"/>
      <c r="BS5538" s="2"/>
      <c r="BU5538" s="2"/>
      <c r="CD5538" s="5"/>
    </row>
    <row r="5539" spans="41:82" x14ac:dyDescent="0.55000000000000004">
      <c r="AO5539" s="2"/>
      <c r="AP5539" s="4"/>
      <c r="AQ5539" s="5"/>
      <c r="AR5539" s="5"/>
      <c r="AS5539" s="5"/>
      <c r="AT5539" s="5"/>
      <c r="AU5539" s="5"/>
      <c r="AV5539" s="5"/>
      <c r="AW5539" s="5"/>
      <c r="AX5539" s="5"/>
      <c r="AY5539" s="5"/>
      <c r="AZ5539" s="5"/>
      <c r="BA5539" s="2"/>
      <c r="BB5539" s="4"/>
      <c r="BC5539" s="5"/>
      <c r="BD5539" s="5"/>
      <c r="BE5539" s="5"/>
      <c r="BF5539" s="5"/>
      <c r="BG5539" s="2"/>
      <c r="BS5539" s="2"/>
      <c r="BU5539" s="2"/>
      <c r="CD5539" s="5"/>
    </row>
    <row r="5540" spans="41:82" x14ac:dyDescent="0.55000000000000004">
      <c r="AO5540" s="2"/>
      <c r="AP5540" s="4"/>
      <c r="AQ5540" s="5"/>
      <c r="AR5540" s="5"/>
      <c r="AS5540" s="5"/>
      <c r="AT5540" s="5"/>
      <c r="AU5540" s="5"/>
      <c r="AV5540" s="5"/>
      <c r="AW5540" s="5"/>
      <c r="AX5540" s="5"/>
      <c r="AY5540" s="5"/>
      <c r="AZ5540" s="5"/>
      <c r="BA5540" s="2"/>
      <c r="BB5540" s="4"/>
      <c r="BC5540" s="5"/>
      <c r="BD5540" s="5"/>
      <c r="BE5540" s="5"/>
      <c r="BF5540" s="5"/>
      <c r="BG5540" s="2"/>
      <c r="BS5540" s="2"/>
      <c r="BU5540" s="2"/>
      <c r="CD5540" s="5"/>
    </row>
    <row r="5541" spans="41:82" x14ac:dyDescent="0.55000000000000004">
      <c r="AO5541" s="2"/>
      <c r="AP5541" s="4"/>
      <c r="AQ5541" s="5"/>
      <c r="AR5541" s="5"/>
      <c r="AS5541" s="5"/>
      <c r="AT5541" s="5"/>
      <c r="AU5541" s="5"/>
      <c r="AV5541" s="5"/>
      <c r="AW5541" s="5"/>
      <c r="AX5541" s="5"/>
      <c r="AY5541" s="5"/>
      <c r="AZ5541" s="5"/>
      <c r="BA5541" s="2"/>
      <c r="BB5541" s="4"/>
      <c r="BC5541" s="5"/>
      <c r="BD5541" s="5"/>
      <c r="BE5541" s="5"/>
      <c r="BF5541" s="5"/>
      <c r="BG5541" s="2"/>
      <c r="BS5541" s="2"/>
      <c r="BU5541" s="2"/>
      <c r="CD5541" s="5"/>
    </row>
    <row r="5542" spans="41:82" x14ac:dyDescent="0.55000000000000004">
      <c r="AO5542" s="2"/>
      <c r="AP5542" s="4"/>
      <c r="AQ5542" s="5"/>
      <c r="AR5542" s="5"/>
      <c r="AS5542" s="5"/>
      <c r="AT5542" s="5"/>
      <c r="AU5542" s="5"/>
      <c r="AV5542" s="5"/>
      <c r="AW5542" s="5"/>
      <c r="AX5542" s="5"/>
      <c r="AY5542" s="5"/>
      <c r="AZ5542" s="5"/>
      <c r="BA5542" s="2"/>
      <c r="BB5542" s="4"/>
      <c r="BC5542" s="5"/>
      <c r="BD5542" s="5"/>
      <c r="BE5542" s="5"/>
      <c r="BF5542" s="5"/>
      <c r="BG5542" s="2"/>
      <c r="BS5542" s="2"/>
      <c r="BU5542" s="2"/>
      <c r="CD5542" s="5"/>
    </row>
    <row r="5543" spans="41:82" x14ac:dyDescent="0.55000000000000004">
      <c r="AO5543" s="2"/>
      <c r="AP5543" s="4"/>
      <c r="AQ5543" s="5"/>
      <c r="AR5543" s="5"/>
      <c r="AS5543" s="5"/>
      <c r="AT5543" s="5"/>
      <c r="AU5543" s="5"/>
      <c r="AV5543" s="5"/>
      <c r="AW5543" s="5"/>
      <c r="AX5543" s="5"/>
      <c r="AY5543" s="5"/>
      <c r="AZ5543" s="5"/>
      <c r="BA5543" s="2"/>
      <c r="BB5543" s="4"/>
      <c r="BC5543" s="5"/>
      <c r="BD5543" s="5"/>
      <c r="BE5543" s="5"/>
      <c r="BF5543" s="5"/>
      <c r="BG5543" s="2"/>
      <c r="BS5543" s="2"/>
      <c r="BU5543" s="2"/>
      <c r="CD5543" s="5"/>
    </row>
    <row r="5544" spans="41:82" x14ac:dyDescent="0.55000000000000004">
      <c r="AO5544" s="2"/>
      <c r="AP5544" s="4"/>
      <c r="AQ5544" s="5"/>
      <c r="AR5544" s="5"/>
      <c r="AS5544" s="5"/>
      <c r="AT5544" s="5"/>
      <c r="AU5544" s="5"/>
      <c r="AV5544" s="5"/>
      <c r="AW5544" s="5"/>
      <c r="AX5544" s="5"/>
      <c r="AY5544" s="5"/>
      <c r="AZ5544" s="5"/>
      <c r="BA5544" s="2"/>
      <c r="BB5544" s="4"/>
      <c r="BC5544" s="5"/>
      <c r="BD5544" s="5"/>
      <c r="BE5544" s="5"/>
      <c r="BF5544" s="5"/>
      <c r="BG5544" s="2"/>
      <c r="BS5544" s="2"/>
      <c r="BU5544" s="2"/>
      <c r="CD5544" s="5"/>
    </row>
    <row r="5545" spans="41:82" x14ac:dyDescent="0.55000000000000004">
      <c r="AO5545" s="2"/>
      <c r="AP5545" s="4"/>
      <c r="AQ5545" s="5"/>
      <c r="AR5545" s="5"/>
      <c r="AS5545" s="5"/>
      <c r="AT5545" s="5"/>
      <c r="AU5545" s="5"/>
      <c r="AV5545" s="5"/>
      <c r="AW5545" s="5"/>
      <c r="AX5545" s="5"/>
      <c r="AY5545" s="5"/>
      <c r="AZ5545" s="5"/>
      <c r="BA5545" s="2"/>
      <c r="BB5545" s="4"/>
      <c r="BC5545" s="5"/>
      <c r="BD5545" s="5"/>
      <c r="BE5545" s="5"/>
      <c r="BF5545" s="5"/>
      <c r="BG5545" s="2"/>
      <c r="BS5545" s="2"/>
      <c r="BU5545" s="2"/>
      <c r="CD5545" s="5"/>
    </row>
    <row r="5546" spans="41:82" x14ac:dyDescent="0.55000000000000004">
      <c r="AO5546" s="2"/>
      <c r="AP5546" s="4"/>
      <c r="AQ5546" s="5"/>
      <c r="AR5546" s="5"/>
      <c r="AS5546" s="5"/>
      <c r="AT5546" s="5"/>
      <c r="AU5546" s="5"/>
      <c r="AV5546" s="5"/>
      <c r="AW5546" s="5"/>
      <c r="AX5546" s="5"/>
      <c r="AY5546" s="5"/>
      <c r="AZ5546" s="5"/>
      <c r="BA5546" s="2"/>
      <c r="BB5546" s="4"/>
      <c r="BC5546" s="5"/>
      <c r="BD5546" s="5"/>
      <c r="BE5546" s="5"/>
      <c r="BF5546" s="5"/>
      <c r="BG5546" s="2"/>
      <c r="BS5546" s="2"/>
      <c r="BU5546" s="2"/>
      <c r="CD5546" s="5"/>
    </row>
    <row r="5547" spans="41:82" x14ac:dyDescent="0.55000000000000004">
      <c r="AO5547" s="2"/>
      <c r="AP5547" s="4"/>
      <c r="AQ5547" s="5"/>
      <c r="AR5547" s="5"/>
      <c r="AS5547" s="5"/>
      <c r="AT5547" s="5"/>
      <c r="AU5547" s="5"/>
      <c r="AV5547" s="5"/>
      <c r="AW5547" s="5"/>
      <c r="AX5547" s="5"/>
      <c r="AY5547" s="5"/>
      <c r="AZ5547" s="5"/>
      <c r="BA5547" s="2"/>
      <c r="BB5547" s="4"/>
      <c r="BC5547" s="5"/>
      <c r="BD5547" s="5"/>
      <c r="BE5547" s="5"/>
      <c r="BF5547" s="5"/>
      <c r="BG5547" s="2"/>
      <c r="BS5547" s="2"/>
      <c r="BU5547" s="2"/>
      <c r="CD5547" s="5"/>
    </row>
    <row r="5548" spans="41:82" x14ac:dyDescent="0.55000000000000004">
      <c r="AO5548" s="2"/>
      <c r="AP5548" s="4"/>
      <c r="AQ5548" s="5"/>
      <c r="AR5548" s="5"/>
      <c r="AS5548" s="5"/>
      <c r="AT5548" s="5"/>
      <c r="AU5548" s="5"/>
      <c r="AV5548" s="5"/>
      <c r="AW5548" s="5"/>
      <c r="AX5548" s="5"/>
      <c r="AY5548" s="5"/>
      <c r="AZ5548" s="5"/>
      <c r="BA5548" s="2"/>
      <c r="BB5548" s="4"/>
      <c r="BC5548" s="5"/>
      <c r="BD5548" s="5"/>
      <c r="BE5548" s="5"/>
      <c r="BF5548" s="5"/>
      <c r="BG5548" s="2"/>
      <c r="BS5548" s="2"/>
      <c r="BU5548" s="2"/>
      <c r="CD5548" s="5"/>
    </row>
    <row r="5549" spans="41:82" x14ac:dyDescent="0.55000000000000004">
      <c r="AO5549" s="2"/>
      <c r="AP5549" s="4"/>
      <c r="AQ5549" s="5"/>
      <c r="AR5549" s="5"/>
      <c r="AS5549" s="5"/>
      <c r="AT5549" s="5"/>
      <c r="AU5549" s="5"/>
      <c r="AV5549" s="5"/>
      <c r="AW5549" s="5"/>
      <c r="AX5549" s="5"/>
      <c r="AY5549" s="5"/>
      <c r="AZ5549" s="5"/>
      <c r="BA5549" s="2"/>
      <c r="BB5549" s="4"/>
      <c r="BC5549" s="5"/>
      <c r="BD5549" s="5"/>
      <c r="BE5549" s="5"/>
      <c r="BF5549" s="5"/>
      <c r="BG5549" s="2"/>
      <c r="BS5549" s="2"/>
      <c r="BU5549" s="2"/>
      <c r="CD5549" s="5"/>
    </row>
    <row r="5550" spans="41:82" x14ac:dyDescent="0.55000000000000004">
      <c r="AO5550" s="2"/>
      <c r="AP5550" s="4"/>
      <c r="AQ5550" s="5"/>
      <c r="AR5550" s="5"/>
      <c r="AS5550" s="5"/>
      <c r="AT5550" s="5"/>
      <c r="AU5550" s="5"/>
      <c r="AV5550" s="5"/>
      <c r="AW5550" s="5"/>
      <c r="AX5550" s="5"/>
      <c r="AY5550" s="5"/>
      <c r="AZ5550" s="5"/>
      <c r="BA5550" s="2"/>
      <c r="BB5550" s="4"/>
      <c r="BC5550" s="5"/>
      <c r="BD5550" s="5"/>
      <c r="BE5550" s="5"/>
      <c r="BF5550" s="5"/>
      <c r="BG5550" s="2"/>
      <c r="BS5550" s="2"/>
      <c r="BU5550" s="2"/>
      <c r="CD5550" s="5"/>
    </row>
    <row r="5551" spans="41:82" x14ac:dyDescent="0.55000000000000004">
      <c r="AO5551" s="2"/>
      <c r="AP5551" s="4"/>
      <c r="AQ5551" s="5"/>
      <c r="AR5551" s="5"/>
      <c r="AS5551" s="5"/>
      <c r="AT5551" s="5"/>
      <c r="AU5551" s="5"/>
      <c r="AV5551" s="5"/>
      <c r="AW5551" s="5"/>
      <c r="AX5551" s="5"/>
      <c r="AY5551" s="5"/>
      <c r="AZ5551" s="5"/>
      <c r="BA5551" s="2"/>
      <c r="BB5551" s="4"/>
      <c r="BC5551" s="5"/>
      <c r="BD5551" s="5"/>
      <c r="BE5551" s="5"/>
      <c r="BF5551" s="5"/>
      <c r="BG5551" s="2"/>
      <c r="BS5551" s="2"/>
      <c r="BU5551" s="2"/>
      <c r="CD5551" s="5"/>
    </row>
    <row r="5552" spans="41:82" x14ac:dyDescent="0.55000000000000004">
      <c r="AO5552" s="2"/>
      <c r="AP5552" s="4"/>
      <c r="AQ5552" s="5"/>
      <c r="AR5552" s="5"/>
      <c r="AS5552" s="5"/>
      <c r="AT5552" s="5"/>
      <c r="AU5552" s="5"/>
      <c r="AV5552" s="5"/>
      <c r="AW5552" s="5"/>
      <c r="AX5552" s="5"/>
      <c r="AY5552" s="5"/>
      <c r="AZ5552" s="5"/>
      <c r="BA5552" s="2"/>
      <c r="BB5552" s="4"/>
      <c r="BC5552" s="5"/>
      <c r="BD5552" s="5"/>
      <c r="BE5552" s="5"/>
      <c r="BF5552" s="5"/>
      <c r="BG5552" s="2"/>
      <c r="BS5552" s="2"/>
      <c r="BU5552" s="2"/>
      <c r="CD5552" s="5"/>
    </row>
    <row r="5553" spans="41:82" x14ac:dyDescent="0.55000000000000004">
      <c r="AO5553" s="2"/>
      <c r="AP5553" s="4"/>
      <c r="AQ5553" s="5"/>
      <c r="AR5553" s="5"/>
      <c r="AS5553" s="5"/>
      <c r="AT5553" s="5"/>
      <c r="AU5553" s="5"/>
      <c r="AV5553" s="5"/>
      <c r="AW5553" s="5"/>
      <c r="AX5553" s="5"/>
      <c r="AY5553" s="5"/>
      <c r="AZ5553" s="5"/>
      <c r="BA5553" s="2"/>
      <c r="BB5553" s="4"/>
      <c r="BC5553" s="5"/>
      <c r="BD5553" s="5"/>
      <c r="BE5553" s="5"/>
      <c r="BF5553" s="5"/>
      <c r="BG5553" s="2"/>
      <c r="BS5553" s="2"/>
      <c r="BU5553" s="2"/>
      <c r="CD5553" s="5"/>
    </row>
    <row r="5554" spans="41:82" x14ac:dyDescent="0.55000000000000004">
      <c r="AO5554" s="2"/>
      <c r="AP5554" s="4"/>
      <c r="AQ5554" s="5"/>
      <c r="AR5554" s="5"/>
      <c r="AS5554" s="5"/>
      <c r="AT5554" s="5"/>
      <c r="AU5554" s="5"/>
      <c r="AV5554" s="5"/>
      <c r="AW5554" s="5"/>
      <c r="AX5554" s="5"/>
      <c r="AY5554" s="5"/>
      <c r="AZ5554" s="5"/>
      <c r="BA5554" s="2"/>
      <c r="BB5554" s="4"/>
      <c r="BC5554" s="5"/>
      <c r="BD5554" s="5"/>
      <c r="BE5554" s="5"/>
      <c r="BF5554" s="5"/>
      <c r="BG5554" s="2"/>
      <c r="BS5554" s="2"/>
      <c r="BU5554" s="2"/>
      <c r="CD5554" s="5"/>
    </row>
    <row r="5555" spans="41:82" x14ac:dyDescent="0.55000000000000004">
      <c r="AO5555" s="2"/>
      <c r="AP5555" s="4"/>
      <c r="AQ5555" s="5"/>
      <c r="AR5555" s="5"/>
      <c r="AS5555" s="5"/>
      <c r="AT5555" s="5"/>
      <c r="AU5555" s="5"/>
      <c r="AV5555" s="5"/>
      <c r="AW5555" s="5"/>
      <c r="AX5555" s="5"/>
      <c r="AY5555" s="5"/>
      <c r="AZ5555" s="5"/>
      <c r="BA5555" s="2"/>
      <c r="BB5555" s="4"/>
      <c r="BC5555" s="5"/>
      <c r="BD5555" s="5"/>
      <c r="BE5555" s="5"/>
      <c r="BF5555" s="5"/>
      <c r="BG5555" s="2"/>
      <c r="BS5555" s="2"/>
      <c r="BU5555" s="2"/>
      <c r="CD5555" s="5"/>
    </row>
    <row r="5556" spans="41:82" x14ac:dyDescent="0.55000000000000004">
      <c r="AO5556" s="2"/>
      <c r="AP5556" s="4"/>
      <c r="AQ5556" s="5"/>
      <c r="AR5556" s="5"/>
      <c r="AS5556" s="5"/>
      <c r="AT5556" s="5"/>
      <c r="AU5556" s="5"/>
      <c r="AV5556" s="5"/>
      <c r="AW5556" s="5"/>
      <c r="AX5556" s="5"/>
      <c r="AY5556" s="5"/>
      <c r="AZ5556" s="5"/>
      <c r="BA5556" s="2"/>
      <c r="BB5556" s="4"/>
      <c r="BC5556" s="5"/>
      <c r="BD5556" s="5"/>
      <c r="BE5556" s="5"/>
      <c r="BF5556" s="5"/>
      <c r="BG5556" s="2"/>
      <c r="BS5556" s="2"/>
      <c r="BU5556" s="2"/>
      <c r="CD5556" s="5"/>
    </row>
    <row r="5557" spans="41:82" x14ac:dyDescent="0.55000000000000004">
      <c r="AO5557" s="2"/>
      <c r="AP5557" s="4"/>
      <c r="AQ5557" s="5"/>
      <c r="AR5557" s="5"/>
      <c r="AS5557" s="5"/>
      <c r="AT5557" s="5"/>
      <c r="AU5557" s="5"/>
      <c r="AV5557" s="5"/>
      <c r="AW5557" s="5"/>
      <c r="AX5557" s="5"/>
      <c r="AY5557" s="5"/>
      <c r="AZ5557" s="5"/>
      <c r="BA5557" s="2"/>
      <c r="BB5557" s="4"/>
      <c r="BC5557" s="5"/>
      <c r="BD5557" s="5"/>
      <c r="BE5557" s="5"/>
      <c r="BF5557" s="5"/>
      <c r="BG5557" s="2"/>
      <c r="BS5557" s="2"/>
      <c r="BU5557" s="2"/>
      <c r="CD5557" s="5"/>
    </row>
    <row r="5558" spans="41:82" x14ac:dyDescent="0.55000000000000004">
      <c r="AO5558" s="2"/>
      <c r="AP5558" s="4"/>
      <c r="AQ5558" s="5"/>
      <c r="AR5558" s="5"/>
      <c r="AS5558" s="5"/>
      <c r="AT5558" s="5"/>
      <c r="AU5558" s="5"/>
      <c r="AV5558" s="5"/>
      <c r="AW5558" s="5"/>
      <c r="AX5558" s="5"/>
      <c r="AY5558" s="5"/>
      <c r="AZ5558" s="5"/>
      <c r="BA5558" s="2"/>
      <c r="BB5558" s="4"/>
      <c r="BC5558" s="5"/>
      <c r="BD5558" s="5"/>
      <c r="BE5558" s="5"/>
      <c r="BF5558" s="5"/>
      <c r="BG5558" s="2"/>
      <c r="BS5558" s="2"/>
      <c r="BU5558" s="2"/>
      <c r="CD5558" s="5"/>
    </row>
    <row r="5559" spans="41:82" x14ac:dyDescent="0.55000000000000004">
      <c r="AO5559" s="2"/>
      <c r="AP5559" s="4"/>
      <c r="AQ5559" s="5"/>
      <c r="AR5559" s="5"/>
      <c r="AS5559" s="5"/>
      <c r="AT5559" s="5"/>
      <c r="AU5559" s="5"/>
      <c r="AV5559" s="5"/>
      <c r="AW5559" s="5"/>
      <c r="AX5559" s="5"/>
      <c r="AY5559" s="5"/>
      <c r="AZ5559" s="5"/>
      <c r="BA5559" s="2"/>
      <c r="BB5559" s="4"/>
      <c r="BC5559" s="5"/>
      <c r="BD5559" s="5"/>
      <c r="BE5559" s="5"/>
      <c r="BF5559" s="5"/>
      <c r="BG5559" s="2"/>
      <c r="BS5559" s="2"/>
      <c r="BU5559" s="2"/>
      <c r="CD5559" s="5"/>
    </row>
    <row r="5560" spans="41:82" x14ac:dyDescent="0.55000000000000004">
      <c r="AO5560" s="2"/>
      <c r="AP5560" s="4"/>
      <c r="AQ5560" s="5"/>
      <c r="AR5560" s="5"/>
      <c r="AS5560" s="5"/>
      <c r="AT5560" s="5"/>
      <c r="AU5560" s="5"/>
      <c r="AV5560" s="5"/>
      <c r="AW5560" s="5"/>
      <c r="AX5560" s="5"/>
      <c r="AY5560" s="5"/>
      <c r="AZ5560" s="5"/>
      <c r="BA5560" s="2"/>
      <c r="BB5560" s="4"/>
      <c r="BC5560" s="5"/>
      <c r="BD5560" s="5"/>
      <c r="BE5560" s="5"/>
      <c r="BF5560" s="5"/>
      <c r="BG5560" s="2"/>
      <c r="BS5560" s="2"/>
      <c r="BU5560" s="2"/>
      <c r="CD5560" s="5"/>
    </row>
    <row r="5561" spans="41:82" x14ac:dyDescent="0.55000000000000004">
      <c r="AO5561" s="2"/>
      <c r="AP5561" s="4"/>
      <c r="AQ5561" s="5"/>
      <c r="AR5561" s="5"/>
      <c r="AS5561" s="5"/>
      <c r="AT5561" s="5"/>
      <c r="AU5561" s="5"/>
      <c r="AV5561" s="5"/>
      <c r="AW5561" s="5"/>
      <c r="AX5561" s="5"/>
      <c r="AY5561" s="5"/>
      <c r="AZ5561" s="5"/>
      <c r="BA5561" s="2"/>
      <c r="BB5561" s="4"/>
      <c r="BC5561" s="5"/>
      <c r="BD5561" s="5"/>
      <c r="BE5561" s="5"/>
      <c r="BF5561" s="5"/>
      <c r="BG5561" s="2"/>
      <c r="BS5561" s="2"/>
      <c r="BU5561" s="2"/>
      <c r="CD5561" s="5"/>
    </row>
    <row r="5562" spans="41:82" x14ac:dyDescent="0.55000000000000004">
      <c r="AO5562" s="2"/>
      <c r="AP5562" s="4"/>
      <c r="AQ5562" s="5"/>
      <c r="AR5562" s="5"/>
      <c r="AS5562" s="5"/>
      <c r="AT5562" s="5"/>
      <c r="AU5562" s="5"/>
      <c r="AV5562" s="5"/>
      <c r="AW5562" s="5"/>
      <c r="AX5562" s="5"/>
      <c r="AY5562" s="5"/>
      <c r="AZ5562" s="5"/>
      <c r="BA5562" s="2"/>
      <c r="BB5562" s="4"/>
      <c r="BC5562" s="5"/>
      <c r="BD5562" s="5"/>
      <c r="BE5562" s="5"/>
      <c r="BF5562" s="5"/>
      <c r="BG5562" s="2"/>
      <c r="BS5562" s="2"/>
      <c r="BU5562" s="2"/>
      <c r="CD5562" s="5"/>
    </row>
    <row r="5563" spans="41:82" x14ac:dyDescent="0.55000000000000004">
      <c r="AO5563" s="2"/>
      <c r="AP5563" s="4"/>
      <c r="AQ5563" s="5"/>
      <c r="AR5563" s="5"/>
      <c r="AS5563" s="5"/>
      <c r="AT5563" s="5"/>
      <c r="AU5563" s="5"/>
      <c r="AV5563" s="5"/>
      <c r="AW5563" s="5"/>
      <c r="AX5563" s="5"/>
      <c r="AY5563" s="5"/>
      <c r="AZ5563" s="5"/>
      <c r="BA5563" s="2"/>
      <c r="BB5563" s="4"/>
      <c r="BC5563" s="5"/>
      <c r="BD5563" s="5"/>
      <c r="BE5563" s="5"/>
      <c r="BF5563" s="5"/>
      <c r="BG5563" s="2"/>
      <c r="BS5563" s="2"/>
      <c r="BU5563" s="2"/>
      <c r="CD5563" s="5"/>
    </row>
    <row r="5564" spans="41:82" x14ac:dyDescent="0.55000000000000004">
      <c r="AO5564" s="2"/>
      <c r="AP5564" s="4"/>
      <c r="AQ5564" s="5"/>
      <c r="AR5564" s="5"/>
      <c r="AS5564" s="5"/>
      <c r="AT5564" s="5"/>
      <c r="AU5564" s="5"/>
      <c r="AV5564" s="5"/>
      <c r="AW5564" s="5"/>
      <c r="AX5564" s="5"/>
      <c r="AY5564" s="5"/>
      <c r="AZ5564" s="5"/>
      <c r="BA5564" s="2"/>
      <c r="BB5564" s="4"/>
      <c r="BC5564" s="5"/>
      <c r="BD5564" s="5"/>
      <c r="BE5564" s="5"/>
      <c r="BF5564" s="5"/>
      <c r="BG5564" s="2"/>
      <c r="BS5564" s="2"/>
      <c r="BU5564" s="2"/>
      <c r="CD5564" s="5"/>
    </row>
    <row r="5565" spans="41:82" x14ac:dyDescent="0.55000000000000004">
      <c r="AO5565" s="2"/>
      <c r="AP5565" s="4"/>
      <c r="AQ5565" s="5"/>
      <c r="AR5565" s="5"/>
      <c r="AS5565" s="5"/>
      <c r="AT5565" s="5"/>
      <c r="AU5565" s="5"/>
      <c r="AV5565" s="5"/>
      <c r="AW5565" s="5"/>
      <c r="AX5565" s="5"/>
      <c r="AY5565" s="5"/>
      <c r="AZ5565" s="5"/>
      <c r="BA5565" s="2"/>
      <c r="BB5565" s="4"/>
      <c r="BC5565" s="5"/>
      <c r="BD5565" s="5"/>
      <c r="BE5565" s="5"/>
      <c r="BF5565" s="5"/>
      <c r="BG5565" s="2"/>
      <c r="BS5565" s="2"/>
      <c r="BU5565" s="2"/>
      <c r="CD5565" s="5"/>
    </row>
    <row r="5566" spans="41:82" x14ac:dyDescent="0.55000000000000004">
      <c r="AO5566" s="2"/>
      <c r="AP5566" s="4"/>
      <c r="AQ5566" s="5"/>
      <c r="AR5566" s="5"/>
      <c r="AS5566" s="5"/>
      <c r="AT5566" s="5"/>
      <c r="AU5566" s="5"/>
      <c r="AV5566" s="5"/>
      <c r="AW5566" s="5"/>
      <c r="AX5566" s="5"/>
      <c r="AY5566" s="5"/>
      <c r="AZ5566" s="5"/>
      <c r="BA5566" s="2"/>
      <c r="BB5566" s="4"/>
      <c r="BC5566" s="5"/>
      <c r="BD5566" s="5"/>
      <c r="BE5566" s="5"/>
      <c r="BF5566" s="5"/>
      <c r="BG5566" s="2"/>
      <c r="BS5566" s="2"/>
      <c r="BU5566" s="2"/>
      <c r="CD5566" s="5"/>
    </row>
    <row r="5567" spans="41:82" x14ac:dyDescent="0.55000000000000004">
      <c r="AO5567" s="2"/>
      <c r="AP5567" s="4"/>
      <c r="AQ5567" s="5"/>
      <c r="AR5567" s="5"/>
      <c r="AS5567" s="5"/>
      <c r="AT5567" s="5"/>
      <c r="AU5567" s="5"/>
      <c r="AV5567" s="5"/>
      <c r="AW5567" s="5"/>
      <c r="AX5567" s="5"/>
      <c r="AY5567" s="5"/>
      <c r="AZ5567" s="5"/>
      <c r="BA5567" s="2"/>
      <c r="BB5567" s="4"/>
      <c r="BC5567" s="5"/>
      <c r="BD5567" s="5"/>
      <c r="BE5567" s="5"/>
      <c r="BF5567" s="5"/>
      <c r="BG5567" s="2"/>
      <c r="BS5567" s="2"/>
      <c r="BU5567" s="2"/>
      <c r="CD5567" s="5"/>
    </row>
    <row r="5568" spans="41:82" x14ac:dyDescent="0.55000000000000004">
      <c r="AO5568" s="2"/>
      <c r="AP5568" s="4"/>
      <c r="AQ5568" s="5"/>
      <c r="AR5568" s="5"/>
      <c r="AS5568" s="5"/>
      <c r="AT5568" s="5"/>
      <c r="AU5568" s="5"/>
      <c r="AV5568" s="5"/>
      <c r="AW5568" s="5"/>
      <c r="AX5568" s="5"/>
      <c r="AY5568" s="5"/>
      <c r="AZ5568" s="5"/>
      <c r="BA5568" s="2"/>
      <c r="BB5568" s="4"/>
      <c r="BC5568" s="5"/>
      <c r="BD5568" s="5"/>
      <c r="BE5568" s="5"/>
      <c r="BF5568" s="5"/>
      <c r="BG5568" s="2"/>
      <c r="BS5568" s="2"/>
      <c r="BU5568" s="2"/>
      <c r="CD5568" s="5"/>
    </row>
    <row r="5569" spans="41:82" x14ac:dyDescent="0.55000000000000004">
      <c r="AO5569" s="2"/>
      <c r="AP5569" s="4"/>
      <c r="AQ5569" s="5"/>
      <c r="AR5569" s="5"/>
      <c r="AS5569" s="5"/>
      <c r="AT5569" s="5"/>
      <c r="AU5569" s="5"/>
      <c r="AV5569" s="5"/>
      <c r="AW5569" s="5"/>
      <c r="AX5569" s="5"/>
      <c r="AY5569" s="5"/>
      <c r="AZ5569" s="5"/>
      <c r="BA5569" s="2"/>
      <c r="BB5569" s="4"/>
      <c r="BC5569" s="5"/>
      <c r="BD5569" s="5"/>
      <c r="BE5569" s="5"/>
      <c r="BF5569" s="5"/>
      <c r="BG5569" s="2"/>
      <c r="BS5569" s="2"/>
      <c r="BU5569" s="2"/>
      <c r="CD5569" s="5"/>
    </row>
    <row r="5570" spans="41:82" x14ac:dyDescent="0.55000000000000004">
      <c r="AO5570" s="2"/>
      <c r="AP5570" s="4"/>
      <c r="AQ5570" s="5"/>
      <c r="AR5570" s="5"/>
      <c r="AS5570" s="5"/>
      <c r="AT5570" s="5"/>
      <c r="AU5570" s="5"/>
      <c r="AV5570" s="5"/>
      <c r="AW5570" s="5"/>
      <c r="AX5570" s="5"/>
      <c r="AY5570" s="5"/>
      <c r="AZ5570" s="5"/>
      <c r="BA5570" s="2"/>
      <c r="BB5570" s="4"/>
      <c r="BC5570" s="5"/>
      <c r="BD5570" s="5"/>
      <c r="BE5570" s="5"/>
      <c r="BF5570" s="5"/>
      <c r="BG5570" s="2"/>
      <c r="BS5570" s="2"/>
      <c r="BU5570" s="2"/>
      <c r="CD5570" s="5"/>
    </row>
    <row r="5571" spans="41:82" x14ac:dyDescent="0.55000000000000004">
      <c r="AO5571" s="2"/>
      <c r="AP5571" s="4"/>
      <c r="AQ5571" s="5"/>
      <c r="AR5571" s="5"/>
      <c r="AS5571" s="5"/>
      <c r="AT5571" s="5"/>
      <c r="AU5571" s="5"/>
      <c r="AV5571" s="5"/>
      <c r="AW5571" s="5"/>
      <c r="AX5571" s="5"/>
      <c r="AY5571" s="5"/>
      <c r="AZ5571" s="5"/>
      <c r="BA5571" s="2"/>
      <c r="BB5571" s="4"/>
      <c r="BC5571" s="5"/>
      <c r="BD5571" s="5"/>
      <c r="BE5571" s="5"/>
      <c r="BF5571" s="5"/>
      <c r="BG5571" s="2"/>
      <c r="BS5571" s="2"/>
      <c r="BU5571" s="2"/>
      <c r="CD5571" s="5"/>
    </row>
    <row r="5572" spans="41:82" x14ac:dyDescent="0.55000000000000004">
      <c r="AO5572" s="2"/>
      <c r="AP5572" s="4"/>
      <c r="AQ5572" s="5"/>
      <c r="AR5572" s="5"/>
      <c r="AS5572" s="5"/>
      <c r="AT5572" s="5"/>
      <c r="AU5572" s="5"/>
      <c r="AV5572" s="5"/>
      <c r="AW5572" s="5"/>
      <c r="AX5572" s="5"/>
      <c r="AY5572" s="5"/>
      <c r="AZ5572" s="5"/>
      <c r="BA5572" s="2"/>
      <c r="BB5572" s="4"/>
      <c r="BC5572" s="5"/>
      <c r="BD5572" s="5"/>
      <c r="BE5572" s="5"/>
      <c r="BF5572" s="5"/>
      <c r="BG5572" s="2"/>
      <c r="BS5572" s="2"/>
      <c r="BU5572" s="2"/>
      <c r="CD5572" s="5"/>
    </row>
    <row r="5573" spans="41:82" x14ac:dyDescent="0.55000000000000004">
      <c r="AO5573" s="2"/>
      <c r="AP5573" s="4"/>
      <c r="AQ5573" s="5"/>
      <c r="AR5573" s="5"/>
      <c r="AS5573" s="5"/>
      <c r="AT5573" s="5"/>
      <c r="AU5573" s="5"/>
      <c r="AV5573" s="5"/>
      <c r="AW5573" s="5"/>
      <c r="AX5573" s="5"/>
      <c r="AY5573" s="5"/>
      <c r="AZ5573" s="5"/>
      <c r="BA5573" s="2"/>
      <c r="BB5573" s="4"/>
      <c r="BC5573" s="5"/>
      <c r="BD5573" s="5"/>
      <c r="BE5573" s="5"/>
      <c r="BF5573" s="5"/>
      <c r="BG5573" s="2"/>
      <c r="BS5573" s="2"/>
      <c r="BU5573" s="2"/>
      <c r="CD5573" s="5"/>
    </row>
    <row r="5574" spans="41:82" x14ac:dyDescent="0.55000000000000004">
      <c r="AO5574" s="2"/>
      <c r="AP5574" s="4"/>
      <c r="AQ5574" s="5"/>
      <c r="AR5574" s="5"/>
      <c r="AS5574" s="5"/>
      <c r="AT5574" s="5"/>
      <c r="AU5574" s="5"/>
      <c r="AV5574" s="5"/>
      <c r="AW5574" s="5"/>
      <c r="AX5574" s="5"/>
      <c r="AY5574" s="5"/>
      <c r="AZ5574" s="5"/>
      <c r="BA5574" s="2"/>
      <c r="BB5574" s="4"/>
      <c r="BC5574" s="5"/>
      <c r="BD5574" s="5"/>
      <c r="BE5574" s="5"/>
      <c r="BF5574" s="5"/>
      <c r="BG5574" s="2"/>
      <c r="BS5574" s="2"/>
      <c r="BU5574" s="2"/>
      <c r="CD5574" s="5"/>
    </row>
    <row r="5575" spans="41:82" x14ac:dyDescent="0.55000000000000004">
      <c r="AO5575" s="2"/>
      <c r="AP5575" s="4"/>
      <c r="AQ5575" s="5"/>
      <c r="AR5575" s="5"/>
      <c r="AS5575" s="5"/>
      <c r="AT5575" s="5"/>
      <c r="AU5575" s="5"/>
      <c r="AV5575" s="5"/>
      <c r="AW5575" s="5"/>
      <c r="AX5575" s="5"/>
      <c r="AY5575" s="5"/>
      <c r="AZ5575" s="5"/>
      <c r="BA5575" s="2"/>
      <c r="BB5575" s="4"/>
      <c r="BC5575" s="5"/>
      <c r="BD5575" s="5"/>
      <c r="BE5575" s="5"/>
      <c r="BF5575" s="5"/>
      <c r="BG5575" s="2"/>
      <c r="BS5575" s="2"/>
      <c r="BU5575" s="2"/>
      <c r="CD5575" s="5"/>
    </row>
    <row r="5576" spans="41:82" x14ac:dyDescent="0.55000000000000004">
      <c r="AO5576" s="2"/>
      <c r="AP5576" s="4"/>
      <c r="AQ5576" s="5"/>
      <c r="AR5576" s="5"/>
      <c r="AS5576" s="5"/>
      <c r="AT5576" s="5"/>
      <c r="AU5576" s="5"/>
      <c r="AV5576" s="5"/>
      <c r="AW5576" s="5"/>
      <c r="AX5576" s="5"/>
      <c r="AY5576" s="5"/>
      <c r="AZ5576" s="5"/>
      <c r="BA5576" s="2"/>
      <c r="BB5576" s="4"/>
      <c r="BC5576" s="5"/>
      <c r="BD5576" s="5"/>
      <c r="BE5576" s="5"/>
      <c r="BF5576" s="5"/>
      <c r="BG5576" s="2"/>
      <c r="BS5576" s="2"/>
      <c r="BU5576" s="2"/>
      <c r="CD5576" s="5"/>
    </row>
    <row r="5577" spans="41:82" x14ac:dyDescent="0.55000000000000004">
      <c r="AO5577" s="2"/>
      <c r="AP5577" s="4"/>
      <c r="AQ5577" s="5"/>
      <c r="AR5577" s="5"/>
      <c r="AS5577" s="5"/>
      <c r="AT5577" s="5"/>
      <c r="AU5577" s="5"/>
      <c r="AV5577" s="5"/>
      <c r="AW5577" s="5"/>
      <c r="AX5577" s="5"/>
      <c r="AY5577" s="5"/>
      <c r="AZ5577" s="5"/>
      <c r="BA5577" s="2"/>
      <c r="BB5577" s="4"/>
      <c r="BC5577" s="5"/>
      <c r="BD5577" s="5"/>
      <c r="BE5577" s="5"/>
      <c r="BF5577" s="5"/>
      <c r="BG5577" s="2"/>
      <c r="BS5577" s="2"/>
      <c r="BU5577" s="2"/>
      <c r="CD5577" s="5"/>
    </row>
    <row r="5578" spans="41:82" x14ac:dyDescent="0.55000000000000004">
      <c r="AO5578" s="2"/>
      <c r="AP5578" s="4"/>
      <c r="AQ5578" s="5"/>
      <c r="AR5578" s="5"/>
      <c r="AS5578" s="5"/>
      <c r="AT5578" s="5"/>
      <c r="AU5578" s="5"/>
      <c r="AV5578" s="5"/>
      <c r="AW5578" s="5"/>
      <c r="AX5578" s="5"/>
      <c r="AY5578" s="5"/>
      <c r="AZ5578" s="5"/>
      <c r="BA5578" s="2"/>
      <c r="BB5578" s="4"/>
      <c r="BC5578" s="5"/>
      <c r="BD5578" s="5"/>
      <c r="BE5578" s="5"/>
      <c r="BF5578" s="5"/>
      <c r="BG5578" s="2"/>
      <c r="BS5578" s="2"/>
      <c r="BU5578" s="2"/>
      <c r="CD5578" s="5"/>
    </row>
    <row r="5579" spans="41:82" x14ac:dyDescent="0.55000000000000004">
      <c r="AO5579" s="2"/>
      <c r="AP5579" s="4"/>
      <c r="AQ5579" s="5"/>
      <c r="AR5579" s="5"/>
      <c r="AS5579" s="5"/>
      <c r="AT5579" s="5"/>
      <c r="AU5579" s="5"/>
      <c r="AV5579" s="5"/>
      <c r="AW5579" s="5"/>
      <c r="AX5579" s="5"/>
      <c r="AY5579" s="5"/>
      <c r="AZ5579" s="5"/>
      <c r="BA5579" s="2"/>
      <c r="BB5579" s="4"/>
      <c r="BC5579" s="5"/>
      <c r="BD5579" s="5"/>
      <c r="BE5579" s="5"/>
      <c r="BF5579" s="5"/>
      <c r="BG5579" s="2"/>
      <c r="BS5579" s="2"/>
      <c r="BU5579" s="2"/>
      <c r="CD5579" s="5"/>
    </row>
    <row r="5580" spans="41:82" x14ac:dyDescent="0.55000000000000004">
      <c r="AO5580" s="2"/>
      <c r="AP5580" s="4"/>
      <c r="AQ5580" s="5"/>
      <c r="AR5580" s="5"/>
      <c r="AS5580" s="5"/>
      <c r="AT5580" s="5"/>
      <c r="AU5580" s="5"/>
      <c r="AV5580" s="5"/>
      <c r="AW5580" s="5"/>
      <c r="AX5580" s="5"/>
      <c r="AY5580" s="5"/>
      <c r="AZ5580" s="5"/>
      <c r="BA5580" s="2"/>
      <c r="BB5580" s="4"/>
      <c r="BC5580" s="5"/>
      <c r="BD5580" s="5"/>
      <c r="BE5580" s="5"/>
      <c r="BF5580" s="5"/>
      <c r="BG5580" s="2"/>
      <c r="BS5580" s="2"/>
      <c r="BU5580" s="2"/>
      <c r="CD5580" s="5"/>
    </row>
    <row r="5581" spans="41:82" x14ac:dyDescent="0.55000000000000004">
      <c r="AO5581" s="2"/>
      <c r="AP5581" s="4"/>
      <c r="AQ5581" s="5"/>
      <c r="AR5581" s="5"/>
      <c r="AS5581" s="5"/>
      <c r="AT5581" s="5"/>
      <c r="AU5581" s="5"/>
      <c r="AV5581" s="5"/>
      <c r="AW5581" s="5"/>
      <c r="AX5581" s="5"/>
      <c r="AY5581" s="5"/>
      <c r="AZ5581" s="5"/>
      <c r="BA5581" s="2"/>
      <c r="BB5581" s="4"/>
      <c r="BC5581" s="5"/>
      <c r="BD5581" s="5"/>
      <c r="BE5581" s="5"/>
      <c r="BF5581" s="5"/>
      <c r="BG5581" s="2"/>
      <c r="BS5581" s="2"/>
      <c r="BU5581" s="2"/>
      <c r="CD5581" s="5"/>
    </row>
    <row r="5582" spans="41:82" x14ac:dyDescent="0.55000000000000004">
      <c r="AO5582" s="2"/>
      <c r="AP5582" s="4"/>
      <c r="AQ5582" s="5"/>
      <c r="AR5582" s="5"/>
      <c r="AS5582" s="5"/>
      <c r="AT5582" s="5"/>
      <c r="AU5582" s="5"/>
      <c r="AV5582" s="5"/>
      <c r="AW5582" s="5"/>
      <c r="AX5582" s="5"/>
      <c r="AY5582" s="5"/>
      <c r="AZ5582" s="5"/>
      <c r="BA5582" s="2"/>
      <c r="BB5582" s="4"/>
      <c r="BC5582" s="5"/>
      <c r="BD5582" s="5"/>
      <c r="BE5582" s="5"/>
      <c r="BF5582" s="5"/>
      <c r="BG5582" s="2"/>
      <c r="BS5582" s="2"/>
      <c r="BU5582" s="2"/>
      <c r="CD5582" s="5"/>
    </row>
    <row r="5583" spans="41:82" x14ac:dyDescent="0.55000000000000004">
      <c r="AO5583" s="2"/>
      <c r="AP5583" s="4"/>
      <c r="AQ5583" s="5"/>
      <c r="AR5583" s="5"/>
      <c r="AS5583" s="5"/>
      <c r="AT5583" s="5"/>
      <c r="AU5583" s="5"/>
      <c r="AV5583" s="5"/>
      <c r="AW5583" s="5"/>
      <c r="AX5583" s="5"/>
      <c r="AY5583" s="5"/>
      <c r="AZ5583" s="5"/>
      <c r="BA5583" s="2"/>
      <c r="BB5583" s="4"/>
      <c r="BC5583" s="5"/>
      <c r="BD5583" s="5"/>
      <c r="BE5583" s="5"/>
      <c r="BF5583" s="5"/>
      <c r="BG5583" s="2"/>
      <c r="BS5583" s="2"/>
      <c r="BU5583" s="2"/>
      <c r="CD5583" s="5"/>
    </row>
    <row r="5584" spans="41:82" x14ac:dyDescent="0.55000000000000004">
      <c r="AO5584" s="2"/>
      <c r="AP5584" s="4"/>
      <c r="AQ5584" s="5"/>
      <c r="AR5584" s="5"/>
      <c r="AS5584" s="5"/>
      <c r="AT5584" s="5"/>
      <c r="AU5584" s="5"/>
      <c r="AV5584" s="5"/>
      <c r="AW5584" s="5"/>
      <c r="AX5584" s="5"/>
      <c r="AY5584" s="5"/>
      <c r="AZ5584" s="5"/>
      <c r="BA5584" s="2"/>
      <c r="BB5584" s="4"/>
      <c r="BC5584" s="5"/>
      <c r="BD5584" s="5"/>
      <c r="BE5584" s="5"/>
      <c r="BF5584" s="5"/>
      <c r="BG5584" s="2"/>
      <c r="BS5584" s="2"/>
      <c r="BU5584" s="2"/>
      <c r="CD5584" s="5"/>
    </row>
    <row r="5585" spans="41:82" x14ac:dyDescent="0.55000000000000004">
      <c r="AO5585" s="2"/>
      <c r="AP5585" s="4"/>
      <c r="AQ5585" s="5"/>
      <c r="AR5585" s="5"/>
      <c r="AS5585" s="5"/>
      <c r="AT5585" s="5"/>
      <c r="AU5585" s="5"/>
      <c r="AV5585" s="5"/>
      <c r="AW5585" s="5"/>
      <c r="AX5585" s="5"/>
      <c r="AY5585" s="5"/>
      <c r="AZ5585" s="5"/>
      <c r="BA5585" s="2"/>
      <c r="BB5585" s="4"/>
      <c r="BC5585" s="5"/>
      <c r="BD5585" s="5"/>
      <c r="BE5585" s="5"/>
      <c r="BF5585" s="5"/>
      <c r="BG5585" s="2"/>
      <c r="BS5585" s="2"/>
      <c r="BU5585" s="2"/>
      <c r="CD5585" s="5"/>
    </row>
    <row r="5586" spans="41:82" x14ac:dyDescent="0.55000000000000004">
      <c r="AO5586" s="2"/>
      <c r="AP5586" s="4"/>
      <c r="AQ5586" s="5"/>
      <c r="AR5586" s="5"/>
      <c r="AS5586" s="5"/>
      <c r="AT5586" s="5"/>
      <c r="AU5586" s="5"/>
      <c r="AV5586" s="5"/>
      <c r="AW5586" s="5"/>
      <c r="AX5586" s="5"/>
      <c r="AY5586" s="5"/>
      <c r="AZ5586" s="5"/>
      <c r="BA5586" s="2"/>
      <c r="BB5586" s="4"/>
      <c r="BC5586" s="5"/>
      <c r="BD5586" s="5"/>
      <c r="BE5586" s="5"/>
      <c r="BF5586" s="5"/>
      <c r="BG5586" s="2"/>
      <c r="BS5586" s="2"/>
      <c r="BU5586" s="2"/>
      <c r="CD5586" s="5"/>
    </row>
    <row r="5587" spans="41:82" x14ac:dyDescent="0.55000000000000004">
      <c r="AO5587" s="2"/>
      <c r="AP5587" s="4"/>
      <c r="AQ5587" s="5"/>
      <c r="AR5587" s="5"/>
      <c r="AS5587" s="5"/>
      <c r="AT5587" s="5"/>
      <c r="AU5587" s="5"/>
      <c r="AV5587" s="5"/>
      <c r="AW5587" s="5"/>
      <c r="AX5587" s="5"/>
      <c r="AY5587" s="5"/>
      <c r="AZ5587" s="5"/>
      <c r="BA5587" s="2"/>
      <c r="BB5587" s="4"/>
      <c r="BC5587" s="5"/>
      <c r="BD5587" s="5"/>
      <c r="BE5587" s="5"/>
      <c r="BF5587" s="5"/>
      <c r="BG5587" s="2"/>
      <c r="BS5587" s="2"/>
      <c r="BU5587" s="2"/>
      <c r="CD5587" s="5"/>
    </row>
    <row r="5588" spans="41:82" x14ac:dyDescent="0.55000000000000004">
      <c r="AO5588" s="2"/>
      <c r="AP5588" s="4"/>
      <c r="AQ5588" s="5"/>
      <c r="AR5588" s="5"/>
      <c r="AS5588" s="5"/>
      <c r="AT5588" s="5"/>
      <c r="AU5588" s="5"/>
      <c r="AV5588" s="5"/>
      <c r="AW5588" s="5"/>
      <c r="AX5588" s="5"/>
      <c r="AY5588" s="5"/>
      <c r="AZ5588" s="5"/>
      <c r="BA5588" s="2"/>
      <c r="BB5588" s="4"/>
      <c r="BC5588" s="5"/>
      <c r="BD5588" s="5"/>
      <c r="BE5588" s="5"/>
      <c r="BF5588" s="5"/>
      <c r="BG5588" s="2"/>
      <c r="BS5588" s="2"/>
      <c r="BU5588" s="2"/>
      <c r="CD5588" s="5"/>
    </row>
    <row r="5589" spans="41:82" x14ac:dyDescent="0.55000000000000004">
      <c r="AO5589" s="2"/>
      <c r="AP5589" s="4"/>
      <c r="AQ5589" s="5"/>
      <c r="AR5589" s="5"/>
      <c r="AS5589" s="5"/>
      <c r="AT5589" s="5"/>
      <c r="AU5589" s="5"/>
      <c r="AV5589" s="5"/>
      <c r="AW5589" s="5"/>
      <c r="AX5589" s="5"/>
      <c r="AY5589" s="5"/>
      <c r="AZ5589" s="5"/>
      <c r="BA5589" s="2"/>
      <c r="BB5589" s="4"/>
      <c r="BC5589" s="5"/>
      <c r="BD5589" s="5"/>
      <c r="BE5589" s="5"/>
      <c r="BF5589" s="5"/>
      <c r="BG5589" s="2"/>
      <c r="BS5589" s="2"/>
      <c r="BU5589" s="2"/>
      <c r="CD5589" s="5"/>
    </row>
    <row r="5590" spans="41:82" x14ac:dyDescent="0.55000000000000004">
      <c r="AO5590" s="2"/>
      <c r="AP5590" s="4"/>
      <c r="AQ5590" s="5"/>
      <c r="AR5590" s="5"/>
      <c r="AS5590" s="5"/>
      <c r="AT5590" s="5"/>
      <c r="AU5590" s="5"/>
      <c r="AV5590" s="5"/>
      <c r="AW5590" s="5"/>
      <c r="AX5590" s="5"/>
      <c r="AY5590" s="5"/>
      <c r="AZ5590" s="5"/>
      <c r="BA5590" s="2"/>
      <c r="BB5590" s="4"/>
      <c r="BC5590" s="5"/>
      <c r="BD5590" s="5"/>
      <c r="BE5590" s="5"/>
      <c r="BF5590" s="5"/>
      <c r="BG5590" s="2"/>
      <c r="BS5590" s="2"/>
      <c r="BU5590" s="2"/>
      <c r="CD5590" s="5"/>
    </row>
    <row r="5591" spans="41:82" x14ac:dyDescent="0.55000000000000004">
      <c r="AO5591" s="2"/>
      <c r="AP5591" s="4"/>
      <c r="AQ5591" s="5"/>
      <c r="AR5591" s="5"/>
      <c r="AS5591" s="5"/>
      <c r="AT5591" s="5"/>
      <c r="AU5591" s="5"/>
      <c r="AV5591" s="5"/>
      <c r="AW5591" s="5"/>
      <c r="AX5591" s="5"/>
      <c r="AY5591" s="5"/>
      <c r="AZ5591" s="5"/>
      <c r="BA5591" s="2"/>
      <c r="BB5591" s="4"/>
      <c r="BC5591" s="5"/>
      <c r="BD5591" s="5"/>
      <c r="BE5591" s="5"/>
      <c r="BF5591" s="5"/>
      <c r="BG5591" s="2"/>
      <c r="BS5591" s="2"/>
      <c r="BU5591" s="2"/>
      <c r="CD5591" s="5"/>
    </row>
    <row r="5592" spans="41:82" x14ac:dyDescent="0.55000000000000004">
      <c r="AO5592" s="2"/>
      <c r="AP5592" s="4"/>
      <c r="AQ5592" s="5"/>
      <c r="AR5592" s="5"/>
      <c r="AS5592" s="5"/>
      <c r="AT5592" s="5"/>
      <c r="AU5592" s="5"/>
      <c r="AV5592" s="5"/>
      <c r="AW5592" s="5"/>
      <c r="AX5592" s="5"/>
      <c r="AY5592" s="5"/>
      <c r="AZ5592" s="5"/>
      <c r="BA5592" s="2"/>
      <c r="BB5592" s="4"/>
      <c r="BC5592" s="5"/>
      <c r="BD5592" s="5"/>
      <c r="BE5592" s="5"/>
      <c r="BF5592" s="5"/>
      <c r="BG5592" s="2"/>
      <c r="BS5592" s="2"/>
      <c r="BU5592" s="2"/>
      <c r="CD5592" s="5"/>
    </row>
    <row r="5593" spans="41:82" x14ac:dyDescent="0.55000000000000004">
      <c r="AO5593" s="2"/>
      <c r="AP5593" s="4"/>
      <c r="AQ5593" s="5"/>
      <c r="AR5593" s="5"/>
      <c r="AS5593" s="5"/>
      <c r="AT5593" s="5"/>
      <c r="AU5593" s="5"/>
      <c r="AV5593" s="5"/>
      <c r="AW5593" s="5"/>
      <c r="AX5593" s="5"/>
      <c r="AY5593" s="5"/>
      <c r="AZ5593" s="5"/>
      <c r="BA5593" s="2"/>
      <c r="BB5593" s="4"/>
      <c r="BC5593" s="5"/>
      <c r="BD5593" s="5"/>
      <c r="BE5593" s="5"/>
      <c r="BF5593" s="5"/>
      <c r="BG5593" s="2"/>
      <c r="BS5593" s="2"/>
      <c r="BU5593" s="2"/>
      <c r="CD5593" s="5"/>
    </row>
    <row r="5594" spans="41:82" x14ac:dyDescent="0.55000000000000004">
      <c r="AO5594" s="2"/>
      <c r="AP5594" s="4"/>
      <c r="AQ5594" s="5"/>
      <c r="AR5594" s="5"/>
      <c r="AS5594" s="5"/>
      <c r="AT5594" s="5"/>
      <c r="AU5594" s="5"/>
      <c r="AV5594" s="5"/>
      <c r="AW5594" s="5"/>
      <c r="AX5594" s="5"/>
      <c r="AY5594" s="5"/>
      <c r="AZ5594" s="5"/>
      <c r="BA5594" s="2"/>
      <c r="BB5594" s="4"/>
      <c r="BC5594" s="5"/>
      <c r="BD5594" s="5"/>
      <c r="BE5594" s="5"/>
      <c r="BF5594" s="5"/>
      <c r="BG5594" s="2"/>
      <c r="BS5594" s="2"/>
      <c r="BU5594" s="2"/>
      <c r="CD5594" s="5"/>
    </row>
    <row r="5595" spans="41:82" x14ac:dyDescent="0.55000000000000004">
      <c r="AO5595" s="2"/>
      <c r="AP5595" s="4"/>
      <c r="AQ5595" s="5"/>
      <c r="AR5595" s="5"/>
      <c r="AS5595" s="5"/>
      <c r="AT5595" s="5"/>
      <c r="AU5595" s="5"/>
      <c r="AV5595" s="5"/>
      <c r="AW5595" s="5"/>
      <c r="AX5595" s="5"/>
      <c r="AY5595" s="5"/>
      <c r="AZ5595" s="5"/>
      <c r="BA5595" s="2"/>
      <c r="BB5595" s="4"/>
      <c r="BC5595" s="5"/>
      <c r="BD5595" s="5"/>
      <c r="BE5595" s="5"/>
      <c r="BF5595" s="5"/>
      <c r="BG5595" s="2"/>
      <c r="BS5595" s="2"/>
      <c r="BU5595" s="2"/>
      <c r="CD5595" s="5"/>
    </row>
    <row r="5596" spans="41:82" x14ac:dyDescent="0.55000000000000004">
      <c r="AO5596" s="2"/>
      <c r="AP5596" s="4"/>
      <c r="AQ5596" s="5"/>
      <c r="AR5596" s="5"/>
      <c r="AS5596" s="5"/>
      <c r="AT5596" s="5"/>
      <c r="AU5596" s="5"/>
      <c r="AV5596" s="5"/>
      <c r="AW5596" s="5"/>
      <c r="AX5596" s="5"/>
      <c r="AY5596" s="5"/>
      <c r="AZ5596" s="5"/>
      <c r="BA5596" s="2"/>
      <c r="BB5596" s="4"/>
      <c r="BC5596" s="5"/>
      <c r="BD5596" s="5"/>
      <c r="BE5596" s="5"/>
      <c r="BF5596" s="5"/>
      <c r="BG5596" s="2"/>
      <c r="BS5596" s="2"/>
      <c r="BU5596" s="2"/>
      <c r="CD5596" s="5"/>
    </row>
    <row r="5597" spans="41:82" x14ac:dyDescent="0.55000000000000004">
      <c r="AO5597" s="2"/>
      <c r="AP5597" s="4"/>
      <c r="AQ5597" s="5"/>
      <c r="AR5597" s="5"/>
      <c r="AS5597" s="5"/>
      <c r="AT5597" s="5"/>
      <c r="AU5597" s="5"/>
      <c r="AV5597" s="5"/>
      <c r="AW5597" s="5"/>
      <c r="AX5597" s="5"/>
      <c r="AY5597" s="5"/>
      <c r="AZ5597" s="5"/>
      <c r="BA5597" s="2"/>
      <c r="BB5597" s="4"/>
      <c r="BC5597" s="5"/>
      <c r="BD5597" s="5"/>
      <c r="BE5597" s="5"/>
      <c r="BF5597" s="5"/>
      <c r="BG5597" s="2"/>
      <c r="BS5597" s="2"/>
      <c r="BU5597" s="2"/>
      <c r="CD5597" s="5"/>
    </row>
    <row r="5598" spans="41:82" x14ac:dyDescent="0.55000000000000004">
      <c r="AO5598" s="2"/>
      <c r="AP5598" s="4"/>
      <c r="AQ5598" s="5"/>
      <c r="AR5598" s="5"/>
      <c r="AS5598" s="5"/>
      <c r="AT5598" s="5"/>
      <c r="AU5598" s="5"/>
      <c r="AV5598" s="5"/>
      <c r="AW5598" s="5"/>
      <c r="AX5598" s="5"/>
      <c r="AY5598" s="5"/>
      <c r="AZ5598" s="5"/>
      <c r="BA5598" s="2"/>
      <c r="BB5598" s="4"/>
      <c r="BC5598" s="5"/>
      <c r="BD5598" s="5"/>
      <c r="BE5598" s="5"/>
      <c r="BF5598" s="5"/>
      <c r="BG5598" s="2"/>
      <c r="BS5598" s="2"/>
      <c r="BU5598" s="2"/>
      <c r="CD5598" s="5"/>
    </row>
    <row r="5599" spans="41:82" x14ac:dyDescent="0.55000000000000004">
      <c r="AO5599" s="2"/>
      <c r="AP5599" s="4"/>
      <c r="AQ5599" s="5"/>
      <c r="AR5599" s="5"/>
      <c r="AS5599" s="5"/>
      <c r="AT5599" s="5"/>
      <c r="AU5599" s="5"/>
      <c r="AV5599" s="5"/>
      <c r="AW5599" s="5"/>
      <c r="AX5599" s="5"/>
      <c r="AY5599" s="5"/>
      <c r="AZ5599" s="5"/>
      <c r="BA5599" s="2"/>
      <c r="BB5599" s="4"/>
      <c r="BC5599" s="5"/>
      <c r="BD5599" s="5"/>
      <c r="BE5599" s="5"/>
      <c r="BF5599" s="5"/>
      <c r="BG5599" s="2"/>
      <c r="BS5599" s="2"/>
      <c r="BU5599" s="2"/>
      <c r="CD5599" s="5"/>
    </row>
    <row r="5600" spans="41:82" x14ac:dyDescent="0.55000000000000004">
      <c r="AO5600" s="2"/>
      <c r="AP5600" s="4"/>
      <c r="AQ5600" s="5"/>
      <c r="AR5600" s="5"/>
      <c r="AS5600" s="5"/>
      <c r="AT5600" s="5"/>
      <c r="AU5600" s="5"/>
      <c r="AV5600" s="5"/>
      <c r="AW5600" s="5"/>
      <c r="AX5600" s="5"/>
      <c r="AY5600" s="5"/>
      <c r="AZ5600" s="5"/>
      <c r="BA5600" s="2"/>
      <c r="BB5600" s="4"/>
      <c r="BC5600" s="5"/>
      <c r="BD5600" s="5"/>
      <c r="BE5600" s="5"/>
      <c r="BF5600" s="5"/>
      <c r="BG5600" s="2"/>
      <c r="BS5600" s="2"/>
      <c r="BU5600" s="2"/>
      <c r="CD5600" s="5"/>
    </row>
    <row r="5601" spans="41:82" x14ac:dyDescent="0.55000000000000004">
      <c r="AO5601" s="2"/>
      <c r="AP5601" s="4"/>
      <c r="AQ5601" s="5"/>
      <c r="AR5601" s="5"/>
      <c r="AS5601" s="5"/>
      <c r="AT5601" s="5"/>
      <c r="AU5601" s="5"/>
      <c r="AV5601" s="5"/>
      <c r="AW5601" s="5"/>
      <c r="AX5601" s="5"/>
      <c r="AY5601" s="5"/>
      <c r="AZ5601" s="5"/>
      <c r="BA5601" s="2"/>
      <c r="BB5601" s="4"/>
      <c r="BC5601" s="5"/>
      <c r="BD5601" s="5"/>
      <c r="BE5601" s="5"/>
      <c r="BF5601" s="5"/>
      <c r="BG5601" s="2"/>
      <c r="BS5601" s="2"/>
      <c r="BU5601" s="2"/>
      <c r="CD5601" s="5"/>
    </row>
    <row r="5602" spans="41:82" x14ac:dyDescent="0.55000000000000004">
      <c r="AO5602" s="2"/>
      <c r="AP5602" s="4"/>
      <c r="AQ5602" s="5"/>
      <c r="AR5602" s="5"/>
      <c r="AS5602" s="5"/>
      <c r="AT5602" s="5"/>
      <c r="AU5602" s="5"/>
      <c r="AV5602" s="5"/>
      <c r="AW5602" s="5"/>
      <c r="AX5602" s="5"/>
      <c r="AY5602" s="5"/>
      <c r="AZ5602" s="5"/>
      <c r="BA5602" s="2"/>
      <c r="BB5602" s="4"/>
      <c r="BC5602" s="5"/>
      <c r="BD5602" s="5"/>
      <c r="BE5602" s="5"/>
      <c r="BF5602" s="5"/>
      <c r="BG5602" s="2"/>
      <c r="BS5602" s="2"/>
      <c r="BU5602" s="2"/>
      <c r="CD5602" s="5"/>
    </row>
    <row r="5603" spans="41:82" x14ac:dyDescent="0.55000000000000004">
      <c r="AO5603" s="2"/>
      <c r="AP5603" s="4"/>
      <c r="AQ5603" s="5"/>
      <c r="AR5603" s="5"/>
      <c r="AS5603" s="5"/>
      <c r="AT5603" s="5"/>
      <c r="AU5603" s="5"/>
      <c r="AV5603" s="5"/>
      <c r="AW5603" s="5"/>
      <c r="AX5603" s="5"/>
      <c r="AY5603" s="5"/>
      <c r="AZ5603" s="5"/>
      <c r="BA5603" s="2"/>
      <c r="BB5603" s="4"/>
      <c r="BC5603" s="5"/>
      <c r="BD5603" s="5"/>
      <c r="BE5603" s="5"/>
      <c r="BF5603" s="5"/>
      <c r="BG5603" s="2"/>
      <c r="BS5603" s="2"/>
      <c r="BU5603" s="2"/>
      <c r="CD5603" s="5"/>
    </row>
    <row r="5604" spans="41:82" x14ac:dyDescent="0.55000000000000004">
      <c r="AO5604" s="2"/>
      <c r="AP5604" s="4"/>
      <c r="AQ5604" s="5"/>
      <c r="AR5604" s="5"/>
      <c r="AS5604" s="5"/>
      <c r="AT5604" s="5"/>
      <c r="AU5604" s="5"/>
      <c r="AV5604" s="5"/>
      <c r="AW5604" s="5"/>
      <c r="AX5604" s="5"/>
      <c r="AY5604" s="5"/>
      <c r="AZ5604" s="5"/>
      <c r="BA5604" s="2"/>
      <c r="BB5604" s="4"/>
      <c r="BC5604" s="5"/>
      <c r="BD5604" s="5"/>
      <c r="BE5604" s="5"/>
      <c r="BF5604" s="5"/>
      <c r="BG5604" s="2"/>
      <c r="BS5604" s="2"/>
      <c r="BU5604" s="2"/>
      <c r="CD5604" s="5"/>
    </row>
    <row r="5605" spans="41:82" x14ac:dyDescent="0.55000000000000004">
      <c r="AO5605" s="2"/>
      <c r="AP5605" s="4"/>
      <c r="AQ5605" s="5"/>
      <c r="AR5605" s="5"/>
      <c r="AS5605" s="5"/>
      <c r="AT5605" s="5"/>
      <c r="AU5605" s="5"/>
      <c r="AV5605" s="5"/>
      <c r="AW5605" s="5"/>
      <c r="AX5605" s="5"/>
      <c r="AY5605" s="5"/>
      <c r="AZ5605" s="5"/>
      <c r="BA5605" s="2"/>
      <c r="BB5605" s="4"/>
      <c r="BC5605" s="5"/>
      <c r="BD5605" s="5"/>
      <c r="BE5605" s="5"/>
      <c r="BF5605" s="5"/>
      <c r="BG5605" s="2"/>
      <c r="BS5605" s="2"/>
      <c r="BU5605" s="2"/>
      <c r="CD5605" s="5"/>
    </row>
    <row r="5606" spans="41:82" x14ac:dyDescent="0.55000000000000004">
      <c r="AO5606" s="2"/>
      <c r="AP5606" s="4"/>
      <c r="AQ5606" s="5"/>
      <c r="AR5606" s="5"/>
      <c r="AS5606" s="5"/>
      <c r="AT5606" s="5"/>
      <c r="AU5606" s="5"/>
      <c r="AV5606" s="5"/>
      <c r="AW5606" s="5"/>
      <c r="AX5606" s="5"/>
      <c r="AY5606" s="5"/>
      <c r="AZ5606" s="5"/>
      <c r="BA5606" s="2"/>
      <c r="BB5606" s="4"/>
      <c r="BC5606" s="5"/>
      <c r="BD5606" s="5"/>
      <c r="BE5606" s="5"/>
      <c r="BF5606" s="5"/>
      <c r="BG5606" s="2"/>
      <c r="BS5606" s="2"/>
      <c r="BU5606" s="2"/>
      <c r="CD5606" s="5"/>
    </row>
    <row r="5607" spans="41:82" x14ac:dyDescent="0.55000000000000004">
      <c r="AO5607" s="2"/>
      <c r="AP5607" s="4"/>
      <c r="AQ5607" s="5"/>
      <c r="AR5607" s="5"/>
      <c r="AS5607" s="5"/>
      <c r="AT5607" s="5"/>
      <c r="AU5607" s="5"/>
      <c r="AV5607" s="5"/>
      <c r="AW5607" s="5"/>
      <c r="AX5607" s="5"/>
      <c r="AY5607" s="5"/>
      <c r="AZ5607" s="5"/>
      <c r="BA5607" s="2"/>
      <c r="BB5607" s="4"/>
      <c r="BC5607" s="5"/>
      <c r="BD5607" s="5"/>
      <c r="BE5607" s="5"/>
      <c r="BF5607" s="5"/>
      <c r="BG5607" s="2"/>
      <c r="BS5607" s="2"/>
      <c r="BU5607" s="2"/>
      <c r="CD5607" s="5"/>
    </row>
    <row r="5608" spans="41:82" x14ac:dyDescent="0.55000000000000004">
      <c r="AO5608" s="2"/>
      <c r="AP5608" s="4"/>
      <c r="AQ5608" s="5"/>
      <c r="AR5608" s="5"/>
      <c r="AS5608" s="5"/>
      <c r="AT5608" s="5"/>
      <c r="AU5608" s="5"/>
      <c r="AV5608" s="5"/>
      <c r="AW5608" s="5"/>
      <c r="AX5608" s="5"/>
      <c r="AY5608" s="5"/>
      <c r="AZ5608" s="5"/>
      <c r="BA5608" s="2"/>
      <c r="BB5608" s="4"/>
      <c r="BC5608" s="5"/>
      <c r="BD5608" s="5"/>
      <c r="BE5608" s="5"/>
      <c r="BF5608" s="5"/>
      <c r="BG5608" s="2"/>
      <c r="BS5608" s="2"/>
      <c r="BU5608" s="2"/>
      <c r="CD5608" s="5"/>
    </row>
    <row r="5609" spans="41:82" x14ac:dyDescent="0.55000000000000004">
      <c r="AO5609" s="2"/>
      <c r="AP5609" s="4"/>
      <c r="AQ5609" s="5"/>
      <c r="AR5609" s="5"/>
      <c r="AS5609" s="5"/>
      <c r="AT5609" s="5"/>
      <c r="AU5609" s="5"/>
      <c r="AV5609" s="5"/>
      <c r="AW5609" s="5"/>
      <c r="AX5609" s="5"/>
      <c r="AY5609" s="5"/>
      <c r="AZ5609" s="5"/>
      <c r="BA5609" s="2"/>
      <c r="BB5609" s="4"/>
      <c r="BC5609" s="5"/>
      <c r="BD5609" s="5"/>
      <c r="BE5609" s="5"/>
      <c r="BF5609" s="5"/>
      <c r="BG5609" s="2"/>
      <c r="BS5609" s="2"/>
      <c r="BU5609" s="2"/>
      <c r="CD5609" s="5"/>
    </row>
    <row r="5610" spans="41:82" x14ac:dyDescent="0.55000000000000004">
      <c r="AO5610" s="2"/>
      <c r="AP5610" s="4"/>
      <c r="AQ5610" s="5"/>
      <c r="AR5610" s="5"/>
      <c r="AS5610" s="5"/>
      <c r="AT5610" s="5"/>
      <c r="AU5610" s="5"/>
      <c r="AV5610" s="5"/>
      <c r="AW5610" s="5"/>
      <c r="AX5610" s="5"/>
      <c r="AY5610" s="5"/>
      <c r="AZ5610" s="5"/>
      <c r="BA5610" s="2"/>
      <c r="BB5610" s="4"/>
      <c r="BC5610" s="5"/>
      <c r="BD5610" s="5"/>
      <c r="BE5610" s="5"/>
      <c r="BF5610" s="5"/>
      <c r="BG5610" s="2"/>
      <c r="BS5610" s="2"/>
      <c r="BU5610" s="2"/>
      <c r="CD5610" s="5"/>
    </row>
    <row r="5611" spans="41:82" x14ac:dyDescent="0.55000000000000004">
      <c r="AO5611" s="2"/>
      <c r="AP5611" s="4"/>
      <c r="AQ5611" s="5"/>
      <c r="AR5611" s="5"/>
      <c r="AS5611" s="5"/>
      <c r="AT5611" s="5"/>
      <c r="AU5611" s="5"/>
      <c r="AV5611" s="5"/>
      <c r="AW5611" s="5"/>
      <c r="AX5611" s="5"/>
      <c r="AY5611" s="5"/>
      <c r="AZ5611" s="5"/>
      <c r="BA5611" s="2"/>
      <c r="BB5611" s="4"/>
      <c r="BC5611" s="5"/>
      <c r="BD5611" s="5"/>
      <c r="BE5611" s="5"/>
      <c r="BF5611" s="5"/>
      <c r="BG5611" s="2"/>
      <c r="BS5611" s="2"/>
      <c r="BU5611" s="2"/>
      <c r="CD5611" s="5"/>
    </row>
    <row r="5612" spans="41:82" x14ac:dyDescent="0.55000000000000004">
      <c r="AO5612" s="2"/>
      <c r="AP5612" s="4"/>
      <c r="AQ5612" s="5"/>
      <c r="AR5612" s="5"/>
      <c r="AS5612" s="5"/>
      <c r="AT5612" s="5"/>
      <c r="AU5612" s="5"/>
      <c r="AV5612" s="5"/>
      <c r="AW5612" s="5"/>
      <c r="AX5612" s="5"/>
      <c r="AY5612" s="5"/>
      <c r="AZ5612" s="5"/>
      <c r="BA5612" s="2"/>
      <c r="BB5612" s="4"/>
      <c r="BC5612" s="5"/>
      <c r="BD5612" s="5"/>
      <c r="BE5612" s="5"/>
      <c r="BF5612" s="5"/>
      <c r="BG5612" s="2"/>
      <c r="BS5612" s="2"/>
      <c r="BU5612" s="2"/>
      <c r="CD5612" s="5"/>
    </row>
    <row r="5613" spans="41:82" x14ac:dyDescent="0.55000000000000004">
      <c r="AO5613" s="2"/>
      <c r="AP5613" s="4"/>
      <c r="AQ5613" s="5"/>
      <c r="AR5613" s="5"/>
      <c r="AS5613" s="5"/>
      <c r="AT5613" s="5"/>
      <c r="AU5613" s="5"/>
      <c r="AV5613" s="5"/>
      <c r="AW5613" s="5"/>
      <c r="AX5613" s="5"/>
      <c r="AY5613" s="5"/>
      <c r="AZ5613" s="5"/>
      <c r="BA5613" s="2"/>
      <c r="BB5613" s="4"/>
      <c r="BC5613" s="5"/>
      <c r="BD5613" s="5"/>
      <c r="BE5613" s="5"/>
      <c r="BF5613" s="5"/>
      <c r="BG5613" s="2"/>
      <c r="BS5613" s="2"/>
      <c r="BU5613" s="2"/>
      <c r="CD5613" s="5"/>
    </row>
    <row r="5614" spans="41:82" x14ac:dyDescent="0.55000000000000004">
      <c r="AO5614" s="2"/>
      <c r="AP5614" s="4"/>
      <c r="AQ5614" s="5"/>
      <c r="AR5614" s="5"/>
      <c r="AS5614" s="5"/>
      <c r="AT5614" s="5"/>
      <c r="AU5614" s="5"/>
      <c r="AV5614" s="5"/>
      <c r="AW5614" s="5"/>
      <c r="AX5614" s="5"/>
      <c r="AY5614" s="5"/>
      <c r="AZ5614" s="5"/>
      <c r="BA5614" s="2"/>
      <c r="BB5614" s="4"/>
      <c r="BC5614" s="5"/>
      <c r="BD5614" s="5"/>
      <c r="BE5614" s="5"/>
      <c r="BF5614" s="5"/>
      <c r="BG5614" s="2"/>
      <c r="BS5614" s="2"/>
      <c r="BU5614" s="2"/>
      <c r="CD5614" s="5"/>
    </row>
    <row r="5615" spans="41:82" x14ac:dyDescent="0.55000000000000004">
      <c r="AO5615" s="2"/>
      <c r="AP5615" s="4"/>
      <c r="AQ5615" s="5"/>
      <c r="AR5615" s="5"/>
      <c r="AS5615" s="5"/>
      <c r="AT5615" s="5"/>
      <c r="AU5615" s="5"/>
      <c r="AV5615" s="5"/>
      <c r="AW5615" s="5"/>
      <c r="AX5615" s="5"/>
      <c r="AY5615" s="5"/>
      <c r="AZ5615" s="5"/>
      <c r="BA5615" s="2"/>
      <c r="BB5615" s="4"/>
      <c r="BC5615" s="5"/>
      <c r="BD5615" s="5"/>
      <c r="BE5615" s="5"/>
      <c r="BF5615" s="5"/>
      <c r="BG5615" s="2"/>
      <c r="BS5615" s="2"/>
      <c r="BU5615" s="2"/>
      <c r="CD5615" s="5"/>
    </row>
    <row r="5616" spans="41:82" x14ac:dyDescent="0.55000000000000004">
      <c r="AO5616" s="2"/>
      <c r="AP5616" s="4"/>
      <c r="AQ5616" s="5"/>
      <c r="AR5616" s="5"/>
      <c r="AS5616" s="5"/>
      <c r="AT5616" s="5"/>
      <c r="AU5616" s="5"/>
      <c r="AV5616" s="5"/>
      <c r="AW5616" s="5"/>
      <c r="AX5616" s="5"/>
      <c r="AY5616" s="5"/>
      <c r="AZ5616" s="5"/>
      <c r="BA5616" s="2"/>
      <c r="BB5616" s="4"/>
      <c r="BC5616" s="5"/>
      <c r="BD5616" s="5"/>
      <c r="BE5616" s="5"/>
      <c r="BF5616" s="5"/>
      <c r="BG5616" s="2"/>
      <c r="BS5616" s="2"/>
      <c r="BU5616" s="2"/>
      <c r="CD5616" s="5"/>
    </row>
    <row r="5617" spans="41:82" x14ac:dyDescent="0.55000000000000004">
      <c r="AO5617" s="2"/>
      <c r="AP5617" s="4"/>
      <c r="AQ5617" s="5"/>
      <c r="AR5617" s="5"/>
      <c r="AS5617" s="5"/>
      <c r="AT5617" s="5"/>
      <c r="AU5617" s="5"/>
      <c r="AV5617" s="5"/>
      <c r="AW5617" s="5"/>
      <c r="AX5617" s="5"/>
      <c r="AY5617" s="5"/>
      <c r="AZ5617" s="5"/>
      <c r="BA5617" s="2"/>
      <c r="BB5617" s="4"/>
      <c r="BC5617" s="5"/>
      <c r="BD5617" s="5"/>
      <c r="BE5617" s="5"/>
      <c r="BF5617" s="5"/>
      <c r="BG5617" s="2"/>
      <c r="BS5617" s="2"/>
      <c r="BU5617" s="2"/>
      <c r="CD5617" s="5"/>
    </row>
    <row r="5618" spans="41:82" x14ac:dyDescent="0.55000000000000004">
      <c r="AO5618" s="2"/>
      <c r="AP5618" s="4"/>
      <c r="AQ5618" s="5"/>
      <c r="AR5618" s="5"/>
      <c r="AS5618" s="5"/>
      <c r="AT5618" s="5"/>
      <c r="AU5618" s="5"/>
      <c r="AV5618" s="5"/>
      <c r="AW5618" s="5"/>
      <c r="AX5618" s="5"/>
      <c r="AY5618" s="5"/>
      <c r="AZ5618" s="5"/>
      <c r="BA5618" s="2"/>
      <c r="BB5618" s="4"/>
      <c r="BC5618" s="5"/>
      <c r="BD5618" s="5"/>
      <c r="BE5618" s="5"/>
      <c r="BF5618" s="5"/>
      <c r="BG5618" s="2"/>
      <c r="BS5618" s="2"/>
      <c r="BU5618" s="2"/>
      <c r="CD5618" s="5"/>
    </row>
    <row r="5619" spans="41:82" x14ac:dyDescent="0.55000000000000004">
      <c r="AO5619" s="2"/>
      <c r="AP5619" s="4"/>
      <c r="AQ5619" s="5"/>
      <c r="AR5619" s="5"/>
      <c r="AS5619" s="5"/>
      <c r="AT5619" s="5"/>
      <c r="AU5619" s="5"/>
      <c r="AV5619" s="5"/>
      <c r="AW5619" s="5"/>
      <c r="AX5619" s="5"/>
      <c r="AY5619" s="5"/>
      <c r="AZ5619" s="5"/>
      <c r="BA5619" s="2"/>
      <c r="BB5619" s="4"/>
      <c r="BC5619" s="5"/>
      <c r="BD5619" s="5"/>
      <c r="BE5619" s="5"/>
      <c r="BF5619" s="5"/>
      <c r="BG5619" s="2"/>
      <c r="BS5619" s="2"/>
      <c r="BU5619" s="2"/>
      <c r="CD5619" s="5"/>
    </row>
    <row r="5620" spans="41:82" x14ac:dyDescent="0.55000000000000004">
      <c r="AO5620" s="2"/>
      <c r="AP5620" s="4"/>
      <c r="AQ5620" s="5"/>
      <c r="AR5620" s="5"/>
      <c r="AS5620" s="5"/>
      <c r="AT5620" s="5"/>
      <c r="AU5620" s="5"/>
      <c r="AV5620" s="5"/>
      <c r="AW5620" s="5"/>
      <c r="AX5620" s="5"/>
      <c r="AY5620" s="5"/>
      <c r="AZ5620" s="5"/>
      <c r="BA5620" s="2"/>
      <c r="BB5620" s="4"/>
      <c r="BC5620" s="5"/>
      <c r="BD5620" s="5"/>
      <c r="BE5620" s="5"/>
      <c r="BF5620" s="5"/>
      <c r="BG5620" s="2"/>
      <c r="BS5620" s="2"/>
      <c r="BU5620" s="2"/>
      <c r="CD5620" s="5"/>
    </row>
    <row r="5621" spans="41:82" x14ac:dyDescent="0.55000000000000004">
      <c r="AO5621" s="2"/>
      <c r="AP5621" s="4"/>
      <c r="AQ5621" s="5"/>
      <c r="AR5621" s="5"/>
      <c r="AS5621" s="5"/>
      <c r="AT5621" s="5"/>
      <c r="AU5621" s="5"/>
      <c r="AV5621" s="5"/>
      <c r="AW5621" s="5"/>
      <c r="AX5621" s="5"/>
      <c r="AY5621" s="5"/>
      <c r="AZ5621" s="5"/>
      <c r="BA5621" s="2"/>
      <c r="BB5621" s="4"/>
      <c r="BC5621" s="5"/>
      <c r="BD5621" s="5"/>
      <c r="BE5621" s="5"/>
      <c r="BF5621" s="5"/>
      <c r="BG5621" s="2"/>
      <c r="BS5621" s="2"/>
      <c r="BU5621" s="2"/>
      <c r="CD5621" s="5"/>
    </row>
    <row r="5622" spans="41:82" x14ac:dyDescent="0.55000000000000004">
      <c r="AO5622" s="2"/>
      <c r="AP5622" s="4"/>
      <c r="AQ5622" s="5"/>
      <c r="AR5622" s="5"/>
      <c r="AS5622" s="5"/>
      <c r="AT5622" s="5"/>
      <c r="AU5622" s="5"/>
      <c r="AV5622" s="5"/>
      <c r="AW5622" s="5"/>
      <c r="AX5622" s="5"/>
      <c r="AY5622" s="5"/>
      <c r="AZ5622" s="5"/>
      <c r="BA5622" s="2"/>
      <c r="BB5622" s="4"/>
      <c r="BC5622" s="5"/>
      <c r="BD5622" s="5"/>
      <c r="BE5622" s="5"/>
      <c r="BF5622" s="5"/>
      <c r="BG5622" s="2"/>
      <c r="BS5622" s="2"/>
      <c r="BU5622" s="2"/>
      <c r="CD5622" s="5"/>
    </row>
    <row r="5623" spans="41:82" x14ac:dyDescent="0.55000000000000004">
      <c r="AO5623" s="2"/>
      <c r="AP5623" s="4"/>
      <c r="AQ5623" s="5"/>
      <c r="AR5623" s="5"/>
      <c r="AS5623" s="5"/>
      <c r="AT5623" s="5"/>
      <c r="AU5623" s="5"/>
      <c r="AV5623" s="5"/>
      <c r="AW5623" s="5"/>
      <c r="AX5623" s="5"/>
      <c r="AY5623" s="5"/>
      <c r="AZ5623" s="5"/>
      <c r="BA5623" s="2"/>
      <c r="BB5623" s="4"/>
      <c r="BC5623" s="5"/>
      <c r="BD5623" s="5"/>
      <c r="BE5623" s="5"/>
      <c r="BF5623" s="5"/>
      <c r="BG5623" s="2"/>
      <c r="BS5623" s="2"/>
      <c r="BU5623" s="2"/>
      <c r="CD5623" s="5"/>
    </row>
    <row r="5624" spans="41:82" x14ac:dyDescent="0.55000000000000004">
      <c r="AO5624" s="2"/>
      <c r="AP5624" s="4"/>
      <c r="AQ5624" s="5"/>
      <c r="AR5624" s="5"/>
      <c r="AS5624" s="5"/>
      <c r="AT5624" s="5"/>
      <c r="AU5624" s="5"/>
      <c r="AV5624" s="5"/>
      <c r="AW5624" s="5"/>
      <c r="AX5624" s="5"/>
      <c r="AY5624" s="5"/>
      <c r="AZ5624" s="5"/>
      <c r="BA5624" s="2"/>
      <c r="BB5624" s="4"/>
      <c r="BC5624" s="5"/>
      <c r="BD5624" s="5"/>
      <c r="BE5624" s="5"/>
      <c r="BF5624" s="5"/>
      <c r="BG5624" s="2"/>
      <c r="BS5624" s="2"/>
      <c r="BU5624" s="2"/>
      <c r="CD5624" s="5"/>
    </row>
    <row r="5625" spans="41:82" x14ac:dyDescent="0.55000000000000004">
      <c r="AO5625" s="2"/>
      <c r="AP5625" s="4"/>
      <c r="AQ5625" s="5"/>
      <c r="AR5625" s="5"/>
      <c r="AS5625" s="5"/>
      <c r="AT5625" s="5"/>
      <c r="AU5625" s="5"/>
      <c r="AV5625" s="5"/>
      <c r="AW5625" s="5"/>
      <c r="AX5625" s="5"/>
      <c r="AY5625" s="5"/>
      <c r="AZ5625" s="5"/>
      <c r="BA5625" s="2"/>
      <c r="BB5625" s="4"/>
      <c r="BC5625" s="5"/>
      <c r="BD5625" s="5"/>
      <c r="BE5625" s="5"/>
      <c r="BF5625" s="5"/>
      <c r="BG5625" s="2"/>
      <c r="BS5625" s="2"/>
      <c r="BU5625" s="2"/>
      <c r="CD5625" s="5"/>
    </row>
    <row r="5626" spans="41:82" x14ac:dyDescent="0.55000000000000004">
      <c r="AO5626" s="2"/>
      <c r="AP5626" s="4"/>
      <c r="AQ5626" s="5"/>
      <c r="AR5626" s="5"/>
      <c r="AS5626" s="5"/>
      <c r="AT5626" s="5"/>
      <c r="AU5626" s="5"/>
      <c r="AV5626" s="5"/>
      <c r="AW5626" s="5"/>
      <c r="AX5626" s="5"/>
      <c r="AY5626" s="5"/>
      <c r="AZ5626" s="5"/>
      <c r="BA5626" s="2"/>
      <c r="BB5626" s="4"/>
      <c r="BC5626" s="5"/>
      <c r="BD5626" s="5"/>
      <c r="BE5626" s="5"/>
      <c r="BF5626" s="5"/>
      <c r="BG5626" s="2"/>
      <c r="BS5626" s="2"/>
      <c r="BU5626" s="2"/>
      <c r="CD5626" s="5"/>
    </row>
    <row r="5627" spans="41:82" x14ac:dyDescent="0.55000000000000004">
      <c r="AO5627" s="2"/>
      <c r="AP5627" s="4"/>
      <c r="AQ5627" s="5"/>
      <c r="AR5627" s="5"/>
      <c r="AS5627" s="5"/>
      <c r="AT5627" s="5"/>
      <c r="AU5627" s="5"/>
      <c r="AV5627" s="5"/>
      <c r="AW5627" s="5"/>
      <c r="AX5627" s="5"/>
      <c r="AY5627" s="5"/>
      <c r="AZ5627" s="5"/>
      <c r="BA5627" s="2"/>
      <c r="BB5627" s="4"/>
      <c r="BC5627" s="5"/>
      <c r="BD5627" s="5"/>
      <c r="BE5627" s="5"/>
      <c r="BF5627" s="5"/>
      <c r="BG5627" s="2"/>
      <c r="BS5627" s="2"/>
      <c r="BU5627" s="2"/>
      <c r="CD5627" s="5"/>
    </row>
    <row r="5628" spans="41:82" x14ac:dyDescent="0.55000000000000004">
      <c r="AO5628" s="2"/>
      <c r="AP5628" s="4"/>
      <c r="AQ5628" s="5"/>
      <c r="AR5628" s="5"/>
      <c r="AS5628" s="5"/>
      <c r="AT5628" s="5"/>
      <c r="AU5628" s="5"/>
      <c r="AV5628" s="5"/>
      <c r="AW5628" s="5"/>
      <c r="AX5628" s="5"/>
      <c r="AY5628" s="5"/>
      <c r="AZ5628" s="5"/>
      <c r="BA5628" s="2"/>
      <c r="BB5628" s="4"/>
      <c r="BC5628" s="5"/>
      <c r="BD5628" s="5"/>
      <c r="BE5628" s="5"/>
      <c r="BF5628" s="5"/>
      <c r="BG5628" s="2"/>
      <c r="BS5628" s="2"/>
      <c r="BU5628" s="2"/>
      <c r="CD5628" s="5"/>
    </row>
    <row r="5629" spans="41:82" x14ac:dyDescent="0.55000000000000004">
      <c r="AO5629" s="2"/>
      <c r="AP5629" s="4"/>
      <c r="AQ5629" s="5"/>
      <c r="AR5629" s="5"/>
      <c r="AS5629" s="5"/>
      <c r="AT5629" s="5"/>
      <c r="AU5629" s="5"/>
      <c r="AV5629" s="5"/>
      <c r="AW5629" s="5"/>
      <c r="AX5629" s="5"/>
      <c r="AY5629" s="5"/>
      <c r="AZ5629" s="5"/>
      <c r="BA5629" s="2"/>
      <c r="BB5629" s="4"/>
      <c r="BC5629" s="5"/>
      <c r="BD5629" s="5"/>
      <c r="BE5629" s="5"/>
      <c r="BF5629" s="5"/>
      <c r="BG5629" s="2"/>
      <c r="BS5629" s="2"/>
      <c r="BU5629" s="2"/>
      <c r="CD5629" s="5"/>
    </row>
    <row r="5630" spans="41:82" x14ac:dyDescent="0.55000000000000004">
      <c r="AO5630" s="2"/>
      <c r="AP5630" s="4"/>
      <c r="AQ5630" s="5"/>
      <c r="AR5630" s="5"/>
      <c r="AS5630" s="5"/>
      <c r="AT5630" s="5"/>
      <c r="AU5630" s="5"/>
      <c r="AV5630" s="5"/>
      <c r="AW5630" s="5"/>
      <c r="AX5630" s="5"/>
      <c r="AY5630" s="5"/>
      <c r="AZ5630" s="5"/>
      <c r="BA5630" s="2"/>
      <c r="BB5630" s="4"/>
      <c r="BC5630" s="5"/>
      <c r="BD5630" s="5"/>
      <c r="BE5630" s="5"/>
      <c r="BF5630" s="5"/>
      <c r="BG5630" s="2"/>
      <c r="BS5630" s="2"/>
      <c r="BU5630" s="2"/>
      <c r="CD5630" s="5"/>
    </row>
    <row r="5631" spans="41:82" x14ac:dyDescent="0.55000000000000004">
      <c r="AO5631" s="2"/>
      <c r="AP5631" s="4"/>
      <c r="AQ5631" s="5"/>
      <c r="AR5631" s="5"/>
      <c r="AS5631" s="5"/>
      <c r="AT5631" s="5"/>
      <c r="AU5631" s="5"/>
      <c r="AV5631" s="5"/>
      <c r="AW5631" s="5"/>
      <c r="AX5631" s="5"/>
      <c r="AY5631" s="5"/>
      <c r="AZ5631" s="5"/>
      <c r="BA5631" s="2"/>
      <c r="BB5631" s="4"/>
      <c r="BC5631" s="5"/>
      <c r="BD5631" s="5"/>
      <c r="BE5631" s="5"/>
      <c r="BF5631" s="5"/>
      <c r="BG5631" s="2"/>
      <c r="BS5631" s="2"/>
      <c r="BU5631" s="2"/>
      <c r="CD5631" s="5"/>
    </row>
    <row r="5632" spans="41:82" x14ac:dyDescent="0.55000000000000004">
      <c r="AO5632" s="2"/>
      <c r="AP5632" s="4"/>
      <c r="AQ5632" s="5"/>
      <c r="AR5632" s="5"/>
      <c r="AS5632" s="5"/>
      <c r="AT5632" s="5"/>
      <c r="AU5632" s="5"/>
      <c r="AV5632" s="5"/>
      <c r="AW5632" s="5"/>
      <c r="AX5632" s="5"/>
      <c r="AY5632" s="5"/>
      <c r="AZ5632" s="5"/>
      <c r="BA5632" s="2"/>
      <c r="BB5632" s="4"/>
      <c r="BC5632" s="5"/>
      <c r="BD5632" s="5"/>
      <c r="BE5632" s="5"/>
      <c r="BF5632" s="5"/>
      <c r="BG5632" s="2"/>
      <c r="BS5632" s="2"/>
      <c r="BU5632" s="2"/>
      <c r="CD5632" s="5"/>
    </row>
    <row r="5633" spans="41:82" x14ac:dyDescent="0.55000000000000004">
      <c r="AO5633" s="2"/>
      <c r="AP5633" s="4"/>
      <c r="AQ5633" s="5"/>
      <c r="AR5633" s="5"/>
      <c r="AS5633" s="5"/>
      <c r="AT5633" s="5"/>
      <c r="AU5633" s="5"/>
      <c r="AV5633" s="5"/>
      <c r="AW5633" s="5"/>
      <c r="AX5633" s="5"/>
      <c r="AY5633" s="5"/>
      <c r="AZ5633" s="5"/>
      <c r="BA5633" s="2"/>
      <c r="BB5633" s="4"/>
      <c r="BC5633" s="5"/>
      <c r="BD5633" s="5"/>
      <c r="BE5633" s="5"/>
      <c r="BF5633" s="5"/>
      <c r="BG5633" s="2"/>
      <c r="BS5633" s="2"/>
      <c r="BU5633" s="2"/>
      <c r="CD5633" s="5"/>
    </row>
    <row r="5634" spans="41:82" x14ac:dyDescent="0.55000000000000004">
      <c r="AO5634" s="2"/>
      <c r="AP5634" s="4"/>
      <c r="AQ5634" s="5"/>
      <c r="AR5634" s="5"/>
      <c r="AS5634" s="5"/>
      <c r="AT5634" s="5"/>
      <c r="AU5634" s="5"/>
      <c r="AV5634" s="5"/>
      <c r="AW5634" s="5"/>
      <c r="AX5634" s="5"/>
      <c r="AY5634" s="5"/>
      <c r="AZ5634" s="5"/>
      <c r="BA5634" s="2"/>
      <c r="BB5634" s="4"/>
      <c r="BC5634" s="5"/>
      <c r="BD5634" s="5"/>
      <c r="BE5634" s="5"/>
      <c r="BF5634" s="5"/>
      <c r="BG5634" s="2"/>
      <c r="BS5634" s="2"/>
      <c r="BU5634" s="2"/>
      <c r="CD5634" s="5"/>
    </row>
    <row r="5635" spans="41:82" x14ac:dyDescent="0.55000000000000004">
      <c r="AO5635" s="2"/>
      <c r="AP5635" s="4"/>
      <c r="AQ5635" s="5"/>
      <c r="AR5635" s="5"/>
      <c r="AS5635" s="5"/>
      <c r="AT5635" s="5"/>
      <c r="AU5635" s="5"/>
      <c r="AV5635" s="5"/>
      <c r="AW5635" s="5"/>
      <c r="AX5635" s="5"/>
      <c r="AY5635" s="5"/>
      <c r="AZ5635" s="5"/>
      <c r="BA5635" s="2"/>
      <c r="BB5635" s="4"/>
      <c r="BC5635" s="5"/>
      <c r="BD5635" s="5"/>
      <c r="BE5635" s="5"/>
      <c r="BF5635" s="5"/>
      <c r="BG5635" s="2"/>
      <c r="BS5635" s="2"/>
      <c r="BU5635" s="2"/>
      <c r="CD5635" s="5"/>
    </row>
    <row r="5636" spans="41:82" x14ac:dyDescent="0.55000000000000004">
      <c r="AO5636" s="2"/>
      <c r="AP5636" s="4"/>
      <c r="AQ5636" s="5"/>
      <c r="AR5636" s="5"/>
      <c r="AS5636" s="5"/>
      <c r="AT5636" s="5"/>
      <c r="AU5636" s="5"/>
      <c r="AV5636" s="5"/>
      <c r="AW5636" s="5"/>
      <c r="AX5636" s="5"/>
      <c r="AY5636" s="5"/>
      <c r="AZ5636" s="5"/>
      <c r="BA5636" s="2"/>
      <c r="BB5636" s="4"/>
      <c r="BC5636" s="5"/>
      <c r="BD5636" s="5"/>
      <c r="BE5636" s="5"/>
      <c r="BF5636" s="5"/>
      <c r="BG5636" s="2"/>
      <c r="BS5636" s="2"/>
      <c r="BU5636" s="2"/>
      <c r="CD5636" s="5"/>
    </row>
    <row r="5637" spans="41:82" x14ac:dyDescent="0.55000000000000004">
      <c r="AO5637" s="2"/>
      <c r="AP5637" s="4"/>
      <c r="AQ5637" s="5"/>
      <c r="AR5637" s="5"/>
      <c r="AS5637" s="5"/>
      <c r="AT5637" s="5"/>
      <c r="AU5637" s="5"/>
      <c r="AV5637" s="5"/>
      <c r="AW5637" s="5"/>
      <c r="AX5637" s="5"/>
      <c r="AY5637" s="5"/>
      <c r="AZ5637" s="5"/>
      <c r="BA5637" s="2"/>
      <c r="BB5637" s="4"/>
      <c r="BC5637" s="5"/>
      <c r="BD5637" s="5"/>
      <c r="BE5637" s="5"/>
      <c r="BF5637" s="5"/>
      <c r="BG5637" s="2"/>
      <c r="BS5637" s="2"/>
      <c r="BU5637" s="2"/>
      <c r="CD5637" s="5"/>
    </row>
    <row r="5638" spans="41:82" x14ac:dyDescent="0.55000000000000004">
      <c r="AO5638" s="2"/>
      <c r="AP5638" s="4"/>
      <c r="AQ5638" s="5"/>
      <c r="AR5638" s="5"/>
      <c r="AS5638" s="5"/>
      <c r="AT5638" s="5"/>
      <c r="AU5638" s="5"/>
      <c r="AV5638" s="5"/>
      <c r="AW5638" s="5"/>
      <c r="AX5638" s="5"/>
      <c r="AY5638" s="5"/>
      <c r="AZ5638" s="5"/>
      <c r="BA5638" s="2"/>
      <c r="BB5638" s="4"/>
      <c r="BC5638" s="5"/>
      <c r="BD5638" s="5"/>
      <c r="BE5638" s="5"/>
      <c r="BF5638" s="5"/>
      <c r="BG5638" s="2"/>
      <c r="BS5638" s="2"/>
      <c r="BU5638" s="2"/>
      <c r="CD5638" s="5"/>
    </row>
    <row r="5639" spans="41:82" x14ac:dyDescent="0.55000000000000004">
      <c r="AO5639" s="2"/>
      <c r="AP5639" s="4"/>
      <c r="AQ5639" s="5"/>
      <c r="AR5639" s="5"/>
      <c r="AS5639" s="5"/>
      <c r="AT5639" s="5"/>
      <c r="AU5639" s="5"/>
      <c r="AV5639" s="5"/>
      <c r="AW5639" s="5"/>
      <c r="AX5639" s="5"/>
      <c r="AY5639" s="5"/>
      <c r="AZ5639" s="5"/>
      <c r="BA5639" s="2"/>
      <c r="BB5639" s="4"/>
      <c r="BC5639" s="5"/>
      <c r="BD5639" s="5"/>
      <c r="BE5639" s="5"/>
      <c r="BF5639" s="5"/>
      <c r="BG5639" s="2"/>
      <c r="BS5639" s="2"/>
      <c r="BU5639" s="2"/>
      <c r="CD5639" s="5"/>
    </row>
    <row r="5640" spans="41:82" x14ac:dyDescent="0.55000000000000004">
      <c r="AO5640" s="2"/>
      <c r="AP5640" s="4"/>
      <c r="AQ5640" s="5"/>
      <c r="AR5640" s="5"/>
      <c r="AS5640" s="5"/>
      <c r="AT5640" s="5"/>
      <c r="AU5640" s="5"/>
      <c r="AV5640" s="5"/>
      <c r="AW5640" s="5"/>
      <c r="AX5640" s="5"/>
      <c r="AY5640" s="5"/>
      <c r="AZ5640" s="5"/>
      <c r="BA5640" s="2"/>
      <c r="BB5640" s="4"/>
      <c r="BC5640" s="5"/>
      <c r="BD5640" s="5"/>
      <c r="BE5640" s="5"/>
      <c r="BF5640" s="5"/>
      <c r="BG5640" s="2"/>
      <c r="BS5640" s="2"/>
      <c r="BU5640" s="2"/>
      <c r="CD5640" s="5"/>
    </row>
    <row r="5641" spans="41:82" x14ac:dyDescent="0.55000000000000004">
      <c r="AO5641" s="2"/>
      <c r="AP5641" s="4"/>
      <c r="AQ5641" s="5"/>
      <c r="AR5641" s="5"/>
      <c r="AS5641" s="5"/>
      <c r="AT5641" s="5"/>
      <c r="AU5641" s="5"/>
      <c r="AV5641" s="5"/>
      <c r="AW5641" s="5"/>
      <c r="AX5641" s="5"/>
      <c r="AY5641" s="5"/>
      <c r="AZ5641" s="5"/>
      <c r="BA5641" s="2"/>
      <c r="BB5641" s="4"/>
      <c r="BC5641" s="5"/>
      <c r="BD5641" s="5"/>
      <c r="BE5641" s="5"/>
      <c r="BF5641" s="5"/>
      <c r="BG5641" s="2"/>
      <c r="BS5641" s="2"/>
      <c r="BU5641" s="2"/>
      <c r="CD5641" s="5"/>
    </row>
    <row r="5642" spans="41:82" x14ac:dyDescent="0.55000000000000004">
      <c r="AO5642" s="2"/>
      <c r="AP5642" s="4"/>
      <c r="AQ5642" s="5"/>
      <c r="AR5642" s="5"/>
      <c r="AS5642" s="5"/>
      <c r="AT5642" s="5"/>
      <c r="AU5642" s="5"/>
      <c r="AV5642" s="5"/>
      <c r="AW5642" s="5"/>
      <c r="AX5642" s="5"/>
      <c r="AY5642" s="5"/>
      <c r="AZ5642" s="5"/>
      <c r="BA5642" s="2"/>
      <c r="BB5642" s="4"/>
      <c r="BC5642" s="5"/>
      <c r="BD5642" s="5"/>
      <c r="BE5642" s="5"/>
      <c r="BF5642" s="5"/>
      <c r="BG5642" s="2"/>
      <c r="BS5642" s="2"/>
      <c r="BU5642" s="2"/>
      <c r="CD5642" s="5"/>
    </row>
    <row r="5643" spans="41:82" x14ac:dyDescent="0.55000000000000004">
      <c r="AO5643" s="2"/>
      <c r="AP5643" s="4"/>
      <c r="AQ5643" s="5"/>
      <c r="AR5643" s="5"/>
      <c r="AS5643" s="5"/>
      <c r="AT5643" s="5"/>
      <c r="AU5643" s="5"/>
      <c r="AV5643" s="5"/>
      <c r="AW5643" s="5"/>
      <c r="AX5643" s="5"/>
      <c r="AY5643" s="5"/>
      <c r="AZ5643" s="5"/>
      <c r="BA5643" s="2"/>
      <c r="BB5643" s="4"/>
      <c r="BC5643" s="5"/>
      <c r="BD5643" s="5"/>
      <c r="BE5643" s="5"/>
      <c r="BF5643" s="5"/>
      <c r="BG5643" s="2"/>
      <c r="BS5643" s="2"/>
      <c r="BU5643" s="2"/>
      <c r="CD5643" s="5"/>
    </row>
    <row r="5644" spans="41:82" x14ac:dyDescent="0.55000000000000004">
      <c r="AO5644" s="2"/>
      <c r="AP5644" s="4"/>
      <c r="AQ5644" s="5"/>
      <c r="AR5644" s="5"/>
      <c r="AS5644" s="5"/>
      <c r="AT5644" s="5"/>
      <c r="AU5644" s="5"/>
      <c r="AV5644" s="5"/>
      <c r="AW5644" s="5"/>
      <c r="AX5644" s="5"/>
      <c r="AY5644" s="5"/>
      <c r="AZ5644" s="5"/>
      <c r="BA5644" s="2"/>
      <c r="BB5644" s="4"/>
      <c r="BC5644" s="5"/>
      <c r="BD5644" s="5"/>
      <c r="BE5644" s="5"/>
      <c r="BF5644" s="5"/>
      <c r="BG5644" s="2"/>
      <c r="BS5644" s="2"/>
      <c r="BU5644" s="2"/>
      <c r="CD5644" s="5"/>
    </row>
    <row r="5645" spans="41:82" x14ac:dyDescent="0.55000000000000004">
      <c r="AO5645" s="2"/>
      <c r="AP5645" s="4"/>
      <c r="AQ5645" s="5"/>
      <c r="AR5645" s="5"/>
      <c r="AS5645" s="5"/>
      <c r="AT5645" s="5"/>
      <c r="AU5645" s="5"/>
      <c r="AV5645" s="5"/>
      <c r="AW5645" s="5"/>
      <c r="AX5645" s="5"/>
      <c r="AY5645" s="5"/>
      <c r="AZ5645" s="5"/>
      <c r="BA5645" s="2"/>
      <c r="BB5645" s="4"/>
      <c r="BC5645" s="5"/>
      <c r="BD5645" s="5"/>
      <c r="BE5645" s="5"/>
      <c r="BF5645" s="5"/>
      <c r="BG5645" s="2"/>
      <c r="BS5645" s="2"/>
      <c r="BU5645" s="2"/>
      <c r="CD5645" s="5"/>
    </row>
    <row r="5646" spans="41:82" x14ac:dyDescent="0.55000000000000004">
      <c r="AO5646" s="2"/>
      <c r="AP5646" s="4"/>
      <c r="AQ5646" s="5"/>
      <c r="AR5646" s="5"/>
      <c r="AS5646" s="5"/>
      <c r="AT5646" s="5"/>
      <c r="AU5646" s="5"/>
      <c r="AV5646" s="5"/>
      <c r="AW5646" s="5"/>
      <c r="AX5646" s="5"/>
      <c r="AY5646" s="5"/>
      <c r="AZ5646" s="5"/>
      <c r="BA5646" s="2"/>
      <c r="BB5646" s="4"/>
      <c r="BC5646" s="5"/>
      <c r="BD5646" s="5"/>
      <c r="BE5646" s="5"/>
      <c r="BF5646" s="5"/>
      <c r="BG5646" s="2"/>
      <c r="BS5646" s="2"/>
      <c r="BU5646" s="2"/>
      <c r="CD5646" s="5"/>
    </row>
    <row r="5647" spans="41:82" x14ac:dyDescent="0.55000000000000004">
      <c r="AO5647" s="2"/>
      <c r="AP5647" s="4"/>
      <c r="AQ5647" s="5"/>
      <c r="AR5647" s="5"/>
      <c r="AS5647" s="5"/>
      <c r="AT5647" s="5"/>
      <c r="AU5647" s="5"/>
      <c r="AV5647" s="5"/>
      <c r="AW5647" s="5"/>
      <c r="AX5647" s="5"/>
      <c r="AY5647" s="5"/>
      <c r="AZ5647" s="5"/>
      <c r="BA5647" s="2"/>
      <c r="BB5647" s="4"/>
      <c r="BC5647" s="5"/>
      <c r="BD5647" s="5"/>
      <c r="BE5647" s="5"/>
      <c r="BF5647" s="5"/>
      <c r="BG5647" s="2"/>
      <c r="BS5647" s="2"/>
      <c r="BU5647" s="2"/>
      <c r="CD5647" s="5"/>
    </row>
    <row r="5648" spans="41:82" x14ac:dyDescent="0.55000000000000004">
      <c r="AO5648" s="2"/>
      <c r="AP5648" s="4"/>
      <c r="AQ5648" s="5"/>
      <c r="AR5648" s="5"/>
      <c r="AS5648" s="5"/>
      <c r="AT5648" s="5"/>
      <c r="AU5648" s="5"/>
      <c r="AV5648" s="5"/>
      <c r="AW5648" s="5"/>
      <c r="AX5648" s="5"/>
      <c r="AY5648" s="5"/>
      <c r="AZ5648" s="5"/>
      <c r="BA5648" s="2"/>
      <c r="BB5648" s="4"/>
      <c r="BC5648" s="5"/>
      <c r="BD5648" s="5"/>
      <c r="BE5648" s="5"/>
      <c r="BF5648" s="5"/>
      <c r="BG5648" s="2"/>
      <c r="BS5648" s="2"/>
      <c r="BU5648" s="2"/>
      <c r="CD5648" s="5"/>
    </row>
    <row r="5649" spans="41:82" x14ac:dyDescent="0.55000000000000004">
      <c r="AO5649" s="2"/>
      <c r="AP5649" s="4"/>
      <c r="AQ5649" s="5"/>
      <c r="AR5649" s="5"/>
      <c r="AS5649" s="5"/>
      <c r="AT5649" s="5"/>
      <c r="AU5649" s="5"/>
      <c r="AV5649" s="5"/>
      <c r="AW5649" s="5"/>
      <c r="AX5649" s="5"/>
      <c r="AY5649" s="5"/>
      <c r="AZ5649" s="5"/>
      <c r="BA5649" s="2"/>
      <c r="BB5649" s="4"/>
      <c r="BC5649" s="5"/>
      <c r="BD5649" s="5"/>
      <c r="BE5649" s="5"/>
      <c r="BF5649" s="5"/>
      <c r="BG5649" s="2"/>
      <c r="BS5649" s="2"/>
      <c r="BU5649" s="2"/>
      <c r="CD5649" s="5"/>
    </row>
    <row r="5650" spans="41:82" x14ac:dyDescent="0.55000000000000004">
      <c r="AO5650" s="2"/>
      <c r="AP5650" s="4"/>
      <c r="AQ5650" s="5"/>
      <c r="AR5650" s="5"/>
      <c r="AS5650" s="5"/>
      <c r="AT5650" s="5"/>
      <c r="AU5650" s="5"/>
      <c r="AV5650" s="5"/>
      <c r="AW5650" s="5"/>
      <c r="AX5650" s="5"/>
      <c r="AY5650" s="5"/>
      <c r="AZ5650" s="5"/>
      <c r="BA5650" s="2"/>
      <c r="BB5650" s="4"/>
      <c r="BC5650" s="5"/>
      <c r="BD5650" s="5"/>
      <c r="BE5650" s="5"/>
      <c r="BF5650" s="5"/>
      <c r="BG5650" s="2"/>
      <c r="BS5650" s="2"/>
      <c r="BU5650" s="2"/>
      <c r="CD5650" s="5"/>
    </row>
    <row r="5651" spans="41:82" x14ac:dyDescent="0.55000000000000004">
      <c r="AO5651" s="2"/>
      <c r="AP5651" s="4"/>
      <c r="AQ5651" s="5"/>
      <c r="AR5651" s="5"/>
      <c r="AS5651" s="5"/>
      <c r="AT5651" s="5"/>
      <c r="AU5651" s="5"/>
      <c r="AV5651" s="5"/>
      <c r="AW5651" s="5"/>
      <c r="AX5651" s="5"/>
      <c r="AY5651" s="5"/>
      <c r="AZ5651" s="5"/>
      <c r="BA5651" s="2"/>
      <c r="BB5651" s="4"/>
      <c r="BC5651" s="5"/>
      <c r="BD5651" s="5"/>
      <c r="BE5651" s="5"/>
      <c r="BF5651" s="5"/>
      <c r="BG5651" s="2"/>
      <c r="BS5651" s="2"/>
      <c r="BU5651" s="2"/>
      <c r="CD5651" s="5"/>
    </row>
    <row r="5652" spans="41:82" x14ac:dyDescent="0.55000000000000004">
      <c r="AO5652" s="2"/>
      <c r="AP5652" s="4"/>
      <c r="AQ5652" s="5"/>
      <c r="AR5652" s="5"/>
      <c r="AS5652" s="5"/>
      <c r="AT5652" s="5"/>
      <c r="AU5652" s="5"/>
      <c r="AV5652" s="5"/>
      <c r="AW5652" s="5"/>
      <c r="AX5652" s="5"/>
      <c r="AY5652" s="5"/>
      <c r="AZ5652" s="5"/>
      <c r="BA5652" s="2"/>
      <c r="BB5652" s="4"/>
      <c r="BC5652" s="5"/>
      <c r="BD5652" s="5"/>
      <c r="BE5652" s="5"/>
      <c r="BF5652" s="5"/>
      <c r="BG5652" s="2"/>
      <c r="BS5652" s="2"/>
      <c r="BU5652" s="2"/>
      <c r="CD5652" s="5"/>
    </row>
    <row r="5653" spans="41:82" x14ac:dyDescent="0.55000000000000004">
      <c r="AO5653" s="2"/>
      <c r="AP5653" s="4"/>
      <c r="AQ5653" s="5"/>
      <c r="AR5653" s="5"/>
      <c r="AS5653" s="5"/>
      <c r="AT5653" s="5"/>
      <c r="AU5653" s="5"/>
      <c r="AV5653" s="5"/>
      <c r="AW5653" s="5"/>
      <c r="AX5653" s="5"/>
      <c r="AY5653" s="5"/>
      <c r="AZ5653" s="5"/>
      <c r="BA5653" s="2"/>
      <c r="BB5653" s="4"/>
      <c r="BC5653" s="5"/>
      <c r="BD5653" s="5"/>
      <c r="BE5653" s="5"/>
      <c r="BF5653" s="5"/>
      <c r="BG5653" s="2"/>
      <c r="BS5653" s="2"/>
      <c r="BU5653" s="2"/>
      <c r="CD5653" s="5"/>
    </row>
    <row r="5654" spans="41:82" x14ac:dyDescent="0.55000000000000004">
      <c r="AO5654" s="2"/>
      <c r="AP5654" s="4"/>
      <c r="AQ5654" s="5"/>
      <c r="AR5654" s="5"/>
      <c r="AS5654" s="5"/>
      <c r="AT5654" s="5"/>
      <c r="AU5654" s="5"/>
      <c r="AV5654" s="5"/>
      <c r="AW5654" s="5"/>
      <c r="AX5654" s="5"/>
      <c r="AY5654" s="5"/>
      <c r="AZ5654" s="5"/>
      <c r="BA5654" s="2"/>
      <c r="BB5654" s="4"/>
      <c r="BC5654" s="5"/>
      <c r="BD5654" s="5"/>
      <c r="BE5654" s="5"/>
      <c r="BF5654" s="5"/>
      <c r="BG5654" s="2"/>
      <c r="BS5654" s="2"/>
      <c r="BU5654" s="2"/>
      <c r="CD5654" s="5"/>
    </row>
    <row r="5655" spans="41:82" x14ac:dyDescent="0.55000000000000004">
      <c r="AO5655" s="2"/>
      <c r="AP5655" s="4"/>
      <c r="AQ5655" s="5"/>
      <c r="AR5655" s="5"/>
      <c r="AS5655" s="5"/>
      <c r="AT5655" s="5"/>
      <c r="AU5655" s="5"/>
      <c r="AV5655" s="5"/>
      <c r="AW5655" s="5"/>
      <c r="AX5655" s="5"/>
      <c r="AY5655" s="5"/>
      <c r="AZ5655" s="5"/>
      <c r="BA5655" s="2"/>
      <c r="BB5655" s="4"/>
      <c r="BC5655" s="5"/>
      <c r="BD5655" s="5"/>
      <c r="BE5655" s="5"/>
      <c r="BF5655" s="5"/>
      <c r="BG5655" s="2"/>
      <c r="BS5655" s="2"/>
      <c r="BU5655" s="2"/>
      <c r="CD5655" s="5"/>
    </row>
    <row r="5656" spans="41:82" x14ac:dyDescent="0.55000000000000004">
      <c r="AO5656" s="2"/>
      <c r="AP5656" s="4"/>
      <c r="AQ5656" s="5"/>
      <c r="AR5656" s="5"/>
      <c r="AS5656" s="5"/>
      <c r="AT5656" s="5"/>
      <c r="AU5656" s="5"/>
      <c r="AV5656" s="5"/>
      <c r="AW5656" s="5"/>
      <c r="AX5656" s="5"/>
      <c r="AY5656" s="5"/>
      <c r="AZ5656" s="5"/>
      <c r="BA5656" s="2"/>
      <c r="BB5656" s="4"/>
      <c r="BC5656" s="5"/>
      <c r="BD5656" s="5"/>
      <c r="BE5656" s="5"/>
      <c r="BF5656" s="5"/>
      <c r="BG5656" s="2"/>
      <c r="BS5656" s="2"/>
      <c r="BU5656" s="2"/>
      <c r="CD5656" s="5"/>
    </row>
    <row r="5657" spans="41:82" x14ac:dyDescent="0.55000000000000004">
      <c r="AO5657" s="2"/>
      <c r="AP5657" s="4"/>
      <c r="AQ5657" s="5"/>
      <c r="AR5657" s="5"/>
      <c r="AS5657" s="5"/>
      <c r="AT5657" s="5"/>
      <c r="AU5657" s="5"/>
      <c r="AV5657" s="5"/>
      <c r="AW5657" s="5"/>
      <c r="AX5657" s="5"/>
      <c r="AY5657" s="5"/>
      <c r="AZ5657" s="5"/>
      <c r="BA5657" s="2"/>
      <c r="BB5657" s="4"/>
      <c r="BC5657" s="5"/>
      <c r="BD5657" s="5"/>
      <c r="BE5657" s="5"/>
      <c r="BF5657" s="5"/>
      <c r="BG5657" s="2"/>
      <c r="BS5657" s="2"/>
      <c r="BU5657" s="2"/>
      <c r="CD5657" s="5"/>
    </row>
    <row r="5658" spans="41:82" x14ac:dyDescent="0.55000000000000004">
      <c r="AO5658" s="2"/>
      <c r="AP5658" s="4"/>
      <c r="AQ5658" s="5"/>
      <c r="AR5658" s="5"/>
      <c r="AS5658" s="5"/>
      <c r="AT5658" s="5"/>
      <c r="AU5658" s="5"/>
      <c r="AV5658" s="5"/>
      <c r="AW5658" s="5"/>
      <c r="AX5658" s="5"/>
      <c r="AY5658" s="5"/>
      <c r="AZ5658" s="5"/>
      <c r="BA5658" s="2"/>
      <c r="BB5658" s="4"/>
      <c r="BC5658" s="5"/>
      <c r="BD5658" s="5"/>
      <c r="BE5658" s="5"/>
      <c r="BF5658" s="5"/>
      <c r="BG5658" s="2"/>
      <c r="BS5658" s="2"/>
      <c r="BU5658" s="2"/>
      <c r="CD5658" s="5"/>
    </row>
    <row r="5659" spans="41:82" x14ac:dyDescent="0.55000000000000004">
      <c r="AO5659" s="2"/>
      <c r="AP5659" s="4"/>
      <c r="AQ5659" s="5"/>
      <c r="AR5659" s="5"/>
      <c r="AS5659" s="5"/>
      <c r="AT5659" s="5"/>
      <c r="AU5659" s="5"/>
      <c r="AV5659" s="5"/>
      <c r="AW5659" s="5"/>
      <c r="AX5659" s="5"/>
      <c r="AY5659" s="5"/>
      <c r="AZ5659" s="5"/>
      <c r="BA5659" s="2"/>
      <c r="BB5659" s="4"/>
      <c r="BC5659" s="5"/>
      <c r="BD5659" s="5"/>
      <c r="BE5659" s="5"/>
      <c r="BF5659" s="5"/>
      <c r="BG5659" s="2"/>
      <c r="BS5659" s="2"/>
      <c r="BU5659" s="2"/>
      <c r="CD5659" s="5"/>
    </row>
    <row r="5660" spans="41:82" x14ac:dyDescent="0.55000000000000004">
      <c r="AO5660" s="2"/>
      <c r="AP5660" s="4"/>
      <c r="AQ5660" s="5"/>
      <c r="AR5660" s="5"/>
      <c r="AS5660" s="5"/>
      <c r="AT5660" s="5"/>
      <c r="AU5660" s="5"/>
      <c r="AV5660" s="5"/>
      <c r="AW5660" s="5"/>
      <c r="AX5660" s="5"/>
      <c r="AY5660" s="5"/>
      <c r="AZ5660" s="5"/>
      <c r="BA5660" s="2"/>
      <c r="BB5660" s="4"/>
      <c r="BC5660" s="5"/>
      <c r="BD5660" s="5"/>
      <c r="BE5660" s="5"/>
      <c r="BF5660" s="5"/>
      <c r="BG5660" s="2"/>
      <c r="BS5660" s="2"/>
      <c r="BU5660" s="2"/>
      <c r="CD5660" s="5"/>
    </row>
    <row r="5661" spans="41:82" x14ac:dyDescent="0.55000000000000004">
      <c r="AO5661" s="2"/>
      <c r="AP5661" s="4"/>
      <c r="AQ5661" s="5"/>
      <c r="AR5661" s="5"/>
      <c r="AS5661" s="5"/>
      <c r="AT5661" s="5"/>
      <c r="AU5661" s="5"/>
      <c r="AV5661" s="5"/>
      <c r="AW5661" s="5"/>
      <c r="AX5661" s="5"/>
      <c r="AY5661" s="5"/>
      <c r="AZ5661" s="5"/>
      <c r="BA5661" s="2"/>
      <c r="BB5661" s="4"/>
      <c r="BC5661" s="5"/>
      <c r="BD5661" s="5"/>
      <c r="BE5661" s="5"/>
      <c r="BF5661" s="5"/>
      <c r="BG5661" s="2"/>
      <c r="BS5661" s="2"/>
      <c r="BU5661" s="2"/>
      <c r="CD5661" s="5"/>
    </row>
    <row r="5662" spans="41:82" x14ac:dyDescent="0.55000000000000004">
      <c r="AO5662" s="2"/>
      <c r="AP5662" s="4"/>
      <c r="AQ5662" s="5"/>
      <c r="AR5662" s="5"/>
      <c r="AS5662" s="5"/>
      <c r="AT5662" s="5"/>
      <c r="AU5662" s="5"/>
      <c r="AV5662" s="5"/>
      <c r="AW5662" s="5"/>
      <c r="AX5662" s="5"/>
      <c r="AY5662" s="5"/>
      <c r="AZ5662" s="5"/>
      <c r="BA5662" s="2"/>
      <c r="BB5662" s="4"/>
      <c r="BC5662" s="5"/>
      <c r="BD5662" s="5"/>
      <c r="BE5662" s="5"/>
      <c r="BF5662" s="5"/>
      <c r="BG5662" s="2"/>
      <c r="BS5662" s="2"/>
      <c r="BU5662" s="2"/>
      <c r="CD5662" s="5"/>
    </row>
    <row r="5663" spans="41:82" x14ac:dyDescent="0.55000000000000004">
      <c r="AO5663" s="2"/>
      <c r="AP5663" s="4"/>
      <c r="AQ5663" s="5"/>
      <c r="AR5663" s="5"/>
      <c r="AS5663" s="5"/>
      <c r="AT5663" s="5"/>
      <c r="AU5663" s="5"/>
      <c r="AV5663" s="5"/>
      <c r="AW5663" s="5"/>
      <c r="AX5663" s="5"/>
      <c r="AY5663" s="5"/>
      <c r="AZ5663" s="5"/>
      <c r="BA5663" s="2"/>
      <c r="BB5663" s="4"/>
      <c r="BC5663" s="5"/>
      <c r="BD5663" s="5"/>
      <c r="BE5663" s="5"/>
      <c r="BF5663" s="5"/>
      <c r="BG5663" s="2"/>
      <c r="BS5663" s="2"/>
      <c r="BU5663" s="2"/>
      <c r="CD5663" s="5"/>
    </row>
    <row r="5664" spans="41:82" x14ac:dyDescent="0.55000000000000004">
      <c r="AO5664" s="2"/>
      <c r="AP5664" s="4"/>
      <c r="AQ5664" s="5"/>
      <c r="AR5664" s="5"/>
      <c r="AS5664" s="5"/>
      <c r="AT5664" s="5"/>
      <c r="AU5664" s="5"/>
      <c r="AV5664" s="5"/>
      <c r="AW5664" s="5"/>
      <c r="AX5664" s="5"/>
      <c r="AY5664" s="5"/>
      <c r="AZ5664" s="5"/>
      <c r="BA5664" s="2"/>
      <c r="BB5664" s="4"/>
      <c r="BC5664" s="5"/>
      <c r="BD5664" s="5"/>
      <c r="BE5664" s="5"/>
      <c r="BF5664" s="5"/>
      <c r="BG5664" s="2"/>
      <c r="BS5664" s="2"/>
      <c r="BU5664" s="2"/>
      <c r="CD5664" s="5"/>
    </row>
    <row r="5665" spans="41:82" x14ac:dyDescent="0.55000000000000004">
      <c r="AO5665" s="2"/>
      <c r="AP5665" s="4"/>
      <c r="AQ5665" s="5"/>
      <c r="AR5665" s="5"/>
      <c r="AS5665" s="5"/>
      <c r="AT5665" s="5"/>
      <c r="AU5665" s="5"/>
      <c r="AV5665" s="5"/>
      <c r="AW5665" s="5"/>
      <c r="AX5665" s="5"/>
      <c r="AY5665" s="5"/>
      <c r="AZ5665" s="5"/>
      <c r="BA5665" s="2"/>
      <c r="BB5665" s="4"/>
      <c r="BC5665" s="5"/>
      <c r="BD5665" s="5"/>
      <c r="BE5665" s="5"/>
      <c r="BF5665" s="5"/>
      <c r="BG5665" s="2"/>
      <c r="BS5665" s="2"/>
      <c r="BU5665" s="2"/>
      <c r="CD5665" s="5"/>
    </row>
    <row r="5666" spans="41:82" x14ac:dyDescent="0.55000000000000004">
      <c r="AO5666" s="2"/>
      <c r="AP5666" s="4"/>
      <c r="AQ5666" s="5"/>
      <c r="AR5666" s="5"/>
      <c r="AS5666" s="5"/>
      <c r="AT5666" s="5"/>
      <c r="AU5666" s="5"/>
      <c r="AV5666" s="5"/>
      <c r="AW5666" s="5"/>
      <c r="AX5666" s="5"/>
      <c r="AY5666" s="5"/>
      <c r="AZ5666" s="5"/>
      <c r="BA5666" s="2"/>
      <c r="BB5666" s="4"/>
      <c r="BC5666" s="5"/>
      <c r="BD5666" s="5"/>
      <c r="BE5666" s="5"/>
      <c r="BF5666" s="5"/>
      <c r="BG5666" s="2"/>
      <c r="BS5666" s="2"/>
      <c r="BU5666" s="2"/>
      <c r="CD5666" s="5"/>
    </row>
    <row r="5667" spans="41:82" x14ac:dyDescent="0.55000000000000004">
      <c r="AO5667" s="2"/>
      <c r="AP5667" s="4"/>
      <c r="AQ5667" s="5"/>
      <c r="AR5667" s="5"/>
      <c r="AS5667" s="5"/>
      <c r="AT5667" s="5"/>
      <c r="AU5667" s="5"/>
      <c r="AV5667" s="5"/>
      <c r="AW5667" s="5"/>
      <c r="AX5667" s="5"/>
      <c r="AY5667" s="5"/>
      <c r="AZ5667" s="5"/>
      <c r="BA5667" s="2"/>
      <c r="BB5667" s="4"/>
      <c r="BC5667" s="5"/>
      <c r="BD5667" s="5"/>
      <c r="BE5667" s="5"/>
      <c r="BF5667" s="5"/>
      <c r="BG5667" s="2"/>
      <c r="BS5667" s="2"/>
      <c r="BU5667" s="2"/>
      <c r="CD5667" s="5"/>
    </row>
    <row r="5668" spans="41:82" x14ac:dyDescent="0.55000000000000004">
      <c r="AO5668" s="2"/>
      <c r="AP5668" s="4"/>
      <c r="AQ5668" s="5"/>
      <c r="AR5668" s="5"/>
      <c r="AS5668" s="5"/>
      <c r="AT5668" s="5"/>
      <c r="AU5668" s="5"/>
      <c r="AV5668" s="5"/>
      <c r="AW5668" s="5"/>
      <c r="AX5668" s="5"/>
      <c r="AY5668" s="5"/>
      <c r="AZ5668" s="5"/>
      <c r="BA5668" s="2"/>
      <c r="BB5668" s="4"/>
      <c r="BC5668" s="5"/>
      <c r="BD5668" s="5"/>
      <c r="BE5668" s="5"/>
      <c r="BF5668" s="5"/>
      <c r="BG5668" s="2"/>
      <c r="BS5668" s="2"/>
      <c r="BU5668" s="2"/>
      <c r="CD5668" s="5"/>
    </row>
    <row r="5669" spans="41:82" x14ac:dyDescent="0.55000000000000004">
      <c r="AO5669" s="2"/>
      <c r="AP5669" s="4"/>
      <c r="AQ5669" s="5"/>
      <c r="AR5669" s="5"/>
      <c r="AS5669" s="5"/>
      <c r="AT5669" s="5"/>
      <c r="AU5669" s="5"/>
      <c r="AV5669" s="5"/>
      <c r="AW5669" s="5"/>
      <c r="AX5669" s="5"/>
      <c r="AY5669" s="5"/>
      <c r="AZ5669" s="5"/>
      <c r="BA5669" s="2"/>
      <c r="BB5669" s="4"/>
      <c r="BC5669" s="5"/>
      <c r="BD5669" s="5"/>
      <c r="BE5669" s="5"/>
      <c r="BF5669" s="5"/>
      <c r="BG5669" s="2"/>
      <c r="BS5669" s="2"/>
      <c r="BU5669" s="2"/>
      <c r="CD5669" s="5"/>
    </row>
    <row r="5670" spans="41:82" x14ac:dyDescent="0.55000000000000004">
      <c r="AO5670" s="2"/>
      <c r="AP5670" s="4"/>
      <c r="AQ5670" s="5"/>
      <c r="AR5670" s="5"/>
      <c r="AS5670" s="5"/>
      <c r="AT5670" s="5"/>
      <c r="AU5670" s="5"/>
      <c r="AV5670" s="5"/>
      <c r="AW5670" s="5"/>
      <c r="AX5670" s="5"/>
      <c r="AY5670" s="5"/>
      <c r="AZ5670" s="5"/>
      <c r="BA5670" s="2"/>
      <c r="BB5670" s="4"/>
      <c r="BC5670" s="5"/>
      <c r="BD5670" s="5"/>
      <c r="BE5670" s="5"/>
      <c r="BF5670" s="5"/>
      <c r="BG5670" s="2"/>
      <c r="BS5670" s="2"/>
      <c r="BU5670" s="2"/>
      <c r="CD5670" s="5"/>
    </row>
    <row r="5671" spans="41:82" x14ac:dyDescent="0.55000000000000004">
      <c r="AO5671" s="2"/>
      <c r="AP5671" s="4"/>
      <c r="AQ5671" s="5"/>
      <c r="AR5671" s="5"/>
      <c r="AS5671" s="5"/>
      <c r="AT5671" s="5"/>
      <c r="AU5671" s="5"/>
      <c r="AV5671" s="5"/>
      <c r="AW5671" s="5"/>
      <c r="AX5671" s="5"/>
      <c r="AY5671" s="5"/>
      <c r="AZ5671" s="5"/>
      <c r="BA5671" s="2"/>
      <c r="BB5671" s="4"/>
      <c r="BC5671" s="5"/>
      <c r="BD5671" s="5"/>
      <c r="BE5671" s="5"/>
      <c r="BF5671" s="5"/>
      <c r="BG5671" s="2"/>
      <c r="BS5671" s="2"/>
      <c r="BU5671" s="2"/>
      <c r="CD5671" s="5"/>
    </row>
    <row r="5672" spans="41:82" x14ac:dyDescent="0.55000000000000004">
      <c r="AO5672" s="2"/>
      <c r="AP5672" s="4"/>
      <c r="AQ5672" s="5"/>
      <c r="AR5672" s="5"/>
      <c r="AS5672" s="5"/>
      <c r="AT5672" s="5"/>
      <c r="AU5672" s="5"/>
      <c r="AV5672" s="5"/>
      <c r="AW5672" s="5"/>
      <c r="AX5672" s="5"/>
      <c r="AY5672" s="5"/>
      <c r="AZ5672" s="5"/>
      <c r="BA5672" s="2"/>
      <c r="BB5672" s="4"/>
      <c r="BC5672" s="5"/>
      <c r="BD5672" s="5"/>
      <c r="BE5672" s="5"/>
      <c r="BF5672" s="5"/>
      <c r="BG5672" s="2"/>
      <c r="BS5672" s="2"/>
      <c r="BU5672" s="2"/>
      <c r="CD5672" s="5"/>
    </row>
    <row r="5673" spans="41:82" x14ac:dyDescent="0.55000000000000004">
      <c r="AO5673" s="2"/>
      <c r="AP5673" s="4"/>
      <c r="AQ5673" s="5"/>
      <c r="AR5673" s="5"/>
      <c r="AS5673" s="5"/>
      <c r="AT5673" s="5"/>
      <c r="AU5673" s="5"/>
      <c r="AV5673" s="5"/>
      <c r="AW5673" s="5"/>
      <c r="AX5673" s="5"/>
      <c r="AY5673" s="5"/>
      <c r="AZ5673" s="5"/>
      <c r="BA5673" s="2"/>
      <c r="BB5673" s="4"/>
      <c r="BC5673" s="5"/>
      <c r="BD5673" s="5"/>
      <c r="BE5673" s="5"/>
      <c r="BF5673" s="5"/>
      <c r="BG5673" s="2"/>
      <c r="BS5673" s="2"/>
      <c r="BU5673" s="2"/>
      <c r="CD5673" s="5"/>
    </row>
    <row r="5674" spans="41:82" x14ac:dyDescent="0.55000000000000004">
      <c r="AO5674" s="2"/>
      <c r="AP5674" s="4"/>
      <c r="AQ5674" s="5"/>
      <c r="AR5674" s="5"/>
      <c r="AS5674" s="5"/>
      <c r="AT5674" s="5"/>
      <c r="AU5674" s="5"/>
      <c r="AV5674" s="5"/>
      <c r="AW5674" s="5"/>
      <c r="AX5674" s="5"/>
      <c r="AY5674" s="5"/>
      <c r="AZ5674" s="5"/>
      <c r="BA5674" s="2"/>
      <c r="BB5674" s="4"/>
      <c r="BC5674" s="5"/>
      <c r="BD5674" s="5"/>
      <c r="BE5674" s="5"/>
      <c r="BF5674" s="5"/>
      <c r="BG5674" s="2"/>
      <c r="BS5674" s="2"/>
      <c r="BU5674" s="2"/>
      <c r="CD5674" s="5"/>
    </row>
    <row r="5675" spans="41:82" x14ac:dyDescent="0.55000000000000004">
      <c r="AO5675" s="2"/>
      <c r="AP5675" s="4"/>
      <c r="AQ5675" s="5"/>
      <c r="AR5675" s="5"/>
      <c r="AS5675" s="5"/>
      <c r="AT5675" s="5"/>
      <c r="AU5675" s="5"/>
      <c r="AV5675" s="5"/>
      <c r="AW5675" s="5"/>
      <c r="AX5675" s="5"/>
      <c r="AY5675" s="5"/>
      <c r="AZ5675" s="5"/>
      <c r="BA5675" s="2"/>
      <c r="BB5675" s="4"/>
      <c r="BC5675" s="5"/>
      <c r="BD5675" s="5"/>
      <c r="BE5675" s="5"/>
      <c r="BF5675" s="5"/>
      <c r="BG5675" s="2"/>
      <c r="BS5675" s="2"/>
      <c r="BU5675" s="2"/>
      <c r="CD5675" s="5"/>
    </row>
    <row r="5676" spans="41:82" x14ac:dyDescent="0.55000000000000004">
      <c r="AO5676" s="2"/>
      <c r="AP5676" s="4"/>
      <c r="AQ5676" s="5"/>
      <c r="AR5676" s="5"/>
      <c r="AS5676" s="5"/>
      <c r="AT5676" s="5"/>
      <c r="AU5676" s="5"/>
      <c r="AV5676" s="5"/>
      <c r="AW5676" s="5"/>
      <c r="AX5676" s="5"/>
      <c r="AY5676" s="5"/>
      <c r="AZ5676" s="5"/>
      <c r="BA5676" s="2"/>
      <c r="BB5676" s="4"/>
      <c r="BC5676" s="5"/>
      <c r="BD5676" s="5"/>
      <c r="BE5676" s="5"/>
      <c r="BF5676" s="5"/>
      <c r="BG5676" s="2"/>
      <c r="BS5676" s="2"/>
      <c r="BU5676" s="2"/>
      <c r="CD5676" s="5"/>
    </row>
    <row r="5677" spans="41:82" x14ac:dyDescent="0.55000000000000004">
      <c r="AO5677" s="2"/>
      <c r="AP5677" s="4"/>
      <c r="AQ5677" s="5"/>
      <c r="AR5677" s="5"/>
      <c r="AS5677" s="5"/>
      <c r="AT5677" s="5"/>
      <c r="AU5677" s="5"/>
      <c r="AV5677" s="5"/>
      <c r="AW5677" s="5"/>
      <c r="AX5677" s="5"/>
      <c r="AY5677" s="5"/>
      <c r="AZ5677" s="5"/>
      <c r="BA5677" s="2"/>
      <c r="BB5677" s="4"/>
      <c r="BC5677" s="5"/>
      <c r="BD5677" s="5"/>
      <c r="BE5677" s="5"/>
      <c r="BF5677" s="5"/>
      <c r="BG5677" s="2"/>
      <c r="BS5677" s="2"/>
      <c r="BU5677" s="2"/>
      <c r="CD5677" s="5"/>
    </row>
    <row r="5678" spans="41:82" x14ac:dyDescent="0.55000000000000004">
      <c r="AO5678" s="2"/>
      <c r="AP5678" s="4"/>
      <c r="AQ5678" s="5"/>
      <c r="AR5678" s="5"/>
      <c r="AS5678" s="5"/>
      <c r="AT5678" s="5"/>
      <c r="AU5678" s="5"/>
      <c r="AV5678" s="5"/>
      <c r="AW5678" s="5"/>
      <c r="AX5678" s="5"/>
      <c r="AY5678" s="5"/>
      <c r="AZ5678" s="5"/>
      <c r="BA5678" s="2"/>
      <c r="BB5678" s="4"/>
      <c r="BC5678" s="5"/>
      <c r="BD5678" s="5"/>
      <c r="BE5678" s="5"/>
      <c r="BF5678" s="5"/>
      <c r="BG5678" s="2"/>
      <c r="BS5678" s="2"/>
      <c r="BU5678" s="2"/>
      <c r="CD5678" s="5"/>
    </row>
    <row r="5679" spans="41:82" x14ac:dyDescent="0.55000000000000004">
      <c r="AO5679" s="2"/>
      <c r="AP5679" s="4"/>
      <c r="AQ5679" s="5"/>
      <c r="AR5679" s="5"/>
      <c r="AS5679" s="5"/>
      <c r="AT5679" s="5"/>
      <c r="AU5679" s="5"/>
      <c r="AV5679" s="5"/>
      <c r="AW5679" s="5"/>
      <c r="AX5679" s="5"/>
      <c r="AY5679" s="5"/>
      <c r="AZ5679" s="5"/>
      <c r="BA5679" s="2"/>
      <c r="BB5679" s="4"/>
      <c r="BC5679" s="5"/>
      <c r="BD5679" s="5"/>
      <c r="BE5679" s="5"/>
      <c r="BF5679" s="5"/>
      <c r="BG5679" s="2"/>
      <c r="BS5679" s="2"/>
      <c r="BU5679" s="2"/>
      <c r="CD5679" s="5"/>
    </row>
    <row r="5680" spans="41:82" x14ac:dyDescent="0.55000000000000004">
      <c r="AO5680" s="2"/>
      <c r="AP5680" s="4"/>
      <c r="AQ5680" s="5"/>
      <c r="AR5680" s="5"/>
      <c r="AS5680" s="5"/>
      <c r="AT5680" s="5"/>
      <c r="AU5680" s="5"/>
      <c r="AV5680" s="5"/>
      <c r="AW5680" s="5"/>
      <c r="AX5680" s="5"/>
      <c r="AY5680" s="5"/>
      <c r="AZ5680" s="5"/>
      <c r="BA5680" s="2"/>
      <c r="BB5680" s="4"/>
      <c r="BC5680" s="5"/>
      <c r="BD5680" s="5"/>
      <c r="BE5680" s="5"/>
      <c r="BF5680" s="5"/>
      <c r="BG5680" s="2"/>
      <c r="BS5680" s="2"/>
      <c r="BU5680" s="2"/>
      <c r="CD5680" s="5"/>
    </row>
    <row r="5681" spans="41:82" x14ac:dyDescent="0.55000000000000004">
      <c r="AO5681" s="2"/>
      <c r="AP5681" s="4"/>
      <c r="AQ5681" s="5"/>
      <c r="AR5681" s="5"/>
      <c r="AS5681" s="5"/>
      <c r="AT5681" s="5"/>
      <c r="AU5681" s="5"/>
      <c r="AV5681" s="5"/>
      <c r="AW5681" s="5"/>
      <c r="AX5681" s="5"/>
      <c r="AY5681" s="5"/>
      <c r="AZ5681" s="5"/>
      <c r="BA5681" s="2"/>
      <c r="BB5681" s="4"/>
      <c r="BC5681" s="5"/>
      <c r="BD5681" s="5"/>
      <c r="BE5681" s="5"/>
      <c r="BF5681" s="5"/>
      <c r="BG5681" s="2"/>
      <c r="BS5681" s="2"/>
      <c r="BU5681" s="2"/>
      <c r="CD5681" s="5"/>
    </row>
    <row r="5682" spans="41:82" x14ac:dyDescent="0.55000000000000004">
      <c r="AO5682" s="2"/>
      <c r="AP5682" s="4"/>
      <c r="AQ5682" s="5"/>
      <c r="AR5682" s="5"/>
      <c r="AS5682" s="5"/>
      <c r="AT5682" s="5"/>
      <c r="AU5682" s="5"/>
      <c r="AV5682" s="5"/>
      <c r="AW5682" s="5"/>
      <c r="AX5682" s="5"/>
      <c r="AY5682" s="5"/>
      <c r="AZ5682" s="5"/>
      <c r="BA5682" s="2"/>
      <c r="BB5682" s="4"/>
      <c r="BC5682" s="5"/>
      <c r="BD5682" s="5"/>
      <c r="BE5682" s="5"/>
      <c r="BF5682" s="5"/>
      <c r="BG5682" s="2"/>
      <c r="BS5682" s="2"/>
      <c r="BU5682" s="2"/>
      <c r="CD5682" s="5"/>
    </row>
    <row r="5683" spans="41:82" x14ac:dyDescent="0.55000000000000004">
      <c r="AO5683" s="2"/>
      <c r="AP5683" s="4"/>
      <c r="AQ5683" s="5"/>
      <c r="AR5683" s="5"/>
      <c r="AS5683" s="5"/>
      <c r="AT5683" s="5"/>
      <c r="AU5683" s="5"/>
      <c r="AV5683" s="5"/>
      <c r="AW5683" s="5"/>
      <c r="AX5683" s="5"/>
      <c r="AY5683" s="5"/>
      <c r="AZ5683" s="5"/>
      <c r="BA5683" s="2"/>
      <c r="BB5683" s="4"/>
      <c r="BC5683" s="5"/>
      <c r="BD5683" s="5"/>
      <c r="BE5683" s="5"/>
      <c r="BF5683" s="5"/>
      <c r="BG5683" s="2"/>
      <c r="BS5683" s="2"/>
      <c r="BU5683" s="2"/>
      <c r="CD5683" s="5"/>
    </row>
    <row r="5684" spans="41:82" x14ac:dyDescent="0.55000000000000004">
      <c r="AO5684" s="2"/>
      <c r="AP5684" s="4"/>
      <c r="AQ5684" s="5"/>
      <c r="AR5684" s="5"/>
      <c r="AS5684" s="5"/>
      <c r="AT5684" s="5"/>
      <c r="AU5684" s="5"/>
      <c r="AV5684" s="5"/>
      <c r="AW5684" s="5"/>
      <c r="AX5684" s="5"/>
      <c r="AY5684" s="5"/>
      <c r="AZ5684" s="5"/>
      <c r="BA5684" s="2"/>
      <c r="BB5684" s="4"/>
      <c r="BC5684" s="5"/>
      <c r="BD5684" s="5"/>
      <c r="BE5684" s="5"/>
      <c r="BF5684" s="5"/>
      <c r="BG5684" s="2"/>
      <c r="BS5684" s="2"/>
      <c r="BU5684" s="2"/>
      <c r="CD5684" s="5"/>
    </row>
    <row r="5685" spans="41:82" x14ac:dyDescent="0.55000000000000004">
      <c r="AO5685" s="2"/>
      <c r="AP5685" s="4"/>
      <c r="AQ5685" s="5"/>
      <c r="AR5685" s="5"/>
      <c r="AS5685" s="5"/>
      <c r="AT5685" s="5"/>
      <c r="AU5685" s="5"/>
      <c r="AV5685" s="5"/>
      <c r="AW5685" s="5"/>
      <c r="AX5685" s="5"/>
      <c r="AY5685" s="5"/>
      <c r="AZ5685" s="5"/>
      <c r="BA5685" s="2"/>
      <c r="BB5685" s="4"/>
      <c r="BC5685" s="5"/>
      <c r="BD5685" s="5"/>
      <c r="BE5685" s="5"/>
      <c r="BF5685" s="5"/>
      <c r="BG5685" s="2"/>
      <c r="BS5685" s="2"/>
      <c r="BU5685" s="2"/>
      <c r="CD5685" s="5"/>
    </row>
    <row r="5686" spans="41:82" x14ac:dyDescent="0.55000000000000004">
      <c r="AO5686" s="2"/>
      <c r="AP5686" s="4"/>
      <c r="AQ5686" s="5"/>
      <c r="AR5686" s="5"/>
      <c r="AS5686" s="5"/>
      <c r="AT5686" s="5"/>
      <c r="AU5686" s="5"/>
      <c r="AV5686" s="5"/>
      <c r="AW5686" s="5"/>
      <c r="AX5686" s="5"/>
      <c r="AY5686" s="5"/>
      <c r="AZ5686" s="5"/>
      <c r="BA5686" s="2"/>
      <c r="BB5686" s="4"/>
      <c r="BC5686" s="5"/>
      <c r="BD5686" s="5"/>
      <c r="BE5686" s="5"/>
      <c r="BF5686" s="5"/>
      <c r="BG5686" s="2"/>
      <c r="BS5686" s="2"/>
      <c r="BU5686" s="2"/>
      <c r="CD5686" s="5"/>
    </row>
    <row r="5687" spans="41:82" x14ac:dyDescent="0.55000000000000004">
      <c r="AO5687" s="2"/>
      <c r="AP5687" s="4"/>
      <c r="AQ5687" s="5"/>
      <c r="AR5687" s="5"/>
      <c r="AS5687" s="5"/>
      <c r="AT5687" s="5"/>
      <c r="AU5687" s="5"/>
      <c r="AV5687" s="5"/>
      <c r="AW5687" s="5"/>
      <c r="AX5687" s="5"/>
      <c r="AY5687" s="5"/>
      <c r="AZ5687" s="5"/>
      <c r="BA5687" s="2"/>
      <c r="BB5687" s="4"/>
      <c r="BC5687" s="5"/>
      <c r="BD5687" s="5"/>
      <c r="BE5687" s="5"/>
      <c r="BF5687" s="5"/>
      <c r="BG5687" s="2"/>
      <c r="BS5687" s="2"/>
      <c r="BU5687" s="2"/>
      <c r="CD5687" s="5"/>
    </row>
    <row r="5688" spans="41:82" x14ac:dyDescent="0.55000000000000004">
      <c r="AO5688" s="2"/>
      <c r="AP5688" s="4"/>
      <c r="AQ5688" s="5"/>
      <c r="AR5688" s="5"/>
      <c r="AS5688" s="5"/>
      <c r="AT5688" s="5"/>
      <c r="AU5688" s="5"/>
      <c r="AV5688" s="5"/>
      <c r="AW5688" s="5"/>
      <c r="AX5688" s="5"/>
      <c r="AY5688" s="5"/>
      <c r="AZ5688" s="5"/>
      <c r="BA5688" s="2"/>
      <c r="BB5688" s="4"/>
      <c r="BC5688" s="5"/>
      <c r="BD5688" s="5"/>
      <c r="BE5688" s="5"/>
      <c r="BF5688" s="5"/>
      <c r="BG5688" s="2"/>
      <c r="BS5688" s="2"/>
      <c r="BU5688" s="2"/>
      <c r="CD5688" s="5"/>
    </row>
    <row r="5689" spans="41:82" x14ac:dyDescent="0.55000000000000004">
      <c r="AO5689" s="2"/>
      <c r="AP5689" s="4"/>
      <c r="AQ5689" s="5"/>
      <c r="AR5689" s="5"/>
      <c r="AS5689" s="5"/>
      <c r="AT5689" s="5"/>
      <c r="AU5689" s="5"/>
      <c r="AV5689" s="5"/>
      <c r="AW5689" s="5"/>
      <c r="AX5689" s="5"/>
      <c r="AY5689" s="5"/>
      <c r="AZ5689" s="5"/>
      <c r="BA5689" s="2"/>
      <c r="BB5689" s="4"/>
      <c r="BC5689" s="5"/>
      <c r="BD5689" s="5"/>
      <c r="BE5689" s="5"/>
      <c r="BF5689" s="5"/>
      <c r="BG5689" s="2"/>
      <c r="BS5689" s="2"/>
      <c r="BU5689" s="2"/>
      <c r="CD5689" s="5"/>
    </row>
    <row r="5690" spans="41:82" x14ac:dyDescent="0.55000000000000004">
      <c r="AO5690" s="2"/>
      <c r="AP5690" s="4"/>
      <c r="AQ5690" s="5"/>
      <c r="AR5690" s="5"/>
      <c r="AS5690" s="5"/>
      <c r="AT5690" s="5"/>
      <c r="AU5690" s="5"/>
      <c r="AV5690" s="5"/>
      <c r="AW5690" s="5"/>
      <c r="AX5690" s="5"/>
      <c r="AY5690" s="5"/>
      <c r="AZ5690" s="5"/>
      <c r="BA5690" s="2"/>
      <c r="BB5690" s="4"/>
      <c r="BC5690" s="5"/>
      <c r="BD5690" s="5"/>
      <c r="BE5690" s="5"/>
      <c r="BF5690" s="5"/>
      <c r="BG5690" s="2"/>
      <c r="BS5690" s="2"/>
      <c r="BU5690" s="2"/>
      <c r="CD5690" s="5"/>
    </row>
    <row r="5691" spans="41:82" x14ac:dyDescent="0.55000000000000004">
      <c r="AO5691" s="2"/>
      <c r="AP5691" s="4"/>
      <c r="AQ5691" s="5"/>
      <c r="AR5691" s="5"/>
      <c r="AS5691" s="5"/>
      <c r="AT5691" s="5"/>
      <c r="AU5691" s="5"/>
      <c r="AV5691" s="5"/>
      <c r="AW5691" s="5"/>
      <c r="AX5691" s="5"/>
      <c r="AY5691" s="5"/>
      <c r="AZ5691" s="5"/>
      <c r="BA5691" s="2"/>
      <c r="BB5691" s="4"/>
      <c r="BC5691" s="5"/>
      <c r="BD5691" s="5"/>
      <c r="BE5691" s="5"/>
      <c r="BF5691" s="5"/>
      <c r="BG5691" s="2"/>
      <c r="BS5691" s="2"/>
      <c r="BU5691" s="2"/>
      <c r="CD5691" s="5"/>
    </row>
    <row r="5692" spans="41:82" x14ac:dyDescent="0.55000000000000004">
      <c r="AO5692" s="2"/>
      <c r="AP5692" s="4"/>
      <c r="AQ5692" s="5"/>
      <c r="AR5692" s="5"/>
      <c r="AS5692" s="5"/>
      <c r="AT5692" s="5"/>
      <c r="AU5692" s="5"/>
      <c r="AV5692" s="5"/>
      <c r="AW5692" s="5"/>
      <c r="AX5692" s="5"/>
      <c r="AY5692" s="5"/>
      <c r="AZ5692" s="5"/>
      <c r="BA5692" s="2"/>
      <c r="BB5692" s="4"/>
      <c r="BC5692" s="5"/>
      <c r="BD5692" s="5"/>
      <c r="BE5692" s="5"/>
      <c r="BF5692" s="5"/>
      <c r="BG5692" s="2"/>
      <c r="BS5692" s="2"/>
      <c r="BU5692" s="2"/>
      <c r="CD5692" s="5"/>
    </row>
    <row r="5693" spans="41:82" x14ac:dyDescent="0.55000000000000004">
      <c r="AO5693" s="2"/>
      <c r="AP5693" s="4"/>
      <c r="AQ5693" s="5"/>
      <c r="AR5693" s="5"/>
      <c r="AS5693" s="5"/>
      <c r="AT5693" s="5"/>
      <c r="AU5693" s="5"/>
      <c r="AV5693" s="5"/>
      <c r="AW5693" s="5"/>
      <c r="AX5693" s="5"/>
      <c r="AY5693" s="5"/>
      <c r="AZ5693" s="5"/>
      <c r="BA5693" s="2"/>
      <c r="BB5693" s="4"/>
      <c r="BC5693" s="5"/>
      <c r="BD5693" s="5"/>
      <c r="BE5693" s="5"/>
      <c r="BF5693" s="5"/>
      <c r="BG5693" s="2"/>
      <c r="BS5693" s="2"/>
      <c r="BU5693" s="2"/>
      <c r="CD5693" s="5"/>
    </row>
    <row r="5694" spans="41:82" x14ac:dyDescent="0.55000000000000004">
      <c r="AO5694" s="2"/>
      <c r="AP5694" s="4"/>
      <c r="AQ5694" s="5"/>
      <c r="AR5694" s="5"/>
      <c r="AS5694" s="5"/>
      <c r="AT5694" s="5"/>
      <c r="AU5694" s="5"/>
      <c r="AV5694" s="5"/>
      <c r="AW5694" s="5"/>
      <c r="AX5694" s="5"/>
      <c r="AY5694" s="5"/>
      <c r="AZ5694" s="5"/>
      <c r="BA5694" s="2"/>
      <c r="BB5694" s="4"/>
      <c r="BC5694" s="5"/>
      <c r="BD5694" s="5"/>
      <c r="BE5694" s="5"/>
      <c r="BF5694" s="5"/>
      <c r="BG5694" s="2"/>
      <c r="BS5694" s="2"/>
      <c r="BU5694" s="2"/>
      <c r="CD5694" s="5"/>
    </row>
    <row r="5695" spans="41:82" x14ac:dyDescent="0.55000000000000004">
      <c r="AO5695" s="2"/>
      <c r="AP5695" s="4"/>
      <c r="AQ5695" s="5"/>
      <c r="AR5695" s="5"/>
      <c r="AS5695" s="5"/>
      <c r="AT5695" s="5"/>
      <c r="AU5695" s="5"/>
      <c r="AV5695" s="5"/>
      <c r="AW5695" s="5"/>
      <c r="AX5695" s="5"/>
      <c r="AY5695" s="5"/>
      <c r="AZ5695" s="5"/>
      <c r="BA5695" s="2"/>
      <c r="BB5695" s="4"/>
      <c r="BC5695" s="5"/>
      <c r="BD5695" s="5"/>
      <c r="BE5695" s="5"/>
      <c r="BF5695" s="5"/>
      <c r="BG5695" s="2"/>
      <c r="BS5695" s="2"/>
      <c r="BU5695" s="2"/>
      <c r="CD5695" s="5"/>
    </row>
    <row r="5696" spans="41:82" x14ac:dyDescent="0.55000000000000004">
      <c r="AO5696" s="2"/>
      <c r="AP5696" s="4"/>
      <c r="AQ5696" s="5"/>
      <c r="AR5696" s="5"/>
      <c r="AS5696" s="5"/>
      <c r="AT5696" s="5"/>
      <c r="AU5696" s="5"/>
      <c r="AV5696" s="5"/>
      <c r="AW5696" s="5"/>
      <c r="AX5696" s="5"/>
      <c r="AY5696" s="5"/>
      <c r="AZ5696" s="5"/>
      <c r="BA5696" s="2"/>
      <c r="BB5696" s="4"/>
      <c r="BC5696" s="5"/>
      <c r="BD5696" s="5"/>
      <c r="BE5696" s="5"/>
      <c r="BF5696" s="5"/>
      <c r="BG5696" s="2"/>
      <c r="BS5696" s="2"/>
      <c r="BU5696" s="2"/>
      <c r="CD5696" s="5"/>
    </row>
    <row r="5697" spans="41:82" x14ac:dyDescent="0.55000000000000004">
      <c r="AO5697" s="2"/>
      <c r="AP5697" s="4"/>
      <c r="AQ5697" s="5"/>
      <c r="AR5697" s="5"/>
      <c r="AS5697" s="5"/>
      <c r="AT5697" s="5"/>
      <c r="AU5697" s="5"/>
      <c r="AV5697" s="5"/>
      <c r="AW5697" s="5"/>
      <c r="AX5697" s="5"/>
      <c r="AY5697" s="5"/>
      <c r="AZ5697" s="5"/>
      <c r="BA5697" s="2"/>
      <c r="BB5697" s="4"/>
      <c r="BC5697" s="5"/>
      <c r="BD5697" s="5"/>
      <c r="BE5697" s="5"/>
      <c r="BF5697" s="5"/>
      <c r="BG5697" s="2"/>
      <c r="BS5697" s="2"/>
      <c r="BU5697" s="2"/>
      <c r="CD5697" s="5"/>
    </row>
    <row r="5698" spans="41:82" x14ac:dyDescent="0.55000000000000004">
      <c r="AO5698" s="2"/>
      <c r="AP5698" s="4"/>
      <c r="AQ5698" s="5"/>
      <c r="AR5698" s="5"/>
      <c r="AS5698" s="5"/>
      <c r="AT5698" s="5"/>
      <c r="AU5698" s="5"/>
      <c r="AV5698" s="5"/>
      <c r="AW5698" s="5"/>
      <c r="AX5698" s="5"/>
      <c r="AY5698" s="5"/>
      <c r="AZ5698" s="5"/>
      <c r="BA5698" s="2"/>
      <c r="BB5698" s="4"/>
      <c r="BC5698" s="5"/>
      <c r="BD5698" s="5"/>
      <c r="BE5698" s="5"/>
      <c r="BF5698" s="5"/>
      <c r="BG5698" s="2"/>
      <c r="BS5698" s="2"/>
      <c r="BU5698" s="2"/>
      <c r="CD5698" s="5"/>
    </row>
    <row r="5699" spans="41:82" x14ac:dyDescent="0.55000000000000004">
      <c r="AO5699" s="2"/>
      <c r="AP5699" s="4"/>
      <c r="AQ5699" s="5"/>
      <c r="AR5699" s="5"/>
      <c r="AS5699" s="5"/>
      <c r="AT5699" s="5"/>
      <c r="AU5699" s="5"/>
      <c r="AV5699" s="5"/>
      <c r="AW5699" s="5"/>
      <c r="AX5699" s="5"/>
      <c r="AY5699" s="5"/>
      <c r="AZ5699" s="5"/>
      <c r="BA5699" s="2"/>
      <c r="BB5699" s="4"/>
      <c r="BC5699" s="5"/>
      <c r="BD5699" s="5"/>
      <c r="BE5699" s="5"/>
      <c r="BF5699" s="5"/>
      <c r="BG5699" s="2"/>
      <c r="BS5699" s="2"/>
      <c r="BU5699" s="2"/>
      <c r="CD5699" s="5"/>
    </row>
    <row r="5700" spans="41:82" x14ac:dyDescent="0.55000000000000004">
      <c r="AO5700" s="2"/>
      <c r="AP5700" s="4"/>
      <c r="AQ5700" s="5"/>
      <c r="AR5700" s="5"/>
      <c r="AS5700" s="5"/>
      <c r="AT5700" s="5"/>
      <c r="AU5700" s="5"/>
      <c r="AV5700" s="5"/>
      <c r="AW5700" s="5"/>
      <c r="AX5700" s="5"/>
      <c r="AY5700" s="5"/>
      <c r="AZ5700" s="5"/>
      <c r="BA5700" s="2"/>
      <c r="BB5700" s="4"/>
      <c r="BC5700" s="5"/>
      <c r="BD5700" s="5"/>
      <c r="BE5700" s="5"/>
      <c r="BF5700" s="5"/>
      <c r="BG5700" s="2"/>
      <c r="BS5700" s="2"/>
      <c r="BU5700" s="2"/>
      <c r="CD5700" s="5"/>
    </row>
    <row r="5701" spans="41:82" x14ac:dyDescent="0.55000000000000004">
      <c r="AO5701" s="2"/>
      <c r="AP5701" s="4"/>
      <c r="AQ5701" s="5"/>
      <c r="AR5701" s="5"/>
      <c r="AS5701" s="5"/>
      <c r="AT5701" s="5"/>
      <c r="AU5701" s="5"/>
      <c r="AV5701" s="5"/>
      <c r="AW5701" s="5"/>
      <c r="AX5701" s="5"/>
      <c r="AY5701" s="5"/>
      <c r="AZ5701" s="5"/>
      <c r="BA5701" s="2"/>
      <c r="BB5701" s="4"/>
      <c r="BC5701" s="5"/>
      <c r="BD5701" s="5"/>
      <c r="BE5701" s="5"/>
      <c r="BF5701" s="5"/>
      <c r="BG5701" s="2"/>
      <c r="BS5701" s="2"/>
      <c r="BU5701" s="2"/>
      <c r="CD5701" s="5"/>
    </row>
    <row r="5702" spans="41:82" x14ac:dyDescent="0.55000000000000004">
      <c r="AO5702" s="2"/>
      <c r="AP5702" s="4"/>
      <c r="AQ5702" s="5"/>
      <c r="AR5702" s="5"/>
      <c r="AS5702" s="5"/>
      <c r="AT5702" s="5"/>
      <c r="AU5702" s="5"/>
      <c r="AV5702" s="5"/>
      <c r="AW5702" s="5"/>
      <c r="AX5702" s="5"/>
      <c r="AY5702" s="5"/>
      <c r="AZ5702" s="5"/>
      <c r="BA5702" s="2"/>
      <c r="BB5702" s="4"/>
      <c r="BC5702" s="5"/>
      <c r="BD5702" s="5"/>
      <c r="BE5702" s="5"/>
      <c r="BF5702" s="5"/>
      <c r="BG5702" s="2"/>
      <c r="BS5702" s="2"/>
      <c r="BU5702" s="2"/>
      <c r="CD5702" s="5"/>
    </row>
    <row r="5703" spans="41:82" x14ac:dyDescent="0.55000000000000004">
      <c r="AO5703" s="2"/>
      <c r="AP5703" s="4"/>
      <c r="AQ5703" s="5"/>
      <c r="AR5703" s="5"/>
      <c r="AS5703" s="5"/>
      <c r="AT5703" s="5"/>
      <c r="AU5703" s="5"/>
      <c r="AV5703" s="5"/>
      <c r="AW5703" s="5"/>
      <c r="AX5703" s="5"/>
      <c r="AY5703" s="5"/>
      <c r="AZ5703" s="5"/>
      <c r="BA5703" s="2"/>
      <c r="BB5703" s="4"/>
      <c r="BC5703" s="5"/>
      <c r="BD5703" s="5"/>
      <c r="BE5703" s="5"/>
      <c r="BF5703" s="5"/>
      <c r="BG5703" s="2"/>
      <c r="BS5703" s="2"/>
      <c r="BU5703" s="2"/>
      <c r="CD5703" s="5"/>
    </row>
    <row r="5704" spans="41:82" x14ac:dyDescent="0.55000000000000004">
      <c r="AO5704" s="2"/>
      <c r="AP5704" s="4"/>
      <c r="AQ5704" s="5"/>
      <c r="AR5704" s="5"/>
      <c r="AS5704" s="5"/>
      <c r="AT5704" s="5"/>
      <c r="AU5704" s="5"/>
      <c r="AV5704" s="5"/>
      <c r="AW5704" s="5"/>
      <c r="AX5704" s="5"/>
      <c r="AY5704" s="5"/>
      <c r="AZ5704" s="5"/>
      <c r="BA5704" s="2"/>
      <c r="BB5704" s="4"/>
      <c r="BC5704" s="5"/>
      <c r="BD5704" s="5"/>
      <c r="BE5704" s="5"/>
      <c r="BF5704" s="5"/>
      <c r="BG5704" s="2"/>
      <c r="BS5704" s="2"/>
      <c r="BU5704" s="2"/>
      <c r="CD5704" s="5"/>
    </row>
    <row r="5705" spans="41:82" x14ac:dyDescent="0.55000000000000004">
      <c r="AO5705" s="2"/>
      <c r="AP5705" s="4"/>
      <c r="AQ5705" s="5"/>
      <c r="AR5705" s="5"/>
      <c r="AS5705" s="5"/>
      <c r="AT5705" s="5"/>
      <c r="AU5705" s="5"/>
      <c r="AV5705" s="5"/>
      <c r="AW5705" s="5"/>
      <c r="AX5705" s="5"/>
      <c r="AY5705" s="5"/>
      <c r="AZ5705" s="5"/>
      <c r="BA5705" s="2"/>
      <c r="BB5705" s="4"/>
      <c r="BC5705" s="5"/>
      <c r="BD5705" s="5"/>
      <c r="BE5705" s="5"/>
      <c r="BF5705" s="5"/>
      <c r="BG5705" s="2"/>
      <c r="BS5705" s="2"/>
      <c r="BU5705" s="2"/>
      <c r="CD5705" s="5"/>
    </row>
    <row r="5706" spans="41:82" x14ac:dyDescent="0.55000000000000004">
      <c r="AO5706" s="2"/>
      <c r="AP5706" s="4"/>
      <c r="AQ5706" s="5"/>
      <c r="AR5706" s="5"/>
      <c r="AS5706" s="5"/>
      <c r="AT5706" s="5"/>
      <c r="AU5706" s="5"/>
      <c r="AV5706" s="5"/>
      <c r="AW5706" s="5"/>
      <c r="AX5706" s="5"/>
      <c r="AY5706" s="5"/>
      <c r="AZ5706" s="5"/>
      <c r="BA5706" s="2"/>
      <c r="BB5706" s="4"/>
      <c r="BC5706" s="5"/>
      <c r="BD5706" s="5"/>
      <c r="BE5706" s="5"/>
      <c r="BF5706" s="5"/>
      <c r="BG5706" s="2"/>
      <c r="BS5706" s="2"/>
      <c r="BU5706" s="2"/>
      <c r="CD5706" s="5"/>
    </row>
    <row r="5707" spans="41:82" x14ac:dyDescent="0.55000000000000004">
      <c r="AO5707" s="2"/>
      <c r="AP5707" s="4"/>
      <c r="AQ5707" s="5"/>
      <c r="AR5707" s="5"/>
      <c r="AS5707" s="5"/>
      <c r="AT5707" s="5"/>
      <c r="AU5707" s="5"/>
      <c r="AV5707" s="5"/>
      <c r="AW5707" s="5"/>
      <c r="AX5707" s="5"/>
      <c r="AY5707" s="5"/>
      <c r="AZ5707" s="5"/>
      <c r="BA5707" s="2"/>
      <c r="BB5707" s="4"/>
      <c r="BC5707" s="5"/>
      <c r="BD5707" s="5"/>
      <c r="BE5707" s="5"/>
      <c r="BF5707" s="5"/>
      <c r="BG5707" s="2"/>
      <c r="BS5707" s="2"/>
      <c r="BU5707" s="2"/>
      <c r="CD5707" s="5"/>
    </row>
    <row r="5708" spans="41:82" x14ac:dyDescent="0.55000000000000004">
      <c r="AO5708" s="2"/>
      <c r="AP5708" s="4"/>
      <c r="AQ5708" s="5"/>
      <c r="AR5708" s="5"/>
      <c r="AS5708" s="5"/>
      <c r="AT5708" s="5"/>
      <c r="AU5708" s="5"/>
      <c r="AV5708" s="5"/>
      <c r="AW5708" s="5"/>
      <c r="AX5708" s="5"/>
      <c r="AY5708" s="5"/>
      <c r="AZ5708" s="5"/>
      <c r="BA5708" s="2"/>
      <c r="BB5708" s="4"/>
      <c r="BC5708" s="5"/>
      <c r="BD5708" s="5"/>
      <c r="BE5708" s="5"/>
      <c r="BF5708" s="5"/>
      <c r="BG5708" s="2"/>
      <c r="BS5708" s="2"/>
      <c r="BU5708" s="2"/>
      <c r="CD5708" s="5"/>
    </row>
    <row r="5709" spans="41:82" x14ac:dyDescent="0.55000000000000004">
      <c r="AO5709" s="2"/>
      <c r="AP5709" s="4"/>
      <c r="AQ5709" s="5"/>
      <c r="AR5709" s="5"/>
      <c r="AS5709" s="5"/>
      <c r="AT5709" s="5"/>
      <c r="AU5709" s="5"/>
      <c r="AV5709" s="5"/>
      <c r="AW5709" s="5"/>
      <c r="AX5709" s="5"/>
      <c r="AY5709" s="5"/>
      <c r="AZ5709" s="5"/>
      <c r="BA5709" s="2"/>
      <c r="BB5709" s="4"/>
      <c r="BC5709" s="5"/>
      <c r="BD5709" s="5"/>
      <c r="BE5709" s="5"/>
      <c r="BF5709" s="5"/>
      <c r="BG5709" s="2"/>
      <c r="BS5709" s="2"/>
      <c r="BU5709" s="2"/>
      <c r="CD5709" s="5"/>
    </row>
    <row r="5710" spans="41:82" x14ac:dyDescent="0.55000000000000004">
      <c r="AO5710" s="2"/>
      <c r="AP5710" s="4"/>
      <c r="AQ5710" s="5"/>
      <c r="AR5710" s="5"/>
      <c r="AS5710" s="5"/>
      <c r="AT5710" s="5"/>
      <c r="AU5710" s="5"/>
      <c r="AV5710" s="5"/>
      <c r="AW5710" s="5"/>
      <c r="AX5710" s="5"/>
      <c r="AY5710" s="5"/>
      <c r="AZ5710" s="5"/>
      <c r="BA5710" s="2"/>
      <c r="BB5710" s="4"/>
      <c r="BC5710" s="5"/>
      <c r="BD5710" s="5"/>
      <c r="BE5710" s="5"/>
      <c r="BF5710" s="5"/>
      <c r="BG5710" s="2"/>
      <c r="BS5710" s="2"/>
      <c r="BU5710" s="2"/>
      <c r="CD5710" s="5"/>
    </row>
    <row r="5711" spans="41:82" x14ac:dyDescent="0.55000000000000004">
      <c r="AO5711" s="2"/>
      <c r="AP5711" s="4"/>
      <c r="AQ5711" s="5"/>
      <c r="AR5711" s="5"/>
      <c r="AS5711" s="5"/>
      <c r="AT5711" s="5"/>
      <c r="AU5711" s="5"/>
      <c r="AV5711" s="5"/>
      <c r="AW5711" s="5"/>
      <c r="AX5711" s="5"/>
      <c r="AY5711" s="5"/>
      <c r="AZ5711" s="5"/>
      <c r="BA5711" s="2"/>
      <c r="BB5711" s="4"/>
      <c r="BC5711" s="5"/>
      <c r="BD5711" s="5"/>
      <c r="BE5711" s="5"/>
      <c r="BF5711" s="5"/>
      <c r="BG5711" s="2"/>
      <c r="BS5711" s="2"/>
      <c r="BU5711" s="2"/>
      <c r="CD5711" s="5"/>
    </row>
    <row r="5712" spans="41:82" x14ac:dyDescent="0.55000000000000004">
      <c r="AO5712" s="2"/>
      <c r="AP5712" s="4"/>
      <c r="AQ5712" s="5"/>
      <c r="AR5712" s="5"/>
      <c r="AS5712" s="5"/>
      <c r="AT5712" s="5"/>
      <c r="AU5712" s="5"/>
      <c r="AV5712" s="5"/>
      <c r="AW5712" s="5"/>
      <c r="AX5712" s="5"/>
      <c r="AY5712" s="5"/>
      <c r="AZ5712" s="5"/>
      <c r="BA5712" s="2"/>
      <c r="BB5712" s="4"/>
      <c r="BC5712" s="5"/>
      <c r="BD5712" s="5"/>
      <c r="BE5712" s="5"/>
      <c r="BF5712" s="5"/>
      <c r="BG5712" s="2"/>
      <c r="BS5712" s="2"/>
      <c r="BU5712" s="2"/>
      <c r="CD5712" s="5"/>
    </row>
    <row r="5713" spans="41:82" x14ac:dyDescent="0.55000000000000004">
      <c r="AO5713" s="2"/>
      <c r="AP5713" s="4"/>
      <c r="AQ5713" s="5"/>
      <c r="AR5713" s="5"/>
      <c r="AS5713" s="5"/>
      <c r="AT5713" s="5"/>
      <c r="AU5713" s="5"/>
      <c r="AV5713" s="5"/>
      <c r="AW5713" s="5"/>
      <c r="AX5713" s="5"/>
      <c r="AY5713" s="5"/>
      <c r="AZ5713" s="5"/>
      <c r="BA5713" s="2"/>
      <c r="BB5713" s="4"/>
      <c r="BC5713" s="5"/>
      <c r="BD5713" s="5"/>
      <c r="BE5713" s="5"/>
      <c r="BF5713" s="5"/>
      <c r="BG5713" s="2"/>
      <c r="BS5713" s="2"/>
      <c r="BU5713" s="2"/>
      <c r="CD5713" s="5"/>
    </row>
    <row r="5714" spans="41:82" x14ac:dyDescent="0.55000000000000004">
      <c r="AO5714" s="2"/>
      <c r="AP5714" s="4"/>
      <c r="AQ5714" s="5"/>
      <c r="AR5714" s="5"/>
      <c r="AS5714" s="5"/>
      <c r="AT5714" s="5"/>
      <c r="AU5714" s="5"/>
      <c r="AV5714" s="5"/>
      <c r="AW5714" s="5"/>
      <c r="AX5714" s="5"/>
      <c r="AY5714" s="5"/>
      <c r="AZ5714" s="5"/>
      <c r="BA5714" s="2"/>
      <c r="BB5714" s="4"/>
      <c r="BC5714" s="5"/>
      <c r="BD5714" s="5"/>
      <c r="BE5714" s="5"/>
      <c r="BF5714" s="5"/>
      <c r="BG5714" s="2"/>
      <c r="BS5714" s="2"/>
      <c r="BU5714" s="2"/>
      <c r="CD5714" s="5"/>
    </row>
    <row r="5715" spans="41:82" x14ac:dyDescent="0.55000000000000004">
      <c r="AO5715" s="2"/>
      <c r="AP5715" s="4"/>
      <c r="AQ5715" s="5"/>
      <c r="AR5715" s="5"/>
      <c r="AS5715" s="5"/>
      <c r="AT5715" s="5"/>
      <c r="AU5715" s="5"/>
      <c r="AV5715" s="5"/>
      <c r="AW5715" s="5"/>
      <c r="AX5715" s="5"/>
      <c r="AY5715" s="5"/>
      <c r="AZ5715" s="5"/>
      <c r="BA5715" s="2"/>
      <c r="BB5715" s="4"/>
      <c r="BC5715" s="5"/>
      <c r="BD5715" s="5"/>
      <c r="BE5715" s="5"/>
      <c r="BF5715" s="5"/>
      <c r="BG5715" s="2"/>
      <c r="BS5715" s="2"/>
      <c r="BU5715" s="2"/>
      <c r="CD5715" s="5"/>
    </row>
    <row r="5716" spans="41:82" x14ac:dyDescent="0.55000000000000004">
      <c r="AO5716" s="2"/>
      <c r="AP5716" s="4"/>
      <c r="AQ5716" s="5"/>
      <c r="AR5716" s="5"/>
      <c r="AS5716" s="5"/>
      <c r="AT5716" s="5"/>
      <c r="AU5716" s="5"/>
      <c r="AV5716" s="5"/>
      <c r="AW5716" s="5"/>
      <c r="AX5716" s="5"/>
      <c r="AY5716" s="5"/>
      <c r="AZ5716" s="5"/>
      <c r="BA5716" s="2"/>
      <c r="BB5716" s="4"/>
      <c r="BC5716" s="5"/>
      <c r="BD5716" s="5"/>
      <c r="BE5716" s="5"/>
      <c r="BF5716" s="5"/>
      <c r="BG5716" s="2"/>
      <c r="BS5716" s="2"/>
      <c r="BU5716" s="2"/>
      <c r="CD5716" s="5"/>
    </row>
    <row r="5717" spans="41:82" x14ac:dyDescent="0.55000000000000004">
      <c r="AO5717" s="2"/>
      <c r="AP5717" s="4"/>
      <c r="AQ5717" s="5"/>
      <c r="AR5717" s="5"/>
      <c r="AS5717" s="5"/>
      <c r="AT5717" s="5"/>
      <c r="AU5717" s="5"/>
      <c r="AV5717" s="5"/>
      <c r="AW5717" s="5"/>
      <c r="AX5717" s="5"/>
      <c r="AY5717" s="5"/>
      <c r="AZ5717" s="5"/>
      <c r="BA5717" s="2"/>
      <c r="BB5717" s="4"/>
      <c r="BC5717" s="5"/>
      <c r="BD5717" s="5"/>
      <c r="BE5717" s="5"/>
      <c r="BF5717" s="5"/>
      <c r="BG5717" s="2"/>
      <c r="BS5717" s="2"/>
      <c r="BU5717" s="2"/>
      <c r="CD5717" s="5"/>
    </row>
    <row r="5718" spans="41:82" x14ac:dyDescent="0.55000000000000004">
      <c r="AO5718" s="2"/>
      <c r="AP5718" s="4"/>
      <c r="AQ5718" s="5"/>
      <c r="AR5718" s="5"/>
      <c r="AS5718" s="5"/>
      <c r="AT5718" s="5"/>
      <c r="AU5718" s="5"/>
      <c r="AV5718" s="5"/>
      <c r="AW5718" s="5"/>
      <c r="AX5718" s="5"/>
      <c r="AY5718" s="5"/>
      <c r="AZ5718" s="5"/>
      <c r="BA5718" s="2"/>
      <c r="BB5718" s="4"/>
      <c r="BC5718" s="5"/>
      <c r="BD5718" s="5"/>
      <c r="BE5718" s="5"/>
      <c r="BF5718" s="5"/>
      <c r="BG5718" s="2"/>
      <c r="BS5718" s="2"/>
      <c r="BU5718" s="2"/>
      <c r="CD5718" s="5"/>
    </row>
    <row r="5719" spans="41:82" x14ac:dyDescent="0.55000000000000004">
      <c r="AO5719" s="2"/>
      <c r="AP5719" s="4"/>
      <c r="AQ5719" s="5"/>
      <c r="AR5719" s="5"/>
      <c r="AS5719" s="5"/>
      <c r="AT5719" s="5"/>
      <c r="AU5719" s="5"/>
      <c r="AV5719" s="5"/>
      <c r="AW5719" s="5"/>
      <c r="AX5719" s="5"/>
      <c r="AY5719" s="5"/>
      <c r="AZ5719" s="5"/>
      <c r="BA5719" s="2"/>
      <c r="BB5719" s="4"/>
      <c r="BC5719" s="5"/>
      <c r="BD5719" s="5"/>
      <c r="BE5719" s="5"/>
      <c r="BF5719" s="5"/>
      <c r="BG5719" s="2"/>
      <c r="BS5719" s="2"/>
      <c r="BU5719" s="2"/>
      <c r="CD5719" s="5"/>
    </row>
    <row r="5720" spans="41:82" x14ac:dyDescent="0.55000000000000004">
      <c r="AO5720" s="2"/>
      <c r="AP5720" s="4"/>
      <c r="AQ5720" s="5"/>
      <c r="AR5720" s="5"/>
      <c r="AS5720" s="5"/>
      <c r="AT5720" s="5"/>
      <c r="AU5720" s="5"/>
      <c r="AV5720" s="5"/>
      <c r="AW5720" s="5"/>
      <c r="AX5720" s="5"/>
      <c r="AY5720" s="5"/>
      <c r="AZ5720" s="5"/>
      <c r="BA5720" s="2"/>
      <c r="BB5720" s="4"/>
      <c r="BC5720" s="5"/>
      <c r="BD5720" s="5"/>
      <c r="BE5720" s="5"/>
      <c r="BF5720" s="5"/>
      <c r="BG5720" s="2"/>
      <c r="BS5720" s="2"/>
      <c r="BU5720" s="2"/>
      <c r="CD5720" s="5"/>
    </row>
    <row r="5721" spans="41:82" x14ac:dyDescent="0.55000000000000004">
      <c r="AO5721" s="2"/>
      <c r="AP5721" s="4"/>
      <c r="AQ5721" s="5"/>
      <c r="AR5721" s="5"/>
      <c r="AS5721" s="5"/>
      <c r="AT5721" s="5"/>
      <c r="AU5721" s="5"/>
      <c r="AV5721" s="5"/>
      <c r="AW5721" s="5"/>
      <c r="AX5721" s="5"/>
      <c r="AY5721" s="5"/>
      <c r="AZ5721" s="5"/>
      <c r="BA5721" s="2"/>
      <c r="BB5721" s="4"/>
      <c r="BC5721" s="5"/>
      <c r="BD5721" s="5"/>
      <c r="BE5721" s="5"/>
      <c r="BF5721" s="5"/>
      <c r="BG5721" s="2"/>
      <c r="BS5721" s="2"/>
      <c r="BU5721" s="2"/>
      <c r="CD5721" s="5"/>
    </row>
    <row r="5722" spans="41:82" x14ac:dyDescent="0.55000000000000004">
      <c r="AO5722" s="2"/>
      <c r="AP5722" s="4"/>
      <c r="AQ5722" s="5"/>
      <c r="AR5722" s="5"/>
      <c r="AS5722" s="5"/>
      <c r="AT5722" s="5"/>
      <c r="AU5722" s="5"/>
      <c r="AV5722" s="5"/>
      <c r="AW5722" s="5"/>
      <c r="AX5722" s="5"/>
      <c r="AY5722" s="5"/>
      <c r="AZ5722" s="5"/>
      <c r="BA5722" s="2"/>
      <c r="BB5722" s="4"/>
      <c r="BC5722" s="5"/>
      <c r="BD5722" s="5"/>
      <c r="BE5722" s="5"/>
      <c r="BF5722" s="5"/>
      <c r="BG5722" s="2"/>
      <c r="BS5722" s="2"/>
      <c r="BU5722" s="2"/>
      <c r="CD5722" s="5"/>
    </row>
    <row r="5723" spans="41:82" x14ac:dyDescent="0.55000000000000004">
      <c r="AO5723" s="2"/>
      <c r="AP5723" s="4"/>
      <c r="AQ5723" s="5"/>
      <c r="AR5723" s="5"/>
      <c r="AS5723" s="5"/>
      <c r="AT5723" s="5"/>
      <c r="AU5723" s="5"/>
      <c r="AV5723" s="5"/>
      <c r="AW5723" s="5"/>
      <c r="AX5723" s="5"/>
      <c r="AY5723" s="5"/>
      <c r="AZ5723" s="5"/>
      <c r="BA5723" s="2"/>
      <c r="BB5723" s="4"/>
      <c r="BC5723" s="5"/>
      <c r="BD5723" s="5"/>
      <c r="BE5723" s="5"/>
      <c r="BF5723" s="5"/>
      <c r="BG5723" s="2"/>
      <c r="BS5723" s="2"/>
      <c r="BU5723" s="2"/>
      <c r="CD5723" s="5"/>
    </row>
    <row r="5724" spans="41:82" x14ac:dyDescent="0.55000000000000004">
      <c r="AO5724" s="2"/>
      <c r="AP5724" s="4"/>
      <c r="AQ5724" s="5"/>
      <c r="AR5724" s="5"/>
      <c r="AS5724" s="5"/>
      <c r="AT5724" s="5"/>
      <c r="AU5724" s="5"/>
      <c r="AV5724" s="5"/>
      <c r="AW5724" s="5"/>
      <c r="AX5724" s="5"/>
      <c r="AY5724" s="5"/>
      <c r="AZ5724" s="5"/>
      <c r="BA5724" s="2"/>
      <c r="BB5724" s="4"/>
      <c r="BC5724" s="5"/>
      <c r="BD5724" s="5"/>
      <c r="BE5724" s="5"/>
      <c r="BF5724" s="5"/>
      <c r="BG5724" s="2"/>
      <c r="BS5724" s="2"/>
      <c r="BU5724" s="2"/>
      <c r="CD5724" s="5"/>
    </row>
    <row r="5725" spans="41:82" x14ac:dyDescent="0.55000000000000004">
      <c r="AO5725" s="2"/>
      <c r="AP5725" s="4"/>
      <c r="AQ5725" s="5"/>
      <c r="AR5725" s="5"/>
      <c r="AS5725" s="5"/>
      <c r="AT5725" s="5"/>
      <c r="AU5725" s="5"/>
      <c r="AV5725" s="5"/>
      <c r="AW5725" s="5"/>
      <c r="AX5725" s="5"/>
      <c r="AY5725" s="5"/>
      <c r="AZ5725" s="5"/>
      <c r="BA5725" s="2"/>
      <c r="BB5725" s="4"/>
      <c r="BC5725" s="5"/>
      <c r="BD5725" s="5"/>
      <c r="BE5725" s="5"/>
      <c r="BF5725" s="5"/>
      <c r="BG5725" s="2"/>
      <c r="BS5725" s="2"/>
      <c r="BU5725" s="2"/>
      <c r="CD5725" s="5"/>
    </row>
    <row r="5726" spans="41:82" x14ac:dyDescent="0.55000000000000004">
      <c r="AO5726" s="2"/>
      <c r="AP5726" s="4"/>
      <c r="AQ5726" s="5"/>
      <c r="AR5726" s="5"/>
      <c r="AS5726" s="5"/>
      <c r="AT5726" s="5"/>
      <c r="AU5726" s="5"/>
      <c r="AV5726" s="5"/>
      <c r="AW5726" s="5"/>
      <c r="AX5726" s="5"/>
      <c r="AY5726" s="5"/>
      <c r="AZ5726" s="5"/>
      <c r="BA5726" s="2"/>
      <c r="BB5726" s="4"/>
      <c r="BC5726" s="5"/>
      <c r="BD5726" s="5"/>
      <c r="BE5726" s="5"/>
      <c r="BF5726" s="5"/>
      <c r="BG5726" s="2"/>
      <c r="BS5726" s="2"/>
      <c r="BU5726" s="2"/>
      <c r="CD5726" s="5"/>
    </row>
    <row r="5727" spans="41:82" x14ac:dyDescent="0.55000000000000004">
      <c r="AO5727" s="2"/>
      <c r="AP5727" s="4"/>
      <c r="AQ5727" s="5"/>
      <c r="AR5727" s="5"/>
      <c r="AS5727" s="5"/>
      <c r="AT5727" s="5"/>
      <c r="AU5727" s="5"/>
      <c r="AV5727" s="5"/>
      <c r="AW5727" s="5"/>
      <c r="AX5727" s="5"/>
      <c r="AY5727" s="5"/>
      <c r="AZ5727" s="5"/>
      <c r="BA5727" s="2"/>
      <c r="BB5727" s="4"/>
      <c r="BC5727" s="5"/>
      <c r="BD5727" s="5"/>
      <c r="BE5727" s="5"/>
      <c r="BF5727" s="5"/>
      <c r="BG5727" s="2"/>
      <c r="BS5727" s="2"/>
      <c r="BU5727" s="2"/>
      <c r="CD5727" s="5"/>
    </row>
    <row r="5728" spans="41:82" x14ac:dyDescent="0.55000000000000004">
      <c r="AO5728" s="2"/>
      <c r="AP5728" s="4"/>
      <c r="AQ5728" s="5"/>
      <c r="AR5728" s="5"/>
      <c r="AS5728" s="5"/>
      <c r="AT5728" s="5"/>
      <c r="AU5728" s="5"/>
      <c r="AV5728" s="5"/>
      <c r="AW5728" s="5"/>
      <c r="AX5728" s="5"/>
      <c r="AY5728" s="5"/>
      <c r="AZ5728" s="5"/>
      <c r="BA5728" s="2"/>
      <c r="BB5728" s="4"/>
      <c r="BC5728" s="5"/>
      <c r="BD5728" s="5"/>
      <c r="BE5728" s="5"/>
      <c r="BF5728" s="5"/>
      <c r="BG5728" s="2"/>
      <c r="BS5728" s="2"/>
      <c r="BU5728" s="2"/>
      <c r="CD5728" s="5"/>
    </row>
    <row r="5729" spans="41:82" x14ac:dyDescent="0.55000000000000004">
      <c r="AO5729" s="2"/>
      <c r="AP5729" s="4"/>
      <c r="AQ5729" s="5"/>
      <c r="AR5729" s="5"/>
      <c r="AS5729" s="5"/>
      <c r="AT5729" s="5"/>
      <c r="AU5729" s="5"/>
      <c r="AV5729" s="5"/>
      <c r="AW5729" s="5"/>
      <c r="AX5729" s="5"/>
      <c r="AY5729" s="5"/>
      <c r="AZ5729" s="5"/>
      <c r="BA5729" s="2"/>
      <c r="BB5729" s="4"/>
      <c r="BC5729" s="5"/>
      <c r="BD5729" s="5"/>
      <c r="BE5729" s="5"/>
      <c r="BF5729" s="5"/>
      <c r="BG5729" s="2"/>
      <c r="BS5729" s="2"/>
      <c r="BU5729" s="2"/>
      <c r="CD5729" s="5"/>
    </row>
    <row r="5730" spans="41:82" x14ac:dyDescent="0.55000000000000004">
      <c r="AO5730" s="2"/>
      <c r="AP5730" s="4"/>
      <c r="AQ5730" s="5"/>
      <c r="AR5730" s="5"/>
      <c r="AS5730" s="5"/>
      <c r="AT5730" s="5"/>
      <c r="AU5730" s="5"/>
      <c r="AV5730" s="5"/>
      <c r="AW5730" s="5"/>
      <c r="AX5730" s="5"/>
      <c r="AY5730" s="5"/>
      <c r="AZ5730" s="5"/>
      <c r="BA5730" s="2"/>
      <c r="BB5730" s="4"/>
      <c r="BC5730" s="5"/>
      <c r="BD5730" s="5"/>
      <c r="BE5730" s="5"/>
      <c r="BF5730" s="5"/>
      <c r="BG5730" s="2"/>
      <c r="BS5730" s="2"/>
      <c r="BU5730" s="2"/>
      <c r="CD5730" s="5"/>
    </row>
    <row r="5731" spans="41:82" x14ac:dyDescent="0.55000000000000004">
      <c r="AO5731" s="2"/>
      <c r="AP5731" s="4"/>
      <c r="AQ5731" s="5"/>
      <c r="AR5731" s="5"/>
      <c r="AS5731" s="5"/>
      <c r="AT5731" s="5"/>
      <c r="AU5731" s="5"/>
      <c r="AV5731" s="5"/>
      <c r="AW5731" s="5"/>
      <c r="AX5731" s="5"/>
      <c r="AY5731" s="5"/>
      <c r="AZ5731" s="5"/>
      <c r="BA5731" s="2"/>
      <c r="BB5731" s="4"/>
      <c r="BC5731" s="5"/>
      <c r="BD5731" s="5"/>
      <c r="BE5731" s="5"/>
      <c r="BF5731" s="5"/>
      <c r="BG5731" s="2"/>
      <c r="BS5731" s="2"/>
      <c r="BU5731" s="2"/>
      <c r="CD5731" s="5"/>
    </row>
    <row r="5732" spans="41:82" x14ac:dyDescent="0.55000000000000004">
      <c r="AO5732" s="2"/>
      <c r="AP5732" s="4"/>
      <c r="AQ5732" s="5"/>
      <c r="AR5732" s="5"/>
      <c r="AS5732" s="5"/>
      <c r="AT5732" s="5"/>
      <c r="AU5732" s="5"/>
      <c r="AV5732" s="5"/>
      <c r="AW5732" s="5"/>
      <c r="AX5732" s="5"/>
      <c r="AY5732" s="5"/>
      <c r="AZ5732" s="5"/>
      <c r="BA5732" s="2"/>
      <c r="BB5732" s="4"/>
      <c r="BC5732" s="5"/>
      <c r="BD5732" s="5"/>
      <c r="BE5732" s="5"/>
      <c r="BF5732" s="5"/>
      <c r="BG5732" s="2"/>
      <c r="BS5732" s="2"/>
      <c r="BU5732" s="2"/>
      <c r="CD5732" s="5"/>
    </row>
    <row r="5733" spans="41:82" x14ac:dyDescent="0.55000000000000004">
      <c r="AO5733" s="2"/>
      <c r="AP5733" s="4"/>
      <c r="AQ5733" s="5"/>
      <c r="AR5733" s="5"/>
      <c r="AS5733" s="5"/>
      <c r="AT5733" s="5"/>
      <c r="AU5733" s="5"/>
      <c r="AV5733" s="5"/>
      <c r="AW5733" s="5"/>
      <c r="AX5733" s="5"/>
      <c r="AY5733" s="5"/>
      <c r="AZ5733" s="5"/>
      <c r="BA5733" s="2"/>
      <c r="BB5733" s="4"/>
      <c r="BC5733" s="5"/>
      <c r="BD5733" s="5"/>
      <c r="BE5733" s="5"/>
      <c r="BF5733" s="5"/>
      <c r="BG5733" s="2"/>
      <c r="BS5733" s="2"/>
      <c r="BU5733" s="2"/>
      <c r="CD5733" s="5"/>
    </row>
    <row r="5734" spans="41:82" x14ac:dyDescent="0.55000000000000004">
      <c r="AO5734" s="2"/>
      <c r="AP5734" s="4"/>
      <c r="AQ5734" s="5"/>
      <c r="AR5734" s="5"/>
      <c r="AS5734" s="5"/>
      <c r="AT5734" s="5"/>
      <c r="AU5734" s="5"/>
      <c r="AV5734" s="5"/>
      <c r="AW5734" s="5"/>
      <c r="AX5734" s="5"/>
      <c r="AY5734" s="5"/>
      <c r="AZ5734" s="5"/>
      <c r="BA5734" s="2"/>
      <c r="BB5734" s="4"/>
      <c r="BC5734" s="5"/>
      <c r="BD5734" s="5"/>
      <c r="BE5734" s="5"/>
      <c r="BF5734" s="5"/>
      <c r="BG5734" s="2"/>
      <c r="BS5734" s="2"/>
      <c r="BU5734" s="2"/>
      <c r="CD5734" s="5"/>
    </row>
    <row r="5735" spans="41:82" x14ac:dyDescent="0.55000000000000004">
      <c r="AO5735" s="2"/>
      <c r="AP5735" s="4"/>
      <c r="AQ5735" s="5"/>
      <c r="AR5735" s="5"/>
      <c r="AS5735" s="5"/>
      <c r="AT5735" s="5"/>
      <c r="AU5735" s="5"/>
      <c r="AV5735" s="5"/>
      <c r="AW5735" s="5"/>
      <c r="AX5735" s="5"/>
      <c r="AY5735" s="5"/>
      <c r="AZ5735" s="5"/>
      <c r="BA5735" s="2"/>
      <c r="BB5735" s="4"/>
      <c r="BC5735" s="5"/>
      <c r="BD5735" s="5"/>
      <c r="BE5735" s="5"/>
      <c r="BF5735" s="5"/>
      <c r="BG5735" s="2"/>
      <c r="BS5735" s="2"/>
      <c r="BU5735" s="2"/>
      <c r="CD5735" s="5"/>
    </row>
    <row r="5736" spans="41:82" x14ac:dyDescent="0.55000000000000004">
      <c r="AO5736" s="2"/>
      <c r="AP5736" s="4"/>
      <c r="AQ5736" s="5"/>
      <c r="AR5736" s="5"/>
      <c r="AS5736" s="5"/>
      <c r="AT5736" s="5"/>
      <c r="AU5736" s="5"/>
      <c r="AV5736" s="5"/>
      <c r="AW5736" s="5"/>
      <c r="AX5736" s="5"/>
      <c r="AY5736" s="5"/>
      <c r="AZ5736" s="5"/>
      <c r="BA5736" s="2"/>
      <c r="BB5736" s="4"/>
      <c r="BC5736" s="5"/>
      <c r="BD5736" s="5"/>
      <c r="BE5736" s="5"/>
      <c r="BF5736" s="5"/>
      <c r="BG5736" s="2"/>
      <c r="BS5736" s="2"/>
      <c r="BU5736" s="2"/>
      <c r="CD5736" s="5"/>
    </row>
    <row r="5737" spans="41:82" x14ac:dyDescent="0.55000000000000004">
      <c r="AO5737" s="2"/>
      <c r="AP5737" s="4"/>
      <c r="AQ5737" s="5"/>
      <c r="AR5737" s="5"/>
      <c r="AS5737" s="5"/>
      <c r="AT5737" s="5"/>
      <c r="AU5737" s="5"/>
      <c r="AV5737" s="5"/>
      <c r="AW5737" s="5"/>
      <c r="AX5737" s="5"/>
      <c r="AY5737" s="5"/>
      <c r="AZ5737" s="5"/>
      <c r="BA5737" s="2"/>
      <c r="BB5737" s="4"/>
      <c r="BC5737" s="5"/>
      <c r="BD5737" s="5"/>
      <c r="BE5737" s="5"/>
      <c r="BF5737" s="5"/>
      <c r="BG5737" s="2"/>
      <c r="BS5737" s="2"/>
      <c r="BU5737" s="2"/>
      <c r="CD5737" s="5"/>
    </row>
    <row r="5738" spans="41:82" x14ac:dyDescent="0.55000000000000004">
      <c r="AO5738" s="2"/>
      <c r="AP5738" s="4"/>
      <c r="AQ5738" s="5"/>
      <c r="AR5738" s="5"/>
      <c r="AS5738" s="5"/>
      <c r="AT5738" s="5"/>
      <c r="AU5738" s="5"/>
      <c r="AV5738" s="5"/>
      <c r="AW5738" s="5"/>
      <c r="AX5738" s="5"/>
      <c r="AY5738" s="5"/>
      <c r="AZ5738" s="5"/>
      <c r="BA5738" s="2"/>
      <c r="BB5738" s="4"/>
      <c r="BC5738" s="5"/>
      <c r="BD5738" s="5"/>
      <c r="BE5738" s="5"/>
      <c r="BF5738" s="5"/>
      <c r="BG5738" s="2"/>
      <c r="BS5738" s="2"/>
      <c r="BU5738" s="2"/>
      <c r="CD5738" s="5"/>
    </row>
    <row r="5739" spans="41:82" x14ac:dyDescent="0.55000000000000004">
      <c r="AO5739" s="2"/>
      <c r="AP5739" s="4"/>
      <c r="AQ5739" s="5"/>
      <c r="AR5739" s="5"/>
      <c r="AS5739" s="5"/>
      <c r="AT5739" s="5"/>
      <c r="AU5739" s="5"/>
      <c r="AV5739" s="5"/>
      <c r="AW5739" s="5"/>
      <c r="AX5739" s="5"/>
      <c r="AY5739" s="5"/>
      <c r="AZ5739" s="5"/>
      <c r="BA5739" s="2"/>
      <c r="BB5739" s="4"/>
      <c r="BC5739" s="5"/>
      <c r="BD5739" s="5"/>
      <c r="BE5739" s="5"/>
      <c r="BF5739" s="5"/>
      <c r="BG5739" s="2"/>
      <c r="BS5739" s="2"/>
      <c r="BU5739" s="2"/>
      <c r="CD5739" s="5"/>
    </row>
    <row r="5740" spans="41:82" x14ac:dyDescent="0.55000000000000004">
      <c r="AO5740" s="2"/>
      <c r="AP5740" s="4"/>
      <c r="AQ5740" s="5"/>
      <c r="AR5740" s="5"/>
      <c r="AS5740" s="5"/>
      <c r="AT5740" s="5"/>
      <c r="AU5740" s="5"/>
      <c r="AV5740" s="5"/>
      <c r="AW5740" s="5"/>
      <c r="AX5740" s="5"/>
      <c r="AY5740" s="5"/>
      <c r="AZ5740" s="5"/>
      <c r="BA5740" s="2"/>
      <c r="BB5740" s="4"/>
      <c r="BC5740" s="5"/>
      <c r="BD5740" s="5"/>
      <c r="BE5740" s="5"/>
      <c r="BF5740" s="5"/>
      <c r="BG5740" s="2"/>
      <c r="BS5740" s="2"/>
      <c r="BU5740" s="2"/>
      <c r="CD5740" s="5"/>
    </row>
    <row r="5741" spans="41:82" x14ac:dyDescent="0.55000000000000004">
      <c r="AO5741" s="2"/>
      <c r="AP5741" s="4"/>
      <c r="AQ5741" s="5"/>
      <c r="AR5741" s="5"/>
      <c r="AS5741" s="5"/>
      <c r="AT5741" s="5"/>
      <c r="AU5741" s="5"/>
      <c r="AV5741" s="5"/>
      <c r="AW5741" s="5"/>
      <c r="AX5741" s="5"/>
      <c r="AY5741" s="5"/>
      <c r="AZ5741" s="5"/>
      <c r="BA5741" s="2"/>
      <c r="BB5741" s="4"/>
      <c r="BC5741" s="5"/>
      <c r="BD5741" s="5"/>
      <c r="BE5741" s="5"/>
      <c r="BF5741" s="5"/>
      <c r="BG5741" s="2"/>
      <c r="BS5741" s="2"/>
      <c r="BU5741" s="2"/>
      <c r="CD5741" s="5"/>
    </row>
    <row r="5742" spans="41:82" x14ac:dyDescent="0.55000000000000004">
      <c r="AO5742" s="2"/>
      <c r="AP5742" s="4"/>
      <c r="AQ5742" s="5"/>
      <c r="AR5742" s="5"/>
      <c r="AS5742" s="5"/>
      <c r="AT5742" s="5"/>
      <c r="AU5742" s="5"/>
      <c r="AV5742" s="5"/>
      <c r="AW5742" s="5"/>
      <c r="AX5742" s="5"/>
      <c r="AY5742" s="5"/>
      <c r="AZ5742" s="5"/>
      <c r="BA5742" s="2"/>
      <c r="BB5742" s="4"/>
      <c r="BC5742" s="5"/>
      <c r="BD5742" s="5"/>
      <c r="BE5742" s="5"/>
      <c r="BF5742" s="5"/>
      <c r="BG5742" s="2"/>
      <c r="BS5742" s="2"/>
      <c r="BU5742" s="2"/>
      <c r="CD5742" s="5"/>
    </row>
    <row r="5743" spans="41:82" x14ac:dyDescent="0.55000000000000004">
      <c r="AO5743" s="2"/>
      <c r="AP5743" s="4"/>
      <c r="AQ5743" s="5"/>
      <c r="AR5743" s="5"/>
      <c r="AS5743" s="5"/>
      <c r="AT5743" s="5"/>
      <c r="AU5743" s="5"/>
      <c r="AV5743" s="5"/>
      <c r="AW5743" s="5"/>
      <c r="AX5743" s="5"/>
      <c r="AY5743" s="5"/>
      <c r="AZ5743" s="5"/>
      <c r="BA5743" s="2"/>
      <c r="BB5743" s="4"/>
      <c r="BC5743" s="5"/>
      <c r="BD5743" s="5"/>
      <c r="BE5743" s="5"/>
      <c r="BF5743" s="5"/>
      <c r="BG5743" s="2"/>
      <c r="BS5743" s="2"/>
      <c r="BU5743" s="2"/>
      <c r="CD5743" s="5"/>
    </row>
    <row r="5744" spans="41:82" x14ac:dyDescent="0.55000000000000004">
      <c r="AO5744" s="2"/>
      <c r="AP5744" s="4"/>
      <c r="AQ5744" s="5"/>
      <c r="AR5744" s="5"/>
      <c r="AS5744" s="5"/>
      <c r="AT5744" s="5"/>
      <c r="AU5744" s="5"/>
      <c r="AV5744" s="5"/>
      <c r="AW5744" s="5"/>
      <c r="AX5744" s="5"/>
      <c r="AY5744" s="5"/>
      <c r="AZ5744" s="5"/>
      <c r="BA5744" s="2"/>
      <c r="BB5744" s="4"/>
      <c r="BC5744" s="5"/>
      <c r="BD5744" s="5"/>
      <c r="BE5744" s="5"/>
      <c r="BF5744" s="5"/>
      <c r="BG5744" s="2"/>
      <c r="BS5744" s="2"/>
      <c r="BU5744" s="2"/>
      <c r="CD5744" s="5"/>
    </row>
    <row r="5745" spans="41:82" x14ac:dyDescent="0.55000000000000004">
      <c r="AO5745" s="2"/>
      <c r="AP5745" s="4"/>
      <c r="AQ5745" s="5"/>
      <c r="AR5745" s="5"/>
      <c r="AS5745" s="5"/>
      <c r="AT5745" s="5"/>
      <c r="AU5745" s="5"/>
      <c r="AV5745" s="5"/>
      <c r="AW5745" s="5"/>
      <c r="AX5745" s="5"/>
      <c r="AY5745" s="5"/>
      <c r="AZ5745" s="5"/>
      <c r="BA5745" s="2"/>
      <c r="BB5745" s="4"/>
      <c r="BC5745" s="5"/>
      <c r="BD5745" s="5"/>
      <c r="BE5745" s="5"/>
      <c r="BF5745" s="5"/>
      <c r="BG5745" s="2"/>
      <c r="BS5745" s="2"/>
      <c r="BU5745" s="2"/>
      <c r="CD5745" s="5"/>
    </row>
    <row r="5746" spans="41:82" x14ac:dyDescent="0.55000000000000004">
      <c r="AO5746" s="2"/>
      <c r="AP5746" s="4"/>
      <c r="AQ5746" s="5"/>
      <c r="AR5746" s="5"/>
      <c r="AS5746" s="5"/>
      <c r="AT5746" s="5"/>
      <c r="AU5746" s="5"/>
      <c r="AV5746" s="5"/>
      <c r="AW5746" s="5"/>
      <c r="AX5746" s="5"/>
      <c r="AY5746" s="5"/>
      <c r="AZ5746" s="5"/>
      <c r="BA5746" s="2"/>
      <c r="BB5746" s="4"/>
      <c r="BC5746" s="5"/>
      <c r="BD5746" s="5"/>
      <c r="BE5746" s="5"/>
      <c r="BF5746" s="5"/>
      <c r="BG5746" s="2"/>
      <c r="BS5746" s="2"/>
      <c r="BU5746" s="2"/>
      <c r="CD5746" s="5"/>
    </row>
    <row r="5747" spans="41:82" x14ac:dyDescent="0.55000000000000004">
      <c r="AO5747" s="2"/>
      <c r="AP5747" s="4"/>
      <c r="AQ5747" s="5"/>
      <c r="AR5747" s="5"/>
      <c r="AS5747" s="5"/>
      <c r="AT5747" s="5"/>
      <c r="AU5747" s="5"/>
      <c r="AV5747" s="5"/>
      <c r="AW5747" s="5"/>
      <c r="AX5747" s="5"/>
      <c r="AY5747" s="5"/>
      <c r="AZ5747" s="5"/>
      <c r="BA5747" s="2"/>
      <c r="BB5747" s="4"/>
      <c r="BC5747" s="5"/>
      <c r="BD5747" s="5"/>
      <c r="BE5747" s="5"/>
      <c r="BF5747" s="5"/>
      <c r="BG5747" s="2"/>
      <c r="BS5747" s="2"/>
      <c r="BU5747" s="2"/>
      <c r="CD5747" s="5"/>
    </row>
    <row r="5748" spans="41:82" x14ac:dyDescent="0.55000000000000004">
      <c r="AO5748" s="2"/>
      <c r="AP5748" s="4"/>
      <c r="AQ5748" s="5"/>
      <c r="AR5748" s="5"/>
      <c r="AS5748" s="5"/>
      <c r="AT5748" s="5"/>
      <c r="AU5748" s="5"/>
      <c r="AV5748" s="5"/>
      <c r="AW5748" s="5"/>
      <c r="AX5748" s="5"/>
      <c r="AY5748" s="5"/>
      <c r="AZ5748" s="5"/>
      <c r="BA5748" s="2"/>
      <c r="BB5748" s="4"/>
      <c r="BC5748" s="5"/>
      <c r="BD5748" s="5"/>
      <c r="BE5748" s="5"/>
      <c r="BF5748" s="5"/>
      <c r="BG5748" s="2"/>
      <c r="BS5748" s="2"/>
      <c r="BU5748" s="2"/>
      <c r="CD5748" s="5"/>
    </row>
    <row r="5749" spans="41:82" x14ac:dyDescent="0.55000000000000004">
      <c r="AO5749" s="2"/>
      <c r="AP5749" s="4"/>
      <c r="AQ5749" s="5"/>
      <c r="AR5749" s="5"/>
      <c r="AS5749" s="5"/>
      <c r="AT5749" s="5"/>
      <c r="AU5749" s="5"/>
      <c r="AV5749" s="5"/>
      <c r="AW5749" s="5"/>
      <c r="AX5749" s="5"/>
      <c r="AY5749" s="5"/>
      <c r="AZ5749" s="5"/>
      <c r="BA5749" s="2"/>
      <c r="BB5749" s="4"/>
      <c r="BC5749" s="5"/>
      <c r="BD5749" s="5"/>
      <c r="BE5749" s="5"/>
      <c r="BF5749" s="5"/>
      <c r="BG5749" s="2"/>
      <c r="BS5749" s="2"/>
      <c r="BU5749" s="2"/>
      <c r="CD5749" s="5"/>
    </row>
    <row r="5750" spans="41:82" x14ac:dyDescent="0.55000000000000004">
      <c r="AO5750" s="2"/>
      <c r="AP5750" s="4"/>
      <c r="AQ5750" s="5"/>
      <c r="AR5750" s="5"/>
      <c r="AS5750" s="5"/>
      <c r="AT5750" s="5"/>
      <c r="AU5750" s="5"/>
      <c r="AV5750" s="5"/>
      <c r="AW5750" s="5"/>
      <c r="AX5750" s="5"/>
      <c r="AY5750" s="5"/>
      <c r="AZ5750" s="5"/>
      <c r="BA5750" s="2"/>
      <c r="BB5750" s="4"/>
      <c r="BC5750" s="5"/>
      <c r="BD5750" s="5"/>
      <c r="BE5750" s="5"/>
      <c r="BF5750" s="5"/>
      <c r="BG5750" s="2"/>
      <c r="BS5750" s="2"/>
      <c r="BU5750" s="2"/>
      <c r="CD5750" s="5"/>
    </row>
    <row r="5751" spans="41:82" x14ac:dyDescent="0.55000000000000004">
      <c r="AO5751" s="2"/>
      <c r="AP5751" s="4"/>
      <c r="AQ5751" s="5"/>
      <c r="AR5751" s="5"/>
      <c r="AS5751" s="5"/>
      <c r="AT5751" s="5"/>
      <c r="AU5751" s="5"/>
      <c r="AV5751" s="5"/>
      <c r="AW5751" s="5"/>
      <c r="AX5751" s="5"/>
      <c r="AY5751" s="5"/>
      <c r="AZ5751" s="5"/>
      <c r="BA5751" s="2"/>
      <c r="BB5751" s="4"/>
      <c r="BC5751" s="5"/>
      <c r="BD5751" s="5"/>
      <c r="BE5751" s="5"/>
      <c r="BF5751" s="5"/>
      <c r="BG5751" s="2"/>
      <c r="BS5751" s="2"/>
      <c r="BU5751" s="2"/>
      <c r="CD5751" s="5"/>
    </row>
    <row r="5752" spans="41:82" x14ac:dyDescent="0.55000000000000004">
      <c r="AO5752" s="2"/>
      <c r="AP5752" s="4"/>
      <c r="AQ5752" s="5"/>
      <c r="AR5752" s="5"/>
      <c r="AS5752" s="5"/>
      <c r="AT5752" s="5"/>
      <c r="AU5752" s="5"/>
      <c r="AV5752" s="5"/>
      <c r="AW5752" s="5"/>
      <c r="AX5752" s="5"/>
      <c r="AY5752" s="5"/>
      <c r="AZ5752" s="5"/>
      <c r="BA5752" s="2"/>
      <c r="BB5752" s="4"/>
      <c r="BC5752" s="5"/>
      <c r="BD5752" s="5"/>
      <c r="BE5752" s="5"/>
      <c r="BF5752" s="5"/>
      <c r="BG5752" s="2"/>
      <c r="BS5752" s="2"/>
      <c r="BU5752" s="2"/>
      <c r="CD5752" s="5"/>
    </row>
    <row r="5753" spans="41:82" x14ac:dyDescent="0.55000000000000004">
      <c r="AO5753" s="2"/>
      <c r="AP5753" s="4"/>
      <c r="AQ5753" s="5"/>
      <c r="AR5753" s="5"/>
      <c r="AS5753" s="5"/>
      <c r="AT5753" s="5"/>
      <c r="AU5753" s="5"/>
      <c r="AV5753" s="5"/>
      <c r="AW5753" s="5"/>
      <c r="AX5753" s="5"/>
      <c r="AY5753" s="5"/>
      <c r="AZ5753" s="5"/>
      <c r="BA5753" s="2"/>
      <c r="BB5753" s="4"/>
      <c r="BC5753" s="5"/>
      <c r="BD5753" s="5"/>
      <c r="BE5753" s="5"/>
      <c r="BF5753" s="5"/>
      <c r="BG5753" s="2"/>
      <c r="BS5753" s="2"/>
      <c r="BU5753" s="2"/>
      <c r="CD5753" s="5"/>
    </row>
    <row r="5754" spans="41:82" x14ac:dyDescent="0.55000000000000004">
      <c r="AO5754" s="2"/>
      <c r="AP5754" s="4"/>
      <c r="AQ5754" s="5"/>
      <c r="AR5754" s="5"/>
      <c r="AS5754" s="5"/>
      <c r="AT5754" s="5"/>
      <c r="AU5754" s="5"/>
      <c r="AV5754" s="5"/>
      <c r="AW5754" s="5"/>
      <c r="AX5754" s="5"/>
      <c r="AY5754" s="5"/>
      <c r="AZ5754" s="5"/>
      <c r="BA5754" s="2"/>
      <c r="BB5754" s="4"/>
      <c r="BC5754" s="5"/>
      <c r="BD5754" s="5"/>
      <c r="BE5754" s="5"/>
      <c r="BF5754" s="5"/>
      <c r="BG5754" s="2"/>
      <c r="BS5754" s="2"/>
      <c r="BU5754" s="2"/>
      <c r="CD5754" s="5"/>
    </row>
    <row r="5755" spans="41:82" x14ac:dyDescent="0.55000000000000004">
      <c r="AO5755" s="2"/>
      <c r="AP5755" s="4"/>
      <c r="AQ5755" s="5"/>
      <c r="AR5755" s="5"/>
      <c r="AS5755" s="5"/>
      <c r="AT5755" s="5"/>
      <c r="AU5755" s="5"/>
      <c r="AV5755" s="5"/>
      <c r="AW5755" s="5"/>
      <c r="AX5755" s="5"/>
      <c r="AY5755" s="5"/>
      <c r="AZ5755" s="5"/>
      <c r="BA5755" s="2"/>
      <c r="BB5755" s="4"/>
      <c r="BC5755" s="5"/>
      <c r="BD5755" s="5"/>
      <c r="BE5755" s="5"/>
      <c r="BF5755" s="5"/>
      <c r="BG5755" s="2"/>
      <c r="BS5755" s="2"/>
      <c r="BU5755" s="2"/>
      <c r="CD5755" s="5"/>
    </row>
    <row r="5756" spans="41:82" x14ac:dyDescent="0.55000000000000004">
      <c r="AO5756" s="2"/>
      <c r="AP5756" s="4"/>
      <c r="AQ5756" s="5"/>
      <c r="AR5756" s="5"/>
      <c r="AS5756" s="5"/>
      <c r="AT5756" s="5"/>
      <c r="AU5756" s="5"/>
      <c r="AV5756" s="5"/>
      <c r="AW5756" s="5"/>
      <c r="AX5756" s="5"/>
      <c r="AY5756" s="5"/>
      <c r="AZ5756" s="5"/>
      <c r="BA5756" s="2"/>
      <c r="BB5756" s="4"/>
      <c r="BC5756" s="5"/>
      <c r="BD5756" s="5"/>
      <c r="BE5756" s="5"/>
      <c r="BF5756" s="5"/>
      <c r="BG5756" s="2"/>
      <c r="BS5756" s="2"/>
      <c r="BU5756" s="2"/>
      <c r="CD5756" s="5"/>
    </row>
    <row r="5757" spans="41:82" x14ac:dyDescent="0.55000000000000004">
      <c r="AO5757" s="2"/>
      <c r="AP5757" s="4"/>
      <c r="AQ5757" s="5"/>
      <c r="AR5757" s="5"/>
      <c r="AS5757" s="5"/>
      <c r="AT5757" s="5"/>
      <c r="AU5757" s="5"/>
      <c r="AV5757" s="5"/>
      <c r="AW5757" s="5"/>
      <c r="AX5757" s="5"/>
      <c r="AY5757" s="5"/>
      <c r="AZ5757" s="5"/>
      <c r="BA5757" s="2"/>
      <c r="BB5757" s="4"/>
      <c r="BC5757" s="5"/>
      <c r="BD5757" s="5"/>
      <c r="BE5757" s="5"/>
      <c r="BF5757" s="5"/>
      <c r="BG5757" s="2"/>
      <c r="BS5757" s="2"/>
      <c r="BU5757" s="2"/>
      <c r="CD5757" s="5"/>
    </row>
    <row r="5758" spans="41:82" x14ac:dyDescent="0.55000000000000004">
      <c r="AO5758" s="2"/>
      <c r="AP5758" s="4"/>
      <c r="AQ5758" s="5"/>
      <c r="AR5758" s="5"/>
      <c r="AS5758" s="5"/>
      <c r="AT5758" s="5"/>
      <c r="AU5758" s="5"/>
      <c r="AV5758" s="5"/>
      <c r="AW5758" s="5"/>
      <c r="AX5758" s="5"/>
      <c r="AY5758" s="5"/>
      <c r="AZ5758" s="5"/>
      <c r="BA5758" s="2"/>
      <c r="BB5758" s="4"/>
      <c r="BC5758" s="5"/>
      <c r="BD5758" s="5"/>
      <c r="BE5758" s="5"/>
      <c r="BF5758" s="5"/>
      <c r="BG5758" s="2"/>
      <c r="BS5758" s="2"/>
      <c r="BU5758" s="2"/>
      <c r="CD5758" s="5"/>
    </row>
    <row r="5759" spans="41:82" x14ac:dyDescent="0.55000000000000004">
      <c r="AO5759" s="2"/>
      <c r="AP5759" s="4"/>
      <c r="AQ5759" s="5"/>
      <c r="AR5759" s="5"/>
      <c r="AS5759" s="5"/>
      <c r="AT5759" s="5"/>
      <c r="AU5759" s="5"/>
      <c r="AV5759" s="5"/>
      <c r="AW5759" s="5"/>
      <c r="AX5759" s="5"/>
      <c r="AY5759" s="5"/>
      <c r="AZ5759" s="5"/>
      <c r="BA5759" s="2"/>
      <c r="BB5759" s="4"/>
      <c r="BC5759" s="5"/>
      <c r="BD5759" s="5"/>
      <c r="BE5759" s="5"/>
      <c r="BF5759" s="5"/>
      <c r="BG5759" s="2"/>
      <c r="BS5759" s="2"/>
      <c r="BU5759" s="2"/>
      <c r="CD5759" s="5"/>
    </row>
    <row r="5760" spans="41:82" x14ac:dyDescent="0.55000000000000004">
      <c r="AO5760" s="2"/>
      <c r="AP5760" s="4"/>
      <c r="AQ5760" s="5"/>
      <c r="AR5760" s="5"/>
      <c r="AS5760" s="5"/>
      <c r="AT5760" s="5"/>
      <c r="AU5760" s="5"/>
      <c r="AV5760" s="5"/>
      <c r="AW5760" s="5"/>
      <c r="AX5760" s="5"/>
      <c r="AY5760" s="5"/>
      <c r="AZ5760" s="5"/>
      <c r="BA5760" s="2"/>
      <c r="BB5760" s="4"/>
      <c r="BC5760" s="5"/>
      <c r="BD5760" s="5"/>
      <c r="BE5760" s="5"/>
      <c r="BF5760" s="5"/>
      <c r="BG5760" s="2"/>
      <c r="BS5760" s="2"/>
      <c r="BU5760" s="2"/>
      <c r="CD5760" s="5"/>
    </row>
    <row r="5761" spans="41:82" x14ac:dyDescent="0.55000000000000004">
      <c r="AO5761" s="2"/>
      <c r="AP5761" s="4"/>
      <c r="AQ5761" s="5"/>
      <c r="AR5761" s="5"/>
      <c r="AS5761" s="5"/>
      <c r="AT5761" s="5"/>
      <c r="AU5761" s="5"/>
      <c r="AV5761" s="5"/>
      <c r="AW5761" s="5"/>
      <c r="AX5761" s="5"/>
      <c r="AY5761" s="5"/>
      <c r="AZ5761" s="5"/>
      <c r="BA5761" s="2"/>
      <c r="BB5761" s="4"/>
      <c r="BC5761" s="5"/>
      <c r="BD5761" s="5"/>
      <c r="BE5761" s="5"/>
      <c r="BF5761" s="5"/>
      <c r="BG5761" s="2"/>
      <c r="BS5761" s="2"/>
      <c r="BU5761" s="2"/>
      <c r="CD5761" s="5"/>
    </row>
    <row r="5762" spans="41:82" x14ac:dyDescent="0.55000000000000004">
      <c r="AO5762" s="2"/>
      <c r="AP5762" s="4"/>
      <c r="AQ5762" s="5"/>
      <c r="AR5762" s="5"/>
      <c r="AS5762" s="5"/>
      <c r="AT5762" s="5"/>
      <c r="AU5762" s="5"/>
      <c r="AV5762" s="5"/>
      <c r="AW5762" s="5"/>
      <c r="AX5762" s="5"/>
      <c r="AY5762" s="5"/>
      <c r="AZ5762" s="5"/>
      <c r="BA5762" s="2"/>
      <c r="BB5762" s="4"/>
      <c r="BC5762" s="5"/>
      <c r="BD5762" s="5"/>
      <c r="BE5762" s="5"/>
      <c r="BF5762" s="5"/>
      <c r="BG5762" s="2"/>
      <c r="BS5762" s="2"/>
      <c r="BU5762" s="2"/>
      <c r="CD5762" s="5"/>
    </row>
    <row r="5763" spans="41:82" x14ac:dyDescent="0.55000000000000004">
      <c r="AO5763" s="2"/>
      <c r="AP5763" s="4"/>
      <c r="AQ5763" s="5"/>
      <c r="AR5763" s="5"/>
      <c r="AS5763" s="5"/>
      <c r="AT5763" s="5"/>
      <c r="AU5763" s="5"/>
      <c r="AV5763" s="5"/>
      <c r="AW5763" s="5"/>
      <c r="AX5763" s="5"/>
      <c r="AY5763" s="5"/>
      <c r="AZ5763" s="5"/>
      <c r="BA5763" s="2"/>
      <c r="BB5763" s="4"/>
      <c r="BC5763" s="5"/>
      <c r="BD5763" s="5"/>
      <c r="BE5763" s="5"/>
      <c r="BF5763" s="5"/>
      <c r="BG5763" s="2"/>
      <c r="BS5763" s="2"/>
      <c r="BU5763" s="2"/>
      <c r="CD5763" s="5"/>
    </row>
    <row r="5764" spans="41:82" x14ac:dyDescent="0.55000000000000004">
      <c r="AO5764" s="2"/>
      <c r="AP5764" s="4"/>
      <c r="AQ5764" s="5"/>
      <c r="AR5764" s="5"/>
      <c r="AS5764" s="5"/>
      <c r="AT5764" s="5"/>
      <c r="AU5764" s="5"/>
      <c r="AV5764" s="5"/>
      <c r="AW5764" s="5"/>
      <c r="AX5764" s="5"/>
      <c r="AY5764" s="5"/>
      <c r="AZ5764" s="5"/>
      <c r="BA5764" s="2"/>
      <c r="BB5764" s="4"/>
      <c r="BC5764" s="5"/>
      <c r="BD5764" s="5"/>
      <c r="BE5764" s="5"/>
      <c r="BF5764" s="5"/>
      <c r="BG5764" s="2"/>
      <c r="BS5764" s="2"/>
      <c r="BU5764" s="2"/>
      <c r="CD5764" s="5"/>
    </row>
    <row r="5765" spans="41:82" x14ac:dyDescent="0.55000000000000004">
      <c r="AO5765" s="2"/>
      <c r="AP5765" s="4"/>
      <c r="AQ5765" s="5"/>
      <c r="AR5765" s="5"/>
      <c r="AS5765" s="5"/>
      <c r="AT5765" s="5"/>
      <c r="AU5765" s="5"/>
      <c r="AV5765" s="5"/>
      <c r="AW5765" s="5"/>
      <c r="AX5765" s="5"/>
      <c r="AY5765" s="5"/>
      <c r="AZ5765" s="5"/>
      <c r="BA5765" s="2"/>
      <c r="BB5765" s="4"/>
      <c r="BC5765" s="5"/>
      <c r="BD5765" s="5"/>
      <c r="BE5765" s="5"/>
      <c r="BF5765" s="5"/>
      <c r="BG5765" s="2"/>
      <c r="BS5765" s="2"/>
      <c r="BU5765" s="2"/>
      <c r="CD5765" s="5"/>
    </row>
    <row r="5766" spans="41:82" x14ac:dyDescent="0.55000000000000004">
      <c r="AO5766" s="2"/>
      <c r="AP5766" s="4"/>
      <c r="AQ5766" s="5"/>
      <c r="AR5766" s="5"/>
      <c r="AS5766" s="5"/>
      <c r="AT5766" s="5"/>
      <c r="AU5766" s="5"/>
      <c r="AV5766" s="5"/>
      <c r="AW5766" s="5"/>
      <c r="AX5766" s="5"/>
      <c r="AY5766" s="5"/>
      <c r="AZ5766" s="5"/>
      <c r="BA5766" s="2"/>
      <c r="BB5766" s="4"/>
      <c r="BC5766" s="5"/>
      <c r="BD5766" s="5"/>
      <c r="BE5766" s="5"/>
      <c r="BF5766" s="5"/>
      <c r="BG5766" s="2"/>
      <c r="BS5766" s="2"/>
      <c r="BU5766" s="2"/>
      <c r="CD5766" s="5"/>
    </row>
    <row r="5767" spans="41:82" x14ac:dyDescent="0.55000000000000004">
      <c r="AO5767" s="2"/>
      <c r="AP5767" s="4"/>
      <c r="AQ5767" s="5"/>
      <c r="AR5767" s="5"/>
      <c r="AS5767" s="5"/>
      <c r="AT5767" s="5"/>
      <c r="AU5767" s="5"/>
      <c r="AV5767" s="5"/>
      <c r="AW5767" s="5"/>
      <c r="AX5767" s="5"/>
      <c r="AY5767" s="5"/>
      <c r="AZ5767" s="5"/>
      <c r="BA5767" s="2"/>
      <c r="BB5767" s="4"/>
      <c r="BC5767" s="5"/>
      <c r="BD5767" s="5"/>
      <c r="BE5767" s="5"/>
      <c r="BF5767" s="5"/>
      <c r="BG5767" s="2"/>
      <c r="BS5767" s="2"/>
      <c r="BU5767" s="2"/>
      <c r="CD5767" s="5"/>
    </row>
    <row r="5768" spans="41:82" x14ac:dyDescent="0.55000000000000004">
      <c r="AO5768" s="2"/>
      <c r="AP5768" s="4"/>
      <c r="AQ5768" s="5"/>
      <c r="AR5768" s="5"/>
      <c r="AS5768" s="5"/>
      <c r="AT5768" s="5"/>
      <c r="AU5768" s="5"/>
      <c r="AV5768" s="5"/>
      <c r="AW5768" s="5"/>
      <c r="AX5768" s="5"/>
      <c r="AY5768" s="5"/>
      <c r="AZ5768" s="5"/>
      <c r="BA5768" s="2"/>
      <c r="BB5768" s="4"/>
      <c r="BC5768" s="5"/>
      <c r="BD5768" s="5"/>
      <c r="BE5768" s="5"/>
      <c r="BF5768" s="5"/>
      <c r="BG5768" s="2"/>
      <c r="BS5768" s="2"/>
      <c r="BU5768" s="2"/>
      <c r="CD5768" s="5"/>
    </row>
    <row r="5769" spans="41:82" x14ac:dyDescent="0.55000000000000004">
      <c r="AO5769" s="2"/>
      <c r="AP5769" s="4"/>
      <c r="AQ5769" s="5"/>
      <c r="AR5769" s="5"/>
      <c r="AS5769" s="5"/>
      <c r="AT5769" s="5"/>
      <c r="AU5769" s="5"/>
      <c r="AV5769" s="5"/>
      <c r="AW5769" s="5"/>
      <c r="AX5769" s="5"/>
      <c r="AY5769" s="5"/>
      <c r="AZ5769" s="5"/>
      <c r="BA5769" s="2"/>
      <c r="BB5769" s="4"/>
      <c r="BC5769" s="5"/>
      <c r="BD5769" s="5"/>
      <c r="BE5769" s="5"/>
      <c r="BF5769" s="5"/>
      <c r="BG5769" s="2"/>
      <c r="BS5769" s="2"/>
      <c r="BU5769" s="2"/>
      <c r="CD5769" s="5"/>
    </row>
    <row r="5770" spans="41:82" x14ac:dyDescent="0.55000000000000004">
      <c r="AO5770" s="2"/>
      <c r="AP5770" s="4"/>
      <c r="AQ5770" s="5"/>
      <c r="AR5770" s="5"/>
      <c r="AS5770" s="5"/>
      <c r="AT5770" s="5"/>
      <c r="AU5770" s="5"/>
      <c r="AV5770" s="5"/>
      <c r="AW5770" s="5"/>
      <c r="AX5770" s="5"/>
      <c r="AY5770" s="5"/>
      <c r="AZ5770" s="5"/>
      <c r="BA5770" s="2"/>
      <c r="BB5770" s="4"/>
      <c r="BC5770" s="5"/>
      <c r="BD5770" s="5"/>
      <c r="BE5770" s="5"/>
      <c r="BF5770" s="5"/>
      <c r="BG5770" s="2"/>
      <c r="BS5770" s="2"/>
      <c r="BU5770" s="2"/>
      <c r="CD5770" s="5"/>
    </row>
    <row r="5771" spans="41:82" x14ac:dyDescent="0.55000000000000004">
      <c r="AO5771" s="2"/>
      <c r="AP5771" s="4"/>
      <c r="AQ5771" s="5"/>
      <c r="AR5771" s="5"/>
      <c r="AS5771" s="5"/>
      <c r="AT5771" s="5"/>
      <c r="AU5771" s="5"/>
      <c r="AV5771" s="5"/>
      <c r="AW5771" s="5"/>
      <c r="AX5771" s="5"/>
      <c r="AY5771" s="5"/>
      <c r="AZ5771" s="5"/>
      <c r="BA5771" s="2"/>
      <c r="BB5771" s="4"/>
      <c r="BC5771" s="5"/>
      <c r="BD5771" s="5"/>
      <c r="BE5771" s="5"/>
      <c r="BF5771" s="5"/>
      <c r="BG5771" s="2"/>
      <c r="BS5771" s="2"/>
      <c r="BU5771" s="2"/>
      <c r="CD5771" s="5"/>
    </row>
    <row r="5772" spans="41:82" x14ac:dyDescent="0.55000000000000004">
      <c r="AO5772" s="2"/>
      <c r="AP5772" s="4"/>
      <c r="AQ5772" s="5"/>
      <c r="AR5772" s="5"/>
      <c r="AS5772" s="5"/>
      <c r="AT5772" s="5"/>
      <c r="AU5772" s="5"/>
      <c r="AV5772" s="5"/>
      <c r="AW5772" s="5"/>
      <c r="AX5772" s="5"/>
      <c r="AY5772" s="5"/>
      <c r="AZ5772" s="5"/>
      <c r="BA5772" s="2"/>
      <c r="BB5772" s="4"/>
      <c r="BC5772" s="5"/>
      <c r="BD5772" s="5"/>
      <c r="BE5772" s="5"/>
      <c r="BF5772" s="5"/>
      <c r="BG5772" s="2"/>
      <c r="BS5772" s="2"/>
      <c r="BU5772" s="2"/>
      <c r="CD5772" s="5"/>
    </row>
    <row r="5773" spans="41:82" x14ac:dyDescent="0.55000000000000004">
      <c r="AO5773" s="2"/>
      <c r="AP5773" s="4"/>
      <c r="AQ5773" s="5"/>
      <c r="AR5773" s="5"/>
      <c r="AS5773" s="5"/>
      <c r="AT5773" s="5"/>
      <c r="AU5773" s="5"/>
      <c r="AV5773" s="5"/>
      <c r="AW5773" s="5"/>
      <c r="AX5773" s="5"/>
      <c r="AY5773" s="5"/>
      <c r="AZ5773" s="5"/>
      <c r="BA5773" s="2"/>
      <c r="BB5773" s="4"/>
      <c r="BC5773" s="5"/>
      <c r="BD5773" s="5"/>
      <c r="BE5773" s="5"/>
      <c r="BF5773" s="5"/>
      <c r="BG5773" s="2"/>
      <c r="BS5773" s="2"/>
      <c r="BU5773" s="2"/>
      <c r="CD5773" s="5"/>
    </row>
    <row r="5774" spans="41:82" x14ac:dyDescent="0.55000000000000004">
      <c r="AO5774" s="2"/>
      <c r="AP5774" s="4"/>
      <c r="AQ5774" s="5"/>
      <c r="AR5774" s="5"/>
      <c r="AS5774" s="5"/>
      <c r="AT5774" s="5"/>
      <c r="AU5774" s="5"/>
      <c r="AV5774" s="5"/>
      <c r="AW5774" s="5"/>
      <c r="AX5774" s="5"/>
      <c r="AY5774" s="5"/>
      <c r="AZ5774" s="5"/>
      <c r="BA5774" s="2"/>
      <c r="BB5774" s="4"/>
      <c r="BC5774" s="5"/>
      <c r="BD5774" s="5"/>
      <c r="BE5774" s="5"/>
      <c r="BF5774" s="5"/>
      <c r="BG5774" s="2"/>
      <c r="BS5774" s="2"/>
      <c r="BU5774" s="2"/>
      <c r="CD5774" s="5"/>
    </row>
    <row r="5775" spans="41:82" x14ac:dyDescent="0.55000000000000004">
      <c r="AO5775" s="2"/>
      <c r="AP5775" s="4"/>
      <c r="AQ5775" s="5"/>
      <c r="AR5775" s="5"/>
      <c r="AS5775" s="5"/>
      <c r="AT5775" s="5"/>
      <c r="AU5775" s="5"/>
      <c r="AV5775" s="5"/>
      <c r="AW5775" s="5"/>
      <c r="AX5775" s="5"/>
      <c r="AY5775" s="5"/>
      <c r="AZ5775" s="5"/>
      <c r="BA5775" s="2"/>
      <c r="BB5775" s="4"/>
      <c r="BC5775" s="5"/>
      <c r="BD5775" s="5"/>
      <c r="BE5775" s="5"/>
      <c r="BF5775" s="5"/>
      <c r="BG5775" s="2"/>
      <c r="BS5775" s="2"/>
      <c r="BU5775" s="2"/>
      <c r="CD5775" s="5"/>
    </row>
    <row r="5776" spans="41:82" x14ac:dyDescent="0.55000000000000004">
      <c r="AO5776" s="2"/>
      <c r="AP5776" s="4"/>
      <c r="AQ5776" s="5"/>
      <c r="AR5776" s="5"/>
      <c r="AS5776" s="5"/>
      <c r="AT5776" s="5"/>
      <c r="AU5776" s="5"/>
      <c r="AV5776" s="5"/>
      <c r="AW5776" s="5"/>
      <c r="AX5776" s="5"/>
      <c r="AY5776" s="5"/>
      <c r="AZ5776" s="5"/>
      <c r="BA5776" s="2"/>
      <c r="BB5776" s="4"/>
      <c r="BC5776" s="5"/>
      <c r="BD5776" s="5"/>
      <c r="BE5776" s="5"/>
      <c r="BF5776" s="5"/>
      <c r="BG5776" s="2"/>
      <c r="BS5776" s="2"/>
      <c r="BU5776" s="2"/>
      <c r="CD5776" s="5"/>
    </row>
    <row r="5777" spans="41:82" x14ac:dyDescent="0.55000000000000004">
      <c r="AO5777" s="2"/>
      <c r="AP5777" s="4"/>
      <c r="AQ5777" s="5"/>
      <c r="AR5777" s="5"/>
      <c r="AS5777" s="5"/>
      <c r="AT5777" s="5"/>
      <c r="AU5777" s="5"/>
      <c r="AV5777" s="5"/>
      <c r="AW5777" s="5"/>
      <c r="AX5777" s="5"/>
      <c r="AY5777" s="5"/>
      <c r="AZ5777" s="5"/>
      <c r="BA5777" s="2"/>
      <c r="BB5777" s="4"/>
      <c r="BC5777" s="5"/>
      <c r="BD5777" s="5"/>
      <c r="BE5777" s="5"/>
      <c r="BF5777" s="5"/>
      <c r="BG5777" s="2"/>
      <c r="BS5777" s="2"/>
      <c r="BU5777" s="2"/>
      <c r="CD5777" s="5"/>
    </row>
    <row r="5778" spans="41:82" x14ac:dyDescent="0.55000000000000004">
      <c r="AO5778" s="2"/>
      <c r="AP5778" s="4"/>
      <c r="AQ5778" s="5"/>
      <c r="AR5778" s="5"/>
      <c r="AS5778" s="5"/>
      <c r="AT5778" s="5"/>
      <c r="AU5778" s="5"/>
      <c r="AV5778" s="5"/>
      <c r="AW5778" s="5"/>
      <c r="AX5778" s="5"/>
      <c r="AY5778" s="5"/>
      <c r="AZ5778" s="5"/>
      <c r="BA5778" s="2"/>
      <c r="BB5778" s="4"/>
      <c r="BC5778" s="5"/>
      <c r="BD5778" s="5"/>
      <c r="BE5778" s="5"/>
      <c r="BF5778" s="5"/>
      <c r="BG5778" s="2"/>
      <c r="BS5778" s="2"/>
      <c r="BU5778" s="2"/>
      <c r="CD5778" s="5"/>
    </row>
    <row r="5779" spans="41:82" x14ac:dyDescent="0.55000000000000004">
      <c r="AO5779" s="2"/>
      <c r="AP5779" s="4"/>
      <c r="AQ5779" s="5"/>
      <c r="AR5779" s="5"/>
      <c r="AS5779" s="5"/>
      <c r="AT5779" s="5"/>
      <c r="AU5779" s="5"/>
      <c r="AV5779" s="5"/>
      <c r="AW5779" s="5"/>
      <c r="AX5779" s="5"/>
      <c r="AY5779" s="5"/>
      <c r="AZ5779" s="5"/>
      <c r="BA5779" s="2"/>
      <c r="BB5779" s="4"/>
      <c r="BC5779" s="5"/>
      <c r="BD5779" s="5"/>
      <c r="BE5779" s="5"/>
      <c r="BF5779" s="5"/>
      <c r="BG5779" s="2"/>
      <c r="BS5779" s="2"/>
      <c r="BU5779" s="2"/>
      <c r="CD5779" s="5"/>
    </row>
    <row r="5780" spans="41:82" x14ac:dyDescent="0.55000000000000004">
      <c r="AO5780" s="2"/>
      <c r="AP5780" s="4"/>
      <c r="AQ5780" s="5"/>
      <c r="AR5780" s="5"/>
      <c r="AS5780" s="5"/>
      <c r="AT5780" s="5"/>
      <c r="AU5780" s="5"/>
      <c r="AV5780" s="5"/>
      <c r="AW5780" s="5"/>
      <c r="AX5780" s="5"/>
      <c r="AY5780" s="5"/>
      <c r="AZ5780" s="5"/>
      <c r="BA5780" s="2"/>
      <c r="BB5780" s="4"/>
      <c r="BC5780" s="5"/>
      <c r="BD5780" s="5"/>
      <c r="BE5780" s="5"/>
      <c r="BF5780" s="5"/>
      <c r="BG5780" s="2"/>
      <c r="BS5780" s="2"/>
      <c r="BU5780" s="2"/>
      <c r="CD5780" s="5"/>
    </row>
    <row r="5781" spans="41:82" x14ac:dyDescent="0.55000000000000004">
      <c r="AO5781" s="2"/>
      <c r="AP5781" s="4"/>
      <c r="AQ5781" s="5"/>
      <c r="AR5781" s="5"/>
      <c r="AS5781" s="5"/>
      <c r="AT5781" s="5"/>
      <c r="AU5781" s="5"/>
      <c r="AV5781" s="5"/>
      <c r="AW5781" s="5"/>
      <c r="AX5781" s="5"/>
      <c r="AY5781" s="5"/>
      <c r="AZ5781" s="5"/>
      <c r="BA5781" s="2"/>
      <c r="BB5781" s="4"/>
      <c r="BC5781" s="5"/>
      <c r="BD5781" s="5"/>
      <c r="BE5781" s="5"/>
      <c r="BF5781" s="5"/>
      <c r="BG5781" s="2"/>
      <c r="BS5781" s="2"/>
      <c r="BU5781" s="2"/>
      <c r="CD5781" s="5"/>
    </row>
    <row r="5782" spans="41:82" x14ac:dyDescent="0.55000000000000004">
      <c r="AO5782" s="2"/>
      <c r="AP5782" s="4"/>
      <c r="AQ5782" s="5"/>
      <c r="AR5782" s="5"/>
      <c r="AS5782" s="5"/>
      <c r="AT5782" s="5"/>
      <c r="AU5782" s="5"/>
      <c r="AV5782" s="5"/>
      <c r="AW5782" s="5"/>
      <c r="AX5782" s="5"/>
      <c r="AY5782" s="5"/>
      <c r="AZ5782" s="5"/>
      <c r="BA5782" s="2"/>
      <c r="BB5782" s="4"/>
      <c r="BC5782" s="5"/>
      <c r="BD5782" s="5"/>
      <c r="BE5782" s="5"/>
      <c r="BF5782" s="5"/>
      <c r="BG5782" s="2"/>
      <c r="BS5782" s="2"/>
      <c r="BU5782" s="2"/>
      <c r="CD5782" s="5"/>
    </row>
    <row r="5783" spans="41:82" x14ac:dyDescent="0.55000000000000004">
      <c r="AO5783" s="2"/>
      <c r="AP5783" s="4"/>
      <c r="AQ5783" s="5"/>
      <c r="AR5783" s="5"/>
      <c r="AS5783" s="5"/>
      <c r="AT5783" s="5"/>
      <c r="AU5783" s="5"/>
      <c r="AV5783" s="5"/>
      <c r="AW5783" s="5"/>
      <c r="AX5783" s="5"/>
      <c r="AY5783" s="5"/>
      <c r="AZ5783" s="5"/>
      <c r="BA5783" s="2"/>
      <c r="BB5783" s="4"/>
      <c r="BC5783" s="5"/>
      <c r="BD5783" s="5"/>
      <c r="BE5783" s="5"/>
      <c r="BF5783" s="5"/>
      <c r="BG5783" s="2"/>
      <c r="BS5783" s="2"/>
      <c r="BU5783" s="2"/>
      <c r="CD5783" s="5"/>
    </row>
    <row r="5784" spans="41:82" x14ac:dyDescent="0.55000000000000004">
      <c r="AO5784" s="2"/>
      <c r="AP5784" s="4"/>
      <c r="AQ5784" s="5"/>
      <c r="AR5784" s="5"/>
      <c r="AS5784" s="5"/>
      <c r="AT5784" s="5"/>
      <c r="AU5784" s="5"/>
      <c r="AV5784" s="5"/>
      <c r="AW5784" s="5"/>
      <c r="AX5784" s="5"/>
      <c r="AY5784" s="5"/>
      <c r="AZ5784" s="5"/>
      <c r="BA5784" s="2"/>
      <c r="BB5784" s="4"/>
      <c r="BC5784" s="5"/>
      <c r="BD5784" s="5"/>
      <c r="BE5784" s="5"/>
      <c r="BF5784" s="5"/>
      <c r="BG5784" s="2"/>
      <c r="BS5784" s="2"/>
      <c r="BU5784" s="2"/>
      <c r="CD5784" s="5"/>
    </row>
    <row r="5785" spans="41:82" x14ac:dyDescent="0.55000000000000004">
      <c r="AO5785" s="2"/>
      <c r="AP5785" s="4"/>
      <c r="AQ5785" s="5"/>
      <c r="AR5785" s="5"/>
      <c r="AS5785" s="5"/>
      <c r="AT5785" s="5"/>
      <c r="AU5785" s="5"/>
      <c r="AV5785" s="5"/>
      <c r="AW5785" s="5"/>
      <c r="AX5785" s="5"/>
      <c r="AY5785" s="5"/>
      <c r="AZ5785" s="5"/>
      <c r="BA5785" s="2"/>
      <c r="BB5785" s="4"/>
      <c r="BC5785" s="5"/>
      <c r="BD5785" s="5"/>
      <c r="BE5785" s="5"/>
      <c r="BF5785" s="5"/>
      <c r="BG5785" s="2"/>
      <c r="BS5785" s="2"/>
      <c r="BU5785" s="2"/>
      <c r="CD5785" s="5"/>
    </row>
    <row r="5786" spans="41:82" x14ac:dyDescent="0.55000000000000004">
      <c r="AO5786" s="2"/>
      <c r="AP5786" s="4"/>
      <c r="AQ5786" s="5"/>
      <c r="AR5786" s="5"/>
      <c r="AS5786" s="5"/>
      <c r="AT5786" s="5"/>
      <c r="AU5786" s="5"/>
      <c r="AV5786" s="5"/>
      <c r="AW5786" s="5"/>
      <c r="AX5786" s="5"/>
      <c r="AY5786" s="5"/>
      <c r="AZ5786" s="5"/>
      <c r="BA5786" s="2"/>
      <c r="BB5786" s="4"/>
      <c r="BC5786" s="5"/>
      <c r="BD5786" s="5"/>
      <c r="BE5786" s="5"/>
      <c r="BF5786" s="5"/>
      <c r="BG5786" s="2"/>
      <c r="BS5786" s="2"/>
      <c r="BU5786" s="2"/>
      <c r="CD5786" s="5"/>
    </row>
    <row r="5787" spans="41:82" x14ac:dyDescent="0.55000000000000004">
      <c r="AO5787" s="2"/>
      <c r="AP5787" s="4"/>
      <c r="AQ5787" s="5"/>
      <c r="AR5787" s="5"/>
      <c r="AS5787" s="5"/>
      <c r="AT5787" s="5"/>
      <c r="AU5787" s="5"/>
      <c r="AV5787" s="5"/>
      <c r="AW5787" s="5"/>
      <c r="AX5787" s="5"/>
      <c r="AY5787" s="5"/>
      <c r="AZ5787" s="5"/>
      <c r="BA5787" s="2"/>
      <c r="BB5787" s="4"/>
      <c r="BC5787" s="5"/>
      <c r="BD5787" s="5"/>
      <c r="BE5787" s="5"/>
      <c r="BF5787" s="5"/>
      <c r="BG5787" s="2"/>
      <c r="BS5787" s="2"/>
      <c r="BU5787" s="2"/>
      <c r="CD5787" s="5"/>
    </row>
    <row r="5788" spans="41:82" x14ac:dyDescent="0.55000000000000004">
      <c r="AO5788" s="2"/>
      <c r="AP5788" s="4"/>
      <c r="AQ5788" s="5"/>
      <c r="AR5788" s="5"/>
      <c r="AS5788" s="5"/>
      <c r="AT5788" s="5"/>
      <c r="AU5788" s="5"/>
      <c r="AV5788" s="5"/>
      <c r="AW5788" s="5"/>
      <c r="AX5788" s="5"/>
      <c r="AY5788" s="5"/>
      <c r="AZ5788" s="5"/>
      <c r="BA5788" s="2"/>
      <c r="BB5788" s="4"/>
      <c r="BC5788" s="5"/>
      <c r="BD5788" s="5"/>
      <c r="BE5788" s="5"/>
      <c r="BF5788" s="5"/>
      <c r="BG5788" s="2"/>
      <c r="BS5788" s="2"/>
      <c r="BU5788" s="2"/>
      <c r="CD5788" s="5"/>
    </row>
    <row r="5789" spans="41:82" x14ac:dyDescent="0.55000000000000004">
      <c r="AO5789" s="2"/>
      <c r="AP5789" s="4"/>
      <c r="AQ5789" s="5"/>
      <c r="AR5789" s="5"/>
      <c r="AS5789" s="5"/>
      <c r="AT5789" s="5"/>
      <c r="AU5789" s="5"/>
      <c r="AV5789" s="5"/>
      <c r="AW5789" s="5"/>
      <c r="AX5789" s="5"/>
      <c r="AY5789" s="5"/>
      <c r="AZ5789" s="5"/>
      <c r="BA5789" s="2"/>
      <c r="BB5789" s="4"/>
      <c r="BC5789" s="5"/>
      <c r="BD5789" s="5"/>
      <c r="BE5789" s="5"/>
      <c r="BF5789" s="5"/>
      <c r="BG5789" s="2"/>
      <c r="BS5789" s="2"/>
      <c r="BU5789" s="2"/>
      <c r="CD5789" s="5"/>
    </row>
    <row r="5790" spans="41:82" x14ac:dyDescent="0.55000000000000004">
      <c r="AO5790" s="2"/>
      <c r="AP5790" s="4"/>
      <c r="AQ5790" s="5"/>
      <c r="AR5790" s="5"/>
      <c r="AS5790" s="5"/>
      <c r="AT5790" s="5"/>
      <c r="AU5790" s="5"/>
      <c r="AV5790" s="5"/>
      <c r="AW5790" s="5"/>
      <c r="AX5790" s="5"/>
      <c r="AY5790" s="5"/>
      <c r="AZ5790" s="5"/>
      <c r="BA5790" s="2"/>
      <c r="BB5790" s="4"/>
      <c r="BC5790" s="5"/>
      <c r="BD5790" s="5"/>
      <c r="BE5790" s="5"/>
      <c r="BF5790" s="5"/>
      <c r="BG5790" s="2"/>
      <c r="BS5790" s="2"/>
      <c r="BU5790" s="2"/>
      <c r="CD5790" s="5"/>
    </row>
    <row r="5791" spans="41:82" x14ac:dyDescent="0.55000000000000004">
      <c r="AO5791" s="2"/>
      <c r="AP5791" s="4"/>
      <c r="AQ5791" s="5"/>
      <c r="AR5791" s="5"/>
      <c r="AS5791" s="5"/>
      <c r="AT5791" s="5"/>
      <c r="AU5791" s="5"/>
      <c r="AV5791" s="5"/>
      <c r="AW5791" s="5"/>
      <c r="AX5791" s="5"/>
      <c r="AY5791" s="5"/>
      <c r="AZ5791" s="5"/>
      <c r="BA5791" s="2"/>
      <c r="BB5791" s="4"/>
      <c r="BC5791" s="5"/>
      <c r="BD5791" s="5"/>
      <c r="BE5791" s="5"/>
      <c r="BF5791" s="5"/>
      <c r="BG5791" s="2"/>
      <c r="BS5791" s="2"/>
      <c r="BU5791" s="2"/>
      <c r="CD5791" s="5"/>
    </row>
    <row r="5792" spans="41:82" x14ac:dyDescent="0.55000000000000004">
      <c r="AO5792" s="2"/>
      <c r="AP5792" s="4"/>
      <c r="AQ5792" s="5"/>
      <c r="AR5792" s="5"/>
      <c r="AS5792" s="5"/>
      <c r="AT5792" s="5"/>
      <c r="AU5792" s="5"/>
      <c r="AV5792" s="5"/>
      <c r="AW5792" s="5"/>
      <c r="AX5792" s="5"/>
      <c r="AY5792" s="5"/>
      <c r="AZ5792" s="5"/>
      <c r="BA5792" s="2"/>
      <c r="BB5792" s="4"/>
      <c r="BC5792" s="5"/>
      <c r="BD5792" s="5"/>
      <c r="BE5792" s="5"/>
      <c r="BF5792" s="5"/>
      <c r="BG5792" s="2"/>
      <c r="BS5792" s="2"/>
      <c r="BU5792" s="2"/>
      <c r="CD5792" s="5"/>
    </row>
    <row r="5793" spans="41:82" x14ac:dyDescent="0.55000000000000004">
      <c r="AO5793" s="2"/>
      <c r="AP5793" s="4"/>
      <c r="AQ5793" s="5"/>
      <c r="AR5793" s="5"/>
      <c r="AS5793" s="5"/>
      <c r="AT5793" s="5"/>
      <c r="AU5793" s="5"/>
      <c r="AV5793" s="5"/>
      <c r="AW5793" s="5"/>
      <c r="AX5793" s="5"/>
      <c r="AY5793" s="5"/>
      <c r="AZ5793" s="5"/>
      <c r="BA5793" s="2"/>
      <c r="BB5793" s="4"/>
      <c r="BC5793" s="5"/>
      <c r="BD5793" s="5"/>
      <c r="BE5793" s="5"/>
      <c r="BF5793" s="5"/>
      <c r="BG5793" s="2"/>
      <c r="BS5793" s="2"/>
      <c r="BU5793" s="2"/>
      <c r="CD5793" s="5"/>
    </row>
    <row r="5794" spans="41:82" x14ac:dyDescent="0.55000000000000004">
      <c r="AO5794" s="2"/>
      <c r="AP5794" s="4"/>
      <c r="AQ5794" s="5"/>
      <c r="AR5794" s="5"/>
      <c r="AS5794" s="5"/>
      <c r="AT5794" s="5"/>
      <c r="AU5794" s="5"/>
      <c r="AV5794" s="5"/>
      <c r="AW5794" s="5"/>
      <c r="AX5794" s="5"/>
      <c r="AY5794" s="5"/>
      <c r="AZ5794" s="5"/>
      <c r="BA5794" s="2"/>
      <c r="BB5794" s="4"/>
      <c r="BC5794" s="5"/>
      <c r="BD5794" s="5"/>
      <c r="BE5794" s="5"/>
      <c r="BF5794" s="5"/>
      <c r="BG5794" s="2"/>
      <c r="BS5794" s="2"/>
      <c r="BU5794" s="2"/>
      <c r="CD5794" s="5"/>
    </row>
    <row r="5795" spans="41:82" x14ac:dyDescent="0.55000000000000004">
      <c r="AO5795" s="2"/>
      <c r="AP5795" s="4"/>
      <c r="AQ5795" s="5"/>
      <c r="AR5795" s="5"/>
      <c r="AS5795" s="5"/>
      <c r="AT5795" s="5"/>
      <c r="AU5795" s="5"/>
      <c r="AV5795" s="5"/>
      <c r="AW5795" s="5"/>
      <c r="AX5795" s="5"/>
      <c r="AY5795" s="5"/>
      <c r="AZ5795" s="5"/>
      <c r="BA5795" s="2"/>
      <c r="BB5795" s="4"/>
      <c r="BC5795" s="5"/>
      <c r="BD5795" s="5"/>
      <c r="BE5795" s="5"/>
      <c r="BF5795" s="5"/>
      <c r="BG5795" s="2"/>
      <c r="BS5795" s="2"/>
      <c r="BU5795" s="2"/>
      <c r="CD5795" s="5"/>
    </row>
    <row r="5796" spans="41:82" x14ac:dyDescent="0.55000000000000004">
      <c r="AO5796" s="2"/>
      <c r="AP5796" s="4"/>
      <c r="AQ5796" s="5"/>
      <c r="AR5796" s="5"/>
      <c r="AS5796" s="5"/>
      <c r="AT5796" s="5"/>
      <c r="AU5796" s="5"/>
      <c r="AV5796" s="5"/>
      <c r="AW5796" s="5"/>
      <c r="AX5796" s="5"/>
      <c r="AY5796" s="5"/>
      <c r="AZ5796" s="5"/>
      <c r="BA5796" s="2"/>
      <c r="BB5796" s="4"/>
      <c r="BC5796" s="5"/>
      <c r="BD5796" s="5"/>
      <c r="BE5796" s="5"/>
      <c r="BF5796" s="5"/>
      <c r="BG5796" s="2"/>
      <c r="BS5796" s="2"/>
      <c r="BU5796" s="2"/>
      <c r="CD5796" s="5"/>
    </row>
    <row r="5797" spans="41:82" x14ac:dyDescent="0.55000000000000004">
      <c r="AO5797" s="2"/>
      <c r="AP5797" s="4"/>
      <c r="AQ5797" s="5"/>
      <c r="AR5797" s="5"/>
      <c r="AS5797" s="5"/>
      <c r="AT5797" s="5"/>
      <c r="AU5797" s="5"/>
      <c r="AV5797" s="5"/>
      <c r="AW5797" s="5"/>
      <c r="AX5797" s="5"/>
      <c r="AY5797" s="5"/>
      <c r="AZ5797" s="5"/>
      <c r="BA5797" s="2"/>
      <c r="BB5797" s="4"/>
      <c r="BC5797" s="5"/>
      <c r="BD5797" s="5"/>
      <c r="BE5797" s="5"/>
      <c r="BF5797" s="5"/>
      <c r="BG5797" s="2"/>
      <c r="BS5797" s="2"/>
      <c r="BU5797" s="2"/>
      <c r="CD5797" s="5"/>
    </row>
    <row r="5798" spans="41:82" x14ac:dyDescent="0.55000000000000004">
      <c r="AO5798" s="2"/>
      <c r="AP5798" s="4"/>
      <c r="AQ5798" s="5"/>
      <c r="AR5798" s="5"/>
      <c r="AS5798" s="5"/>
      <c r="AT5798" s="5"/>
      <c r="AU5798" s="5"/>
      <c r="AV5798" s="5"/>
      <c r="AW5798" s="5"/>
      <c r="AX5798" s="5"/>
      <c r="AY5798" s="5"/>
      <c r="AZ5798" s="5"/>
      <c r="BA5798" s="2"/>
      <c r="BB5798" s="4"/>
      <c r="BC5798" s="5"/>
      <c r="BD5798" s="5"/>
      <c r="BE5798" s="5"/>
      <c r="BF5798" s="5"/>
      <c r="BG5798" s="2"/>
      <c r="BS5798" s="2"/>
      <c r="BU5798" s="2"/>
      <c r="CD5798" s="5"/>
    </row>
    <row r="5799" spans="41:82" x14ac:dyDescent="0.55000000000000004">
      <c r="AO5799" s="2"/>
      <c r="AP5799" s="4"/>
      <c r="AQ5799" s="5"/>
      <c r="AR5799" s="5"/>
      <c r="AS5799" s="5"/>
      <c r="AT5799" s="5"/>
      <c r="AU5799" s="5"/>
      <c r="AV5799" s="5"/>
      <c r="AW5799" s="5"/>
      <c r="AX5799" s="5"/>
      <c r="AY5799" s="5"/>
      <c r="AZ5799" s="5"/>
      <c r="BA5799" s="2"/>
      <c r="BB5799" s="4"/>
      <c r="BC5799" s="5"/>
      <c r="BD5799" s="5"/>
      <c r="BE5799" s="5"/>
      <c r="BF5799" s="5"/>
      <c r="BG5799" s="2"/>
      <c r="BS5799" s="2"/>
      <c r="BU5799" s="2"/>
      <c r="CD5799" s="5"/>
    </row>
    <row r="5800" spans="41:82" x14ac:dyDescent="0.55000000000000004">
      <c r="AO5800" s="2"/>
      <c r="AP5800" s="4"/>
      <c r="AQ5800" s="5"/>
      <c r="AR5800" s="5"/>
      <c r="AS5800" s="5"/>
      <c r="AT5800" s="5"/>
      <c r="AU5800" s="5"/>
      <c r="AV5800" s="5"/>
      <c r="AW5800" s="5"/>
      <c r="AX5800" s="5"/>
      <c r="AY5800" s="5"/>
      <c r="AZ5800" s="5"/>
      <c r="BA5800" s="2"/>
      <c r="BB5800" s="4"/>
      <c r="BC5800" s="5"/>
      <c r="BD5800" s="5"/>
      <c r="BE5800" s="5"/>
      <c r="BF5800" s="5"/>
      <c r="BG5800" s="2"/>
      <c r="BS5800" s="2"/>
      <c r="BU5800" s="2"/>
      <c r="CD5800" s="5"/>
    </row>
    <row r="5801" spans="41:82" x14ac:dyDescent="0.55000000000000004">
      <c r="AO5801" s="2"/>
      <c r="AP5801" s="4"/>
      <c r="AQ5801" s="5"/>
      <c r="AR5801" s="5"/>
      <c r="AS5801" s="5"/>
      <c r="AT5801" s="5"/>
      <c r="AU5801" s="5"/>
      <c r="AV5801" s="5"/>
      <c r="AW5801" s="5"/>
      <c r="AX5801" s="5"/>
      <c r="AY5801" s="5"/>
      <c r="AZ5801" s="5"/>
      <c r="BA5801" s="2"/>
      <c r="BB5801" s="4"/>
      <c r="BC5801" s="5"/>
      <c r="BD5801" s="5"/>
      <c r="BE5801" s="5"/>
      <c r="BF5801" s="5"/>
      <c r="BG5801" s="2"/>
      <c r="BS5801" s="2"/>
      <c r="BU5801" s="2"/>
      <c r="CD5801" s="5"/>
    </row>
    <row r="5802" spans="41:82" x14ac:dyDescent="0.55000000000000004">
      <c r="AO5802" s="2"/>
      <c r="AP5802" s="4"/>
      <c r="AQ5802" s="5"/>
      <c r="AR5802" s="5"/>
      <c r="AS5802" s="5"/>
      <c r="AT5802" s="5"/>
      <c r="AU5802" s="5"/>
      <c r="AV5802" s="5"/>
      <c r="AW5802" s="5"/>
      <c r="AX5802" s="5"/>
      <c r="AY5802" s="5"/>
      <c r="AZ5802" s="5"/>
      <c r="BA5802" s="2"/>
      <c r="BB5802" s="4"/>
      <c r="BC5802" s="5"/>
      <c r="BD5802" s="5"/>
      <c r="BE5802" s="5"/>
      <c r="BF5802" s="5"/>
      <c r="BG5802" s="2"/>
      <c r="BS5802" s="2"/>
      <c r="BU5802" s="2"/>
      <c r="CD5802" s="5"/>
    </row>
    <row r="5803" spans="41:82" x14ac:dyDescent="0.55000000000000004">
      <c r="AO5803" s="2"/>
      <c r="AP5803" s="4"/>
      <c r="AQ5803" s="5"/>
      <c r="AR5803" s="5"/>
      <c r="AS5803" s="5"/>
      <c r="AT5803" s="5"/>
      <c r="AU5803" s="5"/>
      <c r="AV5803" s="5"/>
      <c r="AW5803" s="5"/>
      <c r="AX5803" s="5"/>
      <c r="AY5803" s="5"/>
      <c r="AZ5803" s="5"/>
      <c r="BA5803" s="2"/>
      <c r="BB5803" s="4"/>
      <c r="BC5803" s="5"/>
      <c r="BD5803" s="5"/>
      <c r="BE5803" s="5"/>
      <c r="BF5803" s="5"/>
      <c r="BG5803" s="2"/>
      <c r="BS5803" s="2"/>
      <c r="BU5803" s="2"/>
      <c r="CD5803" s="5"/>
    </row>
    <row r="5804" spans="41:82" x14ac:dyDescent="0.55000000000000004">
      <c r="AO5804" s="2"/>
      <c r="AP5804" s="4"/>
      <c r="AQ5804" s="5"/>
      <c r="AR5804" s="5"/>
      <c r="AS5804" s="5"/>
      <c r="AT5804" s="5"/>
      <c r="AU5804" s="5"/>
      <c r="AV5804" s="5"/>
      <c r="AW5804" s="5"/>
      <c r="AX5804" s="5"/>
      <c r="AY5804" s="5"/>
      <c r="AZ5804" s="5"/>
      <c r="BA5804" s="2"/>
      <c r="BB5804" s="4"/>
      <c r="BC5804" s="5"/>
      <c r="BD5804" s="5"/>
      <c r="BE5804" s="5"/>
      <c r="BF5804" s="5"/>
      <c r="BG5804" s="2"/>
      <c r="BS5804" s="2"/>
      <c r="BU5804" s="2"/>
      <c r="CD5804" s="5"/>
    </row>
    <row r="5805" spans="41:82" x14ac:dyDescent="0.55000000000000004">
      <c r="AO5805" s="2"/>
      <c r="AP5805" s="4"/>
      <c r="AQ5805" s="5"/>
      <c r="AR5805" s="5"/>
      <c r="AS5805" s="5"/>
      <c r="AT5805" s="5"/>
      <c r="AU5805" s="5"/>
      <c r="AV5805" s="5"/>
      <c r="AW5805" s="5"/>
      <c r="AX5805" s="5"/>
      <c r="AY5805" s="5"/>
      <c r="AZ5805" s="5"/>
      <c r="BA5805" s="2"/>
      <c r="BB5805" s="4"/>
      <c r="BC5805" s="5"/>
      <c r="BD5805" s="5"/>
      <c r="BE5805" s="5"/>
      <c r="BF5805" s="5"/>
      <c r="BG5805" s="2"/>
      <c r="BS5805" s="2"/>
      <c r="BU5805" s="2"/>
      <c r="CD5805" s="5"/>
    </row>
    <row r="5806" spans="41:82" x14ac:dyDescent="0.55000000000000004">
      <c r="AO5806" s="2"/>
      <c r="AP5806" s="4"/>
      <c r="AQ5806" s="5"/>
      <c r="AR5806" s="5"/>
      <c r="AS5806" s="5"/>
      <c r="AT5806" s="5"/>
      <c r="AU5806" s="5"/>
      <c r="AV5806" s="5"/>
      <c r="AW5806" s="5"/>
      <c r="AX5806" s="5"/>
      <c r="AY5806" s="5"/>
      <c r="AZ5806" s="5"/>
      <c r="BA5806" s="2"/>
      <c r="BB5806" s="4"/>
      <c r="BC5806" s="5"/>
      <c r="BD5806" s="5"/>
      <c r="BE5806" s="5"/>
      <c r="BF5806" s="5"/>
      <c r="BG5806" s="2"/>
      <c r="BS5806" s="2"/>
      <c r="BU5806" s="2"/>
      <c r="CD5806" s="5"/>
    </row>
    <row r="5807" spans="41:82" x14ac:dyDescent="0.55000000000000004">
      <c r="AO5807" s="2"/>
      <c r="AP5807" s="4"/>
      <c r="AQ5807" s="5"/>
      <c r="AR5807" s="5"/>
      <c r="AS5807" s="5"/>
      <c r="AT5807" s="5"/>
      <c r="AU5807" s="5"/>
      <c r="AV5807" s="5"/>
      <c r="AW5807" s="5"/>
      <c r="AX5807" s="5"/>
      <c r="AY5807" s="5"/>
      <c r="AZ5807" s="5"/>
      <c r="BA5807" s="2"/>
      <c r="BB5807" s="4"/>
      <c r="BC5807" s="5"/>
      <c r="BD5807" s="5"/>
      <c r="BE5807" s="5"/>
      <c r="BF5807" s="5"/>
      <c r="BG5807" s="2"/>
      <c r="BS5807" s="2"/>
      <c r="BU5807" s="2"/>
      <c r="CD5807" s="5"/>
    </row>
    <row r="5808" spans="41:82" x14ac:dyDescent="0.55000000000000004">
      <c r="AO5808" s="2"/>
      <c r="AP5808" s="4"/>
      <c r="AQ5808" s="5"/>
      <c r="AR5808" s="5"/>
      <c r="AS5808" s="5"/>
      <c r="AT5808" s="5"/>
      <c r="AU5808" s="5"/>
      <c r="AV5808" s="5"/>
      <c r="AW5808" s="5"/>
      <c r="AX5808" s="5"/>
      <c r="AY5808" s="5"/>
      <c r="AZ5808" s="5"/>
      <c r="BA5808" s="2"/>
      <c r="BB5808" s="4"/>
      <c r="BC5808" s="5"/>
      <c r="BD5808" s="5"/>
      <c r="BE5808" s="5"/>
      <c r="BF5808" s="5"/>
      <c r="BG5808" s="2"/>
      <c r="BS5808" s="2"/>
      <c r="BU5808" s="2"/>
      <c r="CD5808" s="5"/>
    </row>
    <row r="5809" spans="41:82" x14ac:dyDescent="0.55000000000000004">
      <c r="AO5809" s="2"/>
      <c r="AP5809" s="4"/>
      <c r="AQ5809" s="5"/>
      <c r="AR5809" s="5"/>
      <c r="AS5809" s="5"/>
      <c r="AT5809" s="5"/>
      <c r="AU5809" s="5"/>
      <c r="AV5809" s="5"/>
      <c r="AW5809" s="5"/>
      <c r="AX5809" s="5"/>
      <c r="AY5809" s="5"/>
      <c r="AZ5809" s="5"/>
      <c r="BA5809" s="2"/>
      <c r="BB5809" s="4"/>
      <c r="BC5809" s="5"/>
      <c r="BD5809" s="5"/>
      <c r="BE5809" s="5"/>
      <c r="BF5809" s="5"/>
      <c r="BG5809" s="2"/>
      <c r="BS5809" s="2"/>
      <c r="BU5809" s="2"/>
      <c r="CD5809" s="5"/>
    </row>
    <row r="5810" spans="41:82" x14ac:dyDescent="0.55000000000000004">
      <c r="AO5810" s="2"/>
      <c r="AP5810" s="4"/>
      <c r="AQ5810" s="5"/>
      <c r="AR5810" s="5"/>
      <c r="AS5810" s="5"/>
      <c r="AT5810" s="5"/>
      <c r="AU5810" s="5"/>
      <c r="AV5810" s="5"/>
      <c r="AW5810" s="5"/>
      <c r="AX5810" s="5"/>
      <c r="AY5810" s="5"/>
      <c r="AZ5810" s="5"/>
      <c r="BA5810" s="2"/>
      <c r="BB5810" s="4"/>
      <c r="BC5810" s="5"/>
      <c r="BD5810" s="5"/>
      <c r="BE5810" s="5"/>
      <c r="BF5810" s="5"/>
      <c r="BG5810" s="2"/>
      <c r="BS5810" s="2"/>
      <c r="BU5810" s="2"/>
      <c r="CD5810" s="5"/>
    </row>
    <row r="5811" spans="41:82" x14ac:dyDescent="0.55000000000000004">
      <c r="AO5811" s="2"/>
      <c r="AP5811" s="4"/>
      <c r="AQ5811" s="5"/>
      <c r="AR5811" s="5"/>
      <c r="AS5811" s="5"/>
      <c r="AT5811" s="5"/>
      <c r="AU5811" s="5"/>
      <c r="AV5811" s="5"/>
      <c r="AW5811" s="5"/>
      <c r="AX5811" s="5"/>
      <c r="AY5811" s="5"/>
      <c r="AZ5811" s="5"/>
      <c r="BA5811" s="2"/>
      <c r="BB5811" s="4"/>
      <c r="BC5811" s="5"/>
      <c r="BD5811" s="5"/>
      <c r="BE5811" s="5"/>
      <c r="BF5811" s="5"/>
      <c r="BG5811" s="2"/>
      <c r="BS5811" s="2"/>
      <c r="BU5811" s="2"/>
      <c r="CD5811" s="5"/>
    </row>
    <row r="5812" spans="41:82" x14ac:dyDescent="0.55000000000000004">
      <c r="AO5812" s="2"/>
      <c r="AP5812" s="4"/>
      <c r="AQ5812" s="5"/>
      <c r="AR5812" s="5"/>
      <c r="AS5812" s="5"/>
      <c r="AT5812" s="5"/>
      <c r="AU5812" s="5"/>
      <c r="AV5812" s="5"/>
      <c r="AW5812" s="5"/>
      <c r="AX5812" s="5"/>
      <c r="AY5812" s="5"/>
      <c r="AZ5812" s="5"/>
      <c r="BA5812" s="2"/>
      <c r="BB5812" s="4"/>
      <c r="BC5812" s="5"/>
      <c r="BD5812" s="5"/>
      <c r="BE5812" s="5"/>
      <c r="BF5812" s="5"/>
      <c r="BG5812" s="2"/>
      <c r="BS5812" s="2"/>
      <c r="BU5812" s="2"/>
      <c r="CD5812" s="5"/>
    </row>
    <row r="5813" spans="41:82" x14ac:dyDescent="0.55000000000000004">
      <c r="AO5813" s="2"/>
      <c r="AP5813" s="4"/>
      <c r="AQ5813" s="5"/>
      <c r="AR5813" s="5"/>
      <c r="AS5813" s="5"/>
      <c r="AT5813" s="5"/>
      <c r="AU5813" s="5"/>
      <c r="AV5813" s="5"/>
      <c r="AW5813" s="5"/>
      <c r="AX5813" s="5"/>
      <c r="AY5813" s="5"/>
      <c r="AZ5813" s="5"/>
      <c r="BA5813" s="2"/>
      <c r="BB5813" s="4"/>
      <c r="BC5813" s="5"/>
      <c r="BD5813" s="5"/>
      <c r="BE5813" s="5"/>
      <c r="BF5813" s="5"/>
      <c r="BG5813" s="2"/>
      <c r="BS5813" s="2"/>
      <c r="BU5813" s="2"/>
      <c r="CD5813" s="5"/>
    </row>
    <row r="5814" spans="41:82" x14ac:dyDescent="0.55000000000000004">
      <c r="AO5814" s="2"/>
      <c r="AP5814" s="4"/>
      <c r="AQ5814" s="5"/>
      <c r="AR5814" s="5"/>
      <c r="AS5814" s="5"/>
      <c r="AT5814" s="5"/>
      <c r="AU5814" s="5"/>
      <c r="AV5814" s="5"/>
      <c r="AW5814" s="5"/>
      <c r="AX5814" s="5"/>
      <c r="AY5814" s="5"/>
      <c r="AZ5814" s="5"/>
      <c r="BA5814" s="2"/>
      <c r="BB5814" s="4"/>
      <c r="BC5814" s="5"/>
      <c r="BD5814" s="5"/>
      <c r="BE5814" s="5"/>
      <c r="BF5814" s="5"/>
      <c r="BG5814" s="2"/>
      <c r="BS5814" s="2"/>
      <c r="BU5814" s="2"/>
      <c r="CD5814" s="5"/>
    </row>
    <row r="5815" spans="41:82" x14ac:dyDescent="0.55000000000000004">
      <c r="AO5815" s="2"/>
      <c r="AP5815" s="4"/>
      <c r="AQ5815" s="5"/>
      <c r="AR5815" s="5"/>
      <c r="AS5815" s="5"/>
      <c r="AT5815" s="5"/>
      <c r="AU5815" s="5"/>
      <c r="AV5815" s="5"/>
      <c r="AW5815" s="5"/>
      <c r="AX5815" s="5"/>
      <c r="AY5815" s="5"/>
      <c r="AZ5815" s="5"/>
      <c r="BA5815" s="2"/>
      <c r="BB5815" s="4"/>
      <c r="BC5815" s="5"/>
      <c r="BD5815" s="5"/>
      <c r="BE5815" s="5"/>
      <c r="BF5815" s="5"/>
      <c r="BG5815" s="2"/>
      <c r="BS5815" s="2"/>
      <c r="BU5815" s="2"/>
      <c r="CD5815" s="5"/>
    </row>
    <row r="5816" spans="41:82" x14ac:dyDescent="0.55000000000000004">
      <c r="AO5816" s="2"/>
      <c r="AP5816" s="4"/>
      <c r="AQ5816" s="5"/>
      <c r="AR5816" s="5"/>
      <c r="AS5816" s="5"/>
      <c r="AT5816" s="5"/>
      <c r="AU5816" s="5"/>
      <c r="AV5816" s="5"/>
      <c r="AW5816" s="5"/>
      <c r="AX5816" s="5"/>
      <c r="AY5816" s="5"/>
      <c r="AZ5816" s="5"/>
      <c r="BA5816" s="2"/>
      <c r="BB5816" s="4"/>
      <c r="BC5816" s="5"/>
      <c r="BD5816" s="5"/>
      <c r="BE5816" s="5"/>
      <c r="BF5816" s="5"/>
      <c r="BG5816" s="2"/>
      <c r="BS5816" s="2"/>
      <c r="BU5816" s="2"/>
      <c r="CD5816" s="5"/>
    </row>
    <row r="5817" spans="41:82" x14ac:dyDescent="0.55000000000000004">
      <c r="AO5817" s="2"/>
      <c r="AP5817" s="4"/>
      <c r="AQ5817" s="5"/>
      <c r="AR5817" s="5"/>
      <c r="AS5817" s="5"/>
      <c r="AT5817" s="5"/>
      <c r="AU5817" s="5"/>
      <c r="AV5817" s="5"/>
      <c r="AW5817" s="5"/>
      <c r="AX5817" s="5"/>
      <c r="AY5817" s="5"/>
      <c r="AZ5817" s="5"/>
      <c r="BA5817" s="2"/>
      <c r="BB5817" s="4"/>
      <c r="BC5817" s="5"/>
      <c r="BD5817" s="5"/>
      <c r="BE5817" s="5"/>
      <c r="BF5817" s="5"/>
      <c r="BG5817" s="2"/>
      <c r="BS5817" s="2"/>
      <c r="BU5817" s="2"/>
      <c r="CD5817" s="5"/>
    </row>
    <row r="5818" spans="41:82" x14ac:dyDescent="0.55000000000000004">
      <c r="AO5818" s="2"/>
      <c r="AP5818" s="4"/>
      <c r="AQ5818" s="5"/>
      <c r="AR5818" s="5"/>
      <c r="AS5818" s="5"/>
      <c r="AT5818" s="5"/>
      <c r="AU5818" s="5"/>
      <c r="AV5818" s="5"/>
      <c r="AW5818" s="5"/>
      <c r="AX5818" s="5"/>
      <c r="AY5818" s="5"/>
      <c r="AZ5818" s="5"/>
      <c r="BA5818" s="2"/>
      <c r="BB5818" s="4"/>
      <c r="BC5818" s="5"/>
      <c r="BD5818" s="5"/>
      <c r="BE5818" s="5"/>
      <c r="BF5818" s="5"/>
      <c r="BG5818" s="2"/>
      <c r="BS5818" s="2"/>
      <c r="BU5818" s="2"/>
      <c r="CD5818" s="5"/>
    </row>
    <row r="5819" spans="41:82" x14ac:dyDescent="0.55000000000000004">
      <c r="AO5819" s="2"/>
      <c r="AP5819" s="4"/>
      <c r="AQ5819" s="5"/>
      <c r="AR5819" s="5"/>
      <c r="AS5819" s="5"/>
      <c r="AT5819" s="5"/>
      <c r="AU5819" s="5"/>
      <c r="AV5819" s="5"/>
      <c r="AW5819" s="5"/>
      <c r="AX5819" s="5"/>
      <c r="AY5819" s="5"/>
      <c r="AZ5819" s="5"/>
      <c r="BA5819" s="2"/>
      <c r="BB5819" s="4"/>
      <c r="BC5819" s="5"/>
      <c r="BD5819" s="5"/>
      <c r="BE5819" s="5"/>
      <c r="BF5819" s="5"/>
      <c r="BG5819" s="2"/>
      <c r="BS5819" s="2"/>
      <c r="BU5819" s="2"/>
      <c r="CD5819" s="5"/>
    </row>
    <row r="5820" spans="41:82" x14ac:dyDescent="0.55000000000000004">
      <c r="AO5820" s="2"/>
      <c r="AP5820" s="4"/>
      <c r="AQ5820" s="5"/>
      <c r="AR5820" s="5"/>
      <c r="AS5820" s="5"/>
      <c r="AT5820" s="5"/>
      <c r="AU5820" s="5"/>
      <c r="AV5820" s="5"/>
      <c r="AW5820" s="5"/>
      <c r="AX5820" s="5"/>
      <c r="AY5820" s="5"/>
      <c r="AZ5820" s="5"/>
      <c r="BA5820" s="2"/>
      <c r="BB5820" s="4"/>
      <c r="BC5820" s="5"/>
      <c r="BD5820" s="5"/>
      <c r="BE5820" s="5"/>
      <c r="BF5820" s="5"/>
      <c r="BG5820" s="2"/>
      <c r="BS5820" s="2"/>
      <c r="BU5820" s="2"/>
      <c r="CD5820" s="5"/>
    </row>
    <row r="5821" spans="41:82" x14ac:dyDescent="0.55000000000000004">
      <c r="AO5821" s="2"/>
      <c r="AP5821" s="4"/>
      <c r="AQ5821" s="5"/>
      <c r="AR5821" s="5"/>
      <c r="AS5821" s="5"/>
      <c r="AT5821" s="5"/>
      <c r="AU5821" s="5"/>
      <c r="AV5821" s="5"/>
      <c r="AW5821" s="5"/>
      <c r="AX5821" s="5"/>
      <c r="AY5821" s="5"/>
      <c r="AZ5821" s="5"/>
      <c r="BA5821" s="2"/>
      <c r="BB5821" s="4"/>
      <c r="BC5821" s="5"/>
      <c r="BD5821" s="5"/>
      <c r="BE5821" s="5"/>
      <c r="BF5821" s="5"/>
      <c r="BG5821" s="2"/>
      <c r="BS5821" s="2"/>
      <c r="BU5821" s="2"/>
      <c r="CD5821" s="5"/>
    </row>
    <row r="5822" spans="41:82" x14ac:dyDescent="0.55000000000000004">
      <c r="AO5822" s="2"/>
      <c r="AP5822" s="4"/>
      <c r="AQ5822" s="5"/>
      <c r="AR5822" s="5"/>
      <c r="AS5822" s="5"/>
      <c r="AT5822" s="5"/>
      <c r="AU5822" s="5"/>
      <c r="AV5822" s="5"/>
      <c r="AW5822" s="5"/>
      <c r="AX5822" s="5"/>
      <c r="AY5822" s="5"/>
      <c r="AZ5822" s="5"/>
      <c r="BA5822" s="2"/>
      <c r="BB5822" s="4"/>
      <c r="BC5822" s="5"/>
      <c r="BD5822" s="5"/>
      <c r="BE5822" s="5"/>
      <c r="BF5822" s="5"/>
      <c r="BG5822" s="2"/>
      <c r="BS5822" s="2"/>
      <c r="BU5822" s="2"/>
      <c r="CD5822" s="5"/>
    </row>
    <row r="5823" spans="41:82" x14ac:dyDescent="0.55000000000000004">
      <c r="AO5823" s="2"/>
      <c r="AP5823" s="4"/>
      <c r="AQ5823" s="5"/>
      <c r="AR5823" s="5"/>
      <c r="AS5823" s="5"/>
      <c r="AT5823" s="5"/>
      <c r="AU5823" s="5"/>
      <c r="AV5823" s="5"/>
      <c r="AW5823" s="5"/>
      <c r="AX5823" s="5"/>
      <c r="AY5823" s="5"/>
      <c r="AZ5823" s="5"/>
      <c r="BA5823" s="2"/>
      <c r="BB5823" s="4"/>
      <c r="BC5823" s="5"/>
      <c r="BD5823" s="5"/>
      <c r="BE5823" s="5"/>
      <c r="BF5823" s="5"/>
      <c r="BG5823" s="2"/>
      <c r="BS5823" s="2"/>
      <c r="BU5823" s="2"/>
      <c r="CD5823" s="5"/>
    </row>
    <row r="5824" spans="41:82" x14ac:dyDescent="0.55000000000000004">
      <c r="AO5824" s="2"/>
      <c r="AP5824" s="4"/>
      <c r="AQ5824" s="5"/>
      <c r="AR5824" s="5"/>
      <c r="AS5824" s="5"/>
      <c r="AT5824" s="5"/>
      <c r="AU5824" s="5"/>
      <c r="AV5824" s="5"/>
      <c r="AW5824" s="5"/>
      <c r="AX5824" s="5"/>
      <c r="AY5824" s="5"/>
      <c r="AZ5824" s="5"/>
      <c r="BA5824" s="2"/>
      <c r="BB5824" s="4"/>
      <c r="BC5824" s="5"/>
      <c r="BD5824" s="5"/>
      <c r="BE5824" s="5"/>
      <c r="BF5824" s="5"/>
      <c r="BG5824" s="2"/>
      <c r="BS5824" s="2"/>
      <c r="BU5824" s="2"/>
      <c r="CD5824" s="5"/>
    </row>
    <row r="5825" spans="41:82" x14ac:dyDescent="0.55000000000000004">
      <c r="AO5825" s="2"/>
      <c r="AP5825" s="4"/>
      <c r="AQ5825" s="5"/>
      <c r="AR5825" s="5"/>
      <c r="AS5825" s="5"/>
      <c r="AT5825" s="5"/>
      <c r="AU5825" s="5"/>
      <c r="AV5825" s="5"/>
      <c r="AW5825" s="5"/>
      <c r="AX5825" s="5"/>
      <c r="AY5825" s="5"/>
      <c r="AZ5825" s="5"/>
      <c r="BA5825" s="2"/>
      <c r="BB5825" s="4"/>
      <c r="BC5825" s="5"/>
      <c r="BD5825" s="5"/>
      <c r="BE5825" s="5"/>
      <c r="BF5825" s="5"/>
      <c r="BG5825" s="2"/>
      <c r="BS5825" s="2"/>
      <c r="BU5825" s="2"/>
      <c r="CD5825" s="5"/>
    </row>
    <row r="5826" spans="41:82" x14ac:dyDescent="0.55000000000000004">
      <c r="AO5826" s="2"/>
      <c r="AP5826" s="4"/>
      <c r="AQ5826" s="5"/>
      <c r="AR5826" s="5"/>
      <c r="AS5826" s="5"/>
      <c r="AT5826" s="5"/>
      <c r="AU5826" s="5"/>
      <c r="AV5826" s="5"/>
      <c r="AW5826" s="5"/>
      <c r="AX5826" s="5"/>
      <c r="AY5826" s="5"/>
      <c r="AZ5826" s="5"/>
      <c r="BA5826" s="2"/>
      <c r="BB5826" s="4"/>
      <c r="BC5826" s="5"/>
      <c r="BD5826" s="5"/>
      <c r="BE5826" s="5"/>
      <c r="BF5826" s="5"/>
      <c r="BG5826" s="2"/>
      <c r="BS5826" s="2"/>
      <c r="BU5826" s="2"/>
      <c r="CD5826" s="5"/>
    </row>
    <row r="5827" spans="41:82" x14ac:dyDescent="0.55000000000000004">
      <c r="AO5827" s="2"/>
      <c r="AP5827" s="4"/>
      <c r="AQ5827" s="5"/>
      <c r="AR5827" s="5"/>
      <c r="AS5827" s="5"/>
      <c r="AT5827" s="5"/>
      <c r="AU5827" s="5"/>
      <c r="AV5827" s="5"/>
      <c r="AW5827" s="5"/>
      <c r="AX5827" s="5"/>
      <c r="AY5827" s="5"/>
      <c r="AZ5827" s="5"/>
      <c r="BA5827" s="2"/>
      <c r="BB5827" s="4"/>
      <c r="BC5827" s="5"/>
      <c r="BD5827" s="5"/>
      <c r="BE5827" s="5"/>
      <c r="BF5827" s="5"/>
      <c r="BG5827" s="2"/>
      <c r="BS5827" s="2"/>
      <c r="BU5827" s="2"/>
      <c r="CD5827" s="5"/>
    </row>
    <row r="5828" spans="41:82" x14ac:dyDescent="0.55000000000000004">
      <c r="AO5828" s="2"/>
      <c r="AP5828" s="4"/>
      <c r="AQ5828" s="5"/>
      <c r="AR5828" s="5"/>
      <c r="AS5828" s="5"/>
      <c r="AT5828" s="5"/>
      <c r="AU5828" s="5"/>
      <c r="AV5828" s="5"/>
      <c r="AW5828" s="5"/>
      <c r="AX5828" s="5"/>
      <c r="AY5828" s="5"/>
      <c r="AZ5828" s="5"/>
      <c r="BA5828" s="2"/>
      <c r="BB5828" s="4"/>
      <c r="BC5828" s="5"/>
      <c r="BD5828" s="5"/>
      <c r="BE5828" s="5"/>
      <c r="BF5828" s="5"/>
      <c r="BG5828" s="2"/>
      <c r="BS5828" s="2"/>
      <c r="BU5828" s="2"/>
      <c r="CD5828" s="5"/>
    </row>
    <row r="5829" spans="41:82" x14ac:dyDescent="0.55000000000000004">
      <c r="AO5829" s="2"/>
      <c r="AP5829" s="4"/>
      <c r="AQ5829" s="5"/>
      <c r="AR5829" s="5"/>
      <c r="AS5829" s="5"/>
      <c r="AT5829" s="5"/>
      <c r="AU5829" s="5"/>
      <c r="AV5829" s="5"/>
      <c r="AW5829" s="5"/>
      <c r="AX5829" s="5"/>
      <c r="AY5829" s="5"/>
      <c r="AZ5829" s="5"/>
      <c r="BA5829" s="2"/>
      <c r="BB5829" s="4"/>
      <c r="BC5829" s="5"/>
      <c r="BD5829" s="5"/>
      <c r="BE5829" s="5"/>
      <c r="BF5829" s="5"/>
      <c r="BG5829" s="2"/>
      <c r="BS5829" s="2"/>
      <c r="BU5829" s="2"/>
      <c r="CD5829" s="5"/>
    </row>
    <row r="5830" spans="41:82" x14ac:dyDescent="0.55000000000000004">
      <c r="AO5830" s="2"/>
      <c r="AP5830" s="4"/>
      <c r="AQ5830" s="5"/>
      <c r="AR5830" s="5"/>
      <c r="AS5830" s="5"/>
      <c r="AT5830" s="5"/>
      <c r="AU5830" s="5"/>
      <c r="AV5830" s="5"/>
      <c r="AW5830" s="5"/>
      <c r="AX5830" s="5"/>
      <c r="AY5830" s="5"/>
      <c r="AZ5830" s="5"/>
      <c r="BA5830" s="2"/>
      <c r="BB5830" s="4"/>
      <c r="BC5830" s="5"/>
      <c r="BD5830" s="5"/>
      <c r="BE5830" s="5"/>
      <c r="BF5830" s="5"/>
      <c r="BG5830" s="2"/>
      <c r="BS5830" s="2"/>
      <c r="BU5830" s="2"/>
      <c r="CD5830" s="5"/>
    </row>
    <row r="5831" spans="41:82" x14ac:dyDescent="0.55000000000000004">
      <c r="AO5831" s="2"/>
      <c r="AP5831" s="4"/>
      <c r="AQ5831" s="5"/>
      <c r="AR5831" s="5"/>
      <c r="AS5831" s="5"/>
      <c r="AT5831" s="5"/>
      <c r="AU5831" s="5"/>
      <c r="AV5831" s="5"/>
      <c r="AW5831" s="5"/>
      <c r="AX5831" s="5"/>
      <c r="AY5831" s="5"/>
      <c r="AZ5831" s="5"/>
      <c r="BA5831" s="2"/>
      <c r="BB5831" s="4"/>
      <c r="BC5831" s="5"/>
      <c r="BD5831" s="5"/>
      <c r="BE5831" s="5"/>
      <c r="BF5831" s="5"/>
      <c r="BG5831" s="2"/>
      <c r="BS5831" s="2"/>
      <c r="BU5831" s="2"/>
      <c r="CD5831" s="5"/>
    </row>
    <row r="5832" spans="41:82" x14ac:dyDescent="0.55000000000000004">
      <c r="AO5832" s="2"/>
      <c r="AP5832" s="4"/>
      <c r="AQ5832" s="5"/>
      <c r="AR5832" s="5"/>
      <c r="AS5832" s="5"/>
      <c r="AT5832" s="5"/>
      <c r="AU5832" s="5"/>
      <c r="AV5832" s="5"/>
      <c r="AW5832" s="5"/>
      <c r="AX5832" s="5"/>
      <c r="AY5832" s="5"/>
      <c r="AZ5832" s="5"/>
      <c r="BA5832" s="2"/>
      <c r="BB5832" s="4"/>
      <c r="BC5832" s="5"/>
      <c r="BD5832" s="5"/>
      <c r="BE5832" s="5"/>
      <c r="BF5832" s="5"/>
      <c r="BG5832" s="2"/>
      <c r="BS5832" s="2"/>
      <c r="BU5832" s="2"/>
      <c r="CD5832" s="5"/>
    </row>
    <row r="5833" spans="41:82" x14ac:dyDescent="0.55000000000000004">
      <c r="AO5833" s="2"/>
      <c r="AP5833" s="4"/>
      <c r="AQ5833" s="5"/>
      <c r="AR5833" s="5"/>
      <c r="AS5833" s="5"/>
      <c r="AT5833" s="5"/>
      <c r="AU5833" s="5"/>
      <c r="AV5833" s="5"/>
      <c r="AW5833" s="5"/>
      <c r="AX5833" s="5"/>
      <c r="AY5833" s="5"/>
      <c r="AZ5833" s="5"/>
      <c r="BA5833" s="2"/>
      <c r="BB5833" s="4"/>
      <c r="BC5833" s="5"/>
      <c r="BD5833" s="5"/>
      <c r="BE5833" s="5"/>
      <c r="BF5833" s="5"/>
      <c r="BG5833" s="2"/>
      <c r="BS5833" s="2"/>
      <c r="BU5833" s="2"/>
      <c r="CD5833" s="5"/>
    </row>
    <row r="5834" spans="41:82" x14ac:dyDescent="0.55000000000000004">
      <c r="AO5834" s="2"/>
      <c r="AP5834" s="4"/>
      <c r="AQ5834" s="5"/>
      <c r="AR5834" s="5"/>
      <c r="AS5834" s="5"/>
      <c r="AT5834" s="5"/>
      <c r="AU5834" s="5"/>
      <c r="AV5834" s="5"/>
      <c r="AW5834" s="5"/>
      <c r="AX5834" s="5"/>
      <c r="AY5834" s="5"/>
      <c r="AZ5834" s="5"/>
      <c r="BA5834" s="2"/>
      <c r="BB5834" s="4"/>
      <c r="BC5834" s="5"/>
      <c r="BD5834" s="5"/>
      <c r="BE5834" s="5"/>
      <c r="BF5834" s="5"/>
      <c r="BG5834" s="2"/>
      <c r="BS5834" s="2"/>
      <c r="BU5834" s="2"/>
      <c r="CD5834" s="5"/>
    </row>
    <row r="5835" spans="41:82" x14ac:dyDescent="0.55000000000000004">
      <c r="AO5835" s="2"/>
      <c r="AP5835" s="4"/>
      <c r="AQ5835" s="5"/>
      <c r="AR5835" s="5"/>
      <c r="AS5835" s="5"/>
      <c r="AT5835" s="5"/>
      <c r="AU5835" s="5"/>
      <c r="AV5835" s="5"/>
      <c r="AW5835" s="5"/>
      <c r="AX5835" s="5"/>
      <c r="AY5835" s="5"/>
      <c r="AZ5835" s="5"/>
      <c r="BA5835" s="2"/>
      <c r="BB5835" s="4"/>
      <c r="BC5835" s="5"/>
      <c r="BD5835" s="5"/>
      <c r="BE5835" s="5"/>
      <c r="BF5835" s="5"/>
      <c r="BG5835" s="2"/>
      <c r="BS5835" s="2"/>
      <c r="BU5835" s="2"/>
      <c r="CD5835" s="5"/>
    </row>
    <row r="5836" spans="41:82" x14ac:dyDescent="0.55000000000000004">
      <c r="AO5836" s="2"/>
      <c r="AP5836" s="4"/>
      <c r="AQ5836" s="5"/>
      <c r="AR5836" s="5"/>
      <c r="AS5836" s="5"/>
      <c r="AT5836" s="5"/>
      <c r="AU5836" s="5"/>
      <c r="AV5836" s="5"/>
      <c r="AW5836" s="5"/>
      <c r="AX5836" s="5"/>
      <c r="AY5836" s="5"/>
      <c r="AZ5836" s="5"/>
      <c r="BA5836" s="2"/>
      <c r="BB5836" s="4"/>
      <c r="BC5836" s="5"/>
      <c r="BD5836" s="5"/>
      <c r="BE5836" s="5"/>
      <c r="BF5836" s="5"/>
      <c r="BG5836" s="2"/>
      <c r="BS5836" s="2"/>
      <c r="BU5836" s="2"/>
      <c r="CD5836" s="5"/>
    </row>
    <row r="5837" spans="41:82" x14ac:dyDescent="0.55000000000000004">
      <c r="AO5837" s="2"/>
      <c r="AP5837" s="4"/>
      <c r="AQ5837" s="5"/>
      <c r="AR5837" s="5"/>
      <c r="AS5837" s="5"/>
      <c r="AT5837" s="5"/>
      <c r="AU5837" s="5"/>
      <c r="AV5837" s="5"/>
      <c r="AW5837" s="5"/>
      <c r="AX5837" s="5"/>
      <c r="AY5837" s="5"/>
      <c r="AZ5837" s="5"/>
      <c r="BA5837" s="2"/>
      <c r="BB5837" s="4"/>
      <c r="BC5837" s="5"/>
      <c r="BD5837" s="5"/>
      <c r="BE5837" s="5"/>
      <c r="BF5837" s="5"/>
      <c r="BG5837" s="2"/>
      <c r="BS5837" s="2"/>
      <c r="BU5837" s="2"/>
      <c r="CD5837" s="5"/>
    </row>
    <row r="5838" spans="41:82" x14ac:dyDescent="0.55000000000000004">
      <c r="AO5838" s="2"/>
      <c r="AP5838" s="4"/>
      <c r="AQ5838" s="5"/>
      <c r="AR5838" s="5"/>
      <c r="AS5838" s="5"/>
      <c r="AT5838" s="5"/>
      <c r="AU5838" s="5"/>
      <c r="AV5838" s="5"/>
      <c r="AW5838" s="5"/>
      <c r="AX5838" s="5"/>
      <c r="AY5838" s="5"/>
      <c r="AZ5838" s="5"/>
      <c r="BA5838" s="2"/>
      <c r="BB5838" s="4"/>
      <c r="BC5838" s="5"/>
      <c r="BD5838" s="5"/>
      <c r="BE5838" s="5"/>
      <c r="BF5838" s="5"/>
      <c r="BG5838" s="2"/>
      <c r="BS5838" s="2"/>
      <c r="BU5838" s="2"/>
      <c r="CD5838" s="5"/>
    </row>
    <row r="5839" spans="41:82" x14ac:dyDescent="0.55000000000000004">
      <c r="AO5839" s="2"/>
      <c r="AP5839" s="4"/>
      <c r="AQ5839" s="5"/>
      <c r="AR5839" s="5"/>
      <c r="AS5839" s="5"/>
      <c r="AT5839" s="5"/>
      <c r="AU5839" s="5"/>
      <c r="AV5839" s="5"/>
      <c r="AW5839" s="5"/>
      <c r="AX5839" s="5"/>
      <c r="AY5839" s="5"/>
      <c r="AZ5839" s="5"/>
      <c r="BA5839" s="2"/>
      <c r="BB5839" s="4"/>
      <c r="BC5839" s="5"/>
      <c r="BD5839" s="5"/>
      <c r="BE5839" s="5"/>
      <c r="BF5839" s="5"/>
      <c r="BG5839" s="2"/>
      <c r="BS5839" s="2"/>
      <c r="BU5839" s="2"/>
      <c r="CD5839" s="5"/>
    </row>
    <row r="5840" spans="41:82" x14ac:dyDescent="0.55000000000000004">
      <c r="AO5840" s="2"/>
      <c r="AP5840" s="4"/>
      <c r="AQ5840" s="5"/>
      <c r="AR5840" s="5"/>
      <c r="AS5840" s="5"/>
      <c r="AT5840" s="5"/>
      <c r="AU5840" s="5"/>
      <c r="AV5840" s="5"/>
      <c r="AW5840" s="5"/>
      <c r="AX5840" s="5"/>
      <c r="AY5840" s="5"/>
      <c r="AZ5840" s="5"/>
      <c r="BA5840" s="2"/>
      <c r="BB5840" s="4"/>
      <c r="BC5840" s="5"/>
      <c r="BD5840" s="5"/>
      <c r="BE5840" s="5"/>
      <c r="BF5840" s="5"/>
      <c r="BG5840" s="2"/>
      <c r="BS5840" s="2"/>
      <c r="BU5840" s="2"/>
      <c r="CD5840" s="5"/>
    </row>
    <row r="5841" spans="41:82" x14ac:dyDescent="0.55000000000000004">
      <c r="AO5841" s="2"/>
      <c r="AP5841" s="4"/>
      <c r="AQ5841" s="5"/>
      <c r="AR5841" s="5"/>
      <c r="AS5841" s="5"/>
      <c r="AT5841" s="5"/>
      <c r="AU5841" s="5"/>
      <c r="AV5841" s="5"/>
      <c r="AW5841" s="5"/>
      <c r="AX5841" s="5"/>
      <c r="AY5841" s="5"/>
      <c r="AZ5841" s="5"/>
      <c r="BA5841" s="2"/>
      <c r="BB5841" s="4"/>
      <c r="BC5841" s="5"/>
      <c r="BD5841" s="5"/>
      <c r="BE5841" s="5"/>
      <c r="BF5841" s="5"/>
      <c r="BG5841" s="2"/>
      <c r="BS5841" s="2"/>
      <c r="BU5841" s="2"/>
      <c r="CD5841" s="5"/>
    </row>
    <row r="5842" spans="41:82" x14ac:dyDescent="0.55000000000000004">
      <c r="AO5842" s="2"/>
      <c r="AP5842" s="4"/>
      <c r="AQ5842" s="5"/>
      <c r="AR5842" s="5"/>
      <c r="AS5842" s="5"/>
      <c r="AT5842" s="5"/>
      <c r="AU5842" s="5"/>
      <c r="AV5842" s="5"/>
      <c r="AW5842" s="5"/>
      <c r="AX5842" s="5"/>
      <c r="AY5842" s="5"/>
      <c r="AZ5842" s="5"/>
      <c r="BA5842" s="2"/>
      <c r="BB5842" s="4"/>
      <c r="BC5842" s="5"/>
      <c r="BD5842" s="5"/>
      <c r="BE5842" s="5"/>
      <c r="BF5842" s="5"/>
      <c r="BG5842" s="2"/>
      <c r="BS5842" s="2"/>
      <c r="BU5842" s="2"/>
      <c r="CD5842" s="5"/>
    </row>
    <row r="5843" spans="41:82" x14ac:dyDescent="0.55000000000000004">
      <c r="AO5843" s="2"/>
      <c r="AP5843" s="4"/>
      <c r="AQ5843" s="5"/>
      <c r="AR5843" s="5"/>
      <c r="AS5843" s="5"/>
      <c r="AT5843" s="5"/>
      <c r="AU5843" s="5"/>
      <c r="AV5843" s="5"/>
      <c r="AW5843" s="5"/>
      <c r="AX5843" s="5"/>
      <c r="AY5843" s="5"/>
      <c r="AZ5843" s="5"/>
      <c r="BA5843" s="2"/>
      <c r="BB5843" s="4"/>
      <c r="BC5843" s="5"/>
      <c r="BD5843" s="5"/>
      <c r="BE5843" s="5"/>
      <c r="BF5843" s="5"/>
      <c r="BG5843" s="2"/>
      <c r="BS5843" s="2"/>
      <c r="BU5843" s="2"/>
      <c r="CD5843" s="5"/>
    </row>
    <row r="5844" spans="41:82" x14ac:dyDescent="0.55000000000000004">
      <c r="AO5844" s="2"/>
      <c r="AP5844" s="4"/>
      <c r="AQ5844" s="5"/>
      <c r="AR5844" s="5"/>
      <c r="AS5844" s="5"/>
      <c r="AT5844" s="5"/>
      <c r="AU5844" s="5"/>
      <c r="AV5844" s="5"/>
      <c r="AW5844" s="5"/>
      <c r="AX5844" s="5"/>
      <c r="AY5844" s="5"/>
      <c r="AZ5844" s="5"/>
      <c r="BA5844" s="2"/>
      <c r="BB5844" s="4"/>
      <c r="BC5844" s="5"/>
      <c r="BD5844" s="5"/>
      <c r="BE5844" s="5"/>
      <c r="BF5844" s="5"/>
      <c r="BG5844" s="2"/>
      <c r="BS5844" s="2"/>
      <c r="BU5844" s="2"/>
      <c r="CD5844" s="5"/>
    </row>
    <row r="5845" spans="41:82" x14ac:dyDescent="0.55000000000000004">
      <c r="AO5845" s="2"/>
      <c r="AP5845" s="4"/>
      <c r="AQ5845" s="5"/>
      <c r="AR5845" s="5"/>
      <c r="AS5845" s="5"/>
      <c r="AT5845" s="5"/>
      <c r="AU5845" s="5"/>
      <c r="AV5845" s="5"/>
      <c r="AW5845" s="5"/>
      <c r="AX5845" s="5"/>
      <c r="AY5845" s="5"/>
      <c r="AZ5845" s="5"/>
      <c r="BA5845" s="2"/>
      <c r="BB5845" s="4"/>
      <c r="BC5845" s="5"/>
      <c r="BD5845" s="5"/>
      <c r="BE5845" s="5"/>
      <c r="BF5845" s="5"/>
      <c r="BG5845" s="2"/>
      <c r="BS5845" s="2"/>
      <c r="BU5845" s="2"/>
      <c r="CD5845" s="5"/>
    </row>
    <row r="5846" spans="41:82" x14ac:dyDescent="0.55000000000000004">
      <c r="AO5846" s="2"/>
      <c r="AP5846" s="4"/>
      <c r="AQ5846" s="5"/>
      <c r="AR5846" s="5"/>
      <c r="AS5846" s="5"/>
      <c r="AT5846" s="5"/>
      <c r="AU5846" s="5"/>
      <c r="AV5846" s="5"/>
      <c r="AW5846" s="5"/>
      <c r="AX5846" s="5"/>
      <c r="AY5846" s="5"/>
      <c r="AZ5846" s="5"/>
      <c r="BA5846" s="2"/>
      <c r="BB5846" s="4"/>
      <c r="BC5846" s="5"/>
      <c r="BD5846" s="5"/>
      <c r="BE5846" s="5"/>
      <c r="BF5846" s="5"/>
      <c r="BG5846" s="2"/>
      <c r="BS5846" s="2"/>
      <c r="BU5846" s="2"/>
      <c r="CD5846" s="5"/>
    </row>
    <row r="5847" spans="41:82" x14ac:dyDescent="0.55000000000000004">
      <c r="AO5847" s="2"/>
      <c r="AP5847" s="4"/>
      <c r="AQ5847" s="5"/>
      <c r="AR5847" s="5"/>
      <c r="AS5847" s="5"/>
      <c r="AT5847" s="5"/>
      <c r="AU5847" s="5"/>
      <c r="AV5847" s="5"/>
      <c r="AW5847" s="5"/>
      <c r="AX5847" s="5"/>
      <c r="AY5847" s="5"/>
      <c r="AZ5847" s="5"/>
      <c r="BA5847" s="2"/>
      <c r="BB5847" s="4"/>
      <c r="BC5847" s="5"/>
      <c r="BD5847" s="5"/>
      <c r="BE5847" s="5"/>
      <c r="BF5847" s="5"/>
      <c r="BG5847" s="2"/>
      <c r="BS5847" s="2"/>
      <c r="BU5847" s="2"/>
      <c r="CD5847" s="5"/>
    </row>
    <row r="5848" spans="41:82" x14ac:dyDescent="0.55000000000000004">
      <c r="AO5848" s="2"/>
      <c r="AP5848" s="4"/>
      <c r="AQ5848" s="5"/>
      <c r="AR5848" s="5"/>
      <c r="AS5848" s="5"/>
      <c r="AT5848" s="5"/>
      <c r="AU5848" s="5"/>
      <c r="AV5848" s="5"/>
      <c r="AW5848" s="5"/>
      <c r="AX5848" s="5"/>
      <c r="AY5848" s="5"/>
      <c r="AZ5848" s="5"/>
      <c r="BA5848" s="2"/>
      <c r="BB5848" s="4"/>
      <c r="BC5848" s="5"/>
      <c r="BD5848" s="5"/>
      <c r="BE5848" s="5"/>
      <c r="BF5848" s="5"/>
      <c r="BG5848" s="2"/>
      <c r="BS5848" s="2"/>
      <c r="BU5848" s="2"/>
      <c r="CD5848" s="5"/>
    </row>
    <row r="5849" spans="41:82" x14ac:dyDescent="0.55000000000000004">
      <c r="AO5849" s="2"/>
      <c r="AP5849" s="4"/>
      <c r="AQ5849" s="5"/>
      <c r="AR5849" s="5"/>
      <c r="AS5849" s="5"/>
      <c r="AT5849" s="5"/>
      <c r="AU5849" s="5"/>
      <c r="AV5849" s="5"/>
      <c r="AW5849" s="5"/>
      <c r="AX5849" s="5"/>
      <c r="AY5849" s="5"/>
      <c r="AZ5849" s="5"/>
      <c r="BA5849" s="2"/>
      <c r="BB5849" s="4"/>
      <c r="BC5849" s="5"/>
      <c r="BD5849" s="5"/>
      <c r="BE5849" s="5"/>
      <c r="BF5849" s="5"/>
      <c r="BG5849" s="2"/>
      <c r="BS5849" s="2"/>
      <c r="BU5849" s="2"/>
      <c r="CD5849" s="5"/>
    </row>
    <row r="5850" spans="41:82" x14ac:dyDescent="0.55000000000000004">
      <c r="AO5850" s="2"/>
      <c r="AP5850" s="4"/>
      <c r="AQ5850" s="5"/>
      <c r="AR5850" s="5"/>
      <c r="AS5850" s="5"/>
      <c r="AT5850" s="5"/>
      <c r="AU5850" s="5"/>
      <c r="AV5850" s="5"/>
      <c r="AW5850" s="5"/>
      <c r="AX5850" s="5"/>
      <c r="AY5850" s="5"/>
      <c r="AZ5850" s="5"/>
      <c r="BA5850" s="2"/>
      <c r="BB5850" s="4"/>
      <c r="BC5850" s="5"/>
      <c r="BD5850" s="5"/>
      <c r="BE5850" s="5"/>
      <c r="BF5850" s="5"/>
      <c r="BG5850" s="2"/>
      <c r="BS5850" s="2"/>
      <c r="BU5850" s="2"/>
      <c r="CD5850" s="5"/>
    </row>
    <row r="5851" spans="41:82" x14ac:dyDescent="0.55000000000000004">
      <c r="AO5851" s="2"/>
      <c r="AP5851" s="4"/>
      <c r="AQ5851" s="5"/>
      <c r="AR5851" s="5"/>
      <c r="AS5851" s="5"/>
      <c r="AT5851" s="5"/>
      <c r="AU5851" s="5"/>
      <c r="AV5851" s="5"/>
      <c r="AW5851" s="5"/>
      <c r="AX5851" s="5"/>
      <c r="AY5851" s="5"/>
      <c r="AZ5851" s="5"/>
      <c r="BA5851" s="2"/>
      <c r="BB5851" s="4"/>
      <c r="BC5851" s="5"/>
      <c r="BD5851" s="5"/>
      <c r="BE5851" s="5"/>
      <c r="BF5851" s="5"/>
      <c r="BG5851" s="2"/>
      <c r="BS5851" s="2"/>
      <c r="BU5851" s="2"/>
      <c r="CD5851" s="5"/>
    </row>
    <row r="5852" spans="41:82" x14ac:dyDescent="0.55000000000000004">
      <c r="AO5852" s="2"/>
      <c r="AP5852" s="4"/>
      <c r="AQ5852" s="5"/>
      <c r="AR5852" s="5"/>
      <c r="AS5852" s="5"/>
      <c r="AT5852" s="5"/>
      <c r="AU5852" s="5"/>
      <c r="AV5852" s="5"/>
      <c r="AW5852" s="5"/>
      <c r="AX5852" s="5"/>
      <c r="AY5852" s="5"/>
      <c r="AZ5852" s="5"/>
      <c r="BA5852" s="2"/>
      <c r="BB5852" s="4"/>
      <c r="BC5852" s="5"/>
      <c r="BD5852" s="5"/>
      <c r="BE5852" s="5"/>
      <c r="BF5852" s="5"/>
      <c r="BG5852" s="2"/>
      <c r="BS5852" s="2"/>
      <c r="BU5852" s="2"/>
      <c r="CD5852" s="5"/>
    </row>
    <row r="5853" spans="41:82" x14ac:dyDescent="0.55000000000000004">
      <c r="AO5853" s="2"/>
      <c r="AP5853" s="4"/>
      <c r="AQ5853" s="5"/>
      <c r="AR5853" s="5"/>
      <c r="AS5853" s="5"/>
      <c r="AT5853" s="5"/>
      <c r="AU5853" s="5"/>
      <c r="AV5853" s="5"/>
      <c r="AW5853" s="5"/>
      <c r="AX5853" s="5"/>
      <c r="AY5853" s="5"/>
      <c r="AZ5853" s="5"/>
      <c r="BA5853" s="2"/>
      <c r="BB5853" s="4"/>
      <c r="BC5853" s="5"/>
      <c r="BD5853" s="5"/>
      <c r="BE5853" s="5"/>
      <c r="BF5853" s="5"/>
      <c r="BG5853" s="2"/>
      <c r="BS5853" s="2"/>
      <c r="BU5853" s="2"/>
      <c r="CD5853" s="5"/>
    </row>
    <row r="5854" spans="41:82" x14ac:dyDescent="0.55000000000000004">
      <c r="AO5854" s="2"/>
      <c r="AP5854" s="4"/>
      <c r="AQ5854" s="5"/>
      <c r="AR5854" s="5"/>
      <c r="AS5854" s="5"/>
      <c r="AT5854" s="5"/>
      <c r="AU5854" s="5"/>
      <c r="AV5854" s="5"/>
      <c r="AW5854" s="5"/>
      <c r="AX5854" s="5"/>
      <c r="AY5854" s="5"/>
      <c r="AZ5854" s="5"/>
      <c r="BA5854" s="2"/>
      <c r="BB5854" s="4"/>
      <c r="BC5854" s="5"/>
      <c r="BD5854" s="5"/>
      <c r="BE5854" s="5"/>
      <c r="BF5854" s="5"/>
      <c r="BG5854" s="2"/>
      <c r="BS5854" s="2"/>
      <c r="BU5854" s="2"/>
      <c r="CD5854" s="5"/>
    </row>
    <row r="5855" spans="41:82" x14ac:dyDescent="0.55000000000000004">
      <c r="AO5855" s="2"/>
      <c r="AP5855" s="4"/>
      <c r="AQ5855" s="5"/>
      <c r="AR5855" s="5"/>
      <c r="AS5855" s="5"/>
      <c r="AT5855" s="5"/>
      <c r="AU5855" s="5"/>
      <c r="AV5855" s="5"/>
      <c r="AW5855" s="5"/>
      <c r="AX5855" s="5"/>
      <c r="AY5855" s="5"/>
      <c r="AZ5855" s="5"/>
      <c r="BA5855" s="2"/>
      <c r="BB5855" s="4"/>
      <c r="BC5855" s="5"/>
      <c r="BD5855" s="5"/>
      <c r="BE5855" s="5"/>
      <c r="BF5855" s="5"/>
      <c r="BG5855" s="2"/>
      <c r="BS5855" s="2"/>
      <c r="BU5855" s="2"/>
      <c r="CD5855" s="5"/>
    </row>
    <row r="5856" spans="41:82" x14ac:dyDescent="0.55000000000000004">
      <c r="AO5856" s="2"/>
      <c r="AP5856" s="4"/>
      <c r="AQ5856" s="5"/>
      <c r="AR5856" s="5"/>
      <c r="AS5856" s="5"/>
      <c r="AT5856" s="5"/>
      <c r="AU5856" s="5"/>
      <c r="AV5856" s="5"/>
      <c r="AW5856" s="5"/>
      <c r="AX5856" s="5"/>
      <c r="AY5856" s="5"/>
      <c r="AZ5856" s="5"/>
      <c r="BA5856" s="2"/>
      <c r="BB5856" s="4"/>
      <c r="BC5856" s="5"/>
      <c r="BD5856" s="5"/>
      <c r="BE5856" s="5"/>
      <c r="BF5856" s="5"/>
      <c r="BG5856" s="2"/>
      <c r="BS5856" s="2"/>
      <c r="BU5856" s="2"/>
      <c r="CD5856" s="5"/>
    </row>
    <row r="5857" spans="41:82" x14ac:dyDescent="0.55000000000000004">
      <c r="AO5857" s="2"/>
      <c r="AP5857" s="4"/>
      <c r="AQ5857" s="5"/>
      <c r="AR5857" s="5"/>
      <c r="AS5857" s="5"/>
      <c r="AT5857" s="5"/>
      <c r="AU5857" s="5"/>
      <c r="AV5857" s="5"/>
      <c r="AW5857" s="5"/>
      <c r="AX5857" s="5"/>
      <c r="AY5857" s="5"/>
      <c r="AZ5857" s="5"/>
      <c r="BA5857" s="2"/>
      <c r="BB5857" s="4"/>
      <c r="BC5857" s="5"/>
      <c r="BD5857" s="5"/>
      <c r="BE5857" s="5"/>
      <c r="BF5857" s="5"/>
      <c r="BG5857" s="2"/>
      <c r="BS5857" s="2"/>
      <c r="BU5857" s="2"/>
      <c r="CD5857" s="5"/>
    </row>
    <row r="5858" spans="41:82" x14ac:dyDescent="0.55000000000000004">
      <c r="AO5858" s="2"/>
      <c r="AP5858" s="4"/>
      <c r="AQ5858" s="5"/>
      <c r="AR5858" s="5"/>
      <c r="AS5858" s="5"/>
      <c r="AT5858" s="5"/>
      <c r="AU5858" s="5"/>
      <c r="AV5858" s="5"/>
      <c r="AW5858" s="5"/>
      <c r="AX5858" s="5"/>
      <c r="AY5858" s="5"/>
      <c r="AZ5858" s="5"/>
      <c r="BA5858" s="2"/>
      <c r="BB5858" s="4"/>
      <c r="BC5858" s="5"/>
      <c r="BD5858" s="5"/>
      <c r="BE5858" s="5"/>
      <c r="BF5858" s="5"/>
      <c r="BG5858" s="2"/>
      <c r="BS5858" s="2"/>
      <c r="BU5858" s="2"/>
      <c r="CD5858" s="5"/>
    </row>
    <row r="5859" spans="41:82" x14ac:dyDescent="0.55000000000000004">
      <c r="AO5859" s="2"/>
      <c r="AP5859" s="4"/>
      <c r="AQ5859" s="5"/>
      <c r="AR5859" s="5"/>
      <c r="AS5859" s="5"/>
      <c r="AT5859" s="5"/>
      <c r="AU5859" s="5"/>
      <c r="AV5859" s="5"/>
      <c r="AW5859" s="5"/>
      <c r="AX5859" s="5"/>
      <c r="AY5859" s="5"/>
      <c r="AZ5859" s="5"/>
      <c r="BA5859" s="2"/>
      <c r="BB5859" s="4"/>
      <c r="BC5859" s="5"/>
      <c r="BD5859" s="5"/>
      <c r="BE5859" s="5"/>
      <c r="BF5859" s="5"/>
      <c r="BG5859" s="2"/>
      <c r="BS5859" s="2"/>
      <c r="BU5859" s="2"/>
      <c r="CD5859" s="5"/>
    </row>
    <row r="5860" spans="41:82" x14ac:dyDescent="0.55000000000000004">
      <c r="AO5860" s="2"/>
      <c r="AP5860" s="4"/>
      <c r="AQ5860" s="5"/>
      <c r="AR5860" s="5"/>
      <c r="AS5860" s="5"/>
      <c r="AT5860" s="5"/>
      <c r="AU5860" s="5"/>
      <c r="AV5860" s="5"/>
      <c r="AW5860" s="5"/>
      <c r="AX5860" s="5"/>
      <c r="AY5860" s="5"/>
      <c r="AZ5860" s="5"/>
      <c r="BA5860" s="2"/>
      <c r="BB5860" s="4"/>
      <c r="BC5860" s="5"/>
      <c r="BD5860" s="5"/>
      <c r="BE5860" s="5"/>
      <c r="BF5860" s="5"/>
      <c r="BG5860" s="2"/>
      <c r="BS5860" s="2"/>
      <c r="BU5860" s="2"/>
      <c r="CD5860" s="5"/>
    </row>
    <row r="5861" spans="41:82" x14ac:dyDescent="0.55000000000000004">
      <c r="AO5861" s="2"/>
      <c r="AP5861" s="4"/>
      <c r="AQ5861" s="5"/>
      <c r="AR5861" s="5"/>
      <c r="AS5861" s="5"/>
      <c r="AT5861" s="5"/>
      <c r="AU5861" s="5"/>
      <c r="AV5861" s="5"/>
      <c r="AW5861" s="5"/>
      <c r="AX5861" s="5"/>
      <c r="AY5861" s="5"/>
      <c r="AZ5861" s="5"/>
      <c r="BA5861" s="2"/>
      <c r="BB5861" s="4"/>
      <c r="BC5861" s="5"/>
      <c r="BD5861" s="5"/>
      <c r="BE5861" s="5"/>
      <c r="BF5861" s="5"/>
      <c r="BG5861" s="2"/>
      <c r="BS5861" s="2"/>
      <c r="BU5861" s="2"/>
      <c r="CD5861" s="5"/>
    </row>
    <row r="5862" spans="41:82" x14ac:dyDescent="0.55000000000000004">
      <c r="AO5862" s="2"/>
      <c r="AP5862" s="4"/>
      <c r="AQ5862" s="5"/>
      <c r="AR5862" s="5"/>
      <c r="AS5862" s="5"/>
      <c r="AT5862" s="5"/>
      <c r="AU5862" s="5"/>
      <c r="AV5862" s="5"/>
      <c r="AW5862" s="5"/>
      <c r="AX5862" s="5"/>
      <c r="AY5862" s="5"/>
      <c r="AZ5862" s="5"/>
      <c r="BA5862" s="2"/>
      <c r="BB5862" s="4"/>
      <c r="BC5862" s="5"/>
      <c r="BD5862" s="5"/>
      <c r="BE5862" s="5"/>
      <c r="BF5862" s="5"/>
      <c r="BG5862" s="2"/>
      <c r="BS5862" s="2"/>
      <c r="BU5862" s="2"/>
      <c r="CD5862" s="5"/>
    </row>
    <row r="5863" spans="41:82" x14ac:dyDescent="0.55000000000000004">
      <c r="AO5863" s="2"/>
      <c r="AP5863" s="4"/>
      <c r="AQ5863" s="5"/>
      <c r="AR5863" s="5"/>
      <c r="AS5863" s="5"/>
      <c r="AT5863" s="5"/>
      <c r="AU5863" s="5"/>
      <c r="AV5863" s="5"/>
      <c r="AW5863" s="5"/>
      <c r="AX5863" s="5"/>
      <c r="AY5863" s="5"/>
      <c r="AZ5863" s="5"/>
      <c r="BA5863" s="2"/>
      <c r="BB5863" s="4"/>
      <c r="BC5863" s="5"/>
      <c r="BD5863" s="5"/>
      <c r="BE5863" s="5"/>
      <c r="BF5863" s="5"/>
      <c r="BG5863" s="2"/>
      <c r="BS5863" s="2"/>
      <c r="BU5863" s="2"/>
      <c r="CD5863" s="5"/>
    </row>
    <row r="5864" spans="41:82" x14ac:dyDescent="0.55000000000000004">
      <c r="AO5864" s="2"/>
      <c r="AP5864" s="4"/>
      <c r="AQ5864" s="5"/>
      <c r="AR5864" s="5"/>
      <c r="AS5864" s="5"/>
      <c r="AT5864" s="5"/>
      <c r="AU5864" s="5"/>
      <c r="AV5864" s="5"/>
      <c r="AW5864" s="5"/>
      <c r="AX5864" s="5"/>
      <c r="AY5864" s="5"/>
      <c r="AZ5864" s="5"/>
      <c r="BA5864" s="2"/>
      <c r="BB5864" s="4"/>
      <c r="BC5864" s="5"/>
      <c r="BD5864" s="5"/>
      <c r="BE5864" s="5"/>
      <c r="BF5864" s="5"/>
      <c r="BG5864" s="2"/>
      <c r="BS5864" s="2"/>
      <c r="BU5864" s="2"/>
      <c r="CD5864" s="5"/>
    </row>
    <row r="5865" spans="41:82" x14ac:dyDescent="0.55000000000000004">
      <c r="AO5865" s="2"/>
      <c r="AP5865" s="4"/>
      <c r="AQ5865" s="5"/>
      <c r="AR5865" s="5"/>
      <c r="AS5865" s="5"/>
      <c r="AT5865" s="5"/>
      <c r="AU5865" s="5"/>
      <c r="AV5865" s="5"/>
      <c r="AW5865" s="5"/>
      <c r="AX5865" s="5"/>
      <c r="AY5865" s="5"/>
      <c r="AZ5865" s="5"/>
      <c r="BA5865" s="2"/>
      <c r="BB5865" s="4"/>
      <c r="BC5865" s="5"/>
      <c r="BD5865" s="5"/>
      <c r="BE5865" s="5"/>
      <c r="BF5865" s="5"/>
      <c r="BG5865" s="2"/>
      <c r="BS5865" s="2"/>
      <c r="BU5865" s="2"/>
      <c r="CD5865" s="5"/>
    </row>
    <row r="5866" spans="41:82" x14ac:dyDescent="0.55000000000000004">
      <c r="AO5866" s="2"/>
      <c r="AP5866" s="4"/>
      <c r="AQ5866" s="5"/>
      <c r="AR5866" s="5"/>
      <c r="AS5866" s="5"/>
      <c r="AT5866" s="5"/>
      <c r="AU5866" s="5"/>
      <c r="AV5866" s="5"/>
      <c r="AW5866" s="5"/>
      <c r="AX5866" s="5"/>
      <c r="AY5866" s="5"/>
      <c r="AZ5866" s="5"/>
      <c r="BA5866" s="2"/>
      <c r="BB5866" s="4"/>
      <c r="BC5866" s="5"/>
      <c r="BD5866" s="5"/>
      <c r="BE5866" s="5"/>
      <c r="BF5866" s="5"/>
      <c r="BG5866" s="2"/>
      <c r="BS5866" s="2"/>
      <c r="BU5866" s="2"/>
      <c r="CD5866" s="5"/>
    </row>
    <row r="5867" spans="41:82" x14ac:dyDescent="0.55000000000000004">
      <c r="AO5867" s="2"/>
      <c r="AP5867" s="4"/>
      <c r="AQ5867" s="5"/>
      <c r="AR5867" s="5"/>
      <c r="AS5867" s="5"/>
      <c r="AT5867" s="5"/>
      <c r="AU5867" s="5"/>
      <c r="AV5867" s="5"/>
      <c r="AW5867" s="5"/>
      <c r="AX5867" s="5"/>
      <c r="AY5867" s="5"/>
      <c r="AZ5867" s="5"/>
      <c r="BA5867" s="2"/>
      <c r="BB5867" s="4"/>
      <c r="BC5867" s="5"/>
      <c r="BD5867" s="5"/>
      <c r="BE5867" s="5"/>
      <c r="BF5867" s="5"/>
      <c r="BG5867" s="2"/>
      <c r="BS5867" s="2"/>
      <c r="BU5867" s="2"/>
      <c r="CD5867" s="5"/>
    </row>
    <row r="5868" spans="41:82" x14ac:dyDescent="0.55000000000000004">
      <c r="AO5868" s="2"/>
      <c r="AP5868" s="4"/>
      <c r="AQ5868" s="5"/>
      <c r="AR5868" s="5"/>
      <c r="AS5868" s="5"/>
      <c r="AT5868" s="5"/>
      <c r="AU5868" s="5"/>
      <c r="AV5868" s="5"/>
      <c r="AW5868" s="5"/>
      <c r="AX5868" s="5"/>
      <c r="AY5868" s="5"/>
      <c r="AZ5868" s="5"/>
      <c r="BA5868" s="2"/>
      <c r="BB5868" s="4"/>
      <c r="BC5868" s="5"/>
      <c r="BD5868" s="5"/>
      <c r="BE5868" s="5"/>
      <c r="BF5868" s="5"/>
      <c r="BG5868" s="2"/>
      <c r="BS5868" s="2"/>
      <c r="BU5868" s="2"/>
      <c r="CD5868" s="5"/>
    </row>
    <row r="5869" spans="41:82" x14ac:dyDescent="0.55000000000000004">
      <c r="AO5869" s="2"/>
      <c r="AP5869" s="4"/>
      <c r="AQ5869" s="5"/>
      <c r="AR5869" s="5"/>
      <c r="AS5869" s="5"/>
      <c r="AT5869" s="5"/>
      <c r="AU5869" s="5"/>
      <c r="AV5869" s="5"/>
      <c r="AW5869" s="5"/>
      <c r="AX5869" s="5"/>
      <c r="AY5869" s="5"/>
      <c r="AZ5869" s="5"/>
      <c r="BA5869" s="2"/>
      <c r="BB5869" s="4"/>
      <c r="BC5869" s="5"/>
      <c r="BD5869" s="5"/>
      <c r="BE5869" s="5"/>
      <c r="BF5869" s="5"/>
      <c r="BG5869" s="2"/>
      <c r="BS5869" s="2"/>
      <c r="BU5869" s="2"/>
      <c r="CD5869" s="5"/>
    </row>
    <row r="5870" spans="41:82" x14ac:dyDescent="0.55000000000000004">
      <c r="AO5870" s="2"/>
      <c r="AP5870" s="4"/>
      <c r="AQ5870" s="5"/>
      <c r="AR5870" s="5"/>
      <c r="AS5870" s="5"/>
      <c r="AT5870" s="5"/>
      <c r="AU5870" s="5"/>
      <c r="AV5870" s="5"/>
      <c r="AW5870" s="5"/>
      <c r="AX5870" s="5"/>
      <c r="AY5870" s="5"/>
      <c r="AZ5870" s="5"/>
      <c r="BA5870" s="2"/>
      <c r="BB5870" s="4"/>
      <c r="BC5870" s="5"/>
      <c r="BD5870" s="5"/>
      <c r="BE5870" s="5"/>
      <c r="BF5870" s="5"/>
      <c r="BG5870" s="2"/>
      <c r="BS5870" s="2"/>
      <c r="BU5870" s="2"/>
      <c r="CD5870" s="5"/>
    </row>
    <row r="5871" spans="41:82" x14ac:dyDescent="0.55000000000000004">
      <c r="AO5871" s="2"/>
      <c r="AP5871" s="4"/>
      <c r="AQ5871" s="5"/>
      <c r="AR5871" s="5"/>
      <c r="AS5871" s="5"/>
      <c r="AT5871" s="5"/>
      <c r="AU5871" s="5"/>
      <c r="AV5871" s="5"/>
      <c r="AW5871" s="5"/>
      <c r="AX5871" s="5"/>
      <c r="AY5871" s="5"/>
      <c r="AZ5871" s="5"/>
      <c r="BA5871" s="2"/>
      <c r="BB5871" s="4"/>
      <c r="BC5871" s="5"/>
      <c r="BD5871" s="5"/>
      <c r="BE5871" s="5"/>
      <c r="BF5871" s="5"/>
      <c r="BG5871" s="2"/>
      <c r="BS5871" s="2"/>
      <c r="BU5871" s="2"/>
      <c r="CD5871" s="5"/>
    </row>
    <row r="5872" spans="41:82" x14ac:dyDescent="0.55000000000000004">
      <c r="AO5872" s="2"/>
      <c r="AP5872" s="4"/>
      <c r="AQ5872" s="5"/>
      <c r="AR5872" s="5"/>
      <c r="AS5872" s="5"/>
      <c r="AT5872" s="5"/>
      <c r="AU5872" s="5"/>
      <c r="AV5872" s="5"/>
      <c r="AW5872" s="5"/>
      <c r="AX5872" s="5"/>
      <c r="AY5872" s="5"/>
      <c r="AZ5872" s="5"/>
      <c r="BA5872" s="2"/>
      <c r="BB5872" s="4"/>
      <c r="BC5872" s="5"/>
      <c r="BD5872" s="5"/>
      <c r="BE5872" s="5"/>
      <c r="BF5872" s="5"/>
      <c r="BG5872" s="2"/>
      <c r="BS5872" s="2"/>
      <c r="BU5872" s="2"/>
      <c r="CD5872" s="5"/>
    </row>
    <row r="5873" spans="41:82" x14ac:dyDescent="0.55000000000000004">
      <c r="AO5873" s="2"/>
      <c r="AP5873" s="4"/>
      <c r="AQ5873" s="5"/>
      <c r="AR5873" s="5"/>
      <c r="AS5873" s="5"/>
      <c r="AT5873" s="5"/>
      <c r="AU5873" s="5"/>
      <c r="AV5873" s="5"/>
      <c r="AW5873" s="5"/>
      <c r="AX5873" s="5"/>
      <c r="AY5873" s="5"/>
      <c r="AZ5873" s="5"/>
      <c r="BA5873" s="2"/>
      <c r="BB5873" s="4"/>
      <c r="BC5873" s="5"/>
      <c r="BD5873" s="5"/>
      <c r="BE5873" s="5"/>
      <c r="BF5873" s="5"/>
      <c r="BG5873" s="2"/>
      <c r="BS5873" s="2"/>
      <c r="BU5873" s="2"/>
      <c r="CD5873" s="5"/>
    </row>
    <row r="5874" spans="41:82" x14ac:dyDescent="0.55000000000000004">
      <c r="AO5874" s="2"/>
      <c r="AP5874" s="4"/>
      <c r="AQ5874" s="5"/>
      <c r="AR5874" s="5"/>
      <c r="AS5874" s="5"/>
      <c r="AT5874" s="5"/>
      <c r="AU5874" s="5"/>
      <c r="AV5874" s="5"/>
      <c r="AW5874" s="5"/>
      <c r="AX5874" s="5"/>
      <c r="AY5874" s="5"/>
      <c r="AZ5874" s="5"/>
      <c r="BA5874" s="2"/>
      <c r="BB5874" s="4"/>
      <c r="BC5874" s="5"/>
      <c r="BD5874" s="5"/>
      <c r="BE5874" s="5"/>
      <c r="BF5874" s="5"/>
      <c r="BG5874" s="2"/>
      <c r="BS5874" s="2"/>
      <c r="BU5874" s="2"/>
      <c r="CD5874" s="5"/>
    </row>
    <row r="5875" spans="41:82" x14ac:dyDescent="0.55000000000000004">
      <c r="AO5875" s="2"/>
      <c r="AP5875" s="4"/>
      <c r="AQ5875" s="5"/>
      <c r="AR5875" s="5"/>
      <c r="AS5875" s="5"/>
      <c r="AT5875" s="5"/>
      <c r="AU5875" s="5"/>
      <c r="AV5875" s="5"/>
      <c r="AW5875" s="5"/>
      <c r="AX5875" s="5"/>
      <c r="AY5875" s="5"/>
      <c r="AZ5875" s="5"/>
      <c r="BA5875" s="2"/>
      <c r="BB5875" s="4"/>
      <c r="BC5875" s="5"/>
      <c r="BD5875" s="5"/>
      <c r="BE5875" s="5"/>
      <c r="BF5875" s="5"/>
      <c r="BG5875" s="2"/>
      <c r="BS5875" s="2"/>
      <c r="BU5875" s="2"/>
      <c r="CD5875" s="5"/>
    </row>
    <row r="5876" spans="41:82" x14ac:dyDescent="0.55000000000000004">
      <c r="AO5876" s="2"/>
      <c r="AP5876" s="4"/>
      <c r="AQ5876" s="5"/>
      <c r="AR5876" s="5"/>
      <c r="AS5876" s="5"/>
      <c r="AT5876" s="5"/>
      <c r="AU5876" s="5"/>
      <c r="AV5876" s="5"/>
      <c r="AW5876" s="5"/>
      <c r="AX5876" s="5"/>
      <c r="AY5876" s="5"/>
      <c r="AZ5876" s="5"/>
      <c r="BA5876" s="2"/>
      <c r="BB5876" s="4"/>
      <c r="BC5876" s="5"/>
      <c r="BD5876" s="5"/>
      <c r="BE5876" s="5"/>
      <c r="BF5876" s="5"/>
      <c r="BG5876" s="2"/>
      <c r="BS5876" s="2"/>
      <c r="BU5876" s="2"/>
      <c r="CD5876" s="5"/>
    </row>
    <row r="5877" spans="41:82" x14ac:dyDescent="0.55000000000000004">
      <c r="AO5877" s="2"/>
      <c r="AP5877" s="4"/>
      <c r="AQ5877" s="5"/>
      <c r="AR5877" s="5"/>
      <c r="AS5877" s="5"/>
      <c r="AT5877" s="5"/>
      <c r="AU5877" s="5"/>
      <c r="AV5877" s="5"/>
      <c r="AW5877" s="5"/>
      <c r="AX5877" s="5"/>
      <c r="AY5877" s="5"/>
      <c r="AZ5877" s="5"/>
      <c r="BA5877" s="2"/>
      <c r="BB5877" s="4"/>
      <c r="BC5877" s="5"/>
      <c r="BD5877" s="5"/>
      <c r="BE5877" s="5"/>
      <c r="BF5877" s="5"/>
      <c r="BG5877" s="2"/>
      <c r="BS5877" s="2"/>
      <c r="BU5877" s="2"/>
      <c r="CD5877" s="5"/>
    </row>
    <row r="5878" spans="41:82" x14ac:dyDescent="0.55000000000000004">
      <c r="AO5878" s="2"/>
      <c r="AP5878" s="4"/>
      <c r="AQ5878" s="5"/>
      <c r="AR5878" s="5"/>
      <c r="AS5878" s="5"/>
      <c r="AT5878" s="5"/>
      <c r="AU5878" s="5"/>
      <c r="AV5878" s="5"/>
      <c r="AW5878" s="5"/>
      <c r="AX5878" s="5"/>
      <c r="AY5878" s="5"/>
      <c r="AZ5878" s="5"/>
      <c r="BA5878" s="2"/>
      <c r="BB5878" s="4"/>
      <c r="BC5878" s="5"/>
      <c r="BD5878" s="5"/>
      <c r="BE5878" s="5"/>
      <c r="BF5878" s="5"/>
      <c r="BG5878" s="2"/>
      <c r="BS5878" s="2"/>
      <c r="BU5878" s="2"/>
      <c r="CD5878" s="5"/>
    </row>
    <row r="5879" spans="41:82" x14ac:dyDescent="0.55000000000000004">
      <c r="AO5879" s="2"/>
      <c r="AP5879" s="4"/>
      <c r="AQ5879" s="5"/>
      <c r="AR5879" s="5"/>
      <c r="AS5879" s="5"/>
      <c r="AT5879" s="5"/>
      <c r="AU5879" s="5"/>
      <c r="AV5879" s="5"/>
      <c r="AW5879" s="5"/>
      <c r="AX5879" s="5"/>
      <c r="AY5879" s="5"/>
      <c r="AZ5879" s="5"/>
      <c r="BA5879" s="2"/>
      <c r="BB5879" s="4"/>
      <c r="BC5879" s="5"/>
      <c r="BD5879" s="5"/>
      <c r="BE5879" s="5"/>
      <c r="BF5879" s="5"/>
      <c r="BG5879" s="2"/>
      <c r="BS5879" s="2"/>
      <c r="BU5879" s="2"/>
      <c r="CD5879" s="5"/>
    </row>
    <row r="5880" spans="41:82" x14ac:dyDescent="0.55000000000000004">
      <c r="AO5880" s="2"/>
      <c r="AP5880" s="4"/>
      <c r="AQ5880" s="5"/>
      <c r="AR5880" s="5"/>
      <c r="AS5880" s="5"/>
      <c r="AT5880" s="5"/>
      <c r="AU5880" s="5"/>
      <c r="AV5880" s="5"/>
      <c r="AW5880" s="5"/>
      <c r="AX5880" s="5"/>
      <c r="AY5880" s="5"/>
      <c r="AZ5880" s="5"/>
      <c r="BA5880" s="2"/>
      <c r="BB5880" s="4"/>
      <c r="BC5880" s="5"/>
      <c r="BD5880" s="5"/>
      <c r="BE5880" s="5"/>
      <c r="BF5880" s="5"/>
      <c r="BG5880" s="2"/>
      <c r="BS5880" s="2"/>
      <c r="BU5880" s="2"/>
      <c r="CD5880" s="5"/>
    </row>
    <row r="5881" spans="41:82" x14ac:dyDescent="0.55000000000000004">
      <c r="AO5881" s="2"/>
      <c r="AP5881" s="4"/>
      <c r="AQ5881" s="5"/>
      <c r="AR5881" s="5"/>
      <c r="AS5881" s="5"/>
      <c r="AT5881" s="5"/>
      <c r="AU5881" s="5"/>
      <c r="AV5881" s="5"/>
      <c r="AW5881" s="5"/>
      <c r="AX5881" s="5"/>
      <c r="AY5881" s="5"/>
      <c r="AZ5881" s="5"/>
      <c r="BA5881" s="2"/>
      <c r="BB5881" s="4"/>
      <c r="BC5881" s="5"/>
      <c r="BD5881" s="5"/>
      <c r="BE5881" s="5"/>
      <c r="BF5881" s="5"/>
      <c r="BG5881" s="2"/>
      <c r="BS5881" s="2"/>
      <c r="BU5881" s="2"/>
      <c r="CD5881" s="5"/>
    </row>
    <row r="5882" spans="41:82" x14ac:dyDescent="0.55000000000000004">
      <c r="AO5882" s="2"/>
      <c r="AP5882" s="4"/>
      <c r="AQ5882" s="5"/>
      <c r="AR5882" s="5"/>
      <c r="AS5882" s="5"/>
      <c r="AT5882" s="5"/>
      <c r="AU5882" s="5"/>
      <c r="AV5882" s="5"/>
      <c r="AW5882" s="5"/>
      <c r="AX5882" s="5"/>
      <c r="AY5882" s="5"/>
      <c r="AZ5882" s="5"/>
      <c r="BA5882" s="2"/>
      <c r="BB5882" s="4"/>
      <c r="BC5882" s="5"/>
      <c r="BD5882" s="5"/>
      <c r="BE5882" s="5"/>
      <c r="BF5882" s="5"/>
      <c r="BG5882" s="2"/>
      <c r="BS5882" s="2"/>
      <c r="BU5882" s="2"/>
      <c r="CD5882" s="5"/>
    </row>
    <row r="5883" spans="41:82" x14ac:dyDescent="0.55000000000000004">
      <c r="AO5883" s="2"/>
      <c r="AP5883" s="4"/>
      <c r="AQ5883" s="5"/>
      <c r="AR5883" s="5"/>
      <c r="AS5883" s="5"/>
      <c r="AT5883" s="5"/>
      <c r="AU5883" s="5"/>
      <c r="AV5883" s="5"/>
      <c r="AW5883" s="5"/>
      <c r="AX5883" s="5"/>
      <c r="AY5883" s="5"/>
      <c r="AZ5883" s="5"/>
      <c r="BA5883" s="2"/>
      <c r="BB5883" s="4"/>
      <c r="BC5883" s="5"/>
      <c r="BD5883" s="5"/>
      <c r="BE5883" s="5"/>
      <c r="BF5883" s="5"/>
      <c r="BG5883" s="2"/>
      <c r="BS5883" s="2"/>
      <c r="BU5883" s="2"/>
      <c r="CD5883" s="5"/>
    </row>
    <row r="5884" spans="41:82" x14ac:dyDescent="0.55000000000000004">
      <c r="AO5884" s="2"/>
      <c r="AP5884" s="4"/>
      <c r="AQ5884" s="5"/>
      <c r="AR5884" s="5"/>
      <c r="AS5884" s="5"/>
      <c r="AT5884" s="5"/>
      <c r="AU5884" s="5"/>
      <c r="AV5884" s="5"/>
      <c r="AW5884" s="5"/>
      <c r="AX5884" s="5"/>
      <c r="AY5884" s="5"/>
      <c r="AZ5884" s="5"/>
      <c r="BA5884" s="2"/>
      <c r="BB5884" s="4"/>
      <c r="BC5884" s="5"/>
      <c r="BD5884" s="5"/>
      <c r="BE5884" s="5"/>
      <c r="BF5884" s="5"/>
      <c r="BG5884" s="2"/>
      <c r="BS5884" s="2"/>
      <c r="BU5884" s="2"/>
      <c r="CD5884" s="5"/>
    </row>
    <row r="5885" spans="41:82" x14ac:dyDescent="0.55000000000000004">
      <c r="AO5885" s="2"/>
      <c r="AP5885" s="4"/>
      <c r="AQ5885" s="5"/>
      <c r="AR5885" s="5"/>
      <c r="AS5885" s="5"/>
      <c r="AT5885" s="5"/>
      <c r="AU5885" s="5"/>
      <c r="AV5885" s="5"/>
      <c r="AW5885" s="5"/>
      <c r="AX5885" s="5"/>
      <c r="AY5885" s="5"/>
      <c r="AZ5885" s="5"/>
      <c r="BA5885" s="2"/>
      <c r="BB5885" s="4"/>
      <c r="BC5885" s="5"/>
      <c r="BD5885" s="5"/>
      <c r="BE5885" s="5"/>
      <c r="BF5885" s="5"/>
      <c r="BG5885" s="2"/>
      <c r="BS5885" s="2"/>
      <c r="BU5885" s="2"/>
      <c r="CD5885" s="5"/>
    </row>
    <row r="5886" spans="41:82" x14ac:dyDescent="0.55000000000000004">
      <c r="AO5886" s="2"/>
      <c r="AP5886" s="4"/>
      <c r="AQ5886" s="5"/>
      <c r="AR5886" s="5"/>
      <c r="AS5886" s="5"/>
      <c r="AT5886" s="5"/>
      <c r="AU5886" s="5"/>
      <c r="AV5886" s="5"/>
      <c r="AW5886" s="5"/>
      <c r="AX5886" s="5"/>
      <c r="AY5886" s="5"/>
      <c r="AZ5886" s="5"/>
      <c r="BA5886" s="2"/>
      <c r="BB5886" s="4"/>
      <c r="BC5886" s="5"/>
      <c r="BD5886" s="5"/>
      <c r="BE5886" s="5"/>
      <c r="BF5886" s="5"/>
      <c r="BG5886" s="2"/>
      <c r="BS5886" s="2"/>
      <c r="BU5886" s="2"/>
      <c r="CD5886" s="5"/>
    </row>
    <row r="5887" spans="41:82" x14ac:dyDescent="0.55000000000000004">
      <c r="AO5887" s="2"/>
      <c r="AP5887" s="4"/>
      <c r="AQ5887" s="5"/>
      <c r="AR5887" s="5"/>
      <c r="AS5887" s="5"/>
      <c r="AT5887" s="5"/>
      <c r="AU5887" s="5"/>
      <c r="AV5887" s="5"/>
      <c r="AW5887" s="5"/>
      <c r="AX5887" s="5"/>
      <c r="AY5887" s="5"/>
      <c r="AZ5887" s="5"/>
      <c r="BA5887" s="2"/>
      <c r="BB5887" s="4"/>
      <c r="BC5887" s="5"/>
      <c r="BD5887" s="5"/>
      <c r="BE5887" s="5"/>
      <c r="BF5887" s="5"/>
      <c r="BG5887" s="2"/>
      <c r="BS5887" s="2"/>
      <c r="BU5887" s="2"/>
      <c r="CD5887" s="5"/>
    </row>
    <row r="5888" spans="41:82" x14ac:dyDescent="0.55000000000000004">
      <c r="AO5888" s="2"/>
      <c r="AP5888" s="4"/>
      <c r="AQ5888" s="5"/>
      <c r="AR5888" s="5"/>
      <c r="AS5888" s="5"/>
      <c r="AT5888" s="5"/>
      <c r="AU5888" s="5"/>
      <c r="AV5888" s="5"/>
      <c r="AW5888" s="5"/>
      <c r="AX5888" s="5"/>
      <c r="AY5888" s="5"/>
      <c r="AZ5888" s="5"/>
      <c r="BA5888" s="2"/>
      <c r="BB5888" s="4"/>
      <c r="BC5888" s="5"/>
      <c r="BD5888" s="5"/>
      <c r="BE5888" s="5"/>
      <c r="BF5888" s="5"/>
      <c r="BG5888" s="2"/>
      <c r="BS5888" s="2"/>
      <c r="BU5888" s="2"/>
      <c r="CD5888" s="5"/>
    </row>
    <row r="5889" spans="41:82" x14ac:dyDescent="0.55000000000000004">
      <c r="AO5889" s="2"/>
      <c r="AP5889" s="4"/>
      <c r="AQ5889" s="5"/>
      <c r="AR5889" s="5"/>
      <c r="AS5889" s="5"/>
      <c r="AT5889" s="5"/>
      <c r="AU5889" s="5"/>
      <c r="AV5889" s="5"/>
      <c r="AW5889" s="5"/>
      <c r="AX5889" s="5"/>
      <c r="AY5889" s="5"/>
      <c r="AZ5889" s="5"/>
      <c r="BA5889" s="2"/>
      <c r="BB5889" s="4"/>
      <c r="BC5889" s="5"/>
      <c r="BD5889" s="5"/>
      <c r="BE5889" s="5"/>
      <c r="BF5889" s="5"/>
      <c r="BG5889" s="2"/>
      <c r="BS5889" s="2"/>
      <c r="BU5889" s="2"/>
      <c r="CD5889" s="5"/>
    </row>
    <row r="5890" spans="41:82" x14ac:dyDescent="0.55000000000000004">
      <c r="AO5890" s="2"/>
      <c r="AP5890" s="4"/>
      <c r="AQ5890" s="5"/>
      <c r="AR5890" s="5"/>
      <c r="AS5890" s="5"/>
      <c r="AT5890" s="5"/>
      <c r="AU5890" s="5"/>
      <c r="AV5890" s="5"/>
      <c r="AW5890" s="5"/>
      <c r="AX5890" s="5"/>
      <c r="AY5890" s="5"/>
      <c r="AZ5890" s="5"/>
      <c r="BA5890" s="2"/>
      <c r="BB5890" s="4"/>
      <c r="BC5890" s="5"/>
      <c r="BD5890" s="5"/>
      <c r="BE5890" s="5"/>
      <c r="BF5890" s="5"/>
      <c r="BG5890" s="2"/>
      <c r="BS5890" s="2"/>
      <c r="BU5890" s="2"/>
      <c r="CD5890" s="5"/>
    </row>
    <row r="5891" spans="41:82" x14ac:dyDescent="0.55000000000000004">
      <c r="AO5891" s="2"/>
      <c r="AP5891" s="4"/>
      <c r="AQ5891" s="5"/>
      <c r="AR5891" s="5"/>
      <c r="AS5891" s="5"/>
      <c r="AT5891" s="5"/>
      <c r="AU5891" s="5"/>
      <c r="AV5891" s="5"/>
      <c r="AW5891" s="5"/>
      <c r="AX5891" s="5"/>
      <c r="AY5891" s="5"/>
      <c r="AZ5891" s="5"/>
      <c r="BA5891" s="2"/>
      <c r="BB5891" s="4"/>
      <c r="BC5891" s="5"/>
      <c r="BD5891" s="5"/>
      <c r="BE5891" s="5"/>
      <c r="BF5891" s="5"/>
      <c r="BG5891" s="2"/>
      <c r="BS5891" s="2"/>
      <c r="BU5891" s="2"/>
      <c r="CD5891" s="5"/>
    </row>
    <row r="5892" spans="41:82" x14ac:dyDescent="0.55000000000000004">
      <c r="AO5892" s="2"/>
      <c r="AP5892" s="4"/>
      <c r="AQ5892" s="5"/>
      <c r="AR5892" s="5"/>
      <c r="AS5892" s="5"/>
      <c r="AT5892" s="5"/>
      <c r="AU5892" s="5"/>
      <c r="AV5892" s="5"/>
      <c r="AW5892" s="5"/>
      <c r="AX5892" s="5"/>
      <c r="AY5892" s="5"/>
      <c r="AZ5892" s="5"/>
      <c r="BA5892" s="2"/>
      <c r="BB5892" s="4"/>
      <c r="BC5892" s="5"/>
      <c r="BD5892" s="5"/>
      <c r="BE5892" s="5"/>
      <c r="BF5892" s="5"/>
      <c r="BG5892" s="2"/>
      <c r="BS5892" s="2"/>
      <c r="BU5892" s="2"/>
      <c r="CD5892" s="5"/>
    </row>
    <row r="5893" spans="41:82" x14ac:dyDescent="0.55000000000000004">
      <c r="AO5893" s="2"/>
      <c r="AP5893" s="4"/>
      <c r="AQ5893" s="5"/>
      <c r="AR5893" s="5"/>
      <c r="AS5893" s="5"/>
      <c r="AT5893" s="5"/>
      <c r="AU5893" s="5"/>
      <c r="AV5893" s="5"/>
      <c r="AW5893" s="5"/>
      <c r="AX5893" s="5"/>
      <c r="AY5893" s="5"/>
      <c r="AZ5893" s="5"/>
      <c r="BA5893" s="2"/>
      <c r="BB5893" s="4"/>
      <c r="BC5893" s="5"/>
      <c r="BD5893" s="5"/>
      <c r="BE5893" s="5"/>
      <c r="BF5893" s="5"/>
      <c r="BG5893" s="2"/>
      <c r="BS5893" s="2"/>
      <c r="BU5893" s="2"/>
      <c r="CD5893" s="5"/>
    </row>
    <row r="5894" spans="41:82" x14ac:dyDescent="0.55000000000000004">
      <c r="AO5894" s="2"/>
      <c r="AP5894" s="4"/>
      <c r="AQ5894" s="5"/>
      <c r="AR5894" s="5"/>
      <c r="AS5894" s="5"/>
      <c r="AT5894" s="5"/>
      <c r="AU5894" s="5"/>
      <c r="AV5894" s="5"/>
      <c r="AW5894" s="5"/>
      <c r="AX5894" s="5"/>
      <c r="AY5894" s="5"/>
      <c r="AZ5894" s="5"/>
      <c r="BA5894" s="2"/>
      <c r="BB5894" s="4"/>
      <c r="BC5894" s="5"/>
      <c r="BD5894" s="5"/>
      <c r="BE5894" s="5"/>
      <c r="BF5894" s="5"/>
      <c r="BG5894" s="2"/>
      <c r="BS5894" s="2"/>
      <c r="BU5894" s="2"/>
      <c r="CD5894" s="5"/>
    </row>
    <row r="5895" spans="41:82" x14ac:dyDescent="0.55000000000000004">
      <c r="AO5895" s="2"/>
      <c r="AP5895" s="4"/>
      <c r="AQ5895" s="5"/>
      <c r="AR5895" s="5"/>
      <c r="AS5895" s="5"/>
      <c r="AT5895" s="5"/>
      <c r="AU5895" s="5"/>
      <c r="AV5895" s="5"/>
      <c r="AW5895" s="5"/>
      <c r="AX5895" s="5"/>
      <c r="AY5895" s="5"/>
      <c r="AZ5895" s="5"/>
      <c r="BA5895" s="2"/>
      <c r="BB5895" s="4"/>
      <c r="BC5895" s="5"/>
      <c r="BD5895" s="5"/>
      <c r="BE5895" s="5"/>
      <c r="BF5895" s="5"/>
      <c r="BG5895" s="2"/>
      <c r="BS5895" s="2"/>
      <c r="BU5895" s="2"/>
      <c r="CD5895" s="5"/>
    </row>
    <row r="5896" spans="41:82" x14ac:dyDescent="0.55000000000000004">
      <c r="AO5896" s="2"/>
      <c r="AP5896" s="4"/>
      <c r="AQ5896" s="5"/>
      <c r="AR5896" s="5"/>
      <c r="AS5896" s="5"/>
      <c r="AT5896" s="5"/>
      <c r="AU5896" s="5"/>
      <c r="AV5896" s="5"/>
      <c r="AW5896" s="5"/>
      <c r="AX5896" s="5"/>
      <c r="AY5896" s="5"/>
      <c r="AZ5896" s="5"/>
      <c r="BA5896" s="2"/>
      <c r="BB5896" s="4"/>
      <c r="BC5896" s="5"/>
      <c r="BD5896" s="5"/>
      <c r="BE5896" s="5"/>
      <c r="BF5896" s="5"/>
      <c r="BG5896" s="2"/>
      <c r="BS5896" s="2"/>
      <c r="BU5896" s="2"/>
      <c r="CD5896" s="5"/>
    </row>
    <row r="5897" spans="41:82" x14ac:dyDescent="0.55000000000000004">
      <c r="AO5897" s="2"/>
      <c r="AP5897" s="4"/>
      <c r="AQ5897" s="5"/>
      <c r="AR5897" s="5"/>
      <c r="AS5897" s="5"/>
      <c r="AT5897" s="5"/>
      <c r="AU5897" s="5"/>
      <c r="AV5897" s="5"/>
      <c r="AW5897" s="5"/>
      <c r="AX5897" s="5"/>
      <c r="AY5897" s="5"/>
      <c r="AZ5897" s="5"/>
      <c r="BA5897" s="2"/>
      <c r="BB5897" s="4"/>
      <c r="BC5897" s="5"/>
      <c r="BD5897" s="5"/>
      <c r="BE5897" s="5"/>
      <c r="BF5897" s="5"/>
      <c r="BG5897" s="2"/>
      <c r="BS5897" s="2"/>
      <c r="BU5897" s="2"/>
      <c r="CD5897" s="5"/>
    </row>
    <row r="5898" spans="41:82" x14ac:dyDescent="0.55000000000000004">
      <c r="AO5898" s="2"/>
      <c r="AP5898" s="4"/>
      <c r="AQ5898" s="5"/>
      <c r="AR5898" s="5"/>
      <c r="AS5898" s="5"/>
      <c r="AT5898" s="5"/>
      <c r="AU5898" s="5"/>
      <c r="AV5898" s="5"/>
      <c r="AW5898" s="5"/>
      <c r="AX5898" s="5"/>
      <c r="AY5898" s="5"/>
      <c r="AZ5898" s="5"/>
      <c r="BA5898" s="2"/>
      <c r="BB5898" s="4"/>
      <c r="BC5898" s="5"/>
      <c r="BD5898" s="5"/>
      <c r="BE5898" s="5"/>
      <c r="BF5898" s="5"/>
      <c r="BG5898" s="2"/>
      <c r="BS5898" s="2"/>
      <c r="BU5898" s="2"/>
      <c r="CD5898" s="5"/>
    </row>
    <row r="5899" spans="41:82" x14ac:dyDescent="0.55000000000000004">
      <c r="AO5899" s="2"/>
      <c r="AP5899" s="4"/>
      <c r="AQ5899" s="5"/>
      <c r="AR5899" s="5"/>
      <c r="AS5899" s="5"/>
      <c r="AT5899" s="5"/>
      <c r="AU5899" s="5"/>
      <c r="AV5899" s="5"/>
      <c r="AW5899" s="5"/>
      <c r="AX5899" s="5"/>
      <c r="AY5899" s="5"/>
      <c r="AZ5899" s="5"/>
      <c r="BA5899" s="2"/>
      <c r="BB5899" s="4"/>
      <c r="BC5899" s="5"/>
      <c r="BD5899" s="5"/>
      <c r="BE5899" s="5"/>
      <c r="BF5899" s="5"/>
      <c r="BG5899" s="2"/>
      <c r="BS5899" s="2"/>
      <c r="BU5899" s="2"/>
      <c r="CD5899" s="5"/>
    </row>
    <row r="5900" spans="41:82" x14ac:dyDescent="0.55000000000000004">
      <c r="AO5900" s="2"/>
      <c r="AP5900" s="4"/>
      <c r="AQ5900" s="5"/>
      <c r="AR5900" s="5"/>
      <c r="AS5900" s="5"/>
      <c r="AT5900" s="5"/>
      <c r="AU5900" s="5"/>
      <c r="AV5900" s="5"/>
      <c r="AW5900" s="5"/>
      <c r="AX5900" s="5"/>
      <c r="AY5900" s="5"/>
      <c r="AZ5900" s="5"/>
      <c r="BA5900" s="2"/>
      <c r="BB5900" s="4"/>
      <c r="BC5900" s="5"/>
      <c r="BD5900" s="5"/>
      <c r="BE5900" s="5"/>
      <c r="BF5900" s="5"/>
      <c r="BG5900" s="2"/>
      <c r="BS5900" s="2"/>
      <c r="BU5900" s="2"/>
      <c r="CD5900" s="5"/>
    </row>
    <row r="5901" spans="41:82" x14ac:dyDescent="0.55000000000000004">
      <c r="AO5901" s="2"/>
      <c r="AP5901" s="4"/>
      <c r="AQ5901" s="5"/>
      <c r="AR5901" s="5"/>
      <c r="AS5901" s="5"/>
      <c r="AT5901" s="5"/>
      <c r="AU5901" s="5"/>
      <c r="AV5901" s="5"/>
      <c r="AW5901" s="5"/>
      <c r="AX5901" s="5"/>
      <c r="AY5901" s="5"/>
      <c r="AZ5901" s="5"/>
      <c r="BA5901" s="2"/>
      <c r="BB5901" s="4"/>
      <c r="BC5901" s="5"/>
      <c r="BD5901" s="5"/>
      <c r="BE5901" s="5"/>
      <c r="BF5901" s="5"/>
      <c r="BG5901" s="2"/>
      <c r="BS5901" s="2"/>
      <c r="BU5901" s="2"/>
      <c r="CD5901" s="5"/>
    </row>
    <row r="5902" spans="41:82" x14ac:dyDescent="0.55000000000000004">
      <c r="AO5902" s="2"/>
      <c r="AP5902" s="4"/>
      <c r="AQ5902" s="5"/>
      <c r="AR5902" s="5"/>
      <c r="AS5902" s="5"/>
      <c r="AT5902" s="5"/>
      <c r="AU5902" s="5"/>
      <c r="AV5902" s="5"/>
      <c r="AW5902" s="5"/>
      <c r="AX5902" s="5"/>
      <c r="AY5902" s="5"/>
      <c r="AZ5902" s="5"/>
      <c r="BA5902" s="2"/>
      <c r="BB5902" s="4"/>
      <c r="BC5902" s="5"/>
      <c r="BD5902" s="5"/>
      <c r="BE5902" s="5"/>
      <c r="BF5902" s="5"/>
      <c r="BG5902" s="2"/>
      <c r="BS5902" s="2"/>
      <c r="BU5902" s="2"/>
      <c r="CD5902" s="5"/>
    </row>
    <row r="5903" spans="41:82" x14ac:dyDescent="0.55000000000000004">
      <c r="AO5903" s="2"/>
      <c r="AP5903" s="4"/>
      <c r="AQ5903" s="5"/>
      <c r="AR5903" s="5"/>
      <c r="AS5903" s="5"/>
      <c r="AT5903" s="5"/>
      <c r="AU5903" s="5"/>
      <c r="AV5903" s="5"/>
      <c r="AW5903" s="5"/>
      <c r="AX5903" s="5"/>
      <c r="AY5903" s="5"/>
      <c r="AZ5903" s="5"/>
      <c r="BA5903" s="2"/>
      <c r="BB5903" s="4"/>
      <c r="BC5903" s="5"/>
      <c r="BD5903" s="5"/>
      <c r="BE5903" s="5"/>
      <c r="BF5903" s="5"/>
      <c r="BG5903" s="2"/>
      <c r="BS5903" s="2"/>
      <c r="BU5903" s="2"/>
      <c r="CD5903" s="5"/>
    </row>
    <row r="5904" spans="41:82" x14ac:dyDescent="0.55000000000000004">
      <c r="AO5904" s="2"/>
      <c r="AP5904" s="4"/>
      <c r="AQ5904" s="5"/>
      <c r="AR5904" s="5"/>
      <c r="AS5904" s="5"/>
      <c r="AT5904" s="5"/>
      <c r="AU5904" s="5"/>
      <c r="AV5904" s="5"/>
      <c r="AW5904" s="5"/>
      <c r="AX5904" s="5"/>
      <c r="AY5904" s="5"/>
      <c r="AZ5904" s="5"/>
      <c r="BA5904" s="2"/>
      <c r="BB5904" s="4"/>
      <c r="BC5904" s="5"/>
      <c r="BD5904" s="5"/>
      <c r="BE5904" s="5"/>
      <c r="BF5904" s="5"/>
      <c r="BG5904" s="2"/>
      <c r="BS5904" s="2"/>
      <c r="BU5904" s="2"/>
      <c r="CD5904" s="5"/>
    </row>
    <row r="5905" spans="41:82" x14ac:dyDescent="0.55000000000000004">
      <c r="AO5905" s="2"/>
      <c r="AP5905" s="4"/>
      <c r="AQ5905" s="5"/>
      <c r="AR5905" s="5"/>
      <c r="AS5905" s="5"/>
      <c r="AT5905" s="5"/>
      <c r="AU5905" s="5"/>
      <c r="AV5905" s="5"/>
      <c r="AW5905" s="5"/>
      <c r="AX5905" s="5"/>
      <c r="AY5905" s="5"/>
      <c r="AZ5905" s="5"/>
      <c r="BA5905" s="2"/>
      <c r="BB5905" s="4"/>
      <c r="BC5905" s="5"/>
      <c r="BD5905" s="5"/>
      <c r="BE5905" s="5"/>
      <c r="BF5905" s="5"/>
      <c r="BG5905" s="2"/>
      <c r="BS5905" s="2"/>
      <c r="BU5905" s="2"/>
      <c r="CD5905" s="5"/>
    </row>
    <row r="5906" spans="41:82" x14ac:dyDescent="0.55000000000000004">
      <c r="AO5906" s="2"/>
      <c r="AP5906" s="4"/>
      <c r="AQ5906" s="5"/>
      <c r="AR5906" s="5"/>
      <c r="AS5906" s="5"/>
      <c r="AT5906" s="5"/>
      <c r="AU5906" s="5"/>
      <c r="AV5906" s="5"/>
      <c r="AW5906" s="5"/>
      <c r="AX5906" s="5"/>
      <c r="AY5906" s="5"/>
      <c r="AZ5906" s="5"/>
      <c r="BA5906" s="2"/>
      <c r="BB5906" s="4"/>
      <c r="BC5906" s="5"/>
      <c r="BD5906" s="5"/>
      <c r="BE5906" s="5"/>
      <c r="BF5906" s="5"/>
      <c r="BG5906" s="2"/>
      <c r="BS5906" s="2"/>
      <c r="BU5906" s="2"/>
      <c r="CD5906" s="5"/>
    </row>
    <row r="5907" spans="41:82" x14ac:dyDescent="0.55000000000000004">
      <c r="AO5907" s="2"/>
      <c r="AP5907" s="4"/>
      <c r="AQ5907" s="5"/>
      <c r="AR5907" s="5"/>
      <c r="AS5907" s="5"/>
      <c r="AT5907" s="5"/>
      <c r="AU5907" s="5"/>
      <c r="AV5907" s="5"/>
      <c r="AW5907" s="5"/>
      <c r="AX5907" s="5"/>
      <c r="AY5907" s="5"/>
      <c r="AZ5907" s="5"/>
      <c r="BA5907" s="2"/>
      <c r="BB5907" s="4"/>
      <c r="BC5907" s="5"/>
      <c r="BD5907" s="5"/>
      <c r="BE5907" s="5"/>
      <c r="BF5907" s="5"/>
      <c r="BG5907" s="2"/>
      <c r="BS5907" s="2"/>
      <c r="BU5907" s="2"/>
      <c r="CD5907" s="5"/>
    </row>
    <row r="5908" spans="41:82" x14ac:dyDescent="0.55000000000000004">
      <c r="AO5908" s="2"/>
      <c r="AP5908" s="4"/>
      <c r="AQ5908" s="5"/>
      <c r="AR5908" s="5"/>
      <c r="AS5908" s="5"/>
      <c r="AT5908" s="5"/>
      <c r="AU5908" s="5"/>
      <c r="AV5908" s="5"/>
      <c r="AW5908" s="5"/>
      <c r="AX5908" s="5"/>
      <c r="AY5908" s="5"/>
      <c r="AZ5908" s="5"/>
      <c r="BA5908" s="2"/>
      <c r="BB5908" s="4"/>
      <c r="BC5908" s="5"/>
      <c r="BD5908" s="5"/>
      <c r="BE5908" s="5"/>
      <c r="BF5908" s="5"/>
      <c r="BG5908" s="2"/>
      <c r="BS5908" s="2"/>
      <c r="BU5908" s="2"/>
      <c r="CD5908" s="5"/>
    </row>
    <row r="5909" spans="41:82" x14ac:dyDescent="0.55000000000000004">
      <c r="AO5909" s="2"/>
      <c r="AP5909" s="4"/>
      <c r="AQ5909" s="5"/>
      <c r="AR5909" s="5"/>
      <c r="AS5909" s="5"/>
      <c r="AT5909" s="5"/>
      <c r="AU5909" s="5"/>
      <c r="AV5909" s="5"/>
      <c r="AW5909" s="5"/>
      <c r="AX5909" s="5"/>
      <c r="AY5909" s="5"/>
      <c r="AZ5909" s="5"/>
      <c r="BA5909" s="2"/>
      <c r="BB5909" s="4"/>
      <c r="BC5909" s="5"/>
      <c r="BD5909" s="5"/>
      <c r="BE5909" s="5"/>
      <c r="BF5909" s="5"/>
      <c r="BG5909" s="2"/>
      <c r="BS5909" s="2"/>
      <c r="BU5909" s="2"/>
      <c r="CD5909" s="5"/>
    </row>
    <row r="5910" spans="41:82" x14ac:dyDescent="0.55000000000000004">
      <c r="AO5910" s="2"/>
      <c r="AP5910" s="4"/>
      <c r="AQ5910" s="5"/>
      <c r="AR5910" s="5"/>
      <c r="AS5910" s="5"/>
      <c r="AT5910" s="5"/>
      <c r="AU5910" s="5"/>
      <c r="AV5910" s="5"/>
      <c r="AW5910" s="5"/>
      <c r="AX5910" s="5"/>
      <c r="AY5910" s="5"/>
      <c r="AZ5910" s="5"/>
      <c r="BA5910" s="2"/>
      <c r="BB5910" s="4"/>
      <c r="BC5910" s="5"/>
      <c r="BD5910" s="5"/>
      <c r="BE5910" s="5"/>
      <c r="BF5910" s="5"/>
      <c r="BG5910" s="2"/>
      <c r="BS5910" s="2"/>
      <c r="BU5910" s="2"/>
      <c r="CD5910" s="5"/>
    </row>
    <row r="5911" spans="41:82" x14ac:dyDescent="0.55000000000000004">
      <c r="AO5911" s="2"/>
      <c r="AP5911" s="4"/>
      <c r="AQ5911" s="5"/>
      <c r="AR5911" s="5"/>
      <c r="AS5911" s="5"/>
      <c r="AT5911" s="5"/>
      <c r="AU5911" s="5"/>
      <c r="AV5911" s="5"/>
      <c r="AW5911" s="5"/>
      <c r="AX5911" s="5"/>
      <c r="AY5911" s="5"/>
      <c r="AZ5911" s="5"/>
      <c r="BA5911" s="2"/>
      <c r="BB5911" s="4"/>
      <c r="BC5911" s="5"/>
      <c r="BD5911" s="5"/>
      <c r="BE5911" s="5"/>
      <c r="BF5911" s="5"/>
      <c r="BG5911" s="2"/>
      <c r="BS5911" s="2"/>
      <c r="BU5911" s="2"/>
      <c r="CD5911" s="5"/>
    </row>
    <row r="5912" spans="41:82" x14ac:dyDescent="0.55000000000000004">
      <c r="AO5912" s="2"/>
      <c r="AP5912" s="4"/>
      <c r="AQ5912" s="5"/>
      <c r="AR5912" s="5"/>
      <c r="AS5912" s="5"/>
      <c r="AT5912" s="5"/>
      <c r="AU5912" s="5"/>
      <c r="AV5912" s="5"/>
      <c r="AW5912" s="5"/>
      <c r="AX5912" s="5"/>
      <c r="AY5912" s="5"/>
      <c r="AZ5912" s="5"/>
      <c r="BA5912" s="2"/>
      <c r="BB5912" s="4"/>
      <c r="BC5912" s="5"/>
      <c r="BD5912" s="5"/>
      <c r="BE5912" s="5"/>
      <c r="BF5912" s="5"/>
      <c r="BG5912" s="2"/>
      <c r="BS5912" s="2"/>
      <c r="BU5912" s="2"/>
      <c r="CD5912" s="5"/>
    </row>
    <row r="5913" spans="41:82" x14ac:dyDescent="0.55000000000000004">
      <c r="AO5913" s="2"/>
      <c r="AP5913" s="4"/>
      <c r="AQ5913" s="5"/>
      <c r="AR5913" s="5"/>
      <c r="AS5913" s="5"/>
      <c r="AT5913" s="5"/>
      <c r="AU5913" s="5"/>
      <c r="AV5913" s="5"/>
      <c r="AW5913" s="5"/>
      <c r="AX5913" s="5"/>
      <c r="AY5913" s="5"/>
      <c r="AZ5913" s="5"/>
      <c r="BA5913" s="2"/>
      <c r="BB5913" s="4"/>
      <c r="BC5913" s="5"/>
      <c r="BD5913" s="5"/>
      <c r="BE5913" s="5"/>
      <c r="BF5913" s="5"/>
      <c r="BG5913" s="2"/>
      <c r="BS5913" s="2"/>
      <c r="BU5913" s="2"/>
      <c r="CD5913" s="5"/>
    </row>
    <row r="5914" spans="41:82" x14ac:dyDescent="0.55000000000000004">
      <c r="AO5914" s="2"/>
      <c r="AP5914" s="4"/>
      <c r="AQ5914" s="5"/>
      <c r="AR5914" s="5"/>
      <c r="AS5914" s="5"/>
      <c r="AT5914" s="5"/>
      <c r="AU5914" s="5"/>
      <c r="AV5914" s="5"/>
      <c r="AW5914" s="5"/>
      <c r="AX5914" s="5"/>
      <c r="AY5914" s="5"/>
      <c r="AZ5914" s="5"/>
      <c r="BA5914" s="2"/>
      <c r="BB5914" s="4"/>
      <c r="BC5914" s="5"/>
      <c r="BD5914" s="5"/>
      <c r="BE5914" s="5"/>
      <c r="BF5914" s="5"/>
      <c r="BG5914" s="2"/>
      <c r="BS5914" s="2"/>
      <c r="BU5914" s="2"/>
      <c r="CD5914" s="5"/>
    </row>
    <row r="5915" spans="41:82" x14ac:dyDescent="0.55000000000000004">
      <c r="AO5915" s="2"/>
      <c r="AP5915" s="4"/>
      <c r="AQ5915" s="5"/>
      <c r="AR5915" s="5"/>
      <c r="AS5915" s="5"/>
      <c r="AT5915" s="5"/>
      <c r="AU5915" s="5"/>
      <c r="AV5915" s="5"/>
      <c r="AW5915" s="5"/>
      <c r="AX5915" s="5"/>
      <c r="AY5915" s="5"/>
      <c r="AZ5915" s="5"/>
      <c r="BA5915" s="2"/>
      <c r="BB5915" s="4"/>
      <c r="BC5915" s="5"/>
      <c r="BD5915" s="5"/>
      <c r="BE5915" s="5"/>
      <c r="BF5915" s="5"/>
      <c r="BG5915" s="2"/>
      <c r="BS5915" s="2"/>
      <c r="BU5915" s="2"/>
      <c r="CD5915" s="5"/>
    </row>
    <row r="5916" spans="41:82" x14ac:dyDescent="0.55000000000000004">
      <c r="AO5916" s="2"/>
      <c r="AP5916" s="4"/>
      <c r="AQ5916" s="5"/>
      <c r="AR5916" s="5"/>
      <c r="AS5916" s="5"/>
      <c r="AT5916" s="5"/>
      <c r="AU5916" s="5"/>
      <c r="AV5916" s="5"/>
      <c r="AW5916" s="5"/>
      <c r="AX5916" s="5"/>
      <c r="AY5916" s="5"/>
      <c r="AZ5916" s="5"/>
      <c r="BA5916" s="2"/>
      <c r="BB5916" s="4"/>
      <c r="BC5916" s="5"/>
      <c r="BD5916" s="5"/>
      <c r="BE5916" s="5"/>
      <c r="BF5916" s="5"/>
      <c r="BG5916" s="2"/>
      <c r="BS5916" s="2"/>
      <c r="BU5916" s="2"/>
      <c r="CD5916" s="5"/>
    </row>
    <row r="5917" spans="41:82" x14ac:dyDescent="0.55000000000000004">
      <c r="AO5917" s="2"/>
      <c r="AP5917" s="4"/>
      <c r="AQ5917" s="5"/>
      <c r="AR5917" s="5"/>
      <c r="AS5917" s="5"/>
      <c r="AT5917" s="5"/>
      <c r="AU5917" s="5"/>
      <c r="AV5917" s="5"/>
      <c r="AW5917" s="5"/>
      <c r="AX5917" s="5"/>
      <c r="AY5917" s="5"/>
      <c r="AZ5917" s="5"/>
      <c r="BA5917" s="2"/>
      <c r="BB5917" s="4"/>
      <c r="BC5917" s="5"/>
      <c r="BD5917" s="5"/>
      <c r="BE5917" s="5"/>
      <c r="BF5917" s="5"/>
      <c r="BG5917" s="2"/>
      <c r="BS5917" s="2"/>
      <c r="BU5917" s="2"/>
      <c r="CD5917" s="5"/>
    </row>
    <row r="5918" spans="41:82" x14ac:dyDescent="0.55000000000000004">
      <c r="AO5918" s="2"/>
      <c r="AP5918" s="4"/>
      <c r="AQ5918" s="5"/>
      <c r="AR5918" s="5"/>
      <c r="AS5918" s="5"/>
      <c r="AT5918" s="5"/>
      <c r="AU5918" s="5"/>
      <c r="AV5918" s="5"/>
      <c r="AW5918" s="5"/>
      <c r="AX5918" s="5"/>
      <c r="AY5918" s="5"/>
      <c r="AZ5918" s="5"/>
      <c r="BA5918" s="2"/>
      <c r="BB5918" s="4"/>
      <c r="BC5918" s="5"/>
      <c r="BD5918" s="5"/>
      <c r="BE5918" s="5"/>
      <c r="BF5918" s="5"/>
      <c r="BG5918" s="2"/>
      <c r="BS5918" s="2"/>
      <c r="BU5918" s="2"/>
      <c r="CD5918" s="5"/>
    </row>
    <row r="5919" spans="41:82" x14ac:dyDescent="0.55000000000000004">
      <c r="AO5919" s="2"/>
      <c r="AP5919" s="4"/>
      <c r="AQ5919" s="5"/>
      <c r="AR5919" s="5"/>
      <c r="AS5919" s="5"/>
      <c r="AT5919" s="5"/>
      <c r="AU5919" s="5"/>
      <c r="AV5919" s="5"/>
      <c r="AW5919" s="5"/>
      <c r="AX5919" s="5"/>
      <c r="AY5919" s="5"/>
      <c r="AZ5919" s="5"/>
      <c r="BA5919" s="2"/>
      <c r="BB5919" s="4"/>
      <c r="BC5919" s="5"/>
      <c r="BD5919" s="5"/>
      <c r="BE5919" s="5"/>
      <c r="BF5919" s="5"/>
      <c r="BG5919" s="2"/>
      <c r="BS5919" s="2"/>
      <c r="BU5919" s="2"/>
      <c r="CD5919" s="5"/>
    </row>
    <row r="5920" spans="41:82" x14ac:dyDescent="0.55000000000000004">
      <c r="AO5920" s="2"/>
      <c r="AP5920" s="4"/>
      <c r="AQ5920" s="5"/>
      <c r="AR5920" s="5"/>
      <c r="AS5920" s="5"/>
      <c r="AT5920" s="5"/>
      <c r="AU5920" s="5"/>
      <c r="AV5920" s="5"/>
      <c r="AW5920" s="5"/>
      <c r="AX5920" s="5"/>
      <c r="AY5920" s="5"/>
      <c r="AZ5920" s="5"/>
      <c r="BA5920" s="2"/>
      <c r="BB5920" s="4"/>
      <c r="BC5920" s="5"/>
      <c r="BD5920" s="5"/>
      <c r="BE5920" s="5"/>
      <c r="BF5920" s="5"/>
      <c r="BG5920" s="2"/>
      <c r="BS5920" s="2"/>
      <c r="BU5920" s="2"/>
      <c r="CD5920" s="5"/>
    </row>
    <row r="5921" spans="41:82" x14ac:dyDescent="0.55000000000000004">
      <c r="AO5921" s="2"/>
      <c r="AP5921" s="4"/>
      <c r="AQ5921" s="5"/>
      <c r="AR5921" s="5"/>
      <c r="AS5921" s="5"/>
      <c r="AT5921" s="5"/>
      <c r="AU5921" s="5"/>
      <c r="AV5921" s="5"/>
      <c r="AW5921" s="5"/>
      <c r="AX5921" s="5"/>
      <c r="AY5921" s="5"/>
      <c r="AZ5921" s="5"/>
      <c r="BA5921" s="2"/>
      <c r="BB5921" s="4"/>
      <c r="BC5921" s="5"/>
      <c r="BD5921" s="5"/>
      <c r="BE5921" s="5"/>
      <c r="BF5921" s="5"/>
      <c r="BG5921" s="2"/>
      <c r="BS5921" s="2"/>
      <c r="BU5921" s="2"/>
      <c r="CD5921" s="5"/>
    </row>
    <row r="5922" spans="41:82" x14ac:dyDescent="0.55000000000000004">
      <c r="AO5922" s="2"/>
      <c r="AP5922" s="4"/>
      <c r="AQ5922" s="5"/>
      <c r="AR5922" s="5"/>
      <c r="AS5922" s="5"/>
      <c r="AT5922" s="5"/>
      <c r="AU5922" s="5"/>
      <c r="AV5922" s="5"/>
      <c r="AW5922" s="5"/>
      <c r="AX5922" s="5"/>
      <c r="AY5922" s="5"/>
      <c r="AZ5922" s="5"/>
      <c r="BA5922" s="2"/>
      <c r="BB5922" s="4"/>
      <c r="BC5922" s="5"/>
      <c r="BD5922" s="5"/>
      <c r="BE5922" s="5"/>
      <c r="BF5922" s="5"/>
      <c r="BG5922" s="2"/>
      <c r="BS5922" s="2"/>
      <c r="BU5922" s="2"/>
      <c r="CD5922" s="5"/>
    </row>
    <row r="5923" spans="41:82" x14ac:dyDescent="0.55000000000000004">
      <c r="AO5923" s="2"/>
      <c r="AP5923" s="4"/>
      <c r="AQ5923" s="5"/>
      <c r="AR5923" s="5"/>
      <c r="AS5923" s="5"/>
      <c r="AT5923" s="5"/>
      <c r="AU5923" s="5"/>
      <c r="AV5923" s="5"/>
      <c r="AW5923" s="5"/>
      <c r="AX5923" s="5"/>
      <c r="AY5923" s="5"/>
      <c r="AZ5923" s="5"/>
      <c r="BA5923" s="2"/>
      <c r="BB5923" s="4"/>
      <c r="BC5923" s="5"/>
      <c r="BD5923" s="5"/>
      <c r="BE5923" s="5"/>
      <c r="BF5923" s="5"/>
      <c r="BG5923" s="2"/>
      <c r="BS5923" s="2"/>
      <c r="BU5923" s="2"/>
      <c r="CD5923" s="5"/>
    </row>
    <row r="5924" spans="41:82" x14ac:dyDescent="0.55000000000000004">
      <c r="AO5924" s="2"/>
      <c r="AP5924" s="4"/>
      <c r="AQ5924" s="5"/>
      <c r="AR5924" s="5"/>
      <c r="AS5924" s="5"/>
      <c r="AT5924" s="5"/>
      <c r="AU5924" s="5"/>
      <c r="AV5924" s="5"/>
      <c r="AW5924" s="5"/>
      <c r="AX5924" s="5"/>
      <c r="AY5924" s="5"/>
      <c r="AZ5924" s="5"/>
      <c r="BA5924" s="2"/>
      <c r="BB5924" s="4"/>
      <c r="BC5924" s="5"/>
      <c r="BD5924" s="5"/>
      <c r="BE5924" s="5"/>
      <c r="BF5924" s="5"/>
      <c r="BG5924" s="2"/>
      <c r="BS5924" s="2"/>
      <c r="BU5924" s="2"/>
      <c r="CD5924" s="5"/>
    </row>
    <row r="5925" spans="41:82" x14ac:dyDescent="0.55000000000000004">
      <c r="AO5925" s="2"/>
      <c r="AP5925" s="4"/>
      <c r="AQ5925" s="5"/>
      <c r="AR5925" s="5"/>
      <c r="AS5925" s="5"/>
      <c r="AT5925" s="5"/>
      <c r="AU5925" s="5"/>
      <c r="AV5925" s="5"/>
      <c r="AW5925" s="5"/>
      <c r="AX5925" s="5"/>
      <c r="AY5925" s="5"/>
      <c r="AZ5925" s="5"/>
      <c r="BA5925" s="2"/>
      <c r="BB5925" s="4"/>
      <c r="BC5925" s="5"/>
      <c r="BD5925" s="5"/>
      <c r="BE5925" s="5"/>
      <c r="BF5925" s="5"/>
      <c r="BG5925" s="2"/>
      <c r="BS5925" s="2"/>
      <c r="BU5925" s="2"/>
      <c r="CD5925" s="5"/>
    </row>
    <row r="5926" spans="41:82" x14ac:dyDescent="0.55000000000000004">
      <c r="AO5926" s="2"/>
      <c r="AP5926" s="4"/>
      <c r="AQ5926" s="5"/>
      <c r="AR5926" s="5"/>
      <c r="AS5926" s="5"/>
      <c r="AT5926" s="5"/>
      <c r="AU5926" s="5"/>
      <c r="AV5926" s="5"/>
      <c r="AW5926" s="5"/>
      <c r="AX5926" s="5"/>
      <c r="AY5926" s="5"/>
      <c r="AZ5926" s="5"/>
      <c r="BA5926" s="2"/>
      <c r="BB5926" s="4"/>
      <c r="BC5926" s="5"/>
      <c r="BD5926" s="5"/>
      <c r="BE5926" s="5"/>
      <c r="BF5926" s="5"/>
      <c r="BG5926" s="2"/>
      <c r="BS5926" s="2"/>
      <c r="BU5926" s="2"/>
      <c r="CD5926" s="5"/>
    </row>
    <row r="5927" spans="41:82" x14ac:dyDescent="0.55000000000000004">
      <c r="AO5927" s="2"/>
      <c r="AP5927" s="4"/>
      <c r="AQ5927" s="5"/>
      <c r="AR5927" s="5"/>
      <c r="AS5927" s="5"/>
      <c r="AT5927" s="5"/>
      <c r="AU5927" s="5"/>
      <c r="AV5927" s="5"/>
      <c r="AW5927" s="5"/>
      <c r="AX5927" s="5"/>
      <c r="AY5927" s="5"/>
      <c r="AZ5927" s="5"/>
      <c r="BA5927" s="2"/>
      <c r="BB5927" s="4"/>
      <c r="BC5927" s="5"/>
      <c r="BD5927" s="5"/>
      <c r="BE5927" s="5"/>
      <c r="BF5927" s="5"/>
      <c r="BG5927" s="2"/>
      <c r="BS5927" s="2"/>
      <c r="BU5927" s="2"/>
      <c r="CD5927" s="5"/>
    </row>
    <row r="5928" spans="41:82" x14ac:dyDescent="0.55000000000000004">
      <c r="AO5928" s="2"/>
      <c r="AP5928" s="4"/>
      <c r="AQ5928" s="5"/>
      <c r="AR5928" s="5"/>
      <c r="AS5928" s="5"/>
      <c r="AT5928" s="5"/>
      <c r="AU5928" s="5"/>
      <c r="AV5928" s="5"/>
      <c r="AW5928" s="5"/>
      <c r="AX5928" s="5"/>
      <c r="AY5928" s="5"/>
      <c r="AZ5928" s="5"/>
      <c r="BA5928" s="2"/>
      <c r="BB5928" s="4"/>
      <c r="BC5928" s="5"/>
      <c r="BD5928" s="5"/>
      <c r="BE5928" s="5"/>
      <c r="BF5928" s="5"/>
      <c r="BG5928" s="2"/>
      <c r="BS5928" s="2"/>
      <c r="BU5928" s="2"/>
      <c r="CD5928" s="5"/>
    </row>
    <row r="5929" spans="41:82" x14ac:dyDescent="0.55000000000000004">
      <c r="AO5929" s="2"/>
      <c r="AP5929" s="4"/>
      <c r="AQ5929" s="5"/>
      <c r="AR5929" s="5"/>
      <c r="AS5929" s="5"/>
      <c r="AT5929" s="5"/>
      <c r="AU5929" s="5"/>
      <c r="AV5929" s="5"/>
      <c r="AW5929" s="5"/>
      <c r="AX5929" s="5"/>
      <c r="AY5929" s="5"/>
      <c r="AZ5929" s="5"/>
      <c r="BA5929" s="2"/>
      <c r="BB5929" s="4"/>
      <c r="BC5929" s="5"/>
      <c r="BD5929" s="5"/>
      <c r="BE5929" s="5"/>
      <c r="BF5929" s="5"/>
      <c r="BG5929" s="2"/>
      <c r="BS5929" s="2"/>
      <c r="BU5929" s="2"/>
      <c r="CD5929" s="5"/>
    </row>
    <row r="5930" spans="41:82" x14ac:dyDescent="0.55000000000000004">
      <c r="AO5930" s="2"/>
      <c r="AP5930" s="4"/>
      <c r="AQ5930" s="5"/>
      <c r="AR5930" s="5"/>
      <c r="AS5930" s="5"/>
      <c r="AT5930" s="5"/>
      <c r="AU5930" s="5"/>
      <c r="AV5930" s="5"/>
      <c r="AW5930" s="5"/>
      <c r="AX5930" s="5"/>
      <c r="AY5930" s="5"/>
      <c r="AZ5930" s="5"/>
      <c r="BA5930" s="2"/>
      <c r="BB5930" s="4"/>
      <c r="BC5930" s="5"/>
      <c r="BD5930" s="5"/>
      <c r="BE5930" s="5"/>
      <c r="BF5930" s="5"/>
      <c r="BG5930" s="2"/>
      <c r="BS5930" s="2"/>
      <c r="BU5930" s="2"/>
      <c r="CD5930" s="5"/>
    </row>
    <row r="5931" spans="41:82" x14ac:dyDescent="0.55000000000000004">
      <c r="AO5931" s="2"/>
      <c r="AP5931" s="4"/>
      <c r="AQ5931" s="5"/>
      <c r="AR5931" s="5"/>
      <c r="AS5931" s="5"/>
      <c r="AT5931" s="5"/>
      <c r="AU5931" s="5"/>
      <c r="AV5931" s="5"/>
      <c r="AW5931" s="5"/>
      <c r="AX5931" s="5"/>
      <c r="AY5931" s="5"/>
      <c r="AZ5931" s="5"/>
      <c r="BA5931" s="2"/>
      <c r="BB5931" s="4"/>
      <c r="BC5931" s="5"/>
      <c r="BD5931" s="5"/>
      <c r="BE5931" s="5"/>
      <c r="BF5931" s="5"/>
      <c r="BG5931" s="2"/>
      <c r="BS5931" s="2"/>
      <c r="BU5931" s="2"/>
      <c r="CD5931" s="5"/>
    </row>
    <row r="5932" spans="41:82" x14ac:dyDescent="0.55000000000000004">
      <c r="AO5932" s="2"/>
      <c r="AP5932" s="4"/>
      <c r="AQ5932" s="5"/>
      <c r="AR5932" s="5"/>
      <c r="AS5932" s="5"/>
      <c r="AT5932" s="5"/>
      <c r="AU5932" s="5"/>
      <c r="AV5932" s="5"/>
      <c r="AW5932" s="5"/>
      <c r="AX5932" s="5"/>
      <c r="AY5932" s="5"/>
      <c r="AZ5932" s="5"/>
      <c r="BA5932" s="2"/>
      <c r="BB5932" s="4"/>
      <c r="BC5932" s="5"/>
      <c r="BD5932" s="5"/>
      <c r="BE5932" s="5"/>
      <c r="BF5932" s="5"/>
      <c r="BG5932" s="2"/>
      <c r="BS5932" s="2"/>
      <c r="BU5932" s="2"/>
      <c r="CD5932" s="5"/>
    </row>
    <row r="5933" spans="41:82" x14ac:dyDescent="0.55000000000000004">
      <c r="AO5933" s="2"/>
      <c r="AP5933" s="4"/>
      <c r="AQ5933" s="5"/>
      <c r="AR5933" s="5"/>
      <c r="AS5933" s="5"/>
      <c r="AT5933" s="5"/>
      <c r="AU5933" s="5"/>
      <c r="AV5933" s="5"/>
      <c r="AW5933" s="5"/>
      <c r="AX5933" s="5"/>
      <c r="AY5933" s="5"/>
      <c r="AZ5933" s="5"/>
      <c r="BA5933" s="2"/>
      <c r="BB5933" s="4"/>
      <c r="BC5933" s="5"/>
      <c r="BD5933" s="5"/>
      <c r="BE5933" s="5"/>
      <c r="BF5933" s="5"/>
      <c r="BG5933" s="2"/>
      <c r="BS5933" s="2"/>
      <c r="BU5933" s="2"/>
      <c r="CD5933" s="5"/>
    </row>
    <row r="5934" spans="41:82" x14ac:dyDescent="0.55000000000000004">
      <c r="AO5934" s="2"/>
      <c r="AP5934" s="4"/>
      <c r="AQ5934" s="5"/>
      <c r="AR5934" s="5"/>
      <c r="AS5934" s="5"/>
      <c r="AT5934" s="5"/>
      <c r="AU5934" s="5"/>
      <c r="AV5934" s="5"/>
      <c r="AW5934" s="5"/>
      <c r="AX5934" s="5"/>
      <c r="AY5934" s="5"/>
      <c r="AZ5934" s="5"/>
      <c r="BA5934" s="2"/>
      <c r="BB5934" s="4"/>
      <c r="BC5934" s="5"/>
      <c r="BD5934" s="5"/>
      <c r="BE5934" s="5"/>
      <c r="BF5934" s="5"/>
      <c r="BG5934" s="2"/>
      <c r="BS5934" s="2"/>
      <c r="BU5934" s="2"/>
      <c r="CD5934" s="5"/>
    </row>
    <row r="5935" spans="41:82" x14ac:dyDescent="0.55000000000000004">
      <c r="AO5935" s="2"/>
      <c r="AP5935" s="4"/>
      <c r="AQ5935" s="5"/>
      <c r="AR5935" s="5"/>
      <c r="AS5935" s="5"/>
      <c r="AT5935" s="5"/>
      <c r="AU5935" s="5"/>
      <c r="AV5935" s="5"/>
      <c r="AW5935" s="5"/>
      <c r="AX5935" s="5"/>
      <c r="AY5935" s="5"/>
      <c r="AZ5935" s="5"/>
      <c r="BA5935" s="2"/>
      <c r="BB5935" s="4"/>
      <c r="BC5935" s="5"/>
      <c r="BD5935" s="5"/>
      <c r="BE5935" s="5"/>
      <c r="BF5935" s="5"/>
      <c r="BG5935" s="2"/>
      <c r="BS5935" s="2"/>
      <c r="BU5935" s="2"/>
      <c r="CD5935" s="5"/>
    </row>
    <row r="5936" spans="41:82" x14ac:dyDescent="0.55000000000000004">
      <c r="AO5936" s="2"/>
      <c r="AP5936" s="4"/>
      <c r="AQ5936" s="5"/>
      <c r="AR5936" s="5"/>
      <c r="AS5936" s="5"/>
      <c r="AT5936" s="5"/>
      <c r="AU5936" s="5"/>
      <c r="AV5936" s="5"/>
      <c r="AW5936" s="5"/>
      <c r="AX5936" s="5"/>
      <c r="AY5936" s="5"/>
      <c r="AZ5936" s="5"/>
      <c r="BA5936" s="2"/>
      <c r="BB5936" s="4"/>
      <c r="BC5936" s="5"/>
      <c r="BD5936" s="5"/>
      <c r="BE5936" s="5"/>
      <c r="BF5936" s="5"/>
      <c r="BG5936" s="2"/>
      <c r="BS5936" s="2"/>
      <c r="BU5936" s="2"/>
      <c r="CD5936" s="5"/>
    </row>
    <row r="5937" spans="41:82" x14ac:dyDescent="0.55000000000000004">
      <c r="AO5937" s="2"/>
      <c r="AP5937" s="4"/>
      <c r="AQ5937" s="5"/>
      <c r="AR5937" s="5"/>
      <c r="AS5937" s="5"/>
      <c r="AT5937" s="5"/>
      <c r="AU5937" s="5"/>
      <c r="AV5937" s="5"/>
      <c r="AW5937" s="5"/>
      <c r="AX5937" s="5"/>
      <c r="AY5937" s="5"/>
      <c r="AZ5937" s="5"/>
      <c r="BA5937" s="2"/>
      <c r="BB5937" s="4"/>
      <c r="BC5937" s="5"/>
      <c r="BD5937" s="5"/>
      <c r="BE5937" s="5"/>
      <c r="BF5937" s="5"/>
      <c r="BG5937" s="2"/>
      <c r="BS5937" s="2"/>
      <c r="BU5937" s="2"/>
      <c r="CD5937" s="5"/>
    </row>
    <row r="5938" spans="41:82" x14ac:dyDescent="0.55000000000000004">
      <c r="AO5938" s="2"/>
      <c r="AP5938" s="4"/>
      <c r="AQ5938" s="5"/>
      <c r="AR5938" s="5"/>
      <c r="AS5938" s="5"/>
      <c r="AT5938" s="5"/>
      <c r="AU5938" s="5"/>
      <c r="AV5938" s="5"/>
      <c r="AW5938" s="5"/>
      <c r="AX5938" s="5"/>
      <c r="AY5938" s="5"/>
      <c r="AZ5938" s="5"/>
      <c r="BA5938" s="2"/>
      <c r="BB5938" s="4"/>
      <c r="BC5938" s="5"/>
      <c r="BD5938" s="5"/>
      <c r="BE5938" s="5"/>
      <c r="BF5938" s="5"/>
      <c r="BG5938" s="2"/>
      <c r="BS5938" s="2"/>
      <c r="BU5938" s="2"/>
      <c r="CD5938" s="5"/>
    </row>
    <row r="5939" spans="41:82" x14ac:dyDescent="0.55000000000000004">
      <c r="AO5939" s="2"/>
      <c r="AP5939" s="4"/>
      <c r="AQ5939" s="5"/>
      <c r="AR5939" s="5"/>
      <c r="AS5939" s="5"/>
      <c r="AT5939" s="5"/>
      <c r="AU5939" s="5"/>
      <c r="AV5939" s="5"/>
      <c r="AW5939" s="5"/>
      <c r="AX5939" s="5"/>
      <c r="AY5939" s="5"/>
      <c r="AZ5939" s="5"/>
      <c r="BA5939" s="2"/>
      <c r="BB5939" s="4"/>
      <c r="BC5939" s="5"/>
      <c r="BD5939" s="5"/>
      <c r="BE5939" s="5"/>
      <c r="BF5939" s="5"/>
      <c r="BG5939" s="2"/>
      <c r="BS5939" s="2"/>
      <c r="BU5939" s="2"/>
      <c r="CD5939" s="5"/>
    </row>
    <row r="5940" spans="41:82" x14ac:dyDescent="0.55000000000000004">
      <c r="AO5940" s="2"/>
      <c r="AP5940" s="4"/>
      <c r="AQ5940" s="5"/>
      <c r="AR5940" s="5"/>
      <c r="AS5940" s="5"/>
      <c r="AT5940" s="5"/>
      <c r="AU5940" s="5"/>
      <c r="AV5940" s="5"/>
      <c r="AW5940" s="5"/>
      <c r="AX5940" s="5"/>
      <c r="AY5940" s="5"/>
      <c r="AZ5940" s="5"/>
      <c r="BA5940" s="2"/>
      <c r="BB5940" s="4"/>
      <c r="BC5940" s="5"/>
      <c r="BD5940" s="5"/>
      <c r="BE5940" s="5"/>
      <c r="BF5940" s="5"/>
      <c r="BG5940" s="2"/>
      <c r="BS5940" s="2"/>
      <c r="BU5940" s="2"/>
      <c r="CD5940" s="5"/>
    </row>
    <row r="5941" spans="41:82" x14ac:dyDescent="0.55000000000000004">
      <c r="AO5941" s="2"/>
      <c r="AP5941" s="4"/>
      <c r="AQ5941" s="5"/>
      <c r="AR5941" s="5"/>
      <c r="AS5941" s="5"/>
      <c r="AT5941" s="5"/>
      <c r="AU5941" s="5"/>
      <c r="AV5941" s="5"/>
      <c r="AW5941" s="5"/>
      <c r="AX5941" s="5"/>
      <c r="AY5941" s="5"/>
      <c r="AZ5941" s="5"/>
      <c r="BA5941" s="2"/>
      <c r="BB5941" s="4"/>
      <c r="BC5941" s="5"/>
      <c r="BD5941" s="5"/>
      <c r="BE5941" s="5"/>
      <c r="BF5941" s="5"/>
      <c r="BG5941" s="2"/>
      <c r="BS5941" s="2"/>
      <c r="BU5941" s="2"/>
      <c r="CD5941" s="5"/>
    </row>
    <row r="5942" spans="41:82" x14ac:dyDescent="0.55000000000000004">
      <c r="AO5942" s="2"/>
      <c r="AP5942" s="4"/>
      <c r="AQ5942" s="5"/>
      <c r="AR5942" s="5"/>
      <c r="AS5942" s="5"/>
      <c r="AT5942" s="5"/>
      <c r="AU5942" s="5"/>
      <c r="AV5942" s="5"/>
      <c r="AW5942" s="5"/>
      <c r="AX5942" s="5"/>
      <c r="AY5942" s="5"/>
      <c r="AZ5942" s="5"/>
      <c r="BA5942" s="2"/>
      <c r="BB5942" s="4"/>
      <c r="BC5942" s="5"/>
      <c r="BD5942" s="5"/>
      <c r="BE5942" s="5"/>
      <c r="BF5942" s="5"/>
      <c r="BG5942" s="2"/>
      <c r="BS5942" s="2"/>
      <c r="BU5942" s="2"/>
      <c r="CD5942" s="5"/>
    </row>
    <row r="5943" spans="41:82" x14ac:dyDescent="0.55000000000000004">
      <c r="AO5943" s="2"/>
      <c r="AP5943" s="4"/>
      <c r="AQ5943" s="5"/>
      <c r="AR5943" s="5"/>
      <c r="AS5943" s="5"/>
      <c r="AT5943" s="5"/>
      <c r="AU5943" s="5"/>
      <c r="AV5943" s="5"/>
      <c r="AW5943" s="5"/>
      <c r="AX5943" s="5"/>
      <c r="AY5943" s="5"/>
      <c r="AZ5943" s="5"/>
      <c r="BA5943" s="2"/>
      <c r="BB5943" s="4"/>
      <c r="BC5943" s="5"/>
      <c r="BD5943" s="5"/>
      <c r="BE5943" s="5"/>
      <c r="BF5943" s="5"/>
      <c r="BG5943" s="2"/>
      <c r="BS5943" s="2"/>
      <c r="BU5943" s="2"/>
      <c r="CD5943" s="5"/>
    </row>
    <row r="5944" spans="41:82" x14ac:dyDescent="0.55000000000000004">
      <c r="AO5944" s="2"/>
      <c r="AP5944" s="4"/>
      <c r="AQ5944" s="5"/>
      <c r="AR5944" s="5"/>
      <c r="AS5944" s="5"/>
      <c r="AT5944" s="5"/>
      <c r="AU5944" s="5"/>
      <c r="AV5944" s="5"/>
      <c r="AW5944" s="5"/>
      <c r="AX5944" s="5"/>
      <c r="AY5944" s="5"/>
      <c r="AZ5944" s="5"/>
      <c r="BA5944" s="2"/>
      <c r="BB5944" s="4"/>
      <c r="BC5944" s="5"/>
      <c r="BD5944" s="5"/>
      <c r="BE5944" s="5"/>
      <c r="BF5944" s="5"/>
      <c r="BG5944" s="2"/>
      <c r="BS5944" s="2"/>
      <c r="BU5944" s="2"/>
      <c r="CD5944" s="5"/>
    </row>
    <row r="5945" spans="41:82" x14ac:dyDescent="0.55000000000000004">
      <c r="AO5945" s="2"/>
      <c r="AP5945" s="4"/>
      <c r="AQ5945" s="5"/>
      <c r="AR5945" s="5"/>
      <c r="AS5945" s="5"/>
      <c r="AT5945" s="5"/>
      <c r="AU5945" s="5"/>
      <c r="AV5945" s="5"/>
      <c r="AW5945" s="5"/>
      <c r="AX5945" s="5"/>
      <c r="AY5945" s="5"/>
      <c r="AZ5945" s="5"/>
      <c r="BA5945" s="2"/>
      <c r="BB5945" s="4"/>
      <c r="BC5945" s="5"/>
      <c r="BD5945" s="5"/>
      <c r="BE5945" s="5"/>
      <c r="BF5945" s="5"/>
      <c r="BG5945" s="2"/>
      <c r="BS5945" s="2"/>
      <c r="BU5945" s="2"/>
      <c r="CD5945" s="5"/>
    </row>
    <row r="5946" spans="41:82" x14ac:dyDescent="0.55000000000000004">
      <c r="AO5946" s="2"/>
      <c r="AP5946" s="4"/>
      <c r="AQ5946" s="5"/>
      <c r="AR5946" s="5"/>
      <c r="AS5946" s="5"/>
      <c r="AT5946" s="5"/>
      <c r="AU5946" s="5"/>
      <c r="AV5946" s="5"/>
      <c r="AW5946" s="5"/>
      <c r="AX5946" s="5"/>
      <c r="AY5946" s="5"/>
      <c r="AZ5946" s="5"/>
      <c r="BA5946" s="2"/>
      <c r="BB5946" s="4"/>
      <c r="BC5946" s="5"/>
      <c r="BD5946" s="5"/>
      <c r="BE5946" s="5"/>
      <c r="BF5946" s="5"/>
      <c r="BG5946" s="2"/>
      <c r="BS5946" s="2"/>
      <c r="BU5946" s="2"/>
      <c r="CD5946" s="5"/>
    </row>
    <row r="5947" spans="41:82" x14ac:dyDescent="0.55000000000000004">
      <c r="AO5947" s="2"/>
      <c r="AP5947" s="4"/>
      <c r="AQ5947" s="5"/>
      <c r="AR5947" s="5"/>
      <c r="AS5947" s="5"/>
      <c r="AT5947" s="5"/>
      <c r="AU5947" s="5"/>
      <c r="AV5947" s="5"/>
      <c r="AW5947" s="5"/>
      <c r="AX5947" s="5"/>
      <c r="AY5947" s="5"/>
      <c r="AZ5947" s="5"/>
      <c r="BA5947" s="2"/>
      <c r="BB5947" s="4"/>
      <c r="BC5947" s="5"/>
      <c r="BD5947" s="5"/>
      <c r="BE5947" s="5"/>
      <c r="BF5947" s="5"/>
      <c r="BG5947" s="2"/>
      <c r="BS5947" s="2"/>
      <c r="BU5947" s="2"/>
      <c r="CD5947" s="5"/>
    </row>
    <row r="5948" spans="41:82" x14ac:dyDescent="0.55000000000000004">
      <c r="AO5948" s="2"/>
      <c r="AP5948" s="4"/>
      <c r="AQ5948" s="5"/>
      <c r="AR5948" s="5"/>
      <c r="AS5948" s="5"/>
      <c r="AT5948" s="5"/>
      <c r="AU5948" s="5"/>
      <c r="AV5948" s="5"/>
      <c r="AW5948" s="5"/>
      <c r="AX5948" s="5"/>
      <c r="AY5948" s="5"/>
      <c r="AZ5948" s="5"/>
      <c r="BA5948" s="2"/>
      <c r="BB5948" s="4"/>
      <c r="BC5948" s="5"/>
      <c r="BD5948" s="5"/>
      <c r="BE5948" s="5"/>
      <c r="BF5948" s="5"/>
      <c r="BG5948" s="2"/>
      <c r="BS5948" s="2"/>
      <c r="BU5948" s="2"/>
      <c r="CD5948" s="5"/>
    </row>
    <row r="5949" spans="41:82" x14ac:dyDescent="0.55000000000000004">
      <c r="AO5949" s="2"/>
      <c r="AP5949" s="4"/>
      <c r="AQ5949" s="5"/>
      <c r="AR5949" s="5"/>
      <c r="AS5949" s="5"/>
      <c r="AT5949" s="5"/>
      <c r="AU5949" s="5"/>
      <c r="AV5949" s="5"/>
      <c r="AW5949" s="5"/>
      <c r="AX5949" s="5"/>
      <c r="AY5949" s="5"/>
      <c r="AZ5949" s="5"/>
      <c r="BA5949" s="2"/>
      <c r="BB5949" s="4"/>
      <c r="BC5949" s="5"/>
      <c r="BD5949" s="5"/>
      <c r="BE5949" s="5"/>
      <c r="BF5949" s="5"/>
      <c r="BG5949" s="2"/>
      <c r="BS5949" s="2"/>
      <c r="BU5949" s="2"/>
      <c r="CD5949" s="5"/>
    </row>
    <row r="5950" spans="41:82" x14ac:dyDescent="0.55000000000000004">
      <c r="AO5950" s="2"/>
      <c r="AP5950" s="4"/>
      <c r="AQ5950" s="5"/>
      <c r="AR5950" s="5"/>
      <c r="AS5950" s="5"/>
      <c r="AT5950" s="5"/>
      <c r="AU5950" s="5"/>
      <c r="AV5950" s="5"/>
      <c r="AW5950" s="5"/>
      <c r="AX5950" s="5"/>
      <c r="AY5950" s="5"/>
      <c r="AZ5950" s="5"/>
      <c r="BA5950" s="2"/>
      <c r="BB5950" s="4"/>
      <c r="BC5950" s="5"/>
      <c r="BD5950" s="5"/>
      <c r="BE5950" s="5"/>
      <c r="BF5950" s="5"/>
      <c r="BG5950" s="2"/>
      <c r="BS5950" s="2"/>
      <c r="BU5950" s="2"/>
      <c r="CD5950" s="5"/>
    </row>
    <row r="5951" spans="41:82" x14ac:dyDescent="0.55000000000000004">
      <c r="AO5951" s="2"/>
      <c r="AP5951" s="4"/>
      <c r="AQ5951" s="5"/>
      <c r="AR5951" s="5"/>
      <c r="AS5951" s="5"/>
      <c r="AT5951" s="5"/>
      <c r="AU5951" s="5"/>
      <c r="AV5951" s="5"/>
      <c r="AW5951" s="5"/>
      <c r="AX5951" s="5"/>
      <c r="AY5951" s="5"/>
      <c r="AZ5951" s="5"/>
      <c r="BA5951" s="2"/>
      <c r="BB5951" s="4"/>
      <c r="BC5951" s="5"/>
      <c r="BD5951" s="5"/>
      <c r="BE5951" s="5"/>
      <c r="BF5951" s="5"/>
      <c r="BG5951" s="2"/>
      <c r="BS5951" s="2"/>
      <c r="BU5951" s="2"/>
      <c r="CD5951" s="5"/>
    </row>
    <row r="5952" spans="41:82" x14ac:dyDescent="0.55000000000000004">
      <c r="AO5952" s="2"/>
      <c r="AP5952" s="4"/>
      <c r="AQ5952" s="5"/>
      <c r="AR5952" s="5"/>
      <c r="AS5952" s="5"/>
      <c r="AT5952" s="5"/>
      <c r="AU5952" s="5"/>
      <c r="AV5952" s="5"/>
      <c r="AW5952" s="5"/>
      <c r="AX5952" s="5"/>
      <c r="AY5952" s="5"/>
      <c r="AZ5952" s="5"/>
      <c r="BA5952" s="2"/>
      <c r="BB5952" s="4"/>
      <c r="BC5952" s="5"/>
      <c r="BD5952" s="5"/>
      <c r="BE5952" s="5"/>
      <c r="BF5952" s="5"/>
      <c r="BG5952" s="2"/>
      <c r="BS5952" s="2"/>
      <c r="BU5952" s="2"/>
      <c r="CD5952" s="5"/>
    </row>
    <row r="5953" spans="41:82" x14ac:dyDescent="0.55000000000000004">
      <c r="AO5953" s="2"/>
      <c r="AP5953" s="4"/>
      <c r="AQ5953" s="5"/>
      <c r="AR5953" s="5"/>
      <c r="AS5953" s="5"/>
      <c r="AT5953" s="5"/>
      <c r="AU5953" s="5"/>
      <c r="AV5953" s="5"/>
      <c r="AW5953" s="5"/>
      <c r="AX5953" s="5"/>
      <c r="AY5953" s="5"/>
      <c r="AZ5953" s="5"/>
      <c r="BA5953" s="2"/>
      <c r="BB5953" s="4"/>
      <c r="BC5953" s="5"/>
      <c r="BD5953" s="5"/>
      <c r="BE5953" s="5"/>
      <c r="BF5953" s="5"/>
      <c r="BG5953" s="2"/>
      <c r="BS5953" s="2"/>
      <c r="BU5953" s="2"/>
      <c r="CD5953" s="5"/>
    </row>
    <row r="5954" spans="41:82" x14ac:dyDescent="0.55000000000000004">
      <c r="AO5954" s="2"/>
      <c r="AP5954" s="4"/>
      <c r="AQ5954" s="5"/>
      <c r="AR5954" s="5"/>
      <c r="AS5954" s="5"/>
      <c r="AT5954" s="5"/>
      <c r="AU5954" s="5"/>
      <c r="AV5954" s="5"/>
      <c r="AW5954" s="5"/>
      <c r="AX5954" s="5"/>
      <c r="AY5954" s="5"/>
      <c r="AZ5954" s="5"/>
      <c r="BA5954" s="2"/>
      <c r="BB5954" s="4"/>
      <c r="BC5954" s="5"/>
      <c r="BD5954" s="5"/>
      <c r="BE5954" s="5"/>
      <c r="BF5954" s="5"/>
      <c r="BG5954" s="2"/>
      <c r="BS5954" s="2"/>
      <c r="BU5954" s="2"/>
      <c r="CD5954" s="5"/>
    </row>
    <row r="5955" spans="41:82" x14ac:dyDescent="0.55000000000000004">
      <c r="AO5955" s="2"/>
      <c r="AP5955" s="4"/>
      <c r="AQ5955" s="5"/>
      <c r="AR5955" s="5"/>
      <c r="AS5955" s="5"/>
      <c r="AT5955" s="5"/>
      <c r="AU5955" s="5"/>
      <c r="AV5955" s="5"/>
      <c r="AW5955" s="5"/>
      <c r="AX5955" s="5"/>
      <c r="AY5955" s="5"/>
      <c r="AZ5955" s="5"/>
      <c r="BA5955" s="2"/>
      <c r="BB5955" s="4"/>
      <c r="BC5955" s="5"/>
      <c r="BD5955" s="5"/>
      <c r="BE5955" s="5"/>
      <c r="BF5955" s="5"/>
      <c r="BG5955" s="2"/>
      <c r="BS5955" s="2"/>
      <c r="BU5955" s="2"/>
      <c r="CD5955" s="5"/>
    </row>
    <row r="5956" spans="41:82" x14ac:dyDescent="0.55000000000000004">
      <c r="AO5956" s="2"/>
      <c r="AP5956" s="4"/>
      <c r="AQ5956" s="5"/>
      <c r="AR5956" s="5"/>
      <c r="AS5956" s="5"/>
      <c r="AT5956" s="5"/>
      <c r="AU5956" s="5"/>
      <c r="AV5956" s="5"/>
      <c r="AW5956" s="5"/>
      <c r="AX5956" s="5"/>
      <c r="AY5956" s="5"/>
      <c r="AZ5956" s="5"/>
      <c r="BA5956" s="2"/>
      <c r="BB5956" s="4"/>
      <c r="BC5956" s="5"/>
      <c r="BD5956" s="5"/>
      <c r="BE5956" s="5"/>
      <c r="BF5956" s="5"/>
      <c r="BG5956" s="2"/>
      <c r="BS5956" s="2"/>
      <c r="BU5956" s="2"/>
      <c r="CD5956" s="5"/>
    </row>
    <row r="5957" spans="41:82" x14ac:dyDescent="0.55000000000000004">
      <c r="AO5957" s="2"/>
      <c r="AP5957" s="4"/>
      <c r="AQ5957" s="5"/>
      <c r="AR5957" s="5"/>
      <c r="AS5957" s="5"/>
      <c r="AT5957" s="5"/>
      <c r="AU5957" s="5"/>
      <c r="AV5957" s="5"/>
      <c r="AW5957" s="5"/>
      <c r="AX5957" s="5"/>
      <c r="AY5957" s="5"/>
      <c r="AZ5957" s="5"/>
      <c r="BA5957" s="2"/>
      <c r="BB5957" s="4"/>
      <c r="BC5957" s="5"/>
      <c r="BD5957" s="5"/>
      <c r="BE5957" s="5"/>
      <c r="BF5957" s="5"/>
      <c r="BG5957" s="2"/>
      <c r="BS5957" s="2"/>
      <c r="BU5957" s="2"/>
      <c r="CD5957" s="5"/>
    </row>
    <row r="5958" spans="41:82" x14ac:dyDescent="0.55000000000000004">
      <c r="AO5958" s="2"/>
      <c r="AP5958" s="4"/>
      <c r="AQ5958" s="5"/>
      <c r="AR5958" s="5"/>
      <c r="AS5958" s="5"/>
      <c r="AT5958" s="5"/>
      <c r="AU5958" s="5"/>
      <c r="AV5958" s="5"/>
      <c r="AW5958" s="5"/>
      <c r="AX5958" s="5"/>
      <c r="AY5958" s="5"/>
      <c r="AZ5958" s="5"/>
      <c r="BA5958" s="2"/>
      <c r="BB5958" s="4"/>
      <c r="BC5958" s="5"/>
      <c r="BD5958" s="5"/>
      <c r="BE5958" s="5"/>
      <c r="BF5958" s="5"/>
      <c r="BG5958" s="2"/>
      <c r="BS5958" s="2"/>
      <c r="BU5958" s="2"/>
      <c r="CD5958" s="5"/>
    </row>
    <row r="5959" spans="41:82" x14ac:dyDescent="0.55000000000000004">
      <c r="AO5959" s="2"/>
      <c r="AP5959" s="4"/>
      <c r="AQ5959" s="5"/>
      <c r="AR5959" s="5"/>
      <c r="AS5959" s="5"/>
      <c r="AT5959" s="5"/>
      <c r="AU5959" s="5"/>
      <c r="AV5959" s="5"/>
      <c r="AW5959" s="5"/>
      <c r="AX5959" s="5"/>
      <c r="AY5959" s="5"/>
      <c r="AZ5959" s="5"/>
      <c r="BA5959" s="2"/>
      <c r="BB5959" s="4"/>
      <c r="BC5959" s="5"/>
      <c r="BD5959" s="5"/>
      <c r="BE5959" s="5"/>
      <c r="BF5959" s="5"/>
      <c r="BG5959" s="2"/>
      <c r="BS5959" s="2"/>
      <c r="BU5959" s="2"/>
      <c r="CD5959" s="5"/>
    </row>
    <row r="5960" spans="41:82" x14ac:dyDescent="0.55000000000000004">
      <c r="AO5960" s="2"/>
      <c r="AP5960" s="4"/>
      <c r="AQ5960" s="5"/>
      <c r="AR5960" s="5"/>
      <c r="AS5960" s="5"/>
      <c r="AT5960" s="5"/>
      <c r="AU5960" s="5"/>
      <c r="AV5960" s="5"/>
      <c r="AW5960" s="5"/>
      <c r="AX5960" s="5"/>
      <c r="AY5960" s="5"/>
      <c r="AZ5960" s="5"/>
      <c r="BA5960" s="2"/>
      <c r="BB5960" s="4"/>
      <c r="BC5960" s="5"/>
      <c r="BD5960" s="5"/>
      <c r="BE5960" s="5"/>
      <c r="BF5960" s="5"/>
      <c r="BG5960" s="2"/>
      <c r="BS5960" s="2"/>
      <c r="BU5960" s="2"/>
      <c r="CD5960" s="5"/>
    </row>
    <row r="5961" spans="41:82" x14ac:dyDescent="0.55000000000000004">
      <c r="AO5961" s="2"/>
      <c r="AP5961" s="4"/>
      <c r="AQ5961" s="5"/>
      <c r="AR5961" s="5"/>
      <c r="AS5961" s="5"/>
      <c r="AT5961" s="5"/>
      <c r="AU5961" s="5"/>
      <c r="AV5961" s="5"/>
      <c r="AW5961" s="5"/>
      <c r="AX5961" s="5"/>
      <c r="AY5961" s="5"/>
      <c r="AZ5961" s="5"/>
      <c r="BA5961" s="2"/>
      <c r="BB5961" s="4"/>
      <c r="BC5961" s="5"/>
      <c r="BD5961" s="5"/>
      <c r="BE5961" s="5"/>
      <c r="BF5961" s="5"/>
      <c r="BG5961" s="2"/>
      <c r="BS5961" s="2"/>
      <c r="BU5961" s="2"/>
      <c r="CD5961" s="5"/>
    </row>
    <row r="5962" spans="41:82" x14ac:dyDescent="0.55000000000000004">
      <c r="AO5962" s="2"/>
      <c r="AP5962" s="4"/>
      <c r="AQ5962" s="5"/>
      <c r="AR5962" s="5"/>
      <c r="AS5962" s="5"/>
      <c r="AT5962" s="5"/>
      <c r="AU5962" s="5"/>
      <c r="AV5962" s="5"/>
      <c r="AW5962" s="5"/>
      <c r="AX5962" s="5"/>
      <c r="AY5962" s="5"/>
      <c r="AZ5962" s="5"/>
      <c r="BA5962" s="2"/>
      <c r="BB5962" s="4"/>
      <c r="BC5962" s="5"/>
      <c r="BD5962" s="5"/>
      <c r="BE5962" s="5"/>
      <c r="BF5962" s="5"/>
      <c r="BG5962" s="2"/>
      <c r="BS5962" s="2"/>
      <c r="BU5962" s="2"/>
      <c r="CD5962" s="5"/>
    </row>
    <row r="5963" spans="41:82" x14ac:dyDescent="0.55000000000000004">
      <c r="AO5963" s="2"/>
      <c r="AP5963" s="4"/>
      <c r="AQ5963" s="5"/>
      <c r="AR5963" s="5"/>
      <c r="AS5963" s="5"/>
      <c r="AT5963" s="5"/>
      <c r="AU5963" s="5"/>
      <c r="AV5963" s="5"/>
      <c r="AW5963" s="5"/>
      <c r="AX5963" s="5"/>
      <c r="AY5963" s="5"/>
      <c r="AZ5963" s="5"/>
      <c r="BA5963" s="2"/>
      <c r="BB5963" s="4"/>
      <c r="BC5963" s="5"/>
      <c r="BD5963" s="5"/>
      <c r="BE5963" s="5"/>
      <c r="BF5963" s="5"/>
      <c r="BG5963" s="2"/>
      <c r="BS5963" s="2"/>
      <c r="BU5963" s="2"/>
      <c r="CD5963" s="5"/>
    </row>
    <row r="5964" spans="41:82" x14ac:dyDescent="0.55000000000000004">
      <c r="AO5964" s="2"/>
      <c r="AP5964" s="4"/>
      <c r="AQ5964" s="5"/>
      <c r="AR5964" s="5"/>
      <c r="AS5964" s="5"/>
      <c r="AT5964" s="5"/>
      <c r="AU5964" s="5"/>
      <c r="AV5964" s="5"/>
      <c r="AW5964" s="5"/>
      <c r="AX5964" s="5"/>
      <c r="AY5964" s="5"/>
      <c r="AZ5964" s="5"/>
      <c r="BA5964" s="2"/>
      <c r="BB5964" s="4"/>
      <c r="BC5964" s="5"/>
      <c r="BD5964" s="5"/>
      <c r="BE5964" s="5"/>
      <c r="BF5964" s="5"/>
      <c r="BG5964" s="2"/>
      <c r="BS5964" s="2"/>
      <c r="BU5964" s="2"/>
      <c r="CD5964" s="5"/>
    </row>
    <row r="5965" spans="41:82" x14ac:dyDescent="0.55000000000000004">
      <c r="AO5965" s="2"/>
      <c r="AP5965" s="4"/>
      <c r="AQ5965" s="5"/>
      <c r="AR5965" s="5"/>
      <c r="AS5965" s="5"/>
      <c r="AT5965" s="5"/>
      <c r="AU5965" s="5"/>
      <c r="AV5965" s="5"/>
      <c r="AW5965" s="5"/>
      <c r="AX5965" s="5"/>
      <c r="AY5965" s="5"/>
      <c r="AZ5965" s="5"/>
      <c r="BA5965" s="2"/>
      <c r="BB5965" s="4"/>
      <c r="BC5965" s="5"/>
      <c r="BD5965" s="5"/>
      <c r="BE5965" s="5"/>
      <c r="BF5965" s="5"/>
      <c r="BG5965" s="2"/>
      <c r="BS5965" s="2"/>
      <c r="BU5965" s="2"/>
      <c r="CD5965" s="5"/>
    </row>
    <row r="5966" spans="41:82" x14ac:dyDescent="0.55000000000000004">
      <c r="AO5966" s="2"/>
      <c r="AP5966" s="4"/>
      <c r="AQ5966" s="5"/>
      <c r="AR5966" s="5"/>
      <c r="AS5966" s="5"/>
      <c r="AT5966" s="5"/>
      <c r="AU5966" s="5"/>
      <c r="AV5966" s="5"/>
      <c r="AW5966" s="5"/>
      <c r="AX5966" s="5"/>
      <c r="AY5966" s="5"/>
      <c r="AZ5966" s="5"/>
      <c r="BA5966" s="2"/>
      <c r="BB5966" s="4"/>
      <c r="BC5966" s="5"/>
      <c r="BD5966" s="5"/>
      <c r="BE5966" s="5"/>
      <c r="BF5966" s="5"/>
      <c r="BG5966" s="2"/>
      <c r="BS5966" s="2"/>
      <c r="BU5966" s="2"/>
      <c r="CD5966" s="5"/>
    </row>
    <row r="5967" spans="41:82" x14ac:dyDescent="0.55000000000000004">
      <c r="AO5967" s="2"/>
      <c r="AP5967" s="4"/>
      <c r="AQ5967" s="5"/>
      <c r="AR5967" s="5"/>
      <c r="AS5967" s="5"/>
      <c r="AT5967" s="5"/>
      <c r="AU5967" s="5"/>
      <c r="AV5967" s="5"/>
      <c r="AW5967" s="5"/>
      <c r="AX5967" s="5"/>
      <c r="AY5967" s="5"/>
      <c r="AZ5967" s="5"/>
      <c r="BA5967" s="2"/>
      <c r="BB5967" s="4"/>
      <c r="BC5967" s="5"/>
      <c r="BD5967" s="5"/>
      <c r="BE5967" s="5"/>
      <c r="BF5967" s="5"/>
      <c r="BG5967" s="2"/>
      <c r="BS5967" s="2"/>
      <c r="BU5967" s="2"/>
      <c r="CD5967" s="5"/>
    </row>
    <row r="5968" spans="41:82" x14ac:dyDescent="0.55000000000000004">
      <c r="AO5968" s="2"/>
      <c r="AP5968" s="4"/>
      <c r="AQ5968" s="5"/>
      <c r="AR5968" s="5"/>
      <c r="AS5968" s="5"/>
      <c r="AT5968" s="5"/>
      <c r="AU5968" s="5"/>
      <c r="AV5968" s="5"/>
      <c r="AW5968" s="5"/>
      <c r="AX5968" s="5"/>
      <c r="AY5968" s="5"/>
      <c r="AZ5968" s="5"/>
      <c r="BA5968" s="2"/>
      <c r="BB5968" s="4"/>
      <c r="BC5968" s="5"/>
      <c r="BD5968" s="5"/>
      <c r="BE5968" s="5"/>
      <c r="BF5968" s="5"/>
      <c r="BG5968" s="2"/>
      <c r="BS5968" s="2"/>
      <c r="BU5968" s="2"/>
      <c r="CD5968" s="5"/>
    </row>
    <row r="5969" spans="41:82" x14ac:dyDescent="0.55000000000000004">
      <c r="AO5969" s="2"/>
      <c r="AP5969" s="4"/>
      <c r="AQ5969" s="5"/>
      <c r="AR5969" s="5"/>
      <c r="AS5969" s="5"/>
      <c r="AT5969" s="5"/>
      <c r="AU5969" s="5"/>
      <c r="AV5969" s="5"/>
      <c r="AW5969" s="5"/>
      <c r="AX5969" s="5"/>
      <c r="AY5969" s="5"/>
      <c r="AZ5969" s="5"/>
      <c r="BA5969" s="2"/>
      <c r="BB5969" s="4"/>
      <c r="BC5969" s="5"/>
      <c r="BD5969" s="5"/>
      <c r="BE5969" s="5"/>
      <c r="BF5969" s="5"/>
      <c r="BG5969" s="2"/>
      <c r="BS5969" s="2"/>
      <c r="BU5969" s="2"/>
      <c r="CD5969" s="5"/>
    </row>
    <row r="5970" spans="41:82" x14ac:dyDescent="0.55000000000000004">
      <c r="AO5970" s="2"/>
      <c r="AP5970" s="4"/>
      <c r="AQ5970" s="5"/>
      <c r="AR5970" s="5"/>
      <c r="AS5970" s="5"/>
      <c r="AT5970" s="5"/>
      <c r="AU5970" s="5"/>
      <c r="AV5970" s="5"/>
      <c r="AW5970" s="5"/>
      <c r="AX5970" s="5"/>
      <c r="AY5970" s="5"/>
      <c r="AZ5970" s="5"/>
      <c r="BA5970" s="2"/>
      <c r="BB5970" s="4"/>
      <c r="BC5970" s="5"/>
      <c r="BD5970" s="5"/>
      <c r="BE5970" s="5"/>
      <c r="BF5970" s="5"/>
      <c r="BG5970" s="2"/>
      <c r="BS5970" s="2"/>
      <c r="BU5970" s="2"/>
      <c r="CD5970" s="5"/>
    </row>
    <row r="5971" spans="41:82" x14ac:dyDescent="0.55000000000000004">
      <c r="AO5971" s="2"/>
      <c r="AP5971" s="4"/>
      <c r="AQ5971" s="5"/>
      <c r="AR5971" s="5"/>
      <c r="AS5971" s="5"/>
      <c r="AT5971" s="5"/>
      <c r="AU5971" s="5"/>
      <c r="AV5971" s="5"/>
      <c r="AW5971" s="5"/>
      <c r="AX5971" s="5"/>
      <c r="AY5971" s="5"/>
      <c r="AZ5971" s="5"/>
      <c r="BA5971" s="2"/>
      <c r="BB5971" s="4"/>
      <c r="BC5971" s="5"/>
      <c r="BD5971" s="5"/>
      <c r="BE5971" s="5"/>
      <c r="BF5971" s="5"/>
      <c r="BG5971" s="2"/>
      <c r="BS5971" s="2"/>
      <c r="BU5971" s="2"/>
      <c r="CD5971" s="5"/>
    </row>
    <row r="5972" spans="41:82" x14ac:dyDescent="0.55000000000000004">
      <c r="AO5972" s="2"/>
      <c r="AP5972" s="4"/>
      <c r="AQ5972" s="5"/>
      <c r="AR5972" s="5"/>
      <c r="AS5972" s="5"/>
      <c r="AT5972" s="5"/>
      <c r="AU5972" s="5"/>
      <c r="AV5972" s="5"/>
      <c r="AW5972" s="5"/>
      <c r="AX5972" s="5"/>
      <c r="AY5972" s="5"/>
      <c r="AZ5972" s="5"/>
      <c r="BA5972" s="2"/>
      <c r="BB5972" s="4"/>
      <c r="BC5972" s="5"/>
      <c r="BD5972" s="5"/>
      <c r="BE5972" s="5"/>
      <c r="BF5972" s="5"/>
      <c r="BG5972" s="2"/>
      <c r="BS5972" s="2"/>
      <c r="BU5972" s="2"/>
      <c r="CD5972" s="5"/>
    </row>
    <row r="5973" spans="41:82" x14ac:dyDescent="0.55000000000000004">
      <c r="AO5973" s="2"/>
      <c r="AP5973" s="4"/>
      <c r="AQ5973" s="5"/>
      <c r="AR5973" s="5"/>
      <c r="AS5973" s="5"/>
      <c r="AT5973" s="5"/>
      <c r="AU5973" s="5"/>
      <c r="AV5973" s="5"/>
      <c r="AW5973" s="5"/>
      <c r="AX5973" s="5"/>
      <c r="AY5973" s="5"/>
      <c r="AZ5973" s="5"/>
      <c r="BA5973" s="2"/>
      <c r="BB5973" s="4"/>
      <c r="BC5973" s="5"/>
      <c r="BD5973" s="5"/>
      <c r="BE5973" s="5"/>
      <c r="BF5973" s="5"/>
      <c r="BG5973" s="2"/>
      <c r="BS5973" s="2"/>
      <c r="BU5973" s="2"/>
      <c r="CD5973" s="5"/>
    </row>
    <row r="5974" spans="41:82" x14ac:dyDescent="0.55000000000000004">
      <c r="AO5974" s="2"/>
      <c r="AP5974" s="4"/>
      <c r="AQ5974" s="5"/>
      <c r="AR5974" s="5"/>
      <c r="AS5974" s="5"/>
      <c r="AT5974" s="5"/>
      <c r="AU5974" s="5"/>
      <c r="AV5974" s="5"/>
      <c r="AW5974" s="5"/>
      <c r="AX5974" s="5"/>
      <c r="AY5974" s="5"/>
      <c r="AZ5974" s="5"/>
      <c r="BA5974" s="2"/>
      <c r="BB5974" s="4"/>
      <c r="BC5974" s="5"/>
      <c r="BD5974" s="5"/>
      <c r="BE5974" s="5"/>
      <c r="BF5974" s="5"/>
      <c r="BG5974" s="2"/>
      <c r="BS5974" s="2"/>
      <c r="BU5974" s="2"/>
      <c r="CD5974" s="5"/>
    </row>
    <row r="5975" spans="41:82" x14ac:dyDescent="0.55000000000000004">
      <c r="AO5975" s="2"/>
      <c r="AP5975" s="4"/>
      <c r="AQ5975" s="5"/>
      <c r="AR5975" s="5"/>
      <c r="AS5975" s="5"/>
      <c r="AT5975" s="5"/>
      <c r="AU5975" s="5"/>
      <c r="AV5975" s="5"/>
      <c r="AW5975" s="5"/>
      <c r="AX5975" s="5"/>
      <c r="AY5975" s="5"/>
      <c r="AZ5975" s="5"/>
      <c r="BA5975" s="2"/>
      <c r="BB5975" s="4"/>
      <c r="BC5975" s="5"/>
      <c r="BD5975" s="5"/>
      <c r="BE5975" s="5"/>
      <c r="BF5975" s="5"/>
      <c r="BG5975" s="2"/>
      <c r="BS5975" s="2"/>
      <c r="BU5975" s="2"/>
      <c r="CD5975" s="5"/>
    </row>
    <row r="5976" spans="41:82" x14ac:dyDescent="0.55000000000000004">
      <c r="AO5976" s="2"/>
      <c r="AP5976" s="4"/>
      <c r="AQ5976" s="5"/>
      <c r="AR5976" s="5"/>
      <c r="AS5976" s="5"/>
      <c r="AT5976" s="5"/>
      <c r="AU5976" s="5"/>
      <c r="AV5976" s="5"/>
      <c r="AW5976" s="5"/>
      <c r="AX5976" s="5"/>
      <c r="AY5976" s="5"/>
      <c r="AZ5976" s="5"/>
      <c r="BA5976" s="2"/>
      <c r="BB5976" s="4"/>
      <c r="BC5976" s="5"/>
      <c r="BD5976" s="5"/>
      <c r="BE5976" s="5"/>
      <c r="BF5976" s="5"/>
      <c r="BG5976" s="2"/>
      <c r="BS5976" s="2"/>
      <c r="BU5976" s="2"/>
      <c r="CD5976" s="5"/>
    </row>
    <row r="5977" spans="41:82" x14ac:dyDescent="0.55000000000000004">
      <c r="AO5977" s="2"/>
      <c r="AP5977" s="4"/>
      <c r="AQ5977" s="5"/>
      <c r="AR5977" s="5"/>
      <c r="AS5977" s="5"/>
      <c r="AT5977" s="5"/>
      <c r="AU5977" s="5"/>
      <c r="AV5977" s="5"/>
      <c r="AW5977" s="5"/>
      <c r="AX5977" s="5"/>
      <c r="AY5977" s="5"/>
      <c r="AZ5977" s="5"/>
      <c r="BA5977" s="2"/>
      <c r="BB5977" s="4"/>
      <c r="BC5977" s="5"/>
      <c r="BD5977" s="5"/>
      <c r="BE5977" s="5"/>
      <c r="BF5977" s="5"/>
      <c r="BG5977" s="2"/>
      <c r="BS5977" s="2"/>
      <c r="BU5977" s="2"/>
      <c r="CD5977" s="5"/>
    </row>
    <row r="5978" spans="41:82" x14ac:dyDescent="0.55000000000000004">
      <c r="AO5978" s="2"/>
      <c r="AP5978" s="4"/>
      <c r="AQ5978" s="5"/>
      <c r="AR5978" s="5"/>
      <c r="AS5978" s="5"/>
      <c r="AT5978" s="5"/>
      <c r="AU5978" s="5"/>
      <c r="AV5978" s="5"/>
      <c r="AW5978" s="5"/>
      <c r="AX5978" s="5"/>
      <c r="AY5978" s="5"/>
      <c r="AZ5978" s="5"/>
      <c r="BA5978" s="2"/>
      <c r="BB5978" s="4"/>
      <c r="BC5978" s="5"/>
      <c r="BD5978" s="5"/>
      <c r="BE5978" s="5"/>
      <c r="BF5978" s="5"/>
      <c r="BG5978" s="2"/>
      <c r="BS5978" s="2"/>
      <c r="BU5978" s="2"/>
      <c r="CD5978" s="5"/>
    </row>
    <row r="5979" spans="41:82" x14ac:dyDescent="0.55000000000000004">
      <c r="AO5979" s="2"/>
      <c r="AP5979" s="4"/>
      <c r="AQ5979" s="5"/>
      <c r="AR5979" s="5"/>
      <c r="AS5979" s="5"/>
      <c r="AT5979" s="5"/>
      <c r="AU5979" s="5"/>
      <c r="AV5979" s="5"/>
      <c r="AW5979" s="5"/>
      <c r="AX5979" s="5"/>
      <c r="AY5979" s="5"/>
      <c r="AZ5979" s="5"/>
      <c r="BA5979" s="2"/>
      <c r="BB5979" s="4"/>
      <c r="BC5979" s="5"/>
      <c r="BD5979" s="5"/>
      <c r="BE5979" s="5"/>
      <c r="BF5979" s="5"/>
      <c r="BG5979" s="2"/>
      <c r="BS5979" s="2"/>
      <c r="BU5979" s="2"/>
      <c r="CD5979" s="5"/>
    </row>
    <row r="5980" spans="41:82" x14ac:dyDescent="0.55000000000000004">
      <c r="AO5980" s="2"/>
      <c r="AP5980" s="4"/>
      <c r="AQ5980" s="5"/>
      <c r="AR5980" s="5"/>
      <c r="AS5980" s="5"/>
      <c r="AT5980" s="5"/>
      <c r="AU5980" s="5"/>
      <c r="AV5980" s="5"/>
      <c r="AW5980" s="5"/>
      <c r="AX5980" s="5"/>
      <c r="AY5980" s="5"/>
      <c r="AZ5980" s="5"/>
      <c r="BA5980" s="2"/>
      <c r="BB5980" s="4"/>
      <c r="BC5980" s="5"/>
      <c r="BD5980" s="5"/>
      <c r="BE5980" s="5"/>
      <c r="BF5980" s="5"/>
      <c r="BG5980" s="2"/>
      <c r="BS5980" s="2"/>
      <c r="BU5980" s="2"/>
      <c r="CD5980" s="5"/>
    </row>
    <row r="5981" spans="41:82" x14ac:dyDescent="0.55000000000000004">
      <c r="AO5981" s="2"/>
      <c r="AP5981" s="4"/>
      <c r="AQ5981" s="5"/>
      <c r="AR5981" s="5"/>
      <c r="AS5981" s="5"/>
      <c r="AT5981" s="5"/>
      <c r="AU5981" s="5"/>
      <c r="AV5981" s="5"/>
      <c r="AW5981" s="5"/>
      <c r="AX5981" s="5"/>
      <c r="AY5981" s="5"/>
      <c r="AZ5981" s="5"/>
      <c r="BA5981" s="2"/>
      <c r="BB5981" s="4"/>
      <c r="BC5981" s="5"/>
      <c r="BD5981" s="5"/>
      <c r="BE5981" s="5"/>
      <c r="BF5981" s="5"/>
      <c r="BG5981" s="2"/>
      <c r="BS5981" s="2"/>
      <c r="BU5981" s="2"/>
      <c r="CD5981" s="5"/>
    </row>
    <row r="5982" spans="41:82" x14ac:dyDescent="0.55000000000000004">
      <c r="AO5982" s="2"/>
      <c r="AP5982" s="4"/>
      <c r="AQ5982" s="5"/>
      <c r="AR5982" s="5"/>
      <c r="AS5982" s="5"/>
      <c r="AT5982" s="5"/>
      <c r="AU5982" s="5"/>
      <c r="AV5982" s="5"/>
      <c r="AW5982" s="5"/>
      <c r="AX5982" s="5"/>
      <c r="AY5982" s="5"/>
      <c r="AZ5982" s="5"/>
      <c r="BA5982" s="2"/>
      <c r="BB5982" s="4"/>
      <c r="BC5982" s="5"/>
      <c r="BD5982" s="5"/>
      <c r="BE5982" s="5"/>
      <c r="BF5982" s="5"/>
      <c r="BG5982" s="2"/>
      <c r="BS5982" s="2"/>
      <c r="BU5982" s="2"/>
      <c r="CD5982" s="5"/>
    </row>
    <row r="5983" spans="41:82" x14ac:dyDescent="0.55000000000000004">
      <c r="AO5983" s="2"/>
      <c r="AP5983" s="4"/>
      <c r="AQ5983" s="5"/>
      <c r="AR5983" s="5"/>
      <c r="AS5983" s="5"/>
      <c r="AT5983" s="5"/>
      <c r="AU5983" s="5"/>
      <c r="AV5983" s="5"/>
      <c r="AW5983" s="5"/>
      <c r="AX5983" s="5"/>
      <c r="AY5983" s="5"/>
      <c r="AZ5983" s="5"/>
      <c r="BA5983" s="2"/>
      <c r="BB5983" s="4"/>
      <c r="BC5983" s="5"/>
      <c r="BD5983" s="5"/>
      <c r="BE5983" s="5"/>
      <c r="BF5983" s="5"/>
      <c r="BG5983" s="2"/>
      <c r="BS5983" s="2"/>
      <c r="BU5983" s="2"/>
      <c r="CD5983" s="5"/>
    </row>
    <row r="5984" spans="41:82" x14ac:dyDescent="0.55000000000000004">
      <c r="AO5984" s="2"/>
      <c r="AP5984" s="4"/>
      <c r="AQ5984" s="5"/>
      <c r="AR5984" s="5"/>
      <c r="AS5984" s="5"/>
      <c r="AT5984" s="5"/>
      <c r="AU5984" s="5"/>
      <c r="AV5984" s="5"/>
      <c r="AW5984" s="5"/>
      <c r="AX5984" s="5"/>
      <c r="AY5984" s="5"/>
      <c r="AZ5984" s="5"/>
      <c r="BA5984" s="2"/>
      <c r="BB5984" s="4"/>
      <c r="BC5984" s="5"/>
      <c r="BD5984" s="5"/>
      <c r="BE5984" s="5"/>
      <c r="BF5984" s="5"/>
      <c r="BG5984" s="2"/>
      <c r="BS5984" s="2"/>
      <c r="BU5984" s="2"/>
      <c r="CD5984" s="5"/>
    </row>
    <row r="5985" spans="41:82" x14ac:dyDescent="0.55000000000000004">
      <c r="AO5985" s="2"/>
      <c r="AP5985" s="4"/>
      <c r="AQ5985" s="5"/>
      <c r="AR5985" s="5"/>
      <c r="AS5985" s="5"/>
      <c r="AT5985" s="5"/>
      <c r="AU5985" s="5"/>
      <c r="AV5985" s="5"/>
      <c r="AW5985" s="5"/>
      <c r="AX5985" s="5"/>
      <c r="AY5985" s="5"/>
      <c r="AZ5985" s="5"/>
      <c r="BA5985" s="2"/>
      <c r="BB5985" s="4"/>
      <c r="BC5985" s="5"/>
      <c r="BD5985" s="5"/>
      <c r="BE5985" s="5"/>
      <c r="BF5985" s="5"/>
      <c r="BG5985" s="2"/>
      <c r="BS5985" s="2"/>
      <c r="BU5985" s="2"/>
      <c r="CD5985" s="5"/>
    </row>
    <row r="5986" spans="41:82" x14ac:dyDescent="0.55000000000000004">
      <c r="AO5986" s="2"/>
      <c r="AP5986" s="4"/>
      <c r="AQ5986" s="5"/>
      <c r="AR5986" s="5"/>
      <c r="AS5986" s="5"/>
      <c r="AT5986" s="5"/>
      <c r="AU5986" s="5"/>
      <c r="AV5986" s="5"/>
      <c r="AW5986" s="5"/>
      <c r="AX5986" s="5"/>
      <c r="AY5986" s="5"/>
      <c r="AZ5986" s="5"/>
      <c r="BA5986" s="2"/>
      <c r="BB5986" s="4"/>
      <c r="BC5986" s="5"/>
      <c r="BD5986" s="5"/>
      <c r="BE5986" s="5"/>
      <c r="BF5986" s="5"/>
      <c r="BG5986" s="2"/>
      <c r="BS5986" s="2"/>
      <c r="BU5986" s="2"/>
      <c r="CD5986" s="5"/>
    </row>
    <row r="5987" spans="41:82" x14ac:dyDescent="0.55000000000000004">
      <c r="AO5987" s="2"/>
      <c r="AP5987" s="4"/>
      <c r="AQ5987" s="5"/>
      <c r="AR5987" s="5"/>
      <c r="AS5987" s="5"/>
      <c r="AT5987" s="5"/>
      <c r="AU5987" s="5"/>
      <c r="AV5987" s="5"/>
      <c r="AW5987" s="5"/>
      <c r="AX5987" s="5"/>
      <c r="AY5987" s="5"/>
      <c r="AZ5987" s="5"/>
      <c r="BA5987" s="2"/>
      <c r="BB5987" s="4"/>
      <c r="BC5987" s="5"/>
      <c r="BD5987" s="5"/>
      <c r="BE5987" s="5"/>
      <c r="BF5987" s="5"/>
      <c r="BG5987" s="2"/>
      <c r="BS5987" s="2"/>
      <c r="BU5987" s="2"/>
      <c r="CD5987" s="5"/>
    </row>
    <row r="5988" spans="41:82" x14ac:dyDescent="0.55000000000000004">
      <c r="AO5988" s="2"/>
      <c r="AP5988" s="4"/>
      <c r="AQ5988" s="5"/>
      <c r="AR5988" s="5"/>
      <c r="AS5988" s="5"/>
      <c r="AT5988" s="5"/>
      <c r="AU5988" s="5"/>
      <c r="AV5988" s="5"/>
      <c r="AW5988" s="5"/>
      <c r="AX5988" s="5"/>
      <c r="AY5988" s="5"/>
      <c r="AZ5988" s="5"/>
      <c r="BA5988" s="2"/>
      <c r="BB5988" s="4"/>
      <c r="BC5988" s="5"/>
      <c r="BD5988" s="5"/>
      <c r="BE5988" s="5"/>
      <c r="BF5988" s="5"/>
      <c r="BG5988" s="2"/>
      <c r="BS5988" s="2"/>
      <c r="BU5988" s="2"/>
      <c r="CD5988" s="5"/>
    </row>
    <row r="5989" spans="41:82" x14ac:dyDescent="0.55000000000000004">
      <c r="AO5989" s="2"/>
      <c r="AP5989" s="4"/>
      <c r="AQ5989" s="5"/>
      <c r="AR5989" s="5"/>
      <c r="AS5989" s="5"/>
      <c r="AT5989" s="5"/>
      <c r="AU5989" s="5"/>
      <c r="AV5989" s="5"/>
      <c r="AW5989" s="5"/>
      <c r="AX5989" s="5"/>
      <c r="AY5989" s="5"/>
      <c r="AZ5989" s="5"/>
      <c r="BA5989" s="2"/>
      <c r="BB5989" s="4"/>
      <c r="BC5989" s="5"/>
      <c r="BD5989" s="5"/>
      <c r="BE5989" s="5"/>
      <c r="BF5989" s="5"/>
      <c r="BG5989" s="2"/>
      <c r="BS5989" s="2"/>
      <c r="BU5989" s="2"/>
      <c r="CD5989" s="5"/>
    </row>
    <row r="5990" spans="41:82" x14ac:dyDescent="0.55000000000000004">
      <c r="AO5990" s="2"/>
      <c r="AP5990" s="4"/>
      <c r="AQ5990" s="5"/>
      <c r="AR5990" s="5"/>
      <c r="AS5990" s="5"/>
      <c r="AT5990" s="5"/>
      <c r="AU5990" s="5"/>
      <c r="AV5990" s="5"/>
      <c r="AW5990" s="5"/>
      <c r="AX5990" s="5"/>
      <c r="AY5990" s="5"/>
      <c r="AZ5990" s="5"/>
      <c r="BA5990" s="2"/>
      <c r="BB5990" s="4"/>
      <c r="BC5990" s="5"/>
      <c r="BD5990" s="5"/>
      <c r="BE5990" s="5"/>
      <c r="BF5990" s="5"/>
      <c r="BG5990" s="2"/>
      <c r="BS5990" s="2"/>
      <c r="BU5990" s="2"/>
      <c r="CD5990" s="5"/>
    </row>
    <row r="5991" spans="41:82" x14ac:dyDescent="0.55000000000000004">
      <c r="AO5991" s="2"/>
      <c r="AP5991" s="4"/>
      <c r="AQ5991" s="5"/>
      <c r="AR5991" s="5"/>
      <c r="AS5991" s="5"/>
      <c r="AT5991" s="5"/>
      <c r="AU5991" s="5"/>
      <c r="AV5991" s="5"/>
      <c r="AW5991" s="5"/>
      <c r="AX5991" s="5"/>
      <c r="AY5991" s="5"/>
      <c r="AZ5991" s="5"/>
      <c r="BA5991" s="2"/>
      <c r="BB5991" s="4"/>
      <c r="BC5991" s="5"/>
      <c r="BD5991" s="5"/>
      <c r="BE5991" s="5"/>
      <c r="BF5991" s="5"/>
      <c r="BG5991" s="2"/>
      <c r="BS5991" s="2"/>
      <c r="BU5991" s="2"/>
      <c r="CD5991" s="5"/>
    </row>
    <row r="5992" spans="41:82" x14ac:dyDescent="0.55000000000000004">
      <c r="AO5992" s="2"/>
      <c r="AP5992" s="4"/>
      <c r="AQ5992" s="5"/>
      <c r="AR5992" s="5"/>
      <c r="AS5992" s="5"/>
      <c r="AT5992" s="5"/>
      <c r="AU5992" s="5"/>
      <c r="AV5992" s="5"/>
      <c r="AW5992" s="5"/>
      <c r="AX5992" s="5"/>
      <c r="AY5992" s="5"/>
      <c r="AZ5992" s="5"/>
      <c r="BA5992" s="2"/>
      <c r="BB5992" s="4"/>
      <c r="BC5992" s="5"/>
      <c r="BD5992" s="5"/>
      <c r="BE5992" s="5"/>
      <c r="BF5992" s="5"/>
      <c r="BG5992" s="2"/>
      <c r="BS5992" s="2"/>
      <c r="BU5992" s="2"/>
      <c r="CD5992" s="5"/>
    </row>
    <row r="5993" spans="41:82" x14ac:dyDescent="0.55000000000000004">
      <c r="AO5993" s="2"/>
      <c r="AP5993" s="4"/>
      <c r="AQ5993" s="5"/>
      <c r="AR5993" s="5"/>
      <c r="AS5993" s="5"/>
      <c r="AT5993" s="5"/>
      <c r="AU5993" s="5"/>
      <c r="AV5993" s="5"/>
      <c r="AW5993" s="5"/>
      <c r="AX5993" s="5"/>
      <c r="AY5993" s="5"/>
      <c r="AZ5993" s="5"/>
      <c r="BA5993" s="2"/>
      <c r="BB5993" s="4"/>
      <c r="BC5993" s="5"/>
      <c r="BD5993" s="5"/>
      <c r="BE5993" s="5"/>
      <c r="BF5993" s="5"/>
      <c r="BG5993" s="2"/>
      <c r="BS5993" s="2"/>
      <c r="BU5993" s="2"/>
      <c r="CD5993" s="5"/>
    </row>
    <row r="5994" spans="41:82" x14ac:dyDescent="0.55000000000000004">
      <c r="AO5994" s="2"/>
      <c r="AP5994" s="4"/>
      <c r="AQ5994" s="5"/>
      <c r="AR5994" s="5"/>
      <c r="AS5994" s="5"/>
      <c r="AT5994" s="5"/>
      <c r="AU5994" s="5"/>
      <c r="AV5994" s="5"/>
      <c r="AW5994" s="5"/>
      <c r="AX5994" s="5"/>
      <c r="AY5994" s="5"/>
      <c r="AZ5994" s="5"/>
      <c r="BA5994" s="2"/>
      <c r="BB5994" s="4"/>
      <c r="BC5994" s="5"/>
      <c r="BD5994" s="5"/>
      <c r="BE5994" s="5"/>
      <c r="BF5994" s="5"/>
      <c r="BG5994" s="2"/>
      <c r="BS5994" s="2"/>
      <c r="BU5994" s="2"/>
      <c r="CD5994" s="5"/>
    </row>
    <row r="5995" spans="41:82" x14ac:dyDescent="0.55000000000000004">
      <c r="AO5995" s="2"/>
      <c r="AP5995" s="4"/>
      <c r="AQ5995" s="5"/>
      <c r="AR5995" s="5"/>
      <c r="AS5995" s="5"/>
      <c r="AT5995" s="5"/>
      <c r="AU5995" s="5"/>
      <c r="AV5995" s="5"/>
      <c r="AW5995" s="5"/>
      <c r="AX5995" s="5"/>
      <c r="AY5995" s="5"/>
      <c r="AZ5995" s="5"/>
      <c r="BA5995" s="2"/>
      <c r="BB5995" s="4"/>
      <c r="BC5995" s="5"/>
      <c r="BD5995" s="5"/>
      <c r="BE5995" s="5"/>
      <c r="BF5995" s="5"/>
      <c r="BG5995" s="2"/>
      <c r="BS5995" s="2"/>
      <c r="BU5995" s="2"/>
      <c r="CD5995" s="5"/>
    </row>
    <row r="5996" spans="41:82" x14ac:dyDescent="0.55000000000000004">
      <c r="AO5996" s="2"/>
      <c r="AP5996" s="4"/>
      <c r="AQ5996" s="5"/>
      <c r="AR5996" s="5"/>
      <c r="AS5996" s="5"/>
      <c r="AT5996" s="5"/>
      <c r="AU5996" s="5"/>
      <c r="AV5996" s="5"/>
      <c r="AW5996" s="5"/>
      <c r="AX5996" s="5"/>
      <c r="AY5996" s="5"/>
      <c r="AZ5996" s="5"/>
      <c r="BA5996" s="2"/>
      <c r="BB5996" s="4"/>
      <c r="BC5996" s="5"/>
      <c r="BD5996" s="5"/>
      <c r="BE5996" s="5"/>
      <c r="BF5996" s="5"/>
      <c r="BG5996" s="2"/>
      <c r="BS5996" s="2"/>
      <c r="BU5996" s="2"/>
      <c r="CD5996" s="5"/>
    </row>
    <row r="5997" spans="41:82" x14ac:dyDescent="0.55000000000000004">
      <c r="AO5997" s="2"/>
      <c r="AP5997" s="4"/>
      <c r="AQ5997" s="5"/>
      <c r="AR5997" s="5"/>
      <c r="AS5997" s="5"/>
      <c r="AT5997" s="5"/>
      <c r="AU5997" s="5"/>
      <c r="AV5997" s="5"/>
      <c r="AW5997" s="5"/>
      <c r="AX5997" s="5"/>
      <c r="AY5997" s="5"/>
      <c r="AZ5997" s="5"/>
      <c r="BA5997" s="2"/>
      <c r="BB5997" s="4"/>
      <c r="BC5997" s="5"/>
      <c r="BD5997" s="5"/>
      <c r="BE5997" s="5"/>
      <c r="BF5997" s="5"/>
      <c r="BG5997" s="2"/>
      <c r="BS5997" s="2"/>
      <c r="BU5997" s="2"/>
      <c r="CD5997" s="5"/>
    </row>
    <row r="5998" spans="41:82" x14ac:dyDescent="0.55000000000000004">
      <c r="AO5998" s="2"/>
      <c r="AP5998" s="4"/>
      <c r="AQ5998" s="5"/>
      <c r="AR5998" s="5"/>
      <c r="AS5998" s="5"/>
      <c r="AT5998" s="5"/>
      <c r="AU5998" s="5"/>
      <c r="AV5998" s="5"/>
      <c r="AW5998" s="5"/>
      <c r="AX5998" s="5"/>
      <c r="AY5998" s="5"/>
      <c r="AZ5998" s="5"/>
      <c r="BA5998" s="2"/>
      <c r="BB5998" s="4"/>
      <c r="BC5998" s="5"/>
      <c r="BD5998" s="5"/>
      <c r="BE5998" s="5"/>
      <c r="BF5998" s="5"/>
      <c r="BG5998" s="2"/>
      <c r="BS5998" s="2"/>
      <c r="BU5998" s="2"/>
      <c r="CD5998" s="5"/>
    </row>
    <row r="5999" spans="41:82" x14ac:dyDescent="0.55000000000000004">
      <c r="AO5999" s="2"/>
      <c r="AP5999" s="4"/>
      <c r="AQ5999" s="5"/>
      <c r="AR5999" s="5"/>
      <c r="AS5999" s="5"/>
      <c r="AT5999" s="5"/>
      <c r="AU5999" s="5"/>
      <c r="AV5999" s="5"/>
      <c r="AW5999" s="5"/>
      <c r="AX5999" s="5"/>
      <c r="AY5999" s="5"/>
      <c r="AZ5999" s="5"/>
      <c r="BA5999" s="2"/>
      <c r="BB5999" s="4"/>
      <c r="BC5999" s="5"/>
      <c r="BD5999" s="5"/>
      <c r="BE5999" s="5"/>
      <c r="BF5999" s="5"/>
      <c r="BG5999" s="2"/>
      <c r="BS5999" s="2"/>
      <c r="BU5999" s="2"/>
      <c r="CD5999" s="5"/>
    </row>
    <row r="6000" spans="41:82" x14ac:dyDescent="0.55000000000000004">
      <c r="AO6000" s="2"/>
      <c r="AP6000" s="4"/>
      <c r="AQ6000" s="5"/>
      <c r="AR6000" s="5"/>
      <c r="AS6000" s="5"/>
      <c r="AT6000" s="5"/>
      <c r="AU6000" s="5"/>
      <c r="AV6000" s="5"/>
      <c r="AW6000" s="5"/>
      <c r="AX6000" s="5"/>
      <c r="AY6000" s="5"/>
      <c r="AZ6000" s="5"/>
      <c r="BA6000" s="2"/>
      <c r="BB6000" s="4"/>
      <c r="BC6000" s="5"/>
      <c r="BD6000" s="5"/>
      <c r="BE6000" s="5"/>
      <c r="BF6000" s="5"/>
      <c r="BG6000" s="2"/>
      <c r="BS6000" s="2"/>
      <c r="BU6000" s="2"/>
      <c r="CD6000" s="5"/>
    </row>
    <row r="6001" spans="41:82" x14ac:dyDescent="0.55000000000000004">
      <c r="AO6001" s="2"/>
      <c r="AP6001" s="4"/>
      <c r="AQ6001" s="5"/>
      <c r="AR6001" s="5"/>
      <c r="AS6001" s="5"/>
      <c r="AT6001" s="5"/>
      <c r="AU6001" s="5"/>
      <c r="AV6001" s="5"/>
      <c r="AW6001" s="5"/>
      <c r="AX6001" s="5"/>
      <c r="AY6001" s="5"/>
      <c r="AZ6001" s="5"/>
      <c r="BA6001" s="2"/>
      <c r="BB6001" s="4"/>
      <c r="BC6001" s="5"/>
      <c r="BD6001" s="5"/>
      <c r="BE6001" s="5"/>
      <c r="BF6001" s="5"/>
      <c r="BG6001" s="2"/>
      <c r="BS6001" s="2"/>
      <c r="BU6001" s="2"/>
      <c r="CD6001" s="5"/>
    </row>
    <row r="6002" spans="41:82" x14ac:dyDescent="0.55000000000000004">
      <c r="AO6002" s="2"/>
      <c r="AP6002" s="4"/>
      <c r="AQ6002" s="5"/>
      <c r="AR6002" s="5"/>
      <c r="AS6002" s="5"/>
      <c r="AT6002" s="5"/>
      <c r="AU6002" s="5"/>
      <c r="AV6002" s="5"/>
      <c r="AW6002" s="5"/>
      <c r="AX6002" s="5"/>
      <c r="AY6002" s="5"/>
      <c r="AZ6002" s="5"/>
      <c r="BA6002" s="2"/>
      <c r="BB6002" s="4"/>
      <c r="BC6002" s="5"/>
      <c r="BD6002" s="5"/>
      <c r="BE6002" s="5"/>
      <c r="BF6002" s="5"/>
      <c r="BG6002" s="2"/>
      <c r="BS6002" s="2"/>
      <c r="BU6002" s="2"/>
      <c r="CD6002" s="5"/>
    </row>
    <row r="6003" spans="41:82" x14ac:dyDescent="0.55000000000000004">
      <c r="AO6003" s="2"/>
      <c r="AP6003" s="4"/>
      <c r="AQ6003" s="5"/>
      <c r="AR6003" s="5"/>
      <c r="AS6003" s="5"/>
      <c r="AT6003" s="5"/>
      <c r="AU6003" s="5"/>
      <c r="AV6003" s="5"/>
      <c r="AW6003" s="5"/>
      <c r="AX6003" s="5"/>
      <c r="AY6003" s="5"/>
      <c r="AZ6003" s="5"/>
      <c r="BA6003" s="2"/>
      <c r="BB6003" s="4"/>
      <c r="BC6003" s="5"/>
      <c r="BD6003" s="5"/>
      <c r="BE6003" s="5"/>
      <c r="BF6003" s="5"/>
      <c r="BG6003" s="2"/>
      <c r="BS6003" s="2"/>
      <c r="BU6003" s="2"/>
      <c r="CD6003" s="5"/>
    </row>
    <row r="6004" spans="41:82" x14ac:dyDescent="0.55000000000000004">
      <c r="AO6004" s="2"/>
      <c r="AP6004" s="4"/>
      <c r="AQ6004" s="5"/>
      <c r="AR6004" s="5"/>
      <c r="AS6004" s="5"/>
      <c r="AT6004" s="5"/>
      <c r="AU6004" s="5"/>
      <c r="AV6004" s="5"/>
      <c r="AW6004" s="5"/>
      <c r="AX6004" s="5"/>
      <c r="AY6004" s="5"/>
      <c r="AZ6004" s="5"/>
      <c r="BA6004" s="2"/>
      <c r="BB6004" s="4"/>
      <c r="BC6004" s="5"/>
      <c r="BD6004" s="5"/>
      <c r="BE6004" s="5"/>
      <c r="BF6004" s="5"/>
      <c r="BG6004" s="2"/>
      <c r="BS6004" s="2"/>
      <c r="BU6004" s="2"/>
      <c r="CD6004" s="5"/>
    </row>
    <row r="6005" spans="41:82" x14ac:dyDescent="0.55000000000000004">
      <c r="AO6005" s="2"/>
      <c r="AP6005" s="4"/>
      <c r="AQ6005" s="5"/>
      <c r="AR6005" s="5"/>
      <c r="AS6005" s="5"/>
      <c r="AT6005" s="5"/>
      <c r="AU6005" s="5"/>
      <c r="AV6005" s="5"/>
      <c r="AW6005" s="5"/>
      <c r="AX6005" s="5"/>
      <c r="AY6005" s="5"/>
      <c r="AZ6005" s="5"/>
      <c r="BA6005" s="2"/>
      <c r="BB6005" s="4"/>
      <c r="BC6005" s="5"/>
      <c r="BD6005" s="5"/>
      <c r="BE6005" s="5"/>
      <c r="BF6005" s="5"/>
      <c r="BG6005" s="2"/>
      <c r="BS6005" s="2"/>
      <c r="BU6005" s="2"/>
      <c r="CD6005" s="5"/>
    </row>
    <row r="6006" spans="41:82" x14ac:dyDescent="0.55000000000000004">
      <c r="AO6006" s="2"/>
      <c r="AP6006" s="4"/>
      <c r="AQ6006" s="5"/>
      <c r="AR6006" s="5"/>
      <c r="AS6006" s="5"/>
      <c r="AT6006" s="5"/>
      <c r="AU6006" s="5"/>
      <c r="AV6006" s="5"/>
      <c r="AW6006" s="5"/>
      <c r="AX6006" s="5"/>
      <c r="AY6006" s="5"/>
      <c r="AZ6006" s="5"/>
      <c r="BA6006" s="2"/>
      <c r="BB6006" s="4"/>
      <c r="BC6006" s="5"/>
      <c r="BD6006" s="5"/>
      <c r="BE6006" s="5"/>
      <c r="BF6006" s="5"/>
      <c r="BG6006" s="2"/>
      <c r="BS6006" s="2"/>
      <c r="BU6006" s="2"/>
      <c r="CD6006" s="5"/>
    </row>
    <row r="6007" spans="41:82" x14ac:dyDescent="0.55000000000000004">
      <c r="AO6007" s="2"/>
      <c r="AP6007" s="4"/>
      <c r="AQ6007" s="5"/>
      <c r="AR6007" s="5"/>
      <c r="AS6007" s="5"/>
      <c r="AT6007" s="5"/>
      <c r="AU6007" s="5"/>
      <c r="AV6007" s="5"/>
      <c r="AW6007" s="5"/>
      <c r="AX6007" s="5"/>
      <c r="AY6007" s="5"/>
      <c r="AZ6007" s="5"/>
      <c r="BA6007" s="2"/>
      <c r="BB6007" s="4"/>
      <c r="BC6007" s="5"/>
      <c r="BD6007" s="5"/>
      <c r="BE6007" s="5"/>
      <c r="BF6007" s="5"/>
      <c r="BG6007" s="2"/>
      <c r="BS6007" s="2"/>
      <c r="BU6007" s="2"/>
      <c r="CD6007" s="5"/>
    </row>
    <row r="6008" spans="41:82" x14ac:dyDescent="0.55000000000000004">
      <c r="AO6008" s="2"/>
      <c r="AP6008" s="4"/>
      <c r="AQ6008" s="5"/>
      <c r="AR6008" s="5"/>
      <c r="AS6008" s="5"/>
      <c r="AT6008" s="5"/>
      <c r="AU6008" s="5"/>
      <c r="AV6008" s="5"/>
      <c r="AW6008" s="5"/>
      <c r="AX6008" s="5"/>
      <c r="AY6008" s="5"/>
      <c r="AZ6008" s="5"/>
      <c r="BA6008" s="2"/>
      <c r="BB6008" s="4"/>
      <c r="BC6008" s="5"/>
      <c r="BD6008" s="5"/>
      <c r="BE6008" s="5"/>
      <c r="BF6008" s="5"/>
      <c r="BG6008" s="2"/>
      <c r="BS6008" s="2"/>
      <c r="BU6008" s="2"/>
      <c r="CD6008" s="5"/>
    </row>
    <row r="6009" spans="41:82" x14ac:dyDescent="0.55000000000000004">
      <c r="AO6009" s="2"/>
      <c r="AP6009" s="4"/>
      <c r="AQ6009" s="5"/>
      <c r="AR6009" s="5"/>
      <c r="AS6009" s="5"/>
      <c r="AT6009" s="5"/>
      <c r="AU6009" s="5"/>
      <c r="AV6009" s="5"/>
      <c r="AW6009" s="5"/>
      <c r="AX6009" s="5"/>
      <c r="AY6009" s="5"/>
      <c r="AZ6009" s="5"/>
      <c r="BA6009" s="2"/>
      <c r="BB6009" s="4"/>
      <c r="BC6009" s="5"/>
      <c r="BD6009" s="5"/>
      <c r="BE6009" s="5"/>
      <c r="BF6009" s="5"/>
      <c r="BG6009" s="2"/>
      <c r="BS6009" s="2"/>
      <c r="BU6009" s="2"/>
      <c r="CD6009" s="5"/>
    </row>
    <row r="6010" spans="41:82" x14ac:dyDescent="0.55000000000000004">
      <c r="AO6010" s="2"/>
      <c r="AP6010" s="4"/>
      <c r="AQ6010" s="5"/>
      <c r="AR6010" s="5"/>
      <c r="AS6010" s="5"/>
      <c r="AT6010" s="5"/>
      <c r="AU6010" s="5"/>
      <c r="AV6010" s="5"/>
      <c r="AW6010" s="5"/>
      <c r="AX6010" s="5"/>
      <c r="AY6010" s="5"/>
      <c r="AZ6010" s="5"/>
      <c r="BA6010" s="2"/>
      <c r="BB6010" s="4"/>
      <c r="BC6010" s="5"/>
      <c r="BD6010" s="5"/>
      <c r="BE6010" s="5"/>
      <c r="BF6010" s="5"/>
      <c r="BG6010" s="2"/>
      <c r="BS6010" s="2"/>
      <c r="BU6010" s="2"/>
      <c r="CD6010" s="5"/>
    </row>
    <row r="6011" spans="41:82" x14ac:dyDescent="0.55000000000000004">
      <c r="AO6011" s="2"/>
      <c r="AP6011" s="4"/>
      <c r="AQ6011" s="5"/>
      <c r="AR6011" s="5"/>
      <c r="AS6011" s="5"/>
      <c r="AT6011" s="5"/>
      <c r="AU6011" s="5"/>
      <c r="AV6011" s="5"/>
      <c r="AW6011" s="5"/>
      <c r="AX6011" s="5"/>
      <c r="AY6011" s="5"/>
      <c r="AZ6011" s="5"/>
      <c r="BA6011" s="2"/>
      <c r="BB6011" s="4"/>
      <c r="BC6011" s="5"/>
      <c r="BD6011" s="5"/>
      <c r="BE6011" s="5"/>
      <c r="BF6011" s="5"/>
      <c r="BG6011" s="2"/>
      <c r="BS6011" s="2"/>
      <c r="BU6011" s="2"/>
      <c r="CD6011" s="5"/>
    </row>
    <row r="6012" spans="41:82" x14ac:dyDescent="0.55000000000000004">
      <c r="AO6012" s="2"/>
      <c r="AP6012" s="4"/>
      <c r="AQ6012" s="5"/>
      <c r="AR6012" s="5"/>
      <c r="AS6012" s="5"/>
      <c r="AT6012" s="5"/>
      <c r="AU6012" s="5"/>
      <c r="AV6012" s="5"/>
      <c r="AW6012" s="5"/>
      <c r="AX6012" s="5"/>
      <c r="AY6012" s="5"/>
      <c r="AZ6012" s="5"/>
      <c r="BA6012" s="2"/>
      <c r="BB6012" s="4"/>
      <c r="BC6012" s="5"/>
      <c r="BD6012" s="5"/>
      <c r="BE6012" s="5"/>
      <c r="BF6012" s="5"/>
      <c r="BG6012" s="2"/>
      <c r="BS6012" s="2"/>
      <c r="BU6012" s="2"/>
      <c r="CD6012" s="5"/>
    </row>
    <row r="6013" spans="41:82" x14ac:dyDescent="0.55000000000000004">
      <c r="AO6013" s="2"/>
      <c r="AP6013" s="4"/>
      <c r="AQ6013" s="5"/>
      <c r="AR6013" s="5"/>
      <c r="AS6013" s="5"/>
      <c r="AT6013" s="5"/>
      <c r="AU6013" s="5"/>
      <c r="AV6013" s="5"/>
      <c r="AW6013" s="5"/>
      <c r="AX6013" s="5"/>
      <c r="AY6013" s="5"/>
      <c r="AZ6013" s="5"/>
      <c r="BA6013" s="2"/>
      <c r="BB6013" s="4"/>
      <c r="BC6013" s="5"/>
      <c r="BD6013" s="5"/>
      <c r="BE6013" s="5"/>
      <c r="BF6013" s="5"/>
      <c r="BG6013" s="2"/>
      <c r="BS6013" s="2"/>
      <c r="BU6013" s="2"/>
      <c r="CD6013" s="5"/>
    </row>
    <row r="6014" spans="41:82" x14ac:dyDescent="0.55000000000000004">
      <c r="AO6014" s="2"/>
      <c r="AP6014" s="4"/>
      <c r="AQ6014" s="5"/>
      <c r="AR6014" s="5"/>
      <c r="AS6014" s="5"/>
      <c r="AT6014" s="5"/>
      <c r="AU6014" s="5"/>
      <c r="AV6014" s="5"/>
      <c r="AW6014" s="5"/>
      <c r="AX6014" s="5"/>
      <c r="AY6014" s="5"/>
      <c r="AZ6014" s="5"/>
      <c r="BA6014" s="2"/>
      <c r="BB6014" s="4"/>
      <c r="BC6014" s="5"/>
      <c r="BD6014" s="5"/>
      <c r="BE6014" s="5"/>
      <c r="BF6014" s="5"/>
      <c r="BG6014" s="2"/>
      <c r="BS6014" s="2"/>
      <c r="BU6014" s="2"/>
      <c r="CD6014" s="5"/>
    </row>
    <row r="6015" spans="41:82" x14ac:dyDescent="0.55000000000000004">
      <c r="AO6015" s="2"/>
      <c r="AP6015" s="4"/>
      <c r="AQ6015" s="5"/>
      <c r="AR6015" s="5"/>
      <c r="AS6015" s="5"/>
      <c r="AT6015" s="5"/>
      <c r="AU6015" s="5"/>
      <c r="AV6015" s="5"/>
      <c r="AW6015" s="5"/>
      <c r="AX6015" s="5"/>
      <c r="AY6015" s="5"/>
      <c r="AZ6015" s="5"/>
      <c r="BA6015" s="2"/>
      <c r="BB6015" s="4"/>
      <c r="BC6015" s="5"/>
      <c r="BD6015" s="5"/>
      <c r="BE6015" s="5"/>
      <c r="BF6015" s="5"/>
      <c r="BG6015" s="2"/>
      <c r="BS6015" s="2"/>
      <c r="BU6015" s="2"/>
      <c r="CD6015" s="5"/>
    </row>
    <row r="6016" spans="41:82" x14ac:dyDescent="0.55000000000000004">
      <c r="AO6016" s="2"/>
      <c r="AP6016" s="4"/>
      <c r="AQ6016" s="5"/>
      <c r="AR6016" s="5"/>
      <c r="AS6016" s="5"/>
      <c r="AT6016" s="5"/>
      <c r="AU6016" s="5"/>
      <c r="AV6016" s="5"/>
      <c r="AW6016" s="5"/>
      <c r="AX6016" s="5"/>
      <c r="AY6016" s="5"/>
      <c r="AZ6016" s="5"/>
      <c r="BA6016" s="2"/>
      <c r="BB6016" s="4"/>
      <c r="BC6016" s="5"/>
      <c r="BD6016" s="5"/>
      <c r="BE6016" s="5"/>
      <c r="BF6016" s="5"/>
      <c r="BG6016" s="2"/>
      <c r="BS6016" s="2"/>
      <c r="BU6016" s="2"/>
      <c r="CD6016" s="5"/>
    </row>
    <row r="6017" spans="41:82" x14ac:dyDescent="0.55000000000000004">
      <c r="AO6017" s="2"/>
      <c r="AP6017" s="4"/>
      <c r="AQ6017" s="5"/>
      <c r="AR6017" s="5"/>
      <c r="AS6017" s="5"/>
      <c r="AT6017" s="5"/>
      <c r="AU6017" s="5"/>
      <c r="AV6017" s="5"/>
      <c r="AW6017" s="5"/>
      <c r="AX6017" s="5"/>
      <c r="AY6017" s="5"/>
      <c r="AZ6017" s="5"/>
      <c r="BA6017" s="2"/>
      <c r="BB6017" s="4"/>
      <c r="BC6017" s="5"/>
      <c r="BD6017" s="5"/>
      <c r="BE6017" s="5"/>
      <c r="BF6017" s="5"/>
      <c r="BG6017" s="2"/>
      <c r="BS6017" s="2"/>
      <c r="BU6017" s="2"/>
      <c r="CD6017" s="5"/>
    </row>
    <row r="6018" spans="41:82" x14ac:dyDescent="0.55000000000000004">
      <c r="AO6018" s="2"/>
      <c r="AP6018" s="4"/>
      <c r="AQ6018" s="5"/>
      <c r="AR6018" s="5"/>
      <c r="AS6018" s="5"/>
      <c r="AT6018" s="5"/>
      <c r="AU6018" s="5"/>
      <c r="AV6018" s="5"/>
      <c r="AW6018" s="5"/>
      <c r="AX6018" s="5"/>
      <c r="AY6018" s="5"/>
      <c r="AZ6018" s="5"/>
      <c r="BA6018" s="2"/>
      <c r="BB6018" s="4"/>
      <c r="BC6018" s="5"/>
      <c r="BD6018" s="5"/>
      <c r="BE6018" s="5"/>
      <c r="BF6018" s="5"/>
      <c r="BG6018" s="2"/>
      <c r="BS6018" s="2"/>
      <c r="BU6018" s="2"/>
      <c r="CD6018" s="5"/>
    </row>
    <row r="6019" spans="41:82" x14ac:dyDescent="0.55000000000000004">
      <c r="AO6019" s="2"/>
      <c r="AP6019" s="4"/>
      <c r="AQ6019" s="5"/>
      <c r="AR6019" s="5"/>
      <c r="AS6019" s="5"/>
      <c r="AT6019" s="5"/>
      <c r="AU6019" s="5"/>
      <c r="AV6019" s="5"/>
      <c r="AW6019" s="5"/>
      <c r="AX6019" s="5"/>
      <c r="AY6019" s="5"/>
      <c r="AZ6019" s="5"/>
      <c r="BA6019" s="2"/>
      <c r="BB6019" s="4"/>
      <c r="BC6019" s="5"/>
      <c r="BD6019" s="5"/>
      <c r="BE6019" s="5"/>
      <c r="BF6019" s="5"/>
      <c r="BG6019" s="2"/>
      <c r="BS6019" s="2"/>
      <c r="BU6019" s="2"/>
      <c r="CD6019" s="5"/>
    </row>
    <row r="6020" spans="41:82" x14ac:dyDescent="0.55000000000000004">
      <c r="AO6020" s="2"/>
      <c r="AP6020" s="4"/>
      <c r="AQ6020" s="5"/>
      <c r="AR6020" s="5"/>
      <c r="AS6020" s="5"/>
      <c r="AT6020" s="5"/>
      <c r="AU6020" s="5"/>
      <c r="AV6020" s="5"/>
      <c r="AW6020" s="5"/>
      <c r="AX6020" s="5"/>
      <c r="AY6020" s="5"/>
      <c r="AZ6020" s="5"/>
      <c r="BA6020" s="2"/>
      <c r="BB6020" s="4"/>
      <c r="BC6020" s="5"/>
      <c r="BD6020" s="5"/>
      <c r="BE6020" s="5"/>
      <c r="BF6020" s="5"/>
      <c r="BG6020" s="2"/>
      <c r="BS6020" s="2"/>
      <c r="BU6020" s="2"/>
      <c r="CD6020" s="5"/>
    </row>
    <row r="6021" spans="41:82" x14ac:dyDescent="0.55000000000000004">
      <c r="AO6021" s="2"/>
      <c r="AP6021" s="4"/>
      <c r="AQ6021" s="5"/>
      <c r="AR6021" s="5"/>
      <c r="AS6021" s="5"/>
      <c r="AT6021" s="5"/>
      <c r="AU6021" s="5"/>
      <c r="AV6021" s="5"/>
      <c r="AW6021" s="5"/>
      <c r="AX6021" s="5"/>
      <c r="AY6021" s="5"/>
      <c r="AZ6021" s="5"/>
      <c r="BA6021" s="2"/>
      <c r="BB6021" s="4"/>
      <c r="BC6021" s="5"/>
      <c r="BD6021" s="5"/>
      <c r="BE6021" s="5"/>
      <c r="BF6021" s="5"/>
      <c r="BG6021" s="2"/>
      <c r="BS6021" s="2"/>
      <c r="BU6021" s="2"/>
      <c r="CD6021" s="5"/>
    </row>
    <row r="6022" spans="41:82" x14ac:dyDescent="0.55000000000000004">
      <c r="AO6022" s="2"/>
      <c r="AP6022" s="4"/>
      <c r="AQ6022" s="5"/>
      <c r="AR6022" s="5"/>
      <c r="AS6022" s="5"/>
      <c r="AT6022" s="5"/>
      <c r="AU6022" s="5"/>
      <c r="AV6022" s="5"/>
      <c r="AW6022" s="5"/>
      <c r="AX6022" s="5"/>
      <c r="AY6022" s="5"/>
      <c r="AZ6022" s="5"/>
      <c r="BA6022" s="2"/>
      <c r="BB6022" s="4"/>
      <c r="BC6022" s="5"/>
      <c r="BD6022" s="5"/>
      <c r="BE6022" s="5"/>
      <c r="BF6022" s="5"/>
      <c r="BG6022" s="2"/>
      <c r="BS6022" s="2"/>
      <c r="BU6022" s="2"/>
      <c r="CD6022" s="5"/>
    </row>
    <row r="6023" spans="41:82" x14ac:dyDescent="0.55000000000000004">
      <c r="AO6023" s="2"/>
      <c r="AP6023" s="4"/>
      <c r="AQ6023" s="5"/>
      <c r="AR6023" s="5"/>
      <c r="AS6023" s="5"/>
      <c r="AT6023" s="5"/>
      <c r="AU6023" s="5"/>
      <c r="AV6023" s="5"/>
      <c r="AW6023" s="5"/>
      <c r="AX6023" s="5"/>
      <c r="AY6023" s="5"/>
      <c r="AZ6023" s="5"/>
      <c r="BA6023" s="2"/>
      <c r="BB6023" s="4"/>
      <c r="BC6023" s="5"/>
      <c r="BD6023" s="5"/>
      <c r="BE6023" s="5"/>
      <c r="BF6023" s="5"/>
      <c r="BG6023" s="2"/>
      <c r="BS6023" s="2"/>
      <c r="BU6023" s="2"/>
      <c r="CD6023" s="5"/>
    </row>
    <row r="6024" spans="41:82" x14ac:dyDescent="0.55000000000000004">
      <c r="AO6024" s="2"/>
      <c r="AP6024" s="4"/>
      <c r="AQ6024" s="5"/>
      <c r="AR6024" s="5"/>
      <c r="AS6024" s="5"/>
      <c r="AT6024" s="5"/>
      <c r="AU6024" s="5"/>
      <c r="AV6024" s="5"/>
      <c r="AW6024" s="5"/>
      <c r="AX6024" s="5"/>
      <c r="AY6024" s="5"/>
      <c r="AZ6024" s="5"/>
      <c r="BA6024" s="2"/>
      <c r="BB6024" s="4"/>
      <c r="BC6024" s="5"/>
      <c r="BD6024" s="5"/>
      <c r="BE6024" s="5"/>
      <c r="BF6024" s="5"/>
      <c r="BG6024" s="2"/>
      <c r="BS6024" s="2"/>
      <c r="BU6024" s="2"/>
      <c r="CD6024" s="5"/>
    </row>
    <row r="6025" spans="41:82" x14ac:dyDescent="0.55000000000000004">
      <c r="AO6025" s="2"/>
      <c r="AP6025" s="4"/>
      <c r="AQ6025" s="5"/>
      <c r="AR6025" s="5"/>
      <c r="AS6025" s="5"/>
      <c r="AT6025" s="5"/>
      <c r="AU6025" s="5"/>
      <c r="AV6025" s="5"/>
      <c r="AW6025" s="5"/>
      <c r="AX6025" s="5"/>
      <c r="AY6025" s="5"/>
      <c r="AZ6025" s="5"/>
      <c r="BA6025" s="2"/>
      <c r="BB6025" s="4"/>
      <c r="BC6025" s="5"/>
      <c r="BD6025" s="5"/>
      <c r="BE6025" s="5"/>
      <c r="BF6025" s="5"/>
      <c r="BG6025" s="2"/>
      <c r="BS6025" s="2"/>
      <c r="BU6025" s="2"/>
      <c r="CD6025" s="5"/>
    </row>
    <row r="6026" spans="41:82" x14ac:dyDescent="0.55000000000000004">
      <c r="AO6026" s="2"/>
      <c r="AP6026" s="4"/>
      <c r="AQ6026" s="5"/>
      <c r="AR6026" s="5"/>
      <c r="AS6026" s="5"/>
      <c r="AT6026" s="5"/>
      <c r="AU6026" s="5"/>
      <c r="AV6026" s="5"/>
      <c r="AW6026" s="5"/>
      <c r="AX6026" s="5"/>
      <c r="AY6026" s="5"/>
      <c r="AZ6026" s="5"/>
      <c r="BA6026" s="2"/>
      <c r="BB6026" s="4"/>
      <c r="BC6026" s="5"/>
      <c r="BD6026" s="5"/>
      <c r="BE6026" s="5"/>
      <c r="BF6026" s="5"/>
      <c r="BG6026" s="2"/>
      <c r="BS6026" s="2"/>
      <c r="BU6026" s="2"/>
      <c r="CD6026" s="5"/>
    </row>
    <row r="6027" spans="41:82" x14ac:dyDescent="0.55000000000000004">
      <c r="AO6027" s="2"/>
      <c r="AP6027" s="4"/>
      <c r="AQ6027" s="5"/>
      <c r="AR6027" s="5"/>
      <c r="AS6027" s="5"/>
      <c r="AT6027" s="5"/>
      <c r="AU6027" s="5"/>
      <c r="AV6027" s="5"/>
      <c r="AW6027" s="5"/>
      <c r="AX6027" s="5"/>
      <c r="AY6027" s="5"/>
      <c r="AZ6027" s="5"/>
      <c r="BA6027" s="2"/>
      <c r="BB6027" s="4"/>
      <c r="BC6027" s="5"/>
      <c r="BD6027" s="5"/>
      <c r="BE6027" s="5"/>
      <c r="BF6027" s="5"/>
      <c r="BG6027" s="2"/>
      <c r="BS6027" s="2"/>
      <c r="BU6027" s="2"/>
      <c r="CD6027" s="5"/>
    </row>
    <row r="6028" spans="41:82" x14ac:dyDescent="0.55000000000000004">
      <c r="AO6028" s="2"/>
      <c r="AP6028" s="4"/>
      <c r="AQ6028" s="5"/>
      <c r="AR6028" s="5"/>
      <c r="AS6028" s="5"/>
      <c r="AT6028" s="5"/>
      <c r="AU6028" s="5"/>
      <c r="AV6028" s="5"/>
      <c r="AW6028" s="5"/>
      <c r="AX6028" s="5"/>
      <c r="AY6028" s="5"/>
      <c r="AZ6028" s="5"/>
      <c r="BA6028" s="2"/>
      <c r="BB6028" s="4"/>
      <c r="BC6028" s="5"/>
      <c r="BD6028" s="5"/>
      <c r="BE6028" s="5"/>
      <c r="BF6028" s="5"/>
      <c r="BG6028" s="2"/>
      <c r="BS6028" s="2"/>
      <c r="BU6028" s="2"/>
      <c r="CD6028" s="5"/>
    </row>
    <row r="6029" spans="41:82" x14ac:dyDescent="0.55000000000000004">
      <c r="AO6029" s="2"/>
      <c r="AP6029" s="4"/>
      <c r="AQ6029" s="5"/>
      <c r="AR6029" s="5"/>
      <c r="AS6029" s="5"/>
      <c r="AT6029" s="5"/>
      <c r="AU6029" s="5"/>
      <c r="AV6029" s="5"/>
      <c r="AW6029" s="5"/>
      <c r="AX6029" s="5"/>
      <c r="AY6029" s="5"/>
      <c r="AZ6029" s="5"/>
      <c r="BA6029" s="2"/>
      <c r="BB6029" s="4"/>
      <c r="BC6029" s="5"/>
      <c r="BD6029" s="5"/>
      <c r="BE6029" s="5"/>
      <c r="BF6029" s="5"/>
      <c r="BG6029" s="2"/>
      <c r="BS6029" s="2"/>
      <c r="BU6029" s="2"/>
      <c r="CD6029" s="5"/>
    </row>
    <row r="6030" spans="41:82" x14ac:dyDescent="0.55000000000000004">
      <c r="AO6030" s="2"/>
      <c r="AP6030" s="4"/>
      <c r="AQ6030" s="5"/>
      <c r="AR6030" s="5"/>
      <c r="AS6030" s="5"/>
      <c r="AT6030" s="5"/>
      <c r="AU6030" s="5"/>
      <c r="AV6030" s="5"/>
      <c r="AW6030" s="5"/>
      <c r="AX6030" s="5"/>
      <c r="AY6030" s="5"/>
      <c r="AZ6030" s="5"/>
      <c r="BA6030" s="2"/>
      <c r="BB6030" s="4"/>
      <c r="BC6030" s="5"/>
      <c r="BD6030" s="5"/>
      <c r="BE6030" s="5"/>
      <c r="BF6030" s="5"/>
      <c r="BG6030" s="2"/>
      <c r="BS6030" s="2"/>
      <c r="BU6030" s="2"/>
      <c r="CD6030" s="5"/>
    </row>
    <row r="6031" spans="41:82" x14ac:dyDescent="0.55000000000000004">
      <c r="AO6031" s="2"/>
      <c r="AP6031" s="4"/>
      <c r="AQ6031" s="5"/>
      <c r="AR6031" s="5"/>
      <c r="AS6031" s="5"/>
      <c r="AT6031" s="5"/>
      <c r="AU6031" s="5"/>
      <c r="AV6031" s="5"/>
      <c r="AW6031" s="5"/>
      <c r="AX6031" s="5"/>
      <c r="AY6031" s="5"/>
      <c r="AZ6031" s="5"/>
      <c r="BA6031" s="2"/>
      <c r="BB6031" s="4"/>
      <c r="BC6031" s="5"/>
      <c r="BD6031" s="5"/>
      <c r="BE6031" s="5"/>
      <c r="BF6031" s="5"/>
      <c r="BG6031" s="2"/>
      <c r="BS6031" s="2"/>
      <c r="BU6031" s="2"/>
      <c r="CD6031" s="5"/>
    </row>
    <row r="6032" spans="41:82" x14ac:dyDescent="0.55000000000000004">
      <c r="AO6032" s="2"/>
      <c r="AP6032" s="4"/>
      <c r="AQ6032" s="5"/>
      <c r="AR6032" s="5"/>
      <c r="AS6032" s="5"/>
      <c r="AT6032" s="5"/>
      <c r="AU6032" s="5"/>
      <c r="AV6032" s="5"/>
      <c r="AW6032" s="5"/>
      <c r="AX6032" s="5"/>
      <c r="AY6032" s="5"/>
      <c r="AZ6032" s="5"/>
      <c r="BA6032" s="2"/>
      <c r="BB6032" s="4"/>
      <c r="BC6032" s="5"/>
      <c r="BD6032" s="5"/>
      <c r="BE6032" s="5"/>
      <c r="BF6032" s="5"/>
      <c r="BG6032" s="2"/>
      <c r="BS6032" s="2"/>
      <c r="BU6032" s="2"/>
      <c r="CD6032" s="5"/>
    </row>
    <row r="6033" spans="41:82" x14ac:dyDescent="0.55000000000000004">
      <c r="AO6033" s="2"/>
      <c r="AP6033" s="4"/>
      <c r="AQ6033" s="5"/>
      <c r="AR6033" s="5"/>
      <c r="AS6033" s="5"/>
      <c r="AT6033" s="5"/>
      <c r="AU6033" s="5"/>
      <c r="AV6033" s="5"/>
      <c r="AW6033" s="5"/>
      <c r="AX6033" s="5"/>
      <c r="AY6033" s="5"/>
      <c r="AZ6033" s="5"/>
      <c r="BA6033" s="2"/>
      <c r="BB6033" s="4"/>
      <c r="BC6033" s="5"/>
      <c r="BD6033" s="5"/>
      <c r="BE6033" s="5"/>
      <c r="BF6033" s="5"/>
      <c r="BG6033" s="2"/>
      <c r="BS6033" s="2"/>
      <c r="BU6033" s="2"/>
      <c r="CD6033" s="5"/>
    </row>
    <row r="6034" spans="41:82" x14ac:dyDescent="0.55000000000000004">
      <c r="AO6034" s="2"/>
      <c r="AP6034" s="4"/>
      <c r="AQ6034" s="5"/>
      <c r="AR6034" s="5"/>
      <c r="AS6034" s="5"/>
      <c r="AT6034" s="5"/>
      <c r="AU6034" s="5"/>
      <c r="AV6034" s="5"/>
      <c r="AW6034" s="5"/>
      <c r="AX6034" s="5"/>
      <c r="AY6034" s="5"/>
      <c r="AZ6034" s="5"/>
      <c r="BA6034" s="2"/>
      <c r="BB6034" s="4"/>
      <c r="BC6034" s="5"/>
      <c r="BD6034" s="5"/>
      <c r="BE6034" s="5"/>
      <c r="BF6034" s="5"/>
      <c r="BG6034" s="2"/>
      <c r="BS6034" s="2"/>
      <c r="BU6034" s="2"/>
      <c r="CD6034" s="5"/>
    </row>
    <row r="6035" spans="41:82" x14ac:dyDescent="0.55000000000000004">
      <c r="AO6035" s="2"/>
      <c r="AP6035" s="4"/>
      <c r="AQ6035" s="5"/>
      <c r="AR6035" s="5"/>
      <c r="AS6035" s="5"/>
      <c r="AT6035" s="5"/>
      <c r="AU6035" s="5"/>
      <c r="AV6035" s="5"/>
      <c r="AW6035" s="5"/>
      <c r="AX6035" s="5"/>
      <c r="AY6035" s="5"/>
      <c r="AZ6035" s="5"/>
      <c r="BA6035" s="2"/>
      <c r="BB6035" s="4"/>
      <c r="BC6035" s="5"/>
      <c r="BD6035" s="5"/>
      <c r="BE6035" s="5"/>
      <c r="BF6035" s="5"/>
      <c r="BG6035" s="2"/>
      <c r="BS6035" s="2"/>
      <c r="BU6035" s="2"/>
      <c r="CD6035" s="5"/>
    </row>
    <row r="6036" spans="41:82" x14ac:dyDescent="0.55000000000000004">
      <c r="AO6036" s="2"/>
      <c r="AP6036" s="4"/>
      <c r="AQ6036" s="5"/>
      <c r="AR6036" s="5"/>
      <c r="AS6036" s="5"/>
      <c r="AT6036" s="5"/>
      <c r="AU6036" s="5"/>
      <c r="AV6036" s="5"/>
      <c r="AW6036" s="5"/>
      <c r="AX6036" s="5"/>
      <c r="AY6036" s="5"/>
      <c r="AZ6036" s="5"/>
      <c r="BA6036" s="2"/>
      <c r="BB6036" s="4"/>
      <c r="BC6036" s="5"/>
      <c r="BD6036" s="5"/>
      <c r="BE6036" s="5"/>
      <c r="BF6036" s="5"/>
      <c r="BG6036" s="2"/>
      <c r="BS6036" s="2"/>
      <c r="BU6036" s="2"/>
      <c r="CD6036" s="5"/>
    </row>
    <row r="6037" spans="41:82" x14ac:dyDescent="0.55000000000000004">
      <c r="AO6037" s="2"/>
      <c r="AP6037" s="4"/>
      <c r="AQ6037" s="5"/>
      <c r="AR6037" s="5"/>
      <c r="AS6037" s="5"/>
      <c r="AT6037" s="5"/>
      <c r="AU6037" s="5"/>
      <c r="AV6037" s="5"/>
      <c r="AW6037" s="5"/>
      <c r="AX6037" s="5"/>
      <c r="AY6037" s="5"/>
      <c r="AZ6037" s="5"/>
      <c r="BA6037" s="2"/>
      <c r="BB6037" s="4"/>
      <c r="BC6037" s="5"/>
      <c r="BD6037" s="5"/>
      <c r="BE6037" s="5"/>
      <c r="BF6037" s="5"/>
      <c r="BG6037" s="2"/>
      <c r="BS6037" s="2"/>
      <c r="BU6037" s="2"/>
      <c r="CD6037" s="5"/>
    </row>
    <row r="6038" spans="41:82" x14ac:dyDescent="0.55000000000000004">
      <c r="AO6038" s="2"/>
      <c r="AP6038" s="4"/>
      <c r="AQ6038" s="5"/>
      <c r="AR6038" s="5"/>
      <c r="AS6038" s="5"/>
      <c r="AT6038" s="5"/>
      <c r="AU6038" s="5"/>
      <c r="AV6038" s="5"/>
      <c r="AW6038" s="5"/>
      <c r="AX6038" s="5"/>
      <c r="AY6038" s="5"/>
      <c r="AZ6038" s="5"/>
      <c r="BA6038" s="2"/>
      <c r="BB6038" s="4"/>
      <c r="BC6038" s="5"/>
      <c r="BD6038" s="5"/>
      <c r="BE6038" s="5"/>
      <c r="BF6038" s="5"/>
      <c r="BG6038" s="2"/>
      <c r="BS6038" s="2"/>
      <c r="BU6038" s="2"/>
      <c r="CD6038" s="5"/>
    </row>
    <row r="6039" spans="41:82" x14ac:dyDescent="0.55000000000000004">
      <c r="AO6039" s="2"/>
      <c r="AP6039" s="4"/>
      <c r="AQ6039" s="5"/>
      <c r="AR6039" s="5"/>
      <c r="AS6039" s="5"/>
      <c r="AT6039" s="5"/>
      <c r="AU6039" s="5"/>
      <c r="AV6039" s="5"/>
      <c r="AW6039" s="5"/>
      <c r="AX6039" s="5"/>
      <c r="AY6039" s="5"/>
      <c r="AZ6039" s="5"/>
      <c r="BA6039" s="2"/>
      <c r="BB6039" s="4"/>
      <c r="BC6039" s="5"/>
      <c r="BD6039" s="5"/>
      <c r="BE6039" s="5"/>
      <c r="BF6039" s="5"/>
      <c r="BG6039" s="2"/>
      <c r="BS6039" s="2"/>
      <c r="BU6039" s="2"/>
      <c r="CD6039" s="5"/>
    </row>
    <row r="6040" spans="41:82" x14ac:dyDescent="0.55000000000000004">
      <c r="AO6040" s="2"/>
      <c r="AP6040" s="4"/>
      <c r="AQ6040" s="5"/>
      <c r="AR6040" s="5"/>
      <c r="AS6040" s="5"/>
      <c r="AT6040" s="5"/>
      <c r="AU6040" s="5"/>
      <c r="AV6040" s="5"/>
      <c r="AW6040" s="5"/>
      <c r="AX6040" s="5"/>
      <c r="AY6040" s="5"/>
      <c r="AZ6040" s="5"/>
      <c r="BA6040" s="2"/>
      <c r="BB6040" s="4"/>
      <c r="BC6040" s="5"/>
      <c r="BD6040" s="5"/>
      <c r="BE6040" s="5"/>
      <c r="BF6040" s="5"/>
      <c r="BG6040" s="2"/>
      <c r="BS6040" s="2"/>
      <c r="BU6040" s="2"/>
      <c r="CD6040" s="5"/>
    </row>
    <row r="6041" spans="41:82" x14ac:dyDescent="0.55000000000000004">
      <c r="AO6041" s="2"/>
      <c r="AP6041" s="4"/>
      <c r="AQ6041" s="5"/>
      <c r="AR6041" s="5"/>
      <c r="AS6041" s="5"/>
      <c r="AT6041" s="5"/>
      <c r="AU6041" s="5"/>
      <c r="AV6041" s="5"/>
      <c r="AW6041" s="5"/>
      <c r="AX6041" s="5"/>
      <c r="AY6041" s="5"/>
      <c r="AZ6041" s="5"/>
      <c r="BA6041" s="2"/>
      <c r="BB6041" s="4"/>
      <c r="BC6041" s="5"/>
      <c r="BD6041" s="5"/>
      <c r="BE6041" s="5"/>
      <c r="BF6041" s="5"/>
      <c r="BG6041" s="2"/>
      <c r="BS6041" s="2"/>
      <c r="BU6041" s="2"/>
      <c r="CD6041" s="5"/>
    </row>
    <row r="6042" spans="41:82" x14ac:dyDescent="0.55000000000000004">
      <c r="AO6042" s="2"/>
      <c r="AP6042" s="4"/>
      <c r="AQ6042" s="5"/>
      <c r="AR6042" s="5"/>
      <c r="AS6042" s="5"/>
      <c r="AT6042" s="5"/>
      <c r="AU6042" s="5"/>
      <c r="AV6042" s="5"/>
      <c r="AW6042" s="5"/>
      <c r="AX6042" s="5"/>
      <c r="AY6042" s="5"/>
      <c r="AZ6042" s="5"/>
      <c r="BA6042" s="2"/>
      <c r="BB6042" s="4"/>
      <c r="BC6042" s="5"/>
      <c r="BD6042" s="5"/>
      <c r="BE6042" s="5"/>
      <c r="BF6042" s="5"/>
      <c r="BG6042" s="2"/>
      <c r="BS6042" s="2"/>
      <c r="BU6042" s="2"/>
      <c r="CD6042" s="5"/>
    </row>
    <row r="6043" spans="41:82" x14ac:dyDescent="0.55000000000000004">
      <c r="AO6043" s="2"/>
      <c r="AP6043" s="4"/>
      <c r="AQ6043" s="5"/>
      <c r="AR6043" s="5"/>
      <c r="AS6043" s="5"/>
      <c r="AT6043" s="5"/>
      <c r="AU6043" s="5"/>
      <c r="AV6043" s="5"/>
      <c r="AW6043" s="5"/>
      <c r="AX6043" s="5"/>
      <c r="AY6043" s="5"/>
      <c r="AZ6043" s="5"/>
      <c r="BA6043" s="2"/>
      <c r="BB6043" s="4"/>
      <c r="BC6043" s="5"/>
      <c r="BD6043" s="5"/>
      <c r="BE6043" s="5"/>
      <c r="BF6043" s="5"/>
      <c r="BG6043" s="2"/>
      <c r="BS6043" s="2"/>
      <c r="BU6043" s="2"/>
      <c r="CD6043" s="5"/>
    </row>
    <row r="6044" spans="41:82" x14ac:dyDescent="0.55000000000000004">
      <c r="AO6044" s="2"/>
      <c r="AP6044" s="4"/>
      <c r="AQ6044" s="5"/>
      <c r="AR6044" s="5"/>
      <c r="AS6044" s="5"/>
      <c r="AT6044" s="5"/>
      <c r="AU6044" s="5"/>
      <c r="AV6044" s="5"/>
      <c r="AW6044" s="5"/>
      <c r="AX6044" s="5"/>
      <c r="AY6044" s="5"/>
      <c r="AZ6044" s="5"/>
      <c r="BA6044" s="2"/>
      <c r="BB6044" s="4"/>
      <c r="BC6044" s="5"/>
      <c r="BD6044" s="5"/>
      <c r="BE6044" s="5"/>
      <c r="BF6044" s="5"/>
      <c r="BG6044" s="2"/>
      <c r="BS6044" s="2"/>
      <c r="BU6044" s="2"/>
      <c r="CD6044" s="5"/>
    </row>
    <row r="6045" spans="41:82" x14ac:dyDescent="0.55000000000000004">
      <c r="AO6045" s="2"/>
      <c r="AP6045" s="4"/>
      <c r="AQ6045" s="5"/>
      <c r="AR6045" s="5"/>
      <c r="AS6045" s="5"/>
      <c r="AT6045" s="5"/>
      <c r="AU6045" s="5"/>
      <c r="AV6045" s="5"/>
      <c r="AW6045" s="5"/>
      <c r="AX6045" s="5"/>
      <c r="AY6045" s="5"/>
      <c r="AZ6045" s="5"/>
      <c r="BA6045" s="2"/>
      <c r="BB6045" s="4"/>
      <c r="BC6045" s="5"/>
      <c r="BD6045" s="5"/>
      <c r="BE6045" s="5"/>
      <c r="BF6045" s="5"/>
      <c r="BG6045" s="2"/>
      <c r="BS6045" s="2"/>
      <c r="BU6045" s="2"/>
      <c r="CD6045" s="5"/>
    </row>
    <row r="6046" spans="41:82" x14ac:dyDescent="0.55000000000000004">
      <c r="AO6046" s="2"/>
      <c r="AP6046" s="4"/>
      <c r="AQ6046" s="5"/>
      <c r="AR6046" s="5"/>
      <c r="AS6046" s="5"/>
      <c r="AT6046" s="5"/>
      <c r="AU6046" s="5"/>
      <c r="AV6046" s="5"/>
      <c r="AW6046" s="5"/>
      <c r="AX6046" s="5"/>
      <c r="AY6046" s="5"/>
      <c r="AZ6046" s="5"/>
      <c r="BA6046" s="2"/>
      <c r="BB6046" s="4"/>
      <c r="BC6046" s="5"/>
      <c r="BD6046" s="5"/>
      <c r="BE6046" s="5"/>
      <c r="BF6046" s="5"/>
      <c r="BG6046" s="2"/>
      <c r="BS6046" s="2"/>
      <c r="BU6046" s="2"/>
      <c r="CD6046" s="5"/>
    </row>
    <row r="6047" spans="41:82" x14ac:dyDescent="0.55000000000000004">
      <c r="AO6047" s="2"/>
      <c r="AP6047" s="4"/>
      <c r="AQ6047" s="5"/>
      <c r="AR6047" s="5"/>
      <c r="AS6047" s="5"/>
      <c r="AT6047" s="5"/>
      <c r="AU6047" s="5"/>
      <c r="AV6047" s="5"/>
      <c r="AW6047" s="5"/>
      <c r="AX6047" s="5"/>
      <c r="AY6047" s="5"/>
      <c r="AZ6047" s="5"/>
      <c r="BA6047" s="2"/>
      <c r="BB6047" s="4"/>
      <c r="BC6047" s="5"/>
      <c r="BD6047" s="5"/>
      <c r="BE6047" s="5"/>
      <c r="BF6047" s="5"/>
      <c r="BG6047" s="2"/>
      <c r="BS6047" s="2"/>
      <c r="BU6047" s="2"/>
      <c r="CD6047" s="5"/>
    </row>
    <row r="6048" spans="41:82" x14ac:dyDescent="0.55000000000000004">
      <c r="AO6048" s="2"/>
      <c r="AP6048" s="4"/>
      <c r="AQ6048" s="5"/>
      <c r="AR6048" s="5"/>
      <c r="AS6048" s="5"/>
      <c r="AT6048" s="5"/>
      <c r="AU6048" s="5"/>
      <c r="AV6048" s="5"/>
      <c r="AW6048" s="5"/>
      <c r="AX6048" s="5"/>
      <c r="AY6048" s="5"/>
      <c r="AZ6048" s="5"/>
      <c r="BA6048" s="2"/>
      <c r="BB6048" s="4"/>
      <c r="BC6048" s="5"/>
      <c r="BD6048" s="5"/>
      <c r="BE6048" s="5"/>
      <c r="BF6048" s="5"/>
      <c r="BG6048" s="2"/>
      <c r="BS6048" s="2"/>
      <c r="BU6048" s="2"/>
      <c r="CD6048" s="5"/>
    </row>
    <row r="6049" spans="41:82" x14ac:dyDescent="0.55000000000000004">
      <c r="AO6049" s="2"/>
      <c r="AP6049" s="4"/>
      <c r="AQ6049" s="5"/>
      <c r="AR6049" s="5"/>
      <c r="AS6049" s="5"/>
      <c r="AT6049" s="5"/>
      <c r="AU6049" s="5"/>
      <c r="AV6049" s="5"/>
      <c r="AW6049" s="5"/>
      <c r="AX6049" s="5"/>
      <c r="AY6049" s="5"/>
      <c r="AZ6049" s="5"/>
      <c r="BA6049" s="2"/>
      <c r="BB6049" s="4"/>
      <c r="BC6049" s="5"/>
      <c r="BD6049" s="5"/>
      <c r="BE6049" s="5"/>
      <c r="BF6049" s="5"/>
      <c r="BG6049" s="2"/>
      <c r="BS6049" s="2"/>
      <c r="BU6049" s="2"/>
      <c r="CD6049" s="5"/>
    </row>
    <row r="6050" spans="41:82" x14ac:dyDescent="0.55000000000000004">
      <c r="AO6050" s="2"/>
      <c r="AP6050" s="4"/>
      <c r="AQ6050" s="5"/>
      <c r="AR6050" s="5"/>
      <c r="AS6050" s="5"/>
      <c r="AT6050" s="5"/>
      <c r="AU6050" s="5"/>
      <c r="AV6050" s="5"/>
      <c r="AW6050" s="5"/>
      <c r="AX6050" s="5"/>
      <c r="AY6050" s="5"/>
      <c r="AZ6050" s="5"/>
      <c r="BA6050" s="2"/>
      <c r="BB6050" s="4"/>
      <c r="BC6050" s="5"/>
      <c r="BD6050" s="5"/>
      <c r="BE6050" s="5"/>
      <c r="BF6050" s="5"/>
      <c r="BG6050" s="2"/>
      <c r="BS6050" s="2"/>
      <c r="BU6050" s="2"/>
      <c r="CD6050" s="5"/>
    </row>
    <row r="6051" spans="41:82" x14ac:dyDescent="0.55000000000000004">
      <c r="AO6051" s="2"/>
      <c r="AP6051" s="4"/>
      <c r="AQ6051" s="5"/>
      <c r="AR6051" s="5"/>
      <c r="AS6051" s="5"/>
      <c r="AT6051" s="5"/>
      <c r="AU6051" s="5"/>
      <c r="AV6051" s="5"/>
      <c r="AW6051" s="5"/>
      <c r="AX6051" s="5"/>
      <c r="AY6051" s="5"/>
      <c r="AZ6051" s="5"/>
      <c r="BA6051" s="2"/>
      <c r="BB6051" s="4"/>
      <c r="BC6051" s="5"/>
      <c r="BD6051" s="5"/>
      <c r="BE6051" s="5"/>
      <c r="BF6051" s="5"/>
      <c r="BG6051" s="2"/>
      <c r="BS6051" s="2"/>
      <c r="BU6051" s="2"/>
      <c r="CD6051" s="5"/>
    </row>
    <row r="6052" spans="41:82" x14ac:dyDescent="0.55000000000000004">
      <c r="AO6052" s="2"/>
      <c r="AP6052" s="4"/>
      <c r="AQ6052" s="5"/>
      <c r="AR6052" s="5"/>
      <c r="AS6052" s="5"/>
      <c r="AT6052" s="5"/>
      <c r="AU6052" s="5"/>
      <c r="AV6052" s="5"/>
      <c r="AW6052" s="5"/>
      <c r="AX6052" s="5"/>
      <c r="AY6052" s="5"/>
      <c r="AZ6052" s="5"/>
      <c r="BA6052" s="2"/>
      <c r="BB6052" s="4"/>
      <c r="BC6052" s="5"/>
      <c r="BD6052" s="5"/>
      <c r="BE6052" s="5"/>
      <c r="BF6052" s="5"/>
      <c r="BG6052" s="2"/>
      <c r="BS6052" s="2"/>
      <c r="BU6052" s="2"/>
      <c r="CD6052" s="5"/>
    </row>
    <row r="6053" spans="41:82" x14ac:dyDescent="0.55000000000000004">
      <c r="AO6053" s="2"/>
      <c r="AP6053" s="4"/>
      <c r="AQ6053" s="5"/>
      <c r="AR6053" s="5"/>
      <c r="AS6053" s="5"/>
      <c r="AT6053" s="5"/>
      <c r="AU6053" s="5"/>
      <c r="AV6053" s="5"/>
      <c r="AW6053" s="5"/>
      <c r="AX6053" s="5"/>
      <c r="AY6053" s="5"/>
      <c r="AZ6053" s="5"/>
      <c r="BA6053" s="2"/>
      <c r="BB6053" s="4"/>
      <c r="BC6053" s="5"/>
      <c r="BD6053" s="5"/>
      <c r="BE6053" s="5"/>
      <c r="BF6053" s="5"/>
      <c r="BG6053" s="2"/>
      <c r="BS6053" s="2"/>
      <c r="BU6053" s="2"/>
      <c r="CD6053" s="5"/>
    </row>
    <row r="6054" spans="41:82" x14ac:dyDescent="0.55000000000000004">
      <c r="AO6054" s="2"/>
      <c r="AP6054" s="4"/>
      <c r="AQ6054" s="5"/>
      <c r="AR6054" s="5"/>
      <c r="AS6054" s="5"/>
      <c r="AT6054" s="5"/>
      <c r="AU6054" s="5"/>
      <c r="AV6054" s="5"/>
      <c r="AW6054" s="5"/>
      <c r="AX6054" s="5"/>
      <c r="AY6054" s="5"/>
      <c r="AZ6054" s="5"/>
      <c r="BA6054" s="2"/>
      <c r="BB6054" s="4"/>
      <c r="BC6054" s="5"/>
      <c r="BD6054" s="5"/>
      <c r="BE6054" s="5"/>
      <c r="BF6054" s="5"/>
      <c r="BG6054" s="2"/>
      <c r="BS6054" s="2"/>
      <c r="BU6054" s="2"/>
      <c r="CD6054" s="5"/>
    </row>
    <row r="6055" spans="41:82" x14ac:dyDescent="0.55000000000000004">
      <c r="AO6055" s="2"/>
      <c r="AP6055" s="4"/>
      <c r="AQ6055" s="5"/>
      <c r="AR6055" s="5"/>
      <c r="AS6055" s="5"/>
      <c r="AT6055" s="5"/>
      <c r="AU6055" s="5"/>
      <c r="AV6055" s="5"/>
      <c r="AW6055" s="5"/>
      <c r="AX6055" s="5"/>
      <c r="AY6055" s="5"/>
      <c r="AZ6055" s="5"/>
      <c r="BA6055" s="2"/>
      <c r="BB6055" s="4"/>
      <c r="BC6055" s="5"/>
      <c r="BD6055" s="5"/>
      <c r="BE6055" s="5"/>
      <c r="BF6055" s="5"/>
      <c r="BG6055" s="2"/>
      <c r="BS6055" s="2"/>
      <c r="BU6055" s="2"/>
      <c r="CD6055" s="5"/>
    </row>
    <row r="6056" spans="41:82" x14ac:dyDescent="0.55000000000000004">
      <c r="AO6056" s="2"/>
      <c r="AP6056" s="4"/>
      <c r="AQ6056" s="5"/>
      <c r="AR6056" s="5"/>
      <c r="AS6056" s="5"/>
      <c r="AT6056" s="5"/>
      <c r="AU6056" s="5"/>
      <c r="AV6056" s="5"/>
      <c r="AW6056" s="5"/>
      <c r="AX6056" s="5"/>
      <c r="AY6056" s="5"/>
      <c r="AZ6056" s="5"/>
      <c r="BA6056" s="2"/>
      <c r="BB6056" s="4"/>
      <c r="BC6056" s="5"/>
      <c r="BD6056" s="5"/>
      <c r="BE6056" s="5"/>
      <c r="BF6056" s="5"/>
      <c r="BG6056" s="2"/>
      <c r="BS6056" s="2"/>
      <c r="BU6056" s="2"/>
      <c r="CD6056" s="5"/>
    </row>
    <row r="6057" spans="41:82" x14ac:dyDescent="0.55000000000000004">
      <c r="AO6057" s="2"/>
      <c r="AP6057" s="4"/>
      <c r="AQ6057" s="5"/>
      <c r="AR6057" s="5"/>
      <c r="AS6057" s="5"/>
      <c r="AT6057" s="5"/>
      <c r="AU6057" s="5"/>
      <c r="AV6057" s="5"/>
      <c r="AW6057" s="5"/>
      <c r="AX6057" s="5"/>
      <c r="AY6057" s="5"/>
      <c r="AZ6057" s="5"/>
      <c r="BA6057" s="2"/>
      <c r="BB6057" s="4"/>
      <c r="BC6057" s="5"/>
      <c r="BD6057" s="5"/>
      <c r="BE6057" s="5"/>
      <c r="BF6057" s="5"/>
      <c r="BG6057" s="2"/>
      <c r="BS6057" s="2"/>
      <c r="BU6057" s="2"/>
      <c r="CD6057" s="5"/>
    </row>
    <row r="6058" spans="41:82" x14ac:dyDescent="0.55000000000000004">
      <c r="AO6058" s="2"/>
      <c r="AP6058" s="4"/>
      <c r="AQ6058" s="5"/>
      <c r="AR6058" s="5"/>
      <c r="AS6058" s="5"/>
      <c r="AT6058" s="5"/>
      <c r="AU6058" s="5"/>
      <c r="AV6058" s="5"/>
      <c r="AW6058" s="5"/>
      <c r="AX6058" s="5"/>
      <c r="AY6058" s="5"/>
      <c r="AZ6058" s="5"/>
      <c r="BA6058" s="2"/>
      <c r="BB6058" s="4"/>
      <c r="BC6058" s="5"/>
      <c r="BD6058" s="5"/>
      <c r="BE6058" s="5"/>
      <c r="BF6058" s="5"/>
      <c r="BG6058" s="2"/>
      <c r="BS6058" s="2"/>
      <c r="BU6058" s="2"/>
      <c r="CD6058" s="5"/>
    </row>
    <row r="6059" spans="41:82" x14ac:dyDescent="0.55000000000000004">
      <c r="AO6059" s="2"/>
      <c r="AP6059" s="4"/>
      <c r="AQ6059" s="5"/>
      <c r="AR6059" s="5"/>
      <c r="AS6059" s="5"/>
      <c r="AT6059" s="5"/>
      <c r="AU6059" s="5"/>
      <c r="AV6059" s="5"/>
      <c r="AW6059" s="5"/>
      <c r="AX6059" s="5"/>
      <c r="AY6059" s="5"/>
      <c r="AZ6059" s="5"/>
      <c r="BA6059" s="2"/>
      <c r="BB6059" s="4"/>
      <c r="BC6059" s="5"/>
      <c r="BD6059" s="5"/>
      <c r="BE6059" s="5"/>
      <c r="BF6059" s="5"/>
      <c r="BG6059" s="2"/>
      <c r="BS6059" s="2"/>
      <c r="BU6059" s="2"/>
      <c r="CD6059" s="5"/>
    </row>
    <row r="6060" spans="41:82" x14ac:dyDescent="0.55000000000000004">
      <c r="AO6060" s="2"/>
      <c r="AP6060" s="4"/>
      <c r="AQ6060" s="5"/>
      <c r="AR6060" s="5"/>
      <c r="AS6060" s="5"/>
      <c r="AT6060" s="5"/>
      <c r="AU6060" s="5"/>
      <c r="AV6060" s="5"/>
      <c r="AW6060" s="5"/>
      <c r="AX6060" s="5"/>
      <c r="AY6060" s="5"/>
      <c r="AZ6060" s="5"/>
      <c r="BA6060" s="2"/>
      <c r="BB6060" s="4"/>
      <c r="BC6060" s="5"/>
      <c r="BD6060" s="5"/>
      <c r="BE6060" s="5"/>
      <c r="BF6060" s="5"/>
      <c r="BG6060" s="2"/>
      <c r="BS6060" s="2"/>
      <c r="BU6060" s="2"/>
      <c r="CD6060" s="5"/>
    </row>
    <row r="6061" spans="41:82" x14ac:dyDescent="0.55000000000000004">
      <c r="AO6061" s="2"/>
      <c r="AP6061" s="4"/>
      <c r="AQ6061" s="5"/>
      <c r="AR6061" s="5"/>
      <c r="AS6061" s="5"/>
      <c r="AT6061" s="5"/>
      <c r="AU6061" s="5"/>
      <c r="AV6061" s="5"/>
      <c r="AW6061" s="5"/>
      <c r="AX6061" s="5"/>
      <c r="AY6061" s="5"/>
      <c r="AZ6061" s="5"/>
      <c r="BA6061" s="2"/>
      <c r="BB6061" s="4"/>
      <c r="BC6061" s="5"/>
      <c r="BD6061" s="5"/>
      <c r="BE6061" s="5"/>
      <c r="BF6061" s="5"/>
      <c r="BG6061" s="2"/>
      <c r="BS6061" s="2"/>
      <c r="BU6061" s="2"/>
      <c r="CD6061" s="5"/>
    </row>
    <row r="6062" spans="41:82" x14ac:dyDescent="0.55000000000000004">
      <c r="AO6062" s="2"/>
      <c r="AP6062" s="4"/>
      <c r="AQ6062" s="5"/>
      <c r="AR6062" s="5"/>
      <c r="AS6062" s="5"/>
      <c r="AT6062" s="5"/>
      <c r="AU6062" s="5"/>
      <c r="AV6062" s="5"/>
      <c r="AW6062" s="5"/>
      <c r="AX6062" s="5"/>
      <c r="AY6062" s="5"/>
      <c r="AZ6062" s="5"/>
      <c r="BA6062" s="2"/>
      <c r="BB6062" s="4"/>
      <c r="BC6062" s="5"/>
      <c r="BD6062" s="5"/>
      <c r="BE6062" s="5"/>
      <c r="BF6062" s="5"/>
      <c r="BG6062" s="2"/>
      <c r="BS6062" s="2"/>
      <c r="BU6062" s="2"/>
      <c r="CD6062" s="5"/>
    </row>
    <row r="6063" spans="41:82" x14ac:dyDescent="0.55000000000000004">
      <c r="AO6063" s="2"/>
      <c r="AP6063" s="4"/>
      <c r="AQ6063" s="5"/>
      <c r="AR6063" s="5"/>
      <c r="AS6063" s="5"/>
      <c r="AT6063" s="5"/>
      <c r="AU6063" s="5"/>
      <c r="AV6063" s="5"/>
      <c r="AW6063" s="5"/>
      <c r="AX6063" s="5"/>
      <c r="AY6063" s="5"/>
      <c r="AZ6063" s="5"/>
      <c r="BA6063" s="2"/>
      <c r="BB6063" s="4"/>
      <c r="BC6063" s="5"/>
      <c r="BD6063" s="5"/>
      <c r="BE6063" s="5"/>
      <c r="BF6063" s="5"/>
      <c r="BG6063" s="2"/>
      <c r="BS6063" s="2"/>
      <c r="BU6063" s="2"/>
      <c r="CD6063" s="5"/>
    </row>
    <row r="6064" spans="41:82" x14ac:dyDescent="0.55000000000000004">
      <c r="AO6064" s="2"/>
      <c r="AP6064" s="4"/>
      <c r="AQ6064" s="5"/>
      <c r="AR6064" s="5"/>
      <c r="AS6064" s="5"/>
      <c r="AT6064" s="5"/>
      <c r="AU6064" s="5"/>
      <c r="AV6064" s="5"/>
      <c r="AW6064" s="5"/>
      <c r="AX6064" s="5"/>
      <c r="AY6064" s="5"/>
      <c r="AZ6064" s="5"/>
      <c r="BA6064" s="2"/>
      <c r="BB6064" s="4"/>
      <c r="BC6064" s="5"/>
      <c r="BD6064" s="5"/>
      <c r="BE6064" s="5"/>
      <c r="BF6064" s="5"/>
      <c r="BG6064" s="2"/>
      <c r="BS6064" s="2"/>
      <c r="BU6064" s="2"/>
      <c r="CD6064" s="5"/>
    </row>
    <row r="6065" spans="41:82" x14ac:dyDescent="0.55000000000000004">
      <c r="AO6065" s="2"/>
      <c r="AP6065" s="4"/>
      <c r="AQ6065" s="5"/>
      <c r="AR6065" s="5"/>
      <c r="AS6065" s="5"/>
      <c r="AT6065" s="5"/>
      <c r="AU6065" s="5"/>
      <c r="AV6065" s="5"/>
      <c r="AW6065" s="5"/>
      <c r="AX6065" s="5"/>
      <c r="AY6065" s="5"/>
      <c r="AZ6065" s="5"/>
      <c r="BA6065" s="2"/>
      <c r="BB6065" s="4"/>
      <c r="BC6065" s="5"/>
      <c r="BD6065" s="5"/>
      <c r="BE6065" s="5"/>
      <c r="BF6065" s="5"/>
      <c r="BG6065" s="2"/>
      <c r="BS6065" s="2"/>
      <c r="BU6065" s="2"/>
      <c r="CD6065" s="5"/>
    </row>
    <row r="6066" spans="41:82" x14ac:dyDescent="0.55000000000000004">
      <c r="AO6066" s="2"/>
      <c r="AP6066" s="4"/>
      <c r="AQ6066" s="5"/>
      <c r="AR6066" s="5"/>
      <c r="AS6066" s="5"/>
      <c r="AT6066" s="5"/>
      <c r="AU6066" s="5"/>
      <c r="AV6066" s="5"/>
      <c r="AW6066" s="5"/>
      <c r="AX6066" s="5"/>
      <c r="AY6066" s="5"/>
      <c r="AZ6066" s="5"/>
      <c r="BA6066" s="2"/>
      <c r="BB6066" s="4"/>
      <c r="BC6066" s="5"/>
      <c r="BD6066" s="5"/>
      <c r="BE6066" s="5"/>
      <c r="BF6066" s="5"/>
      <c r="BG6066" s="2"/>
      <c r="BS6066" s="2"/>
      <c r="BU6066" s="2"/>
      <c r="CD6066" s="5"/>
    </row>
    <row r="6067" spans="41:82" x14ac:dyDescent="0.55000000000000004">
      <c r="AO6067" s="2"/>
      <c r="AP6067" s="4"/>
      <c r="AQ6067" s="5"/>
      <c r="AR6067" s="5"/>
      <c r="AS6067" s="5"/>
      <c r="AT6067" s="5"/>
      <c r="AU6067" s="5"/>
      <c r="AV6067" s="5"/>
      <c r="AW6067" s="5"/>
      <c r="AX6067" s="5"/>
      <c r="AY6067" s="5"/>
      <c r="AZ6067" s="5"/>
      <c r="BA6067" s="2"/>
      <c r="BB6067" s="4"/>
      <c r="BC6067" s="5"/>
      <c r="BD6067" s="5"/>
      <c r="BE6067" s="5"/>
      <c r="BF6067" s="5"/>
      <c r="BG6067" s="2"/>
      <c r="BS6067" s="2"/>
      <c r="BU6067" s="2"/>
      <c r="CD6067" s="5"/>
    </row>
    <row r="6068" spans="41:82" x14ac:dyDescent="0.55000000000000004">
      <c r="AO6068" s="2"/>
      <c r="AP6068" s="4"/>
      <c r="AQ6068" s="5"/>
      <c r="AR6068" s="5"/>
      <c r="AS6068" s="5"/>
      <c r="AT6068" s="5"/>
      <c r="AU6068" s="5"/>
      <c r="AV6068" s="5"/>
      <c r="AW6068" s="5"/>
      <c r="AX6068" s="5"/>
      <c r="AY6068" s="5"/>
      <c r="AZ6068" s="5"/>
      <c r="BA6068" s="2"/>
      <c r="BB6068" s="4"/>
      <c r="BC6068" s="5"/>
      <c r="BD6068" s="5"/>
      <c r="BE6068" s="5"/>
      <c r="BF6068" s="5"/>
      <c r="BG6068" s="2"/>
      <c r="BS6068" s="2"/>
      <c r="BU6068" s="2"/>
      <c r="CD6068" s="5"/>
    </row>
    <row r="6069" spans="41:82" x14ac:dyDescent="0.55000000000000004">
      <c r="AO6069" s="2"/>
      <c r="AP6069" s="4"/>
      <c r="AQ6069" s="5"/>
      <c r="AR6069" s="5"/>
      <c r="AS6069" s="5"/>
      <c r="AT6069" s="5"/>
      <c r="AU6069" s="5"/>
      <c r="AV6069" s="5"/>
      <c r="AW6069" s="5"/>
      <c r="AX6069" s="5"/>
      <c r="AY6069" s="5"/>
      <c r="AZ6069" s="5"/>
      <c r="BA6069" s="2"/>
      <c r="BB6069" s="4"/>
      <c r="BC6069" s="5"/>
      <c r="BD6069" s="5"/>
      <c r="BE6069" s="5"/>
      <c r="BF6069" s="5"/>
      <c r="BG6069" s="2"/>
      <c r="BS6069" s="2"/>
      <c r="BU6069" s="2"/>
      <c r="CD6069" s="5"/>
    </row>
    <row r="6070" spans="41:82" x14ac:dyDescent="0.55000000000000004">
      <c r="AO6070" s="2"/>
      <c r="AP6070" s="4"/>
      <c r="AQ6070" s="5"/>
      <c r="AR6070" s="5"/>
      <c r="AS6070" s="5"/>
      <c r="AT6070" s="5"/>
      <c r="AU6070" s="5"/>
      <c r="AV6070" s="5"/>
      <c r="AW6070" s="5"/>
      <c r="AX6070" s="5"/>
      <c r="AY6070" s="5"/>
      <c r="AZ6070" s="5"/>
      <c r="BA6070" s="2"/>
      <c r="BB6070" s="4"/>
      <c r="BC6070" s="5"/>
      <c r="BD6070" s="5"/>
      <c r="BE6070" s="5"/>
      <c r="BF6070" s="5"/>
      <c r="BG6070" s="2"/>
      <c r="BS6070" s="2"/>
      <c r="BU6070" s="2"/>
      <c r="CD6070" s="5"/>
    </row>
    <row r="6071" spans="41:82" x14ac:dyDescent="0.55000000000000004">
      <c r="AO6071" s="2"/>
      <c r="AP6071" s="4"/>
      <c r="AQ6071" s="5"/>
      <c r="AR6071" s="5"/>
      <c r="AS6071" s="5"/>
      <c r="AT6071" s="5"/>
      <c r="AU6071" s="5"/>
      <c r="AV6071" s="5"/>
      <c r="AW6071" s="5"/>
      <c r="AX6071" s="5"/>
      <c r="AY6071" s="5"/>
      <c r="AZ6071" s="5"/>
      <c r="BA6071" s="2"/>
      <c r="BB6071" s="4"/>
      <c r="BC6071" s="5"/>
      <c r="BD6071" s="5"/>
      <c r="BE6071" s="5"/>
      <c r="BF6071" s="5"/>
      <c r="BG6071" s="2"/>
      <c r="BS6071" s="2"/>
      <c r="BU6071" s="2"/>
      <c r="CD6071" s="5"/>
    </row>
    <row r="6072" spans="41:82" x14ac:dyDescent="0.55000000000000004">
      <c r="AO6072" s="2"/>
      <c r="AP6072" s="4"/>
      <c r="AQ6072" s="5"/>
      <c r="AR6072" s="5"/>
      <c r="AS6072" s="5"/>
      <c r="AT6072" s="5"/>
      <c r="AU6072" s="5"/>
      <c r="AV6072" s="5"/>
      <c r="AW6072" s="5"/>
      <c r="AX6072" s="5"/>
      <c r="AY6072" s="5"/>
      <c r="AZ6072" s="5"/>
      <c r="BA6072" s="2"/>
      <c r="BB6072" s="4"/>
      <c r="BC6072" s="5"/>
      <c r="BD6072" s="5"/>
      <c r="BE6072" s="5"/>
      <c r="BF6072" s="5"/>
      <c r="BG6072" s="2"/>
      <c r="BS6072" s="2"/>
      <c r="BU6072" s="2"/>
      <c r="CD6072" s="5"/>
    </row>
    <row r="6073" spans="41:82" x14ac:dyDescent="0.55000000000000004">
      <c r="AO6073" s="2"/>
      <c r="AP6073" s="4"/>
      <c r="AQ6073" s="5"/>
      <c r="AR6073" s="5"/>
      <c r="AS6073" s="5"/>
      <c r="AT6073" s="5"/>
      <c r="AU6073" s="5"/>
      <c r="AV6073" s="5"/>
      <c r="AW6073" s="5"/>
      <c r="AX6073" s="5"/>
      <c r="AY6073" s="5"/>
      <c r="AZ6073" s="5"/>
      <c r="BA6073" s="2"/>
      <c r="BB6073" s="4"/>
      <c r="BC6073" s="5"/>
      <c r="BD6073" s="5"/>
      <c r="BE6073" s="5"/>
      <c r="BF6073" s="5"/>
      <c r="BG6073" s="2"/>
      <c r="BS6073" s="2"/>
      <c r="BU6073" s="2"/>
      <c r="CD6073" s="5"/>
    </row>
    <row r="6074" spans="41:82" x14ac:dyDescent="0.55000000000000004">
      <c r="AO6074" s="2"/>
      <c r="AP6074" s="4"/>
      <c r="AQ6074" s="5"/>
      <c r="AR6074" s="5"/>
      <c r="AS6074" s="5"/>
      <c r="AT6074" s="5"/>
      <c r="AU6074" s="5"/>
      <c r="AV6074" s="5"/>
      <c r="AW6074" s="5"/>
      <c r="AX6074" s="5"/>
      <c r="AY6074" s="5"/>
      <c r="AZ6074" s="5"/>
      <c r="BA6074" s="2"/>
      <c r="BB6074" s="4"/>
      <c r="BC6074" s="5"/>
      <c r="BD6074" s="5"/>
      <c r="BE6074" s="5"/>
      <c r="BF6074" s="5"/>
      <c r="BG6074" s="2"/>
      <c r="BS6074" s="2"/>
      <c r="BU6074" s="2"/>
      <c r="CD6074" s="5"/>
    </row>
    <row r="6075" spans="41:82" x14ac:dyDescent="0.55000000000000004">
      <c r="AO6075" s="2"/>
      <c r="AP6075" s="4"/>
      <c r="AQ6075" s="5"/>
      <c r="AR6075" s="5"/>
      <c r="AS6075" s="5"/>
      <c r="AT6075" s="5"/>
      <c r="AU6075" s="5"/>
      <c r="AV6075" s="5"/>
      <c r="AW6075" s="5"/>
      <c r="AX6075" s="5"/>
      <c r="AY6075" s="5"/>
      <c r="AZ6075" s="5"/>
      <c r="BA6075" s="2"/>
      <c r="BB6075" s="4"/>
      <c r="BC6075" s="5"/>
      <c r="BD6075" s="5"/>
      <c r="BE6075" s="5"/>
      <c r="BF6075" s="5"/>
      <c r="BG6075" s="2"/>
      <c r="BS6075" s="2"/>
      <c r="BU6075" s="2"/>
      <c r="CD6075" s="5"/>
    </row>
    <row r="6076" spans="41:82" x14ac:dyDescent="0.55000000000000004">
      <c r="AO6076" s="2"/>
      <c r="AP6076" s="4"/>
      <c r="AQ6076" s="5"/>
      <c r="AR6076" s="5"/>
      <c r="AS6076" s="5"/>
      <c r="AT6076" s="5"/>
      <c r="AU6076" s="5"/>
      <c r="AV6076" s="5"/>
      <c r="AW6076" s="5"/>
      <c r="AX6076" s="5"/>
      <c r="AY6076" s="5"/>
      <c r="AZ6076" s="5"/>
      <c r="BA6076" s="2"/>
      <c r="BB6076" s="4"/>
      <c r="BC6076" s="5"/>
      <c r="BD6076" s="5"/>
      <c r="BE6076" s="5"/>
      <c r="BF6076" s="5"/>
      <c r="BG6076" s="2"/>
      <c r="BS6076" s="2"/>
      <c r="BU6076" s="2"/>
      <c r="CD6076" s="5"/>
    </row>
    <row r="6077" spans="41:82" x14ac:dyDescent="0.55000000000000004">
      <c r="AO6077" s="2"/>
      <c r="AP6077" s="4"/>
      <c r="AQ6077" s="5"/>
      <c r="AR6077" s="5"/>
      <c r="AS6077" s="5"/>
      <c r="AT6077" s="5"/>
      <c r="AU6077" s="5"/>
      <c r="AV6077" s="5"/>
      <c r="AW6077" s="5"/>
      <c r="AX6077" s="5"/>
      <c r="AY6077" s="5"/>
      <c r="AZ6077" s="5"/>
      <c r="BA6077" s="2"/>
      <c r="BB6077" s="4"/>
      <c r="BC6077" s="5"/>
      <c r="BD6077" s="5"/>
      <c r="BE6077" s="5"/>
      <c r="BF6077" s="5"/>
      <c r="BG6077" s="2"/>
      <c r="BS6077" s="2"/>
      <c r="BU6077" s="2"/>
      <c r="CD6077" s="5"/>
    </row>
    <row r="6078" spans="41:82" x14ac:dyDescent="0.55000000000000004">
      <c r="AO6078" s="2"/>
      <c r="AP6078" s="4"/>
      <c r="AQ6078" s="5"/>
      <c r="AR6078" s="5"/>
      <c r="AS6078" s="5"/>
      <c r="AT6078" s="5"/>
      <c r="AU6078" s="5"/>
      <c r="AV6078" s="5"/>
      <c r="AW6078" s="5"/>
      <c r="AX6078" s="5"/>
      <c r="AY6078" s="5"/>
      <c r="AZ6078" s="5"/>
      <c r="BA6078" s="2"/>
      <c r="BB6078" s="4"/>
      <c r="BC6078" s="5"/>
      <c r="BD6078" s="5"/>
      <c r="BE6078" s="5"/>
      <c r="BF6078" s="5"/>
      <c r="BG6078" s="2"/>
      <c r="BS6078" s="2"/>
      <c r="BU6078" s="2"/>
      <c r="CD6078" s="5"/>
    </row>
    <row r="6079" spans="41:82" x14ac:dyDescent="0.55000000000000004">
      <c r="AO6079" s="2"/>
      <c r="AP6079" s="4"/>
      <c r="AQ6079" s="5"/>
      <c r="AR6079" s="5"/>
      <c r="AS6079" s="5"/>
      <c r="AT6079" s="5"/>
      <c r="AU6079" s="5"/>
      <c r="AV6079" s="5"/>
      <c r="AW6079" s="5"/>
      <c r="AX6079" s="5"/>
      <c r="AY6079" s="5"/>
      <c r="AZ6079" s="5"/>
      <c r="BA6079" s="2"/>
      <c r="BB6079" s="4"/>
      <c r="BC6079" s="5"/>
      <c r="BD6079" s="5"/>
      <c r="BE6079" s="5"/>
      <c r="BF6079" s="5"/>
      <c r="BG6079" s="2"/>
      <c r="BS6079" s="2"/>
      <c r="BU6079" s="2"/>
      <c r="CD6079" s="5"/>
    </row>
    <row r="6080" spans="41:82" x14ac:dyDescent="0.55000000000000004">
      <c r="AO6080" s="2"/>
      <c r="AP6080" s="4"/>
      <c r="AQ6080" s="5"/>
      <c r="AR6080" s="5"/>
      <c r="AS6080" s="5"/>
      <c r="AT6080" s="5"/>
      <c r="AU6080" s="5"/>
      <c r="AV6080" s="5"/>
      <c r="AW6080" s="5"/>
      <c r="AX6080" s="5"/>
      <c r="AY6080" s="5"/>
      <c r="AZ6080" s="5"/>
      <c r="BA6080" s="2"/>
      <c r="BB6080" s="4"/>
      <c r="BC6080" s="5"/>
      <c r="BD6080" s="5"/>
      <c r="BE6080" s="5"/>
      <c r="BF6080" s="5"/>
      <c r="BG6080" s="2"/>
      <c r="BS6080" s="2"/>
      <c r="BU6080" s="2"/>
      <c r="CD6080" s="5"/>
    </row>
    <row r="6081" spans="41:82" x14ac:dyDescent="0.55000000000000004">
      <c r="AO6081" s="2"/>
      <c r="AP6081" s="4"/>
      <c r="AQ6081" s="5"/>
      <c r="AR6081" s="5"/>
      <c r="AS6081" s="5"/>
      <c r="AT6081" s="5"/>
      <c r="AU6081" s="5"/>
      <c r="AV6081" s="5"/>
      <c r="AW6081" s="5"/>
      <c r="AX6081" s="5"/>
      <c r="AY6081" s="5"/>
      <c r="AZ6081" s="5"/>
      <c r="BA6081" s="2"/>
      <c r="BB6081" s="4"/>
      <c r="BC6081" s="5"/>
      <c r="BD6081" s="5"/>
      <c r="BE6081" s="5"/>
      <c r="BF6081" s="5"/>
      <c r="BG6081" s="2"/>
      <c r="BS6081" s="2"/>
      <c r="BU6081" s="2"/>
      <c r="CD6081" s="5"/>
    </row>
    <row r="6082" spans="41:82" x14ac:dyDescent="0.55000000000000004">
      <c r="AO6082" s="2"/>
      <c r="AP6082" s="4"/>
      <c r="AQ6082" s="5"/>
      <c r="AR6082" s="5"/>
      <c r="AS6082" s="5"/>
      <c r="AT6082" s="5"/>
      <c r="AU6082" s="5"/>
      <c r="AV6082" s="5"/>
      <c r="AW6082" s="5"/>
      <c r="AX6082" s="5"/>
      <c r="AY6082" s="5"/>
      <c r="AZ6082" s="5"/>
      <c r="BA6082" s="2"/>
      <c r="BB6082" s="4"/>
      <c r="BC6082" s="5"/>
      <c r="BD6082" s="5"/>
      <c r="BE6082" s="5"/>
      <c r="BF6082" s="5"/>
      <c r="BG6082" s="2"/>
      <c r="BS6082" s="2"/>
      <c r="BU6082" s="2"/>
      <c r="CD6082" s="5"/>
    </row>
    <row r="6083" spans="41:82" x14ac:dyDescent="0.55000000000000004">
      <c r="AO6083" s="2"/>
      <c r="AP6083" s="4"/>
      <c r="AQ6083" s="5"/>
      <c r="AR6083" s="5"/>
      <c r="AS6083" s="5"/>
      <c r="AT6083" s="5"/>
      <c r="AU6083" s="5"/>
      <c r="AV6083" s="5"/>
      <c r="AW6083" s="5"/>
      <c r="AX6083" s="5"/>
      <c r="AY6083" s="5"/>
      <c r="AZ6083" s="5"/>
      <c r="BA6083" s="2"/>
      <c r="BB6083" s="4"/>
      <c r="BC6083" s="5"/>
      <c r="BD6083" s="5"/>
      <c r="BE6083" s="5"/>
      <c r="BF6083" s="5"/>
      <c r="BG6083" s="2"/>
      <c r="BS6083" s="2"/>
      <c r="BU6083" s="2"/>
      <c r="CD6083" s="5"/>
    </row>
    <row r="6084" spans="41:82" x14ac:dyDescent="0.55000000000000004">
      <c r="AO6084" s="2"/>
      <c r="AP6084" s="4"/>
      <c r="AQ6084" s="5"/>
      <c r="AR6084" s="5"/>
      <c r="AS6084" s="5"/>
      <c r="AT6084" s="5"/>
      <c r="AU6084" s="5"/>
      <c r="AV6084" s="5"/>
      <c r="AW6084" s="5"/>
      <c r="AX6084" s="5"/>
      <c r="AY6084" s="5"/>
      <c r="AZ6084" s="5"/>
      <c r="BA6084" s="2"/>
      <c r="BB6084" s="4"/>
      <c r="BC6084" s="5"/>
      <c r="BD6084" s="5"/>
      <c r="BE6084" s="5"/>
      <c r="BF6084" s="5"/>
      <c r="BG6084" s="2"/>
      <c r="BS6084" s="2"/>
      <c r="BU6084" s="2"/>
      <c r="CD6084" s="5"/>
    </row>
    <row r="6085" spans="41:82" x14ac:dyDescent="0.55000000000000004">
      <c r="AO6085" s="2"/>
      <c r="AP6085" s="4"/>
      <c r="AQ6085" s="5"/>
      <c r="AR6085" s="5"/>
      <c r="AS6085" s="5"/>
      <c r="AT6085" s="5"/>
      <c r="AU6085" s="5"/>
      <c r="AV6085" s="5"/>
      <c r="AW6085" s="5"/>
      <c r="AX6085" s="5"/>
      <c r="AY6085" s="5"/>
      <c r="AZ6085" s="5"/>
      <c r="BA6085" s="2"/>
      <c r="BB6085" s="4"/>
      <c r="BC6085" s="5"/>
      <c r="BD6085" s="5"/>
      <c r="BE6085" s="5"/>
      <c r="BF6085" s="5"/>
      <c r="BG6085" s="2"/>
      <c r="BS6085" s="2"/>
      <c r="BU6085" s="2"/>
      <c r="CD6085" s="5"/>
    </row>
    <row r="6086" spans="41:82" x14ac:dyDescent="0.55000000000000004">
      <c r="AO6086" s="2"/>
      <c r="AP6086" s="4"/>
      <c r="AQ6086" s="5"/>
      <c r="AR6086" s="5"/>
      <c r="AS6086" s="5"/>
      <c r="AT6086" s="5"/>
      <c r="AU6086" s="5"/>
      <c r="AV6086" s="5"/>
      <c r="AW6086" s="5"/>
      <c r="AX6086" s="5"/>
      <c r="AY6086" s="5"/>
      <c r="AZ6086" s="5"/>
      <c r="BA6086" s="2"/>
      <c r="BB6086" s="4"/>
      <c r="BC6086" s="5"/>
      <c r="BD6086" s="5"/>
      <c r="BE6086" s="5"/>
      <c r="BF6086" s="5"/>
      <c r="BG6086" s="2"/>
      <c r="BS6086" s="2"/>
      <c r="BU6086" s="2"/>
      <c r="CD6086" s="5"/>
    </row>
    <row r="6087" spans="41:82" x14ac:dyDescent="0.55000000000000004">
      <c r="AO6087" s="2"/>
      <c r="AP6087" s="4"/>
      <c r="AQ6087" s="5"/>
      <c r="AR6087" s="5"/>
      <c r="AS6087" s="5"/>
      <c r="AT6087" s="5"/>
      <c r="AU6087" s="5"/>
      <c r="AV6087" s="5"/>
      <c r="AW6087" s="5"/>
      <c r="AX6087" s="5"/>
      <c r="AY6087" s="5"/>
      <c r="AZ6087" s="5"/>
      <c r="BA6087" s="2"/>
      <c r="BB6087" s="4"/>
      <c r="BC6087" s="5"/>
      <c r="BD6087" s="5"/>
      <c r="BE6087" s="5"/>
      <c r="BF6087" s="5"/>
      <c r="BG6087" s="2"/>
      <c r="BS6087" s="2"/>
      <c r="BU6087" s="2"/>
      <c r="CD6087" s="5"/>
    </row>
    <row r="6088" spans="41:82" x14ac:dyDescent="0.55000000000000004">
      <c r="AO6088" s="2"/>
      <c r="AP6088" s="4"/>
      <c r="AQ6088" s="5"/>
      <c r="AR6088" s="5"/>
      <c r="AS6088" s="5"/>
      <c r="AT6088" s="5"/>
      <c r="AU6088" s="5"/>
      <c r="AV6088" s="5"/>
      <c r="AW6088" s="5"/>
      <c r="AX6088" s="5"/>
      <c r="AY6088" s="5"/>
      <c r="AZ6088" s="5"/>
      <c r="BA6088" s="2"/>
      <c r="BB6088" s="4"/>
      <c r="BC6088" s="5"/>
      <c r="BD6088" s="5"/>
      <c r="BE6088" s="5"/>
      <c r="BF6088" s="5"/>
      <c r="BG6088" s="2"/>
      <c r="BS6088" s="2"/>
      <c r="BU6088" s="2"/>
      <c r="CD6088" s="5"/>
    </row>
    <row r="6089" spans="41:82" x14ac:dyDescent="0.55000000000000004">
      <c r="AO6089" s="2"/>
      <c r="AP6089" s="4"/>
      <c r="AQ6089" s="5"/>
      <c r="AR6089" s="5"/>
      <c r="AS6089" s="5"/>
      <c r="AT6089" s="5"/>
      <c r="AU6089" s="5"/>
      <c r="AV6089" s="5"/>
      <c r="AW6089" s="5"/>
      <c r="AX6089" s="5"/>
      <c r="AY6089" s="5"/>
      <c r="AZ6089" s="5"/>
      <c r="BA6089" s="2"/>
      <c r="BB6089" s="4"/>
      <c r="BC6089" s="5"/>
      <c r="BD6089" s="5"/>
      <c r="BE6089" s="5"/>
      <c r="BF6089" s="5"/>
      <c r="BG6089" s="2"/>
      <c r="BS6089" s="2"/>
      <c r="BU6089" s="2"/>
      <c r="CD6089" s="5"/>
    </row>
    <row r="6090" spans="41:82" x14ac:dyDescent="0.55000000000000004">
      <c r="AO6090" s="2"/>
      <c r="AP6090" s="4"/>
      <c r="AQ6090" s="5"/>
      <c r="AR6090" s="5"/>
      <c r="AS6090" s="5"/>
      <c r="AT6090" s="5"/>
      <c r="AU6090" s="5"/>
      <c r="AV6090" s="5"/>
      <c r="AW6090" s="5"/>
      <c r="AX6090" s="5"/>
      <c r="AY6090" s="5"/>
      <c r="AZ6090" s="5"/>
      <c r="BA6090" s="2"/>
      <c r="BB6090" s="4"/>
      <c r="BC6090" s="5"/>
      <c r="BD6090" s="5"/>
      <c r="BE6090" s="5"/>
      <c r="BF6090" s="5"/>
      <c r="BG6090" s="2"/>
      <c r="BS6090" s="2"/>
      <c r="BU6090" s="2"/>
      <c r="CD6090" s="5"/>
    </row>
    <row r="6091" spans="41:82" x14ac:dyDescent="0.55000000000000004">
      <c r="AO6091" s="2"/>
      <c r="AP6091" s="4"/>
      <c r="AQ6091" s="5"/>
      <c r="AR6091" s="5"/>
      <c r="AS6091" s="5"/>
      <c r="AT6091" s="5"/>
      <c r="AU6091" s="5"/>
      <c r="AV6091" s="5"/>
      <c r="AW6091" s="5"/>
      <c r="AX6091" s="5"/>
      <c r="AY6091" s="5"/>
      <c r="AZ6091" s="5"/>
      <c r="BA6091" s="2"/>
      <c r="BB6091" s="4"/>
      <c r="BC6091" s="5"/>
      <c r="BD6091" s="5"/>
      <c r="BE6091" s="5"/>
      <c r="BF6091" s="5"/>
      <c r="BG6091" s="2"/>
      <c r="BS6091" s="2"/>
      <c r="BU6091" s="2"/>
      <c r="CD6091" s="5"/>
    </row>
    <row r="6092" spans="41:82" x14ac:dyDescent="0.55000000000000004">
      <c r="AO6092" s="2"/>
      <c r="AP6092" s="4"/>
      <c r="AQ6092" s="5"/>
      <c r="AR6092" s="5"/>
      <c r="AS6092" s="5"/>
      <c r="AT6092" s="5"/>
      <c r="AU6092" s="5"/>
      <c r="AV6092" s="5"/>
      <c r="AW6092" s="5"/>
      <c r="AX6092" s="5"/>
      <c r="AY6092" s="5"/>
      <c r="AZ6092" s="5"/>
      <c r="BA6092" s="2"/>
      <c r="BB6092" s="4"/>
      <c r="BC6092" s="5"/>
      <c r="BD6092" s="5"/>
      <c r="BE6092" s="5"/>
      <c r="BF6092" s="5"/>
      <c r="BG6092" s="2"/>
      <c r="BS6092" s="2"/>
      <c r="BU6092" s="2"/>
      <c r="CD6092" s="5"/>
    </row>
    <row r="6093" spans="41:82" x14ac:dyDescent="0.55000000000000004">
      <c r="AO6093" s="2"/>
      <c r="AP6093" s="4"/>
      <c r="AQ6093" s="5"/>
      <c r="AR6093" s="5"/>
      <c r="AS6093" s="5"/>
      <c r="AT6093" s="5"/>
      <c r="AU6093" s="5"/>
      <c r="AV6093" s="5"/>
      <c r="AW6093" s="5"/>
      <c r="AX6093" s="5"/>
      <c r="AY6093" s="5"/>
      <c r="AZ6093" s="5"/>
      <c r="BA6093" s="2"/>
      <c r="BB6093" s="4"/>
      <c r="BC6093" s="5"/>
      <c r="BD6093" s="5"/>
      <c r="BE6093" s="5"/>
      <c r="BF6093" s="5"/>
      <c r="BG6093" s="2"/>
      <c r="BS6093" s="2"/>
      <c r="BU6093" s="2"/>
      <c r="CD6093" s="5"/>
    </row>
    <row r="6094" spans="41:82" x14ac:dyDescent="0.55000000000000004">
      <c r="AO6094" s="2"/>
      <c r="AP6094" s="4"/>
      <c r="AQ6094" s="5"/>
      <c r="AR6094" s="5"/>
      <c r="AS6094" s="5"/>
      <c r="AT6094" s="5"/>
      <c r="AU6094" s="5"/>
      <c r="AV6094" s="5"/>
      <c r="AW6094" s="5"/>
      <c r="AX6094" s="5"/>
      <c r="AY6094" s="5"/>
      <c r="AZ6094" s="5"/>
      <c r="BA6094" s="2"/>
      <c r="BB6094" s="4"/>
      <c r="BC6094" s="5"/>
      <c r="BD6094" s="5"/>
      <c r="BE6094" s="5"/>
      <c r="BF6094" s="5"/>
      <c r="BG6094" s="2"/>
      <c r="BS6094" s="2"/>
      <c r="BU6094" s="2"/>
      <c r="CD6094" s="5"/>
    </row>
    <row r="6095" spans="41:82" x14ac:dyDescent="0.55000000000000004">
      <c r="AO6095" s="2"/>
      <c r="AP6095" s="4"/>
      <c r="AQ6095" s="5"/>
      <c r="AR6095" s="5"/>
      <c r="AS6095" s="5"/>
      <c r="AT6095" s="5"/>
      <c r="AU6095" s="5"/>
      <c r="AV6095" s="5"/>
      <c r="AW6095" s="5"/>
      <c r="AX6095" s="5"/>
      <c r="AY6095" s="5"/>
      <c r="AZ6095" s="5"/>
      <c r="BA6095" s="2"/>
      <c r="BB6095" s="4"/>
      <c r="BC6095" s="5"/>
      <c r="BD6095" s="5"/>
      <c r="BE6095" s="5"/>
      <c r="BF6095" s="5"/>
      <c r="BG6095" s="2"/>
      <c r="BS6095" s="2"/>
      <c r="BU6095" s="2"/>
      <c r="CD6095" s="5"/>
    </row>
    <row r="6096" spans="41:82" x14ac:dyDescent="0.55000000000000004">
      <c r="AO6096" s="2"/>
      <c r="AP6096" s="4"/>
      <c r="AQ6096" s="5"/>
      <c r="AR6096" s="5"/>
      <c r="AS6096" s="5"/>
      <c r="AT6096" s="5"/>
      <c r="AU6096" s="5"/>
      <c r="AV6096" s="5"/>
      <c r="AW6096" s="5"/>
      <c r="AX6096" s="5"/>
      <c r="AY6096" s="5"/>
      <c r="AZ6096" s="5"/>
      <c r="BA6096" s="2"/>
      <c r="BB6096" s="4"/>
      <c r="BC6096" s="5"/>
      <c r="BD6096" s="5"/>
      <c r="BE6096" s="5"/>
      <c r="BF6096" s="5"/>
      <c r="BG6096" s="2"/>
      <c r="BS6096" s="2"/>
      <c r="BU6096" s="2"/>
      <c r="CD6096" s="5"/>
    </row>
    <row r="6097" spans="41:82" x14ac:dyDescent="0.55000000000000004">
      <c r="AO6097" s="2"/>
      <c r="AP6097" s="4"/>
      <c r="AQ6097" s="5"/>
      <c r="AR6097" s="5"/>
      <c r="AS6097" s="5"/>
      <c r="AT6097" s="5"/>
      <c r="AU6097" s="5"/>
      <c r="AV6097" s="5"/>
      <c r="AW6097" s="5"/>
      <c r="AX6097" s="5"/>
      <c r="AY6097" s="5"/>
      <c r="AZ6097" s="5"/>
      <c r="BA6097" s="2"/>
      <c r="BB6097" s="4"/>
      <c r="BC6097" s="5"/>
      <c r="BD6097" s="5"/>
      <c r="BE6097" s="5"/>
      <c r="BF6097" s="5"/>
      <c r="BG6097" s="2"/>
      <c r="BS6097" s="2"/>
      <c r="BU6097" s="2"/>
      <c r="CD6097" s="5"/>
    </row>
    <row r="6098" spans="41:82" x14ac:dyDescent="0.55000000000000004">
      <c r="AO6098" s="2"/>
      <c r="AP6098" s="4"/>
      <c r="AQ6098" s="5"/>
      <c r="AR6098" s="5"/>
      <c r="AS6098" s="5"/>
      <c r="AT6098" s="5"/>
      <c r="AU6098" s="5"/>
      <c r="AV6098" s="5"/>
      <c r="AW6098" s="5"/>
      <c r="AX6098" s="5"/>
      <c r="AY6098" s="5"/>
      <c r="AZ6098" s="5"/>
      <c r="BA6098" s="2"/>
      <c r="BB6098" s="4"/>
      <c r="BC6098" s="5"/>
      <c r="BD6098" s="5"/>
      <c r="BE6098" s="5"/>
      <c r="BF6098" s="5"/>
      <c r="BG6098" s="2"/>
      <c r="BS6098" s="2"/>
      <c r="BU6098" s="2"/>
      <c r="CD6098" s="5"/>
    </row>
    <row r="6099" spans="41:82" x14ac:dyDescent="0.55000000000000004">
      <c r="AO6099" s="2"/>
      <c r="AP6099" s="4"/>
      <c r="AQ6099" s="5"/>
      <c r="AR6099" s="5"/>
      <c r="AS6099" s="5"/>
      <c r="AT6099" s="5"/>
      <c r="AU6099" s="5"/>
      <c r="AV6099" s="5"/>
      <c r="AW6099" s="5"/>
      <c r="AX6099" s="5"/>
      <c r="AY6099" s="5"/>
      <c r="AZ6099" s="5"/>
      <c r="BA6099" s="2"/>
      <c r="BB6099" s="4"/>
      <c r="BC6099" s="5"/>
      <c r="BD6099" s="5"/>
      <c r="BE6099" s="5"/>
      <c r="BF6099" s="5"/>
      <c r="BG6099" s="2"/>
      <c r="BS6099" s="2"/>
      <c r="BU6099" s="2"/>
      <c r="CD6099" s="5"/>
    </row>
    <row r="6100" spans="41:82" x14ac:dyDescent="0.55000000000000004">
      <c r="AO6100" s="2"/>
      <c r="AP6100" s="4"/>
      <c r="AQ6100" s="5"/>
      <c r="AR6100" s="5"/>
      <c r="AS6100" s="5"/>
      <c r="AT6100" s="5"/>
      <c r="AU6100" s="5"/>
      <c r="AV6100" s="5"/>
      <c r="AW6100" s="5"/>
      <c r="AX6100" s="5"/>
      <c r="AY6100" s="5"/>
      <c r="AZ6100" s="5"/>
      <c r="BA6100" s="2"/>
      <c r="BB6100" s="4"/>
      <c r="BC6100" s="5"/>
      <c r="BD6100" s="5"/>
      <c r="BE6100" s="5"/>
      <c r="BF6100" s="5"/>
      <c r="BG6100" s="2"/>
      <c r="BS6100" s="2"/>
      <c r="BU6100" s="2"/>
      <c r="CD6100" s="5"/>
    </row>
    <row r="6101" spans="41:82" x14ac:dyDescent="0.55000000000000004">
      <c r="AO6101" s="2"/>
      <c r="AP6101" s="4"/>
      <c r="AQ6101" s="5"/>
      <c r="AR6101" s="5"/>
      <c r="AS6101" s="5"/>
      <c r="AT6101" s="5"/>
      <c r="AU6101" s="5"/>
      <c r="AV6101" s="5"/>
      <c r="AW6101" s="5"/>
      <c r="AX6101" s="5"/>
      <c r="AY6101" s="5"/>
      <c r="AZ6101" s="5"/>
      <c r="BA6101" s="2"/>
      <c r="BB6101" s="4"/>
      <c r="BC6101" s="5"/>
      <c r="BD6101" s="5"/>
      <c r="BE6101" s="5"/>
      <c r="BF6101" s="5"/>
      <c r="BG6101" s="2"/>
      <c r="BS6101" s="2"/>
      <c r="BU6101" s="2"/>
      <c r="CD6101" s="5"/>
    </row>
    <row r="6102" spans="41:82" x14ac:dyDescent="0.55000000000000004">
      <c r="AO6102" s="2"/>
      <c r="AP6102" s="4"/>
      <c r="AQ6102" s="5"/>
      <c r="AR6102" s="5"/>
      <c r="AS6102" s="5"/>
      <c r="AT6102" s="5"/>
      <c r="AU6102" s="5"/>
      <c r="AV6102" s="5"/>
      <c r="AW6102" s="5"/>
      <c r="AX6102" s="5"/>
      <c r="AY6102" s="5"/>
      <c r="AZ6102" s="5"/>
      <c r="BA6102" s="2"/>
      <c r="BB6102" s="4"/>
      <c r="BC6102" s="5"/>
      <c r="BD6102" s="5"/>
      <c r="BE6102" s="5"/>
      <c r="BF6102" s="5"/>
      <c r="BG6102" s="2"/>
      <c r="BS6102" s="2"/>
      <c r="BU6102" s="2"/>
      <c r="CD6102" s="5"/>
    </row>
    <row r="6103" spans="41:82" x14ac:dyDescent="0.55000000000000004">
      <c r="AO6103" s="2"/>
      <c r="AP6103" s="4"/>
      <c r="AQ6103" s="5"/>
      <c r="AR6103" s="5"/>
      <c r="AS6103" s="5"/>
      <c r="AT6103" s="5"/>
      <c r="AU6103" s="5"/>
      <c r="AV6103" s="5"/>
      <c r="AW6103" s="5"/>
      <c r="AX6103" s="5"/>
      <c r="AY6103" s="5"/>
      <c r="AZ6103" s="5"/>
      <c r="BA6103" s="2"/>
      <c r="BB6103" s="4"/>
      <c r="BC6103" s="5"/>
      <c r="BD6103" s="5"/>
      <c r="BE6103" s="5"/>
      <c r="BF6103" s="5"/>
      <c r="BG6103" s="2"/>
      <c r="BS6103" s="2"/>
      <c r="BU6103" s="2"/>
      <c r="CD6103" s="5"/>
    </row>
    <row r="6104" spans="41:82" x14ac:dyDescent="0.55000000000000004">
      <c r="AO6104" s="2"/>
      <c r="AP6104" s="4"/>
      <c r="AQ6104" s="5"/>
      <c r="AR6104" s="5"/>
      <c r="AS6104" s="5"/>
      <c r="AT6104" s="5"/>
      <c r="AU6104" s="5"/>
      <c r="AV6104" s="5"/>
      <c r="AW6104" s="5"/>
      <c r="AX6104" s="5"/>
      <c r="AY6104" s="5"/>
      <c r="AZ6104" s="5"/>
      <c r="BA6104" s="2"/>
      <c r="BB6104" s="4"/>
      <c r="BC6104" s="5"/>
      <c r="BD6104" s="5"/>
      <c r="BE6104" s="5"/>
      <c r="BF6104" s="5"/>
      <c r="BG6104" s="2"/>
      <c r="BS6104" s="2"/>
      <c r="BU6104" s="2"/>
      <c r="CD6104" s="5"/>
    </row>
    <row r="6105" spans="41:82" x14ac:dyDescent="0.55000000000000004">
      <c r="AO6105" s="2"/>
      <c r="AP6105" s="4"/>
      <c r="AQ6105" s="5"/>
      <c r="AR6105" s="5"/>
      <c r="AS6105" s="5"/>
      <c r="AT6105" s="5"/>
      <c r="AU6105" s="5"/>
      <c r="AV6105" s="5"/>
      <c r="AW6105" s="5"/>
      <c r="AX6105" s="5"/>
      <c r="AY6105" s="5"/>
      <c r="AZ6105" s="5"/>
      <c r="BA6105" s="2"/>
      <c r="BB6105" s="4"/>
      <c r="BC6105" s="5"/>
      <c r="BD6105" s="5"/>
      <c r="BE6105" s="5"/>
      <c r="BF6105" s="5"/>
      <c r="BG6105" s="2"/>
      <c r="BS6105" s="2"/>
      <c r="BU6105" s="2"/>
      <c r="CD6105" s="5"/>
    </row>
    <row r="6106" spans="41:82" x14ac:dyDescent="0.55000000000000004">
      <c r="AO6106" s="2"/>
      <c r="AP6106" s="4"/>
      <c r="AQ6106" s="5"/>
      <c r="AR6106" s="5"/>
      <c r="AS6106" s="5"/>
      <c r="AT6106" s="5"/>
      <c r="AU6106" s="5"/>
      <c r="AV6106" s="5"/>
      <c r="AW6106" s="5"/>
      <c r="AX6106" s="5"/>
      <c r="AY6106" s="5"/>
      <c r="AZ6106" s="5"/>
      <c r="BA6106" s="2"/>
      <c r="BB6106" s="4"/>
      <c r="BC6106" s="5"/>
      <c r="BD6106" s="5"/>
      <c r="BE6106" s="5"/>
      <c r="BF6106" s="5"/>
      <c r="BG6106" s="2"/>
      <c r="BS6106" s="2"/>
      <c r="BU6106" s="2"/>
      <c r="CD6106" s="5"/>
    </row>
    <row r="6107" spans="41:82" x14ac:dyDescent="0.55000000000000004">
      <c r="AO6107" s="2"/>
      <c r="AP6107" s="4"/>
      <c r="AQ6107" s="5"/>
      <c r="AR6107" s="5"/>
      <c r="AS6107" s="5"/>
      <c r="AT6107" s="5"/>
      <c r="AU6107" s="5"/>
      <c r="AV6107" s="5"/>
      <c r="AW6107" s="5"/>
      <c r="AX6107" s="5"/>
      <c r="AY6107" s="5"/>
      <c r="AZ6107" s="5"/>
      <c r="BA6107" s="2"/>
      <c r="BB6107" s="4"/>
      <c r="BC6107" s="5"/>
      <c r="BD6107" s="5"/>
      <c r="BE6107" s="5"/>
      <c r="BF6107" s="5"/>
      <c r="BG6107" s="2"/>
      <c r="BS6107" s="2"/>
      <c r="BU6107" s="2"/>
      <c r="CD6107" s="5"/>
    </row>
    <row r="6108" spans="41:82" x14ac:dyDescent="0.55000000000000004">
      <c r="AO6108" s="2"/>
      <c r="AP6108" s="4"/>
      <c r="AQ6108" s="5"/>
      <c r="AR6108" s="5"/>
      <c r="AS6108" s="5"/>
      <c r="AT6108" s="5"/>
      <c r="AU6108" s="5"/>
      <c r="AV6108" s="5"/>
      <c r="AW6108" s="5"/>
      <c r="AX6108" s="5"/>
      <c r="AY6108" s="5"/>
      <c r="AZ6108" s="5"/>
      <c r="BA6108" s="2"/>
      <c r="BB6108" s="4"/>
      <c r="BC6108" s="5"/>
      <c r="BD6108" s="5"/>
      <c r="BE6108" s="5"/>
      <c r="BF6108" s="5"/>
      <c r="BG6108" s="2"/>
      <c r="BS6108" s="2"/>
      <c r="BU6108" s="2"/>
      <c r="CD6108" s="5"/>
    </row>
    <row r="6109" spans="41:82" x14ac:dyDescent="0.55000000000000004">
      <c r="AO6109" s="2"/>
      <c r="AP6109" s="4"/>
      <c r="AQ6109" s="5"/>
      <c r="AR6109" s="5"/>
      <c r="AS6109" s="5"/>
      <c r="AT6109" s="5"/>
      <c r="AU6109" s="5"/>
      <c r="AV6109" s="5"/>
      <c r="AW6109" s="5"/>
      <c r="AX6109" s="5"/>
      <c r="AY6109" s="5"/>
      <c r="AZ6109" s="5"/>
      <c r="BA6109" s="2"/>
      <c r="BB6109" s="4"/>
      <c r="BC6109" s="5"/>
      <c r="BD6109" s="5"/>
      <c r="BE6109" s="5"/>
      <c r="BF6109" s="5"/>
      <c r="BG6109" s="2"/>
      <c r="BS6109" s="2"/>
      <c r="BU6109" s="2"/>
      <c r="CD6109" s="5"/>
    </row>
    <row r="6110" spans="41:82" x14ac:dyDescent="0.55000000000000004">
      <c r="AO6110" s="2"/>
      <c r="AP6110" s="4"/>
      <c r="AQ6110" s="5"/>
      <c r="AR6110" s="5"/>
      <c r="AS6110" s="5"/>
      <c r="AT6110" s="5"/>
      <c r="AU6110" s="5"/>
      <c r="AV6110" s="5"/>
      <c r="AW6110" s="5"/>
      <c r="AX6110" s="5"/>
      <c r="AY6110" s="5"/>
      <c r="AZ6110" s="5"/>
      <c r="BA6110" s="2"/>
      <c r="BB6110" s="4"/>
      <c r="BC6110" s="5"/>
      <c r="BD6110" s="5"/>
      <c r="BE6110" s="5"/>
      <c r="BF6110" s="5"/>
      <c r="BG6110" s="2"/>
      <c r="BS6110" s="2"/>
      <c r="BU6110" s="2"/>
      <c r="CD6110" s="5"/>
    </row>
    <row r="6111" spans="41:82" x14ac:dyDescent="0.55000000000000004">
      <c r="AO6111" s="2"/>
      <c r="AP6111" s="4"/>
      <c r="AQ6111" s="5"/>
      <c r="AR6111" s="5"/>
      <c r="AS6111" s="5"/>
      <c r="AT6111" s="5"/>
      <c r="AU6111" s="5"/>
      <c r="AV6111" s="5"/>
      <c r="AW6111" s="5"/>
      <c r="AX6111" s="5"/>
      <c r="AY6111" s="5"/>
      <c r="AZ6111" s="5"/>
      <c r="BA6111" s="2"/>
      <c r="BB6111" s="4"/>
      <c r="BC6111" s="5"/>
      <c r="BD6111" s="5"/>
      <c r="BE6111" s="5"/>
      <c r="BF6111" s="5"/>
      <c r="BG6111" s="2"/>
      <c r="BS6111" s="2"/>
      <c r="BU6111" s="2"/>
      <c r="CD6111" s="5"/>
    </row>
    <row r="6112" spans="41:82" x14ac:dyDescent="0.55000000000000004">
      <c r="AO6112" s="2"/>
      <c r="AP6112" s="4"/>
      <c r="AQ6112" s="5"/>
      <c r="AR6112" s="5"/>
      <c r="AS6112" s="5"/>
      <c r="AT6112" s="5"/>
      <c r="AU6112" s="5"/>
      <c r="AV6112" s="5"/>
      <c r="AW6112" s="5"/>
      <c r="AX6112" s="5"/>
      <c r="AY6112" s="5"/>
      <c r="AZ6112" s="5"/>
      <c r="BA6112" s="2"/>
      <c r="BB6112" s="4"/>
      <c r="BC6112" s="5"/>
      <c r="BD6112" s="5"/>
      <c r="BE6112" s="5"/>
      <c r="BF6112" s="5"/>
      <c r="BG6112" s="2"/>
      <c r="BS6112" s="2"/>
      <c r="BU6112" s="2"/>
      <c r="CD6112" s="5"/>
    </row>
    <row r="6113" spans="41:82" x14ac:dyDescent="0.55000000000000004">
      <c r="AO6113" s="2"/>
      <c r="AP6113" s="4"/>
      <c r="AQ6113" s="5"/>
      <c r="AR6113" s="5"/>
      <c r="AS6113" s="5"/>
      <c r="AT6113" s="5"/>
      <c r="AU6113" s="5"/>
      <c r="AV6113" s="5"/>
      <c r="AW6113" s="5"/>
      <c r="AX6113" s="5"/>
      <c r="AY6113" s="5"/>
      <c r="AZ6113" s="5"/>
      <c r="BA6113" s="2"/>
      <c r="BB6113" s="4"/>
      <c r="BC6113" s="5"/>
      <c r="BD6113" s="5"/>
      <c r="BE6113" s="5"/>
      <c r="BF6113" s="5"/>
      <c r="BG6113" s="2"/>
      <c r="BS6113" s="2"/>
      <c r="BU6113" s="2"/>
      <c r="CD6113" s="5"/>
    </row>
    <row r="6114" spans="41:82" x14ac:dyDescent="0.55000000000000004">
      <c r="AO6114" s="2"/>
      <c r="AP6114" s="4"/>
      <c r="AQ6114" s="5"/>
      <c r="AR6114" s="5"/>
      <c r="AS6114" s="5"/>
      <c r="AT6114" s="5"/>
      <c r="AU6114" s="5"/>
      <c r="AV6114" s="5"/>
      <c r="AW6114" s="5"/>
      <c r="AX6114" s="5"/>
      <c r="AY6114" s="5"/>
      <c r="AZ6114" s="5"/>
      <c r="BA6114" s="2"/>
      <c r="BB6114" s="4"/>
      <c r="BC6114" s="5"/>
      <c r="BD6114" s="5"/>
      <c r="BE6114" s="5"/>
      <c r="BF6114" s="5"/>
      <c r="BG6114" s="2"/>
      <c r="BS6114" s="2"/>
      <c r="BU6114" s="2"/>
      <c r="CD6114" s="5"/>
    </row>
    <row r="6115" spans="41:82" x14ac:dyDescent="0.55000000000000004">
      <c r="AO6115" s="2"/>
      <c r="AP6115" s="4"/>
      <c r="AQ6115" s="5"/>
      <c r="AR6115" s="5"/>
      <c r="AS6115" s="5"/>
      <c r="AT6115" s="5"/>
      <c r="AU6115" s="5"/>
      <c r="AV6115" s="5"/>
      <c r="AW6115" s="5"/>
      <c r="AX6115" s="5"/>
      <c r="AY6115" s="5"/>
      <c r="AZ6115" s="5"/>
      <c r="BA6115" s="2"/>
      <c r="BB6115" s="4"/>
      <c r="BC6115" s="5"/>
      <c r="BD6115" s="5"/>
      <c r="BE6115" s="5"/>
      <c r="BF6115" s="5"/>
      <c r="BG6115" s="2"/>
      <c r="BS6115" s="2"/>
      <c r="BU6115" s="2"/>
      <c r="CD6115" s="5"/>
    </row>
    <row r="6116" spans="41:82" x14ac:dyDescent="0.55000000000000004">
      <c r="AO6116" s="2"/>
      <c r="AP6116" s="4"/>
      <c r="AQ6116" s="5"/>
      <c r="AR6116" s="5"/>
      <c r="AS6116" s="5"/>
      <c r="AT6116" s="5"/>
      <c r="AU6116" s="5"/>
      <c r="AV6116" s="5"/>
      <c r="AW6116" s="5"/>
      <c r="AX6116" s="5"/>
      <c r="AY6116" s="5"/>
      <c r="AZ6116" s="5"/>
      <c r="BA6116" s="2"/>
      <c r="BB6116" s="4"/>
      <c r="BC6116" s="5"/>
      <c r="BD6116" s="5"/>
      <c r="BE6116" s="5"/>
      <c r="BF6116" s="5"/>
      <c r="BG6116" s="2"/>
      <c r="BS6116" s="2"/>
      <c r="BU6116" s="2"/>
      <c r="CD6116" s="5"/>
    </row>
    <row r="6117" spans="41:82" x14ac:dyDescent="0.55000000000000004">
      <c r="AO6117" s="2"/>
      <c r="AP6117" s="4"/>
      <c r="AQ6117" s="5"/>
      <c r="AR6117" s="5"/>
      <c r="AS6117" s="5"/>
      <c r="AT6117" s="5"/>
      <c r="AU6117" s="5"/>
      <c r="AV6117" s="5"/>
      <c r="AW6117" s="5"/>
      <c r="AX6117" s="5"/>
      <c r="AY6117" s="5"/>
      <c r="AZ6117" s="5"/>
      <c r="BA6117" s="2"/>
      <c r="BB6117" s="4"/>
      <c r="BC6117" s="5"/>
      <c r="BD6117" s="5"/>
      <c r="BE6117" s="5"/>
      <c r="BF6117" s="5"/>
      <c r="BG6117" s="2"/>
      <c r="BS6117" s="2"/>
      <c r="BU6117" s="2"/>
      <c r="CD6117" s="5"/>
    </row>
    <row r="6118" spans="41:82" x14ac:dyDescent="0.55000000000000004">
      <c r="AO6118" s="2"/>
      <c r="AP6118" s="4"/>
      <c r="AQ6118" s="5"/>
      <c r="AR6118" s="5"/>
      <c r="AS6118" s="5"/>
      <c r="AT6118" s="5"/>
      <c r="AU6118" s="5"/>
      <c r="AV6118" s="5"/>
      <c r="AW6118" s="5"/>
      <c r="AX6118" s="5"/>
      <c r="AY6118" s="5"/>
      <c r="AZ6118" s="5"/>
      <c r="BA6118" s="2"/>
      <c r="BB6118" s="4"/>
      <c r="BC6118" s="5"/>
      <c r="BD6118" s="5"/>
      <c r="BE6118" s="5"/>
      <c r="BF6118" s="5"/>
      <c r="BG6118" s="2"/>
      <c r="BS6118" s="2"/>
      <c r="BU6118" s="2"/>
      <c r="CD6118" s="5"/>
    </row>
    <row r="6119" spans="41:82" x14ac:dyDescent="0.55000000000000004">
      <c r="AO6119" s="2"/>
      <c r="AP6119" s="4"/>
      <c r="AQ6119" s="5"/>
      <c r="AR6119" s="5"/>
      <c r="AS6119" s="5"/>
      <c r="AT6119" s="5"/>
      <c r="AU6119" s="5"/>
      <c r="AV6119" s="5"/>
      <c r="AW6119" s="5"/>
      <c r="AX6119" s="5"/>
      <c r="AY6119" s="5"/>
      <c r="AZ6119" s="5"/>
      <c r="BA6119" s="2"/>
      <c r="BB6119" s="4"/>
      <c r="BC6119" s="5"/>
      <c r="BD6119" s="5"/>
      <c r="BE6119" s="5"/>
      <c r="BF6119" s="5"/>
      <c r="BG6119" s="2"/>
      <c r="BS6119" s="2"/>
      <c r="BU6119" s="2"/>
      <c r="CD6119" s="5"/>
    </row>
    <row r="6120" spans="41:82" x14ac:dyDescent="0.55000000000000004">
      <c r="AO6120" s="2"/>
      <c r="AP6120" s="4"/>
      <c r="AQ6120" s="5"/>
      <c r="AR6120" s="5"/>
      <c r="AS6120" s="5"/>
      <c r="AT6120" s="5"/>
      <c r="AU6120" s="5"/>
      <c r="AV6120" s="5"/>
      <c r="AW6120" s="5"/>
      <c r="AX6120" s="5"/>
      <c r="AY6120" s="5"/>
      <c r="AZ6120" s="5"/>
      <c r="BA6120" s="2"/>
      <c r="BB6120" s="4"/>
      <c r="BC6120" s="5"/>
      <c r="BD6120" s="5"/>
      <c r="BE6120" s="5"/>
      <c r="BF6120" s="5"/>
      <c r="BG6120" s="2"/>
      <c r="BS6120" s="2"/>
      <c r="BU6120" s="2"/>
      <c r="CD6120" s="5"/>
    </row>
    <row r="6121" spans="41:82" x14ac:dyDescent="0.55000000000000004">
      <c r="AO6121" s="2"/>
      <c r="AP6121" s="4"/>
      <c r="AQ6121" s="5"/>
      <c r="AR6121" s="5"/>
      <c r="AS6121" s="5"/>
      <c r="AT6121" s="5"/>
      <c r="AU6121" s="5"/>
      <c r="AV6121" s="5"/>
      <c r="AW6121" s="5"/>
      <c r="AX6121" s="5"/>
      <c r="AY6121" s="5"/>
      <c r="AZ6121" s="5"/>
      <c r="BA6121" s="2"/>
      <c r="BB6121" s="4"/>
      <c r="BC6121" s="5"/>
      <c r="BD6121" s="5"/>
      <c r="BE6121" s="5"/>
      <c r="BF6121" s="5"/>
      <c r="BG6121" s="2"/>
      <c r="BS6121" s="2"/>
      <c r="BU6121" s="2"/>
      <c r="CD6121" s="5"/>
    </row>
    <row r="6122" spans="41:82" x14ac:dyDescent="0.55000000000000004">
      <c r="AO6122" s="2"/>
      <c r="AP6122" s="4"/>
      <c r="AQ6122" s="5"/>
      <c r="AR6122" s="5"/>
      <c r="AS6122" s="5"/>
      <c r="AT6122" s="5"/>
      <c r="AU6122" s="5"/>
      <c r="AV6122" s="5"/>
      <c r="AW6122" s="5"/>
      <c r="AX6122" s="5"/>
      <c r="AY6122" s="5"/>
      <c r="AZ6122" s="5"/>
      <c r="BA6122" s="2"/>
      <c r="BB6122" s="4"/>
      <c r="BC6122" s="5"/>
      <c r="BD6122" s="5"/>
      <c r="BE6122" s="5"/>
      <c r="BF6122" s="5"/>
      <c r="BG6122" s="2"/>
      <c r="BS6122" s="2"/>
      <c r="BU6122" s="2"/>
      <c r="CD6122" s="5"/>
    </row>
    <row r="6123" spans="41:82" x14ac:dyDescent="0.55000000000000004">
      <c r="AO6123" s="2"/>
      <c r="AP6123" s="4"/>
      <c r="AQ6123" s="5"/>
      <c r="AR6123" s="5"/>
      <c r="AS6123" s="5"/>
      <c r="AT6123" s="5"/>
      <c r="AU6123" s="5"/>
      <c r="AV6123" s="5"/>
      <c r="AW6123" s="5"/>
      <c r="AX6123" s="5"/>
      <c r="AY6123" s="5"/>
      <c r="AZ6123" s="5"/>
      <c r="BA6123" s="2"/>
      <c r="BB6123" s="4"/>
      <c r="BC6123" s="5"/>
      <c r="BD6123" s="5"/>
      <c r="BE6123" s="5"/>
      <c r="BF6123" s="5"/>
      <c r="BG6123" s="2"/>
      <c r="BS6123" s="2"/>
      <c r="BU6123" s="2"/>
      <c r="CD6123" s="5"/>
    </row>
    <row r="6124" spans="41:82" x14ac:dyDescent="0.55000000000000004">
      <c r="AO6124" s="2"/>
      <c r="AP6124" s="4"/>
      <c r="AQ6124" s="5"/>
      <c r="AR6124" s="5"/>
      <c r="AS6124" s="5"/>
      <c r="AT6124" s="5"/>
      <c r="AU6124" s="5"/>
      <c r="AV6124" s="5"/>
      <c r="AW6124" s="5"/>
      <c r="AX6124" s="5"/>
      <c r="AY6124" s="5"/>
      <c r="AZ6124" s="5"/>
      <c r="BA6124" s="2"/>
      <c r="BB6124" s="4"/>
      <c r="BC6124" s="5"/>
      <c r="BD6124" s="5"/>
      <c r="BE6124" s="5"/>
      <c r="BF6124" s="5"/>
      <c r="BG6124" s="2"/>
      <c r="BS6124" s="2"/>
      <c r="BU6124" s="2"/>
      <c r="CD6124" s="5"/>
    </row>
    <row r="6125" spans="41:82" x14ac:dyDescent="0.55000000000000004">
      <c r="AO6125" s="2"/>
      <c r="AP6125" s="4"/>
      <c r="AQ6125" s="5"/>
      <c r="AR6125" s="5"/>
      <c r="AS6125" s="5"/>
      <c r="AT6125" s="5"/>
      <c r="AU6125" s="5"/>
      <c r="AV6125" s="5"/>
      <c r="AW6125" s="5"/>
      <c r="AX6125" s="5"/>
      <c r="AY6125" s="5"/>
      <c r="AZ6125" s="5"/>
      <c r="BA6125" s="2"/>
      <c r="BB6125" s="4"/>
      <c r="BC6125" s="5"/>
      <c r="BD6125" s="5"/>
      <c r="BE6125" s="5"/>
      <c r="BF6125" s="5"/>
      <c r="BG6125" s="2"/>
      <c r="BS6125" s="2"/>
      <c r="BU6125" s="2"/>
      <c r="CD6125" s="5"/>
    </row>
    <row r="6126" spans="41:82" x14ac:dyDescent="0.55000000000000004">
      <c r="AO6126" s="2"/>
      <c r="AP6126" s="4"/>
      <c r="AQ6126" s="5"/>
      <c r="AR6126" s="5"/>
      <c r="AS6126" s="5"/>
      <c r="AT6126" s="5"/>
      <c r="AU6126" s="5"/>
      <c r="AV6126" s="5"/>
      <c r="AW6126" s="5"/>
      <c r="AX6126" s="5"/>
      <c r="AY6126" s="5"/>
      <c r="AZ6126" s="5"/>
      <c r="BA6126" s="2"/>
      <c r="BB6126" s="4"/>
      <c r="BC6126" s="5"/>
      <c r="BD6126" s="5"/>
      <c r="BE6126" s="5"/>
      <c r="BF6126" s="5"/>
      <c r="BG6126" s="2"/>
      <c r="BS6126" s="2"/>
      <c r="BU6126" s="2"/>
      <c r="CD6126" s="5"/>
    </row>
    <row r="6127" spans="41:82" x14ac:dyDescent="0.55000000000000004">
      <c r="AO6127" s="2"/>
      <c r="AP6127" s="4"/>
      <c r="AQ6127" s="5"/>
      <c r="AR6127" s="5"/>
      <c r="AS6127" s="5"/>
      <c r="AT6127" s="5"/>
      <c r="AU6127" s="5"/>
      <c r="AV6127" s="5"/>
      <c r="AW6127" s="5"/>
      <c r="AX6127" s="5"/>
      <c r="AY6127" s="5"/>
      <c r="AZ6127" s="5"/>
      <c r="BA6127" s="2"/>
      <c r="BB6127" s="4"/>
      <c r="BC6127" s="5"/>
      <c r="BD6127" s="5"/>
      <c r="BE6127" s="5"/>
      <c r="BF6127" s="5"/>
      <c r="BG6127" s="2"/>
      <c r="BS6127" s="2"/>
      <c r="BU6127" s="2"/>
      <c r="CD6127" s="5"/>
    </row>
    <row r="6128" spans="41:82" x14ac:dyDescent="0.55000000000000004">
      <c r="AO6128" s="2"/>
      <c r="AP6128" s="4"/>
      <c r="AQ6128" s="5"/>
      <c r="AR6128" s="5"/>
      <c r="AS6128" s="5"/>
      <c r="AT6128" s="5"/>
      <c r="AU6128" s="5"/>
      <c r="AV6128" s="5"/>
      <c r="AW6128" s="5"/>
      <c r="AX6128" s="5"/>
      <c r="AY6128" s="5"/>
      <c r="AZ6128" s="5"/>
      <c r="BA6128" s="2"/>
      <c r="BB6128" s="4"/>
      <c r="BC6128" s="5"/>
      <c r="BD6128" s="5"/>
      <c r="BE6128" s="5"/>
      <c r="BF6128" s="5"/>
      <c r="BG6128" s="2"/>
      <c r="BS6128" s="2"/>
      <c r="BU6128" s="2"/>
      <c r="CD6128" s="5"/>
    </row>
    <row r="6129" spans="41:82" x14ac:dyDescent="0.55000000000000004">
      <c r="AO6129" s="2"/>
      <c r="AP6129" s="4"/>
      <c r="AQ6129" s="5"/>
      <c r="AR6129" s="5"/>
      <c r="AS6129" s="5"/>
      <c r="AT6129" s="5"/>
      <c r="AU6129" s="5"/>
      <c r="AV6129" s="5"/>
      <c r="AW6129" s="5"/>
      <c r="AX6129" s="5"/>
      <c r="AY6129" s="5"/>
      <c r="AZ6129" s="5"/>
      <c r="BA6129" s="2"/>
      <c r="BB6129" s="4"/>
      <c r="BC6129" s="5"/>
      <c r="BD6129" s="5"/>
      <c r="BE6129" s="5"/>
      <c r="BF6129" s="5"/>
      <c r="BG6129" s="2"/>
      <c r="BS6129" s="2"/>
      <c r="BU6129" s="2"/>
      <c r="CD6129" s="5"/>
    </row>
    <row r="6130" spans="41:82" x14ac:dyDescent="0.55000000000000004">
      <c r="AO6130" s="2"/>
      <c r="AP6130" s="4"/>
      <c r="AQ6130" s="5"/>
      <c r="AR6130" s="5"/>
      <c r="AS6130" s="5"/>
      <c r="AT6130" s="5"/>
      <c r="AU6130" s="5"/>
      <c r="AV6130" s="5"/>
      <c r="AW6130" s="5"/>
      <c r="AX6130" s="5"/>
      <c r="AY6130" s="5"/>
      <c r="AZ6130" s="5"/>
      <c r="BA6130" s="2"/>
      <c r="BB6130" s="4"/>
      <c r="BC6130" s="5"/>
      <c r="BD6130" s="5"/>
      <c r="BE6130" s="5"/>
      <c r="BF6130" s="5"/>
      <c r="BG6130" s="2"/>
      <c r="BS6130" s="2"/>
      <c r="BU6130" s="2"/>
      <c r="CD6130" s="5"/>
    </row>
    <row r="6131" spans="41:82" x14ac:dyDescent="0.55000000000000004">
      <c r="AO6131" s="2"/>
      <c r="AP6131" s="4"/>
      <c r="AQ6131" s="5"/>
      <c r="AR6131" s="5"/>
      <c r="AS6131" s="5"/>
      <c r="AT6131" s="5"/>
      <c r="AU6131" s="5"/>
      <c r="AV6131" s="5"/>
      <c r="AW6131" s="5"/>
      <c r="AX6131" s="5"/>
      <c r="AY6131" s="5"/>
      <c r="AZ6131" s="5"/>
      <c r="BA6131" s="2"/>
      <c r="BB6131" s="4"/>
      <c r="BC6131" s="5"/>
      <c r="BD6131" s="5"/>
      <c r="BE6131" s="5"/>
      <c r="BF6131" s="5"/>
      <c r="BG6131" s="2"/>
      <c r="BS6131" s="2"/>
      <c r="BU6131" s="2"/>
      <c r="CD6131" s="5"/>
    </row>
    <row r="6132" spans="41:82" x14ac:dyDescent="0.55000000000000004">
      <c r="AO6132" s="2"/>
      <c r="AP6132" s="4"/>
      <c r="AQ6132" s="5"/>
      <c r="AR6132" s="5"/>
      <c r="AS6132" s="5"/>
      <c r="AT6132" s="5"/>
      <c r="AU6132" s="5"/>
      <c r="AV6132" s="5"/>
      <c r="AW6132" s="5"/>
      <c r="AX6132" s="5"/>
      <c r="AY6132" s="5"/>
      <c r="AZ6132" s="5"/>
      <c r="BA6132" s="2"/>
      <c r="BB6132" s="4"/>
      <c r="BC6132" s="5"/>
      <c r="BD6132" s="5"/>
      <c r="BE6132" s="5"/>
      <c r="BF6132" s="5"/>
      <c r="BG6132" s="2"/>
      <c r="BS6132" s="2"/>
      <c r="BU6132" s="2"/>
      <c r="CD6132" s="5"/>
    </row>
    <row r="6133" spans="41:82" x14ac:dyDescent="0.55000000000000004">
      <c r="AO6133" s="2"/>
      <c r="AP6133" s="4"/>
      <c r="AQ6133" s="5"/>
      <c r="AR6133" s="5"/>
      <c r="AS6133" s="5"/>
      <c r="AT6133" s="5"/>
      <c r="AU6133" s="5"/>
      <c r="AV6133" s="5"/>
      <c r="AW6133" s="5"/>
      <c r="AX6133" s="5"/>
      <c r="AY6133" s="5"/>
      <c r="AZ6133" s="5"/>
      <c r="BA6133" s="2"/>
      <c r="BB6133" s="4"/>
      <c r="BC6133" s="5"/>
      <c r="BD6133" s="5"/>
      <c r="BE6133" s="5"/>
      <c r="BF6133" s="5"/>
      <c r="BG6133" s="2"/>
      <c r="BS6133" s="2"/>
      <c r="BU6133" s="2"/>
      <c r="CD6133" s="5"/>
    </row>
    <row r="6134" spans="41:82" x14ac:dyDescent="0.55000000000000004">
      <c r="AO6134" s="2"/>
      <c r="AP6134" s="4"/>
      <c r="AQ6134" s="5"/>
      <c r="AR6134" s="5"/>
      <c r="AS6134" s="5"/>
      <c r="AT6134" s="5"/>
      <c r="AU6134" s="5"/>
      <c r="AV6134" s="5"/>
      <c r="AW6134" s="5"/>
      <c r="AX6134" s="5"/>
      <c r="AY6134" s="5"/>
      <c r="AZ6134" s="5"/>
      <c r="BA6134" s="2"/>
      <c r="BB6134" s="4"/>
      <c r="BC6134" s="5"/>
      <c r="BD6134" s="5"/>
      <c r="BE6134" s="5"/>
      <c r="BF6134" s="5"/>
      <c r="BG6134" s="2"/>
      <c r="BS6134" s="2"/>
      <c r="BU6134" s="2"/>
      <c r="CD6134" s="5"/>
    </row>
    <row r="6135" spans="41:82" x14ac:dyDescent="0.55000000000000004">
      <c r="AO6135" s="2"/>
      <c r="AP6135" s="4"/>
      <c r="AQ6135" s="5"/>
      <c r="AR6135" s="5"/>
      <c r="AS6135" s="5"/>
      <c r="AT6135" s="5"/>
      <c r="AU6135" s="5"/>
      <c r="AV6135" s="5"/>
      <c r="AW6135" s="5"/>
      <c r="AX6135" s="5"/>
      <c r="AY6135" s="5"/>
      <c r="AZ6135" s="5"/>
      <c r="BA6135" s="2"/>
      <c r="BB6135" s="4"/>
      <c r="BC6135" s="5"/>
      <c r="BD6135" s="5"/>
      <c r="BE6135" s="5"/>
      <c r="BF6135" s="5"/>
      <c r="BG6135" s="2"/>
      <c r="BS6135" s="2"/>
      <c r="BU6135" s="2"/>
      <c r="CD6135" s="5"/>
    </row>
    <row r="6136" spans="41:82" x14ac:dyDescent="0.55000000000000004">
      <c r="AO6136" s="2"/>
      <c r="AP6136" s="4"/>
      <c r="AQ6136" s="5"/>
      <c r="AR6136" s="5"/>
      <c r="AS6136" s="5"/>
      <c r="AT6136" s="5"/>
      <c r="AU6136" s="5"/>
      <c r="AV6136" s="5"/>
      <c r="AW6136" s="5"/>
      <c r="AX6136" s="5"/>
      <c r="AY6136" s="5"/>
      <c r="AZ6136" s="5"/>
      <c r="BA6136" s="2"/>
      <c r="BB6136" s="4"/>
      <c r="BC6136" s="5"/>
      <c r="BD6136" s="5"/>
      <c r="BE6136" s="5"/>
      <c r="BF6136" s="5"/>
      <c r="BG6136" s="2"/>
      <c r="BS6136" s="2"/>
      <c r="BU6136" s="2"/>
      <c r="CD6136" s="5"/>
    </row>
    <row r="6137" spans="41:82" x14ac:dyDescent="0.55000000000000004">
      <c r="AO6137" s="2"/>
      <c r="AP6137" s="4"/>
      <c r="AQ6137" s="5"/>
      <c r="AR6137" s="5"/>
      <c r="AS6137" s="5"/>
      <c r="AT6137" s="5"/>
      <c r="AU6137" s="5"/>
      <c r="AV6137" s="5"/>
      <c r="AW6137" s="5"/>
      <c r="AX6137" s="5"/>
      <c r="AY6137" s="5"/>
      <c r="AZ6137" s="5"/>
      <c r="BA6137" s="2"/>
      <c r="BB6137" s="4"/>
      <c r="BC6137" s="5"/>
      <c r="BD6137" s="5"/>
      <c r="BE6137" s="5"/>
      <c r="BF6137" s="5"/>
      <c r="BG6137" s="2"/>
      <c r="BS6137" s="2"/>
      <c r="BU6137" s="2"/>
      <c r="CD6137" s="5"/>
    </row>
    <row r="6138" spans="41:82" x14ac:dyDescent="0.55000000000000004">
      <c r="AO6138" s="2"/>
      <c r="AP6138" s="4"/>
      <c r="AQ6138" s="5"/>
      <c r="AR6138" s="5"/>
      <c r="AS6138" s="5"/>
      <c r="AT6138" s="5"/>
      <c r="AU6138" s="5"/>
      <c r="AV6138" s="5"/>
      <c r="AW6138" s="5"/>
      <c r="AX6138" s="5"/>
      <c r="AY6138" s="5"/>
      <c r="AZ6138" s="5"/>
      <c r="BA6138" s="2"/>
      <c r="BB6138" s="4"/>
      <c r="BC6138" s="5"/>
      <c r="BD6138" s="5"/>
      <c r="BE6138" s="5"/>
      <c r="BF6138" s="5"/>
      <c r="BG6138" s="2"/>
      <c r="BS6138" s="2"/>
      <c r="BU6138" s="2"/>
      <c r="CD6138" s="5"/>
    </row>
    <row r="6139" spans="41:82" x14ac:dyDescent="0.55000000000000004">
      <c r="AO6139" s="2"/>
      <c r="AP6139" s="4"/>
      <c r="AQ6139" s="5"/>
      <c r="AR6139" s="5"/>
      <c r="AS6139" s="5"/>
      <c r="AT6139" s="5"/>
      <c r="AU6139" s="5"/>
      <c r="AV6139" s="5"/>
      <c r="AW6139" s="5"/>
      <c r="AX6139" s="5"/>
      <c r="AY6139" s="5"/>
      <c r="AZ6139" s="5"/>
      <c r="BA6139" s="2"/>
      <c r="BB6139" s="4"/>
      <c r="BC6139" s="5"/>
      <c r="BD6139" s="5"/>
      <c r="BE6139" s="5"/>
      <c r="BF6139" s="5"/>
      <c r="BG6139" s="2"/>
      <c r="BS6139" s="2"/>
      <c r="BU6139" s="2"/>
      <c r="CD6139" s="5"/>
    </row>
    <row r="6140" spans="41:82" x14ac:dyDescent="0.55000000000000004">
      <c r="AO6140" s="2"/>
      <c r="AP6140" s="4"/>
      <c r="AQ6140" s="5"/>
      <c r="AR6140" s="5"/>
      <c r="AS6140" s="5"/>
      <c r="AT6140" s="5"/>
      <c r="AU6140" s="5"/>
      <c r="AV6140" s="5"/>
      <c r="AW6140" s="5"/>
      <c r="AX6140" s="5"/>
      <c r="AY6140" s="5"/>
      <c r="AZ6140" s="5"/>
      <c r="BA6140" s="2"/>
      <c r="BB6140" s="4"/>
      <c r="BC6140" s="5"/>
      <c r="BD6140" s="5"/>
      <c r="BE6140" s="5"/>
      <c r="BF6140" s="5"/>
      <c r="BG6140" s="2"/>
      <c r="BS6140" s="2"/>
      <c r="BU6140" s="2"/>
      <c r="CD6140" s="5"/>
    </row>
    <row r="6141" spans="41:82" x14ac:dyDescent="0.55000000000000004">
      <c r="AO6141" s="2"/>
      <c r="AP6141" s="4"/>
      <c r="AQ6141" s="5"/>
      <c r="AR6141" s="5"/>
      <c r="AS6141" s="5"/>
      <c r="AT6141" s="5"/>
      <c r="AU6141" s="5"/>
      <c r="AV6141" s="5"/>
      <c r="AW6141" s="5"/>
      <c r="AX6141" s="5"/>
      <c r="AY6141" s="5"/>
      <c r="AZ6141" s="5"/>
      <c r="BA6141" s="2"/>
      <c r="BB6141" s="4"/>
      <c r="BC6141" s="5"/>
      <c r="BD6141" s="5"/>
      <c r="BE6141" s="5"/>
      <c r="BF6141" s="5"/>
      <c r="BG6141" s="2"/>
      <c r="BS6141" s="2"/>
      <c r="BU6141" s="2"/>
      <c r="CD6141" s="5"/>
    </row>
    <row r="6142" spans="41:82" x14ac:dyDescent="0.55000000000000004">
      <c r="AO6142" s="2"/>
      <c r="AP6142" s="4"/>
      <c r="AQ6142" s="5"/>
      <c r="AR6142" s="5"/>
      <c r="AS6142" s="5"/>
      <c r="AT6142" s="5"/>
      <c r="AU6142" s="5"/>
      <c r="AV6142" s="5"/>
      <c r="AW6142" s="5"/>
      <c r="AX6142" s="5"/>
      <c r="AY6142" s="5"/>
      <c r="AZ6142" s="5"/>
      <c r="BA6142" s="2"/>
      <c r="BB6142" s="4"/>
      <c r="BC6142" s="5"/>
      <c r="BD6142" s="5"/>
      <c r="BE6142" s="5"/>
      <c r="BF6142" s="5"/>
      <c r="BG6142" s="2"/>
      <c r="BS6142" s="2"/>
      <c r="BU6142" s="2"/>
      <c r="CD6142" s="5"/>
    </row>
    <row r="6143" spans="41:82" x14ac:dyDescent="0.55000000000000004">
      <c r="AO6143" s="2"/>
      <c r="AP6143" s="4"/>
      <c r="AQ6143" s="5"/>
      <c r="AR6143" s="5"/>
      <c r="AS6143" s="5"/>
      <c r="AT6143" s="5"/>
      <c r="AU6143" s="5"/>
      <c r="AV6143" s="5"/>
      <c r="AW6143" s="5"/>
      <c r="AX6143" s="5"/>
      <c r="AY6143" s="5"/>
      <c r="AZ6143" s="5"/>
      <c r="BA6143" s="2"/>
      <c r="BB6143" s="4"/>
      <c r="BC6143" s="5"/>
      <c r="BD6143" s="5"/>
      <c r="BE6143" s="5"/>
      <c r="BF6143" s="5"/>
      <c r="BG6143" s="2"/>
      <c r="BS6143" s="2"/>
      <c r="BU6143" s="2"/>
      <c r="CD6143" s="5"/>
    </row>
    <row r="6144" spans="41:82" x14ac:dyDescent="0.55000000000000004">
      <c r="AO6144" s="2"/>
      <c r="AP6144" s="4"/>
      <c r="AQ6144" s="5"/>
      <c r="AR6144" s="5"/>
      <c r="AS6144" s="5"/>
      <c r="AT6144" s="5"/>
      <c r="AU6144" s="5"/>
      <c r="AV6144" s="5"/>
      <c r="AW6144" s="5"/>
      <c r="AX6144" s="5"/>
      <c r="AY6144" s="5"/>
      <c r="AZ6144" s="5"/>
      <c r="BA6144" s="2"/>
      <c r="BB6144" s="4"/>
      <c r="BC6144" s="5"/>
      <c r="BD6144" s="5"/>
      <c r="BE6144" s="5"/>
      <c r="BF6144" s="5"/>
      <c r="BG6144" s="2"/>
      <c r="BS6144" s="2"/>
      <c r="BU6144" s="2"/>
      <c r="CD6144" s="5"/>
    </row>
    <row r="6145" spans="41:82" x14ac:dyDescent="0.55000000000000004">
      <c r="AO6145" s="2"/>
      <c r="AP6145" s="4"/>
      <c r="AQ6145" s="5"/>
      <c r="AR6145" s="5"/>
      <c r="AS6145" s="5"/>
      <c r="AT6145" s="5"/>
      <c r="AU6145" s="5"/>
      <c r="AV6145" s="5"/>
      <c r="AW6145" s="5"/>
      <c r="AX6145" s="5"/>
      <c r="AY6145" s="5"/>
      <c r="AZ6145" s="5"/>
      <c r="BA6145" s="2"/>
      <c r="BB6145" s="4"/>
      <c r="BC6145" s="5"/>
      <c r="BD6145" s="5"/>
      <c r="BE6145" s="5"/>
      <c r="BF6145" s="5"/>
      <c r="BG6145" s="2"/>
      <c r="BS6145" s="2"/>
      <c r="BU6145" s="2"/>
      <c r="CD6145" s="5"/>
    </row>
    <row r="6146" spans="41:82" x14ac:dyDescent="0.55000000000000004">
      <c r="AO6146" s="2"/>
      <c r="AP6146" s="4"/>
      <c r="AQ6146" s="5"/>
      <c r="AR6146" s="5"/>
      <c r="AS6146" s="5"/>
      <c r="AT6146" s="5"/>
      <c r="AU6146" s="5"/>
      <c r="AV6146" s="5"/>
      <c r="AW6146" s="5"/>
      <c r="AX6146" s="5"/>
      <c r="AY6146" s="5"/>
      <c r="AZ6146" s="5"/>
      <c r="BA6146" s="2"/>
      <c r="BB6146" s="4"/>
      <c r="BC6146" s="5"/>
      <c r="BD6146" s="5"/>
      <c r="BE6146" s="5"/>
      <c r="BF6146" s="5"/>
      <c r="BG6146" s="2"/>
      <c r="BS6146" s="2"/>
      <c r="BU6146" s="2"/>
      <c r="CD6146" s="5"/>
    </row>
    <row r="6147" spans="41:82" x14ac:dyDescent="0.55000000000000004">
      <c r="AO6147" s="2"/>
      <c r="AP6147" s="4"/>
      <c r="AQ6147" s="5"/>
      <c r="AR6147" s="5"/>
      <c r="AS6147" s="5"/>
      <c r="AT6147" s="5"/>
      <c r="AU6147" s="5"/>
      <c r="AV6147" s="5"/>
      <c r="AW6147" s="5"/>
      <c r="AX6147" s="5"/>
      <c r="AY6147" s="5"/>
      <c r="AZ6147" s="5"/>
      <c r="BA6147" s="2"/>
      <c r="BB6147" s="4"/>
      <c r="BC6147" s="5"/>
      <c r="BD6147" s="5"/>
      <c r="BE6147" s="5"/>
      <c r="BF6147" s="5"/>
      <c r="BG6147" s="2"/>
      <c r="BS6147" s="2"/>
      <c r="BU6147" s="2"/>
      <c r="CD6147" s="5"/>
    </row>
    <row r="6148" spans="41:82" x14ac:dyDescent="0.55000000000000004">
      <c r="AO6148" s="2"/>
      <c r="AP6148" s="4"/>
      <c r="AQ6148" s="5"/>
      <c r="AR6148" s="5"/>
      <c r="AS6148" s="5"/>
      <c r="AT6148" s="5"/>
      <c r="AU6148" s="5"/>
      <c r="AV6148" s="5"/>
      <c r="AW6148" s="5"/>
      <c r="AX6148" s="5"/>
      <c r="AY6148" s="5"/>
      <c r="AZ6148" s="5"/>
      <c r="BA6148" s="2"/>
      <c r="BB6148" s="4"/>
      <c r="BC6148" s="5"/>
      <c r="BD6148" s="5"/>
      <c r="BE6148" s="5"/>
      <c r="BF6148" s="5"/>
      <c r="BG6148" s="2"/>
      <c r="BS6148" s="2"/>
      <c r="BU6148" s="2"/>
      <c r="CD6148" s="5"/>
    </row>
    <row r="6149" spans="41:82" x14ac:dyDescent="0.55000000000000004">
      <c r="AO6149" s="2"/>
      <c r="AP6149" s="4"/>
      <c r="AQ6149" s="5"/>
      <c r="AR6149" s="5"/>
      <c r="AS6149" s="5"/>
      <c r="AT6149" s="5"/>
      <c r="AU6149" s="5"/>
      <c r="AV6149" s="5"/>
      <c r="AW6149" s="5"/>
      <c r="AX6149" s="5"/>
      <c r="AY6149" s="5"/>
      <c r="AZ6149" s="5"/>
      <c r="BA6149" s="2"/>
      <c r="BB6149" s="4"/>
      <c r="BC6149" s="5"/>
      <c r="BD6149" s="5"/>
      <c r="BE6149" s="5"/>
      <c r="BF6149" s="5"/>
      <c r="BG6149" s="2"/>
      <c r="BS6149" s="2"/>
      <c r="BU6149" s="2"/>
      <c r="CD6149" s="5"/>
    </row>
    <row r="6150" spans="41:82" x14ac:dyDescent="0.55000000000000004">
      <c r="AO6150" s="2"/>
      <c r="AP6150" s="4"/>
      <c r="AQ6150" s="5"/>
      <c r="AR6150" s="5"/>
      <c r="AS6150" s="5"/>
      <c r="AT6150" s="5"/>
      <c r="AU6150" s="5"/>
      <c r="AV6150" s="5"/>
      <c r="AW6150" s="5"/>
      <c r="AX6150" s="5"/>
      <c r="AY6150" s="5"/>
      <c r="AZ6150" s="5"/>
      <c r="BA6150" s="2"/>
      <c r="BB6150" s="4"/>
      <c r="BC6150" s="5"/>
      <c r="BD6150" s="5"/>
      <c r="BE6150" s="5"/>
      <c r="BF6150" s="5"/>
      <c r="BG6150" s="2"/>
      <c r="BS6150" s="2"/>
      <c r="BU6150" s="2"/>
      <c r="CD6150" s="5"/>
    </row>
    <row r="6151" spans="41:82" x14ac:dyDescent="0.55000000000000004">
      <c r="AO6151" s="2"/>
      <c r="AP6151" s="4"/>
      <c r="AQ6151" s="5"/>
      <c r="AR6151" s="5"/>
      <c r="AS6151" s="5"/>
      <c r="AT6151" s="5"/>
      <c r="AU6151" s="5"/>
      <c r="AV6151" s="5"/>
      <c r="AW6151" s="5"/>
      <c r="AX6151" s="5"/>
      <c r="AY6151" s="5"/>
      <c r="AZ6151" s="5"/>
      <c r="BA6151" s="2"/>
      <c r="BB6151" s="4"/>
      <c r="BC6151" s="5"/>
      <c r="BD6151" s="5"/>
      <c r="BE6151" s="5"/>
      <c r="BF6151" s="5"/>
      <c r="BG6151" s="2"/>
      <c r="BS6151" s="2"/>
      <c r="BU6151" s="2"/>
      <c r="CD6151" s="5"/>
    </row>
    <row r="6152" spans="41:82" x14ac:dyDescent="0.55000000000000004">
      <c r="AO6152" s="2"/>
      <c r="AP6152" s="4"/>
      <c r="AQ6152" s="5"/>
      <c r="AR6152" s="5"/>
      <c r="AS6152" s="5"/>
      <c r="AT6152" s="5"/>
      <c r="AU6152" s="5"/>
      <c r="AV6152" s="5"/>
      <c r="AW6152" s="5"/>
      <c r="AX6152" s="5"/>
      <c r="AY6152" s="5"/>
      <c r="AZ6152" s="5"/>
      <c r="BA6152" s="2"/>
      <c r="BB6152" s="4"/>
      <c r="BC6152" s="5"/>
      <c r="BD6152" s="5"/>
      <c r="BE6152" s="5"/>
      <c r="BF6152" s="5"/>
      <c r="BG6152" s="2"/>
      <c r="BS6152" s="2"/>
      <c r="BU6152" s="2"/>
      <c r="CD6152" s="5"/>
    </row>
    <row r="6153" spans="41:82" x14ac:dyDescent="0.55000000000000004">
      <c r="AO6153" s="2"/>
      <c r="AP6153" s="4"/>
      <c r="AQ6153" s="5"/>
      <c r="AR6153" s="5"/>
      <c r="AS6153" s="5"/>
      <c r="AT6153" s="5"/>
      <c r="AU6153" s="5"/>
      <c r="AV6153" s="5"/>
      <c r="AW6153" s="5"/>
      <c r="AX6153" s="5"/>
      <c r="AY6153" s="5"/>
      <c r="AZ6153" s="5"/>
      <c r="BA6153" s="2"/>
      <c r="BB6153" s="4"/>
      <c r="BC6153" s="5"/>
      <c r="BD6153" s="5"/>
      <c r="BE6153" s="5"/>
      <c r="BF6153" s="5"/>
      <c r="BG6153" s="2"/>
      <c r="BS6153" s="2"/>
      <c r="BU6153" s="2"/>
      <c r="CD6153" s="5"/>
    </row>
    <row r="6154" spans="41:82" x14ac:dyDescent="0.55000000000000004">
      <c r="AO6154" s="2"/>
      <c r="AP6154" s="4"/>
      <c r="AQ6154" s="5"/>
      <c r="AR6154" s="5"/>
      <c r="AS6154" s="5"/>
      <c r="AT6154" s="5"/>
      <c r="AU6154" s="5"/>
      <c r="AV6154" s="5"/>
      <c r="AW6154" s="5"/>
      <c r="AX6154" s="5"/>
      <c r="AY6154" s="5"/>
      <c r="AZ6154" s="5"/>
      <c r="BA6154" s="2"/>
      <c r="BB6154" s="4"/>
      <c r="BC6154" s="5"/>
      <c r="BD6154" s="5"/>
      <c r="BE6154" s="5"/>
      <c r="BF6154" s="5"/>
      <c r="BG6154" s="2"/>
      <c r="BS6154" s="2"/>
      <c r="BU6154" s="2"/>
      <c r="CD6154" s="5"/>
    </row>
    <row r="6155" spans="41:82" x14ac:dyDescent="0.55000000000000004">
      <c r="AO6155" s="2"/>
      <c r="AP6155" s="4"/>
      <c r="AQ6155" s="5"/>
      <c r="AR6155" s="5"/>
      <c r="AS6155" s="5"/>
      <c r="AT6155" s="5"/>
      <c r="AU6155" s="5"/>
      <c r="AV6155" s="5"/>
      <c r="AW6155" s="5"/>
      <c r="AX6155" s="5"/>
      <c r="AY6155" s="5"/>
      <c r="AZ6155" s="5"/>
      <c r="BA6155" s="2"/>
      <c r="BB6155" s="4"/>
      <c r="BC6155" s="5"/>
      <c r="BD6155" s="5"/>
      <c r="BE6155" s="5"/>
      <c r="BF6155" s="5"/>
      <c r="BG6155" s="2"/>
      <c r="BS6155" s="2"/>
      <c r="BU6155" s="2"/>
      <c r="CD6155" s="5"/>
    </row>
    <row r="6156" spans="41:82" x14ac:dyDescent="0.55000000000000004">
      <c r="AO6156" s="2"/>
      <c r="AP6156" s="4"/>
      <c r="AQ6156" s="5"/>
      <c r="AR6156" s="5"/>
      <c r="AS6156" s="5"/>
      <c r="AT6156" s="5"/>
      <c r="AU6156" s="5"/>
      <c r="AV6156" s="5"/>
      <c r="AW6156" s="5"/>
      <c r="AX6156" s="5"/>
      <c r="AY6156" s="5"/>
      <c r="AZ6156" s="5"/>
      <c r="BA6156" s="2"/>
      <c r="BB6156" s="4"/>
      <c r="BC6156" s="5"/>
      <c r="BD6156" s="5"/>
      <c r="BE6156" s="5"/>
      <c r="BF6156" s="5"/>
      <c r="BG6156" s="2"/>
      <c r="BS6156" s="2"/>
      <c r="BU6156" s="2"/>
      <c r="CD6156" s="5"/>
    </row>
    <row r="6157" spans="41:82" x14ac:dyDescent="0.55000000000000004">
      <c r="AO6157" s="2"/>
      <c r="AP6157" s="4"/>
      <c r="AQ6157" s="5"/>
      <c r="AR6157" s="5"/>
      <c r="AS6157" s="5"/>
      <c r="AT6157" s="5"/>
      <c r="AU6157" s="5"/>
      <c r="AV6157" s="5"/>
      <c r="AW6157" s="5"/>
      <c r="AX6157" s="5"/>
      <c r="AY6157" s="5"/>
      <c r="AZ6157" s="5"/>
      <c r="BA6157" s="2"/>
      <c r="BB6157" s="4"/>
      <c r="BC6157" s="5"/>
      <c r="BD6157" s="5"/>
      <c r="BE6157" s="5"/>
      <c r="BF6157" s="5"/>
      <c r="BG6157" s="2"/>
      <c r="BS6157" s="2"/>
      <c r="BU6157" s="2"/>
      <c r="CD6157" s="5"/>
    </row>
    <row r="6158" spans="41:82" x14ac:dyDescent="0.55000000000000004">
      <c r="AO6158" s="2"/>
      <c r="AP6158" s="4"/>
      <c r="AQ6158" s="5"/>
      <c r="AR6158" s="5"/>
      <c r="AS6158" s="5"/>
      <c r="AT6158" s="5"/>
      <c r="AU6158" s="5"/>
      <c r="AV6158" s="5"/>
      <c r="AW6158" s="5"/>
      <c r="AX6158" s="5"/>
      <c r="AY6158" s="5"/>
      <c r="AZ6158" s="5"/>
      <c r="BA6158" s="2"/>
      <c r="BB6158" s="4"/>
      <c r="BC6158" s="5"/>
      <c r="BD6158" s="5"/>
      <c r="BE6158" s="5"/>
      <c r="BF6158" s="5"/>
      <c r="BG6158" s="2"/>
      <c r="BS6158" s="2"/>
      <c r="BU6158" s="2"/>
      <c r="CD6158" s="5"/>
    </row>
    <row r="6159" spans="41:82" x14ac:dyDescent="0.55000000000000004">
      <c r="AO6159" s="2"/>
      <c r="AP6159" s="4"/>
      <c r="AQ6159" s="5"/>
      <c r="AR6159" s="5"/>
      <c r="AS6159" s="5"/>
      <c r="AT6159" s="5"/>
      <c r="AU6159" s="5"/>
      <c r="AV6159" s="5"/>
      <c r="AW6159" s="5"/>
      <c r="AX6159" s="5"/>
      <c r="AY6159" s="5"/>
      <c r="AZ6159" s="5"/>
      <c r="BA6159" s="2"/>
      <c r="BB6159" s="4"/>
      <c r="BC6159" s="5"/>
      <c r="BD6159" s="5"/>
      <c r="BE6159" s="5"/>
      <c r="BF6159" s="5"/>
      <c r="BG6159" s="2"/>
      <c r="BS6159" s="2"/>
      <c r="BU6159" s="2"/>
      <c r="CD6159" s="5"/>
    </row>
    <row r="6160" spans="41:82" x14ac:dyDescent="0.55000000000000004">
      <c r="AO6160" s="2"/>
      <c r="AP6160" s="4"/>
      <c r="AQ6160" s="5"/>
      <c r="AR6160" s="5"/>
      <c r="AS6160" s="5"/>
      <c r="AT6160" s="5"/>
      <c r="AU6160" s="5"/>
      <c r="AV6160" s="5"/>
      <c r="AW6160" s="5"/>
      <c r="AX6160" s="5"/>
      <c r="AY6160" s="5"/>
      <c r="AZ6160" s="5"/>
      <c r="BA6160" s="2"/>
      <c r="BB6160" s="4"/>
      <c r="BC6160" s="5"/>
      <c r="BD6160" s="5"/>
      <c r="BE6160" s="5"/>
      <c r="BF6160" s="5"/>
      <c r="BG6160" s="2"/>
      <c r="BS6160" s="2"/>
      <c r="BU6160" s="2"/>
      <c r="CD6160" s="5"/>
    </row>
    <row r="6161" spans="41:82" x14ac:dyDescent="0.55000000000000004">
      <c r="AO6161" s="2"/>
      <c r="AP6161" s="4"/>
      <c r="AQ6161" s="5"/>
      <c r="AR6161" s="5"/>
      <c r="AS6161" s="5"/>
      <c r="AT6161" s="5"/>
      <c r="AU6161" s="5"/>
      <c r="AV6161" s="5"/>
      <c r="AW6161" s="5"/>
      <c r="AX6161" s="5"/>
      <c r="AY6161" s="5"/>
      <c r="AZ6161" s="5"/>
      <c r="BA6161" s="2"/>
      <c r="BB6161" s="4"/>
      <c r="BC6161" s="5"/>
      <c r="BD6161" s="5"/>
      <c r="BE6161" s="5"/>
      <c r="BF6161" s="5"/>
      <c r="BG6161" s="2"/>
      <c r="BS6161" s="2"/>
      <c r="BU6161" s="2"/>
      <c r="CD6161" s="5"/>
    </row>
    <row r="6162" spans="41:82" x14ac:dyDescent="0.55000000000000004">
      <c r="AO6162" s="2"/>
      <c r="AP6162" s="4"/>
      <c r="AQ6162" s="5"/>
      <c r="AR6162" s="5"/>
      <c r="AS6162" s="5"/>
      <c r="AT6162" s="5"/>
      <c r="AU6162" s="5"/>
      <c r="AV6162" s="5"/>
      <c r="AW6162" s="5"/>
      <c r="AX6162" s="5"/>
      <c r="AY6162" s="5"/>
      <c r="AZ6162" s="5"/>
      <c r="BA6162" s="2"/>
      <c r="BB6162" s="4"/>
      <c r="BC6162" s="5"/>
      <c r="BD6162" s="5"/>
      <c r="BE6162" s="5"/>
      <c r="BF6162" s="5"/>
      <c r="BG6162" s="2"/>
      <c r="BS6162" s="2"/>
      <c r="BU6162" s="2"/>
      <c r="CD6162" s="5"/>
    </row>
    <row r="6163" spans="41:82" x14ac:dyDescent="0.55000000000000004">
      <c r="AO6163" s="2"/>
      <c r="AP6163" s="4"/>
      <c r="AQ6163" s="5"/>
      <c r="AR6163" s="5"/>
      <c r="AS6163" s="5"/>
      <c r="AT6163" s="5"/>
      <c r="AU6163" s="5"/>
      <c r="AV6163" s="5"/>
      <c r="AW6163" s="5"/>
      <c r="AX6163" s="5"/>
      <c r="AY6163" s="5"/>
      <c r="AZ6163" s="5"/>
      <c r="BA6163" s="2"/>
      <c r="BB6163" s="4"/>
      <c r="BC6163" s="5"/>
      <c r="BD6163" s="5"/>
      <c r="BE6163" s="5"/>
      <c r="BF6163" s="5"/>
      <c r="BG6163" s="2"/>
      <c r="BS6163" s="2"/>
      <c r="BU6163" s="2"/>
      <c r="CD6163" s="5"/>
    </row>
    <row r="6164" spans="41:82" x14ac:dyDescent="0.55000000000000004">
      <c r="AO6164" s="2"/>
      <c r="AP6164" s="4"/>
      <c r="AQ6164" s="5"/>
      <c r="AR6164" s="5"/>
      <c r="AS6164" s="5"/>
      <c r="AT6164" s="5"/>
      <c r="AU6164" s="5"/>
      <c r="AV6164" s="5"/>
      <c r="AW6164" s="5"/>
      <c r="AX6164" s="5"/>
      <c r="AY6164" s="5"/>
      <c r="AZ6164" s="5"/>
      <c r="BA6164" s="2"/>
      <c r="BB6164" s="4"/>
      <c r="BC6164" s="5"/>
      <c r="BD6164" s="5"/>
      <c r="BE6164" s="5"/>
      <c r="BF6164" s="5"/>
      <c r="BG6164" s="2"/>
      <c r="BS6164" s="2"/>
      <c r="BU6164" s="2"/>
      <c r="CD6164" s="5"/>
    </row>
    <row r="6165" spans="41:82" x14ac:dyDescent="0.55000000000000004">
      <c r="AO6165" s="2"/>
      <c r="AP6165" s="4"/>
      <c r="AQ6165" s="5"/>
      <c r="AR6165" s="5"/>
      <c r="AS6165" s="5"/>
      <c r="AT6165" s="5"/>
      <c r="AU6165" s="5"/>
      <c r="AV6165" s="5"/>
      <c r="AW6165" s="5"/>
      <c r="AX6165" s="5"/>
      <c r="AY6165" s="5"/>
      <c r="AZ6165" s="5"/>
      <c r="BA6165" s="2"/>
      <c r="BB6165" s="4"/>
      <c r="BC6165" s="5"/>
      <c r="BD6165" s="5"/>
      <c r="BE6165" s="5"/>
      <c r="BF6165" s="5"/>
      <c r="BG6165" s="2"/>
      <c r="BS6165" s="2"/>
      <c r="BU6165" s="2"/>
      <c r="CD6165" s="5"/>
    </row>
    <row r="6166" spans="41:82" x14ac:dyDescent="0.55000000000000004">
      <c r="AO6166" s="2"/>
      <c r="AP6166" s="4"/>
      <c r="AQ6166" s="5"/>
      <c r="AR6166" s="5"/>
      <c r="AS6166" s="5"/>
      <c r="AT6166" s="5"/>
      <c r="AU6166" s="5"/>
      <c r="AV6166" s="5"/>
      <c r="AW6166" s="5"/>
      <c r="AX6166" s="5"/>
      <c r="AY6166" s="5"/>
      <c r="AZ6166" s="5"/>
      <c r="BA6166" s="2"/>
      <c r="BB6166" s="4"/>
      <c r="BC6166" s="5"/>
      <c r="BD6166" s="5"/>
      <c r="BE6166" s="5"/>
      <c r="BF6166" s="5"/>
      <c r="BG6166" s="2"/>
      <c r="BS6166" s="2"/>
      <c r="BU6166" s="2"/>
      <c r="CD6166" s="5"/>
    </row>
    <row r="6167" spans="41:82" x14ac:dyDescent="0.55000000000000004">
      <c r="AO6167" s="2"/>
      <c r="AP6167" s="4"/>
      <c r="AQ6167" s="5"/>
      <c r="AR6167" s="5"/>
      <c r="AS6167" s="5"/>
      <c r="AT6167" s="5"/>
      <c r="AU6167" s="5"/>
      <c r="AV6167" s="5"/>
      <c r="AW6167" s="5"/>
      <c r="AX6167" s="5"/>
      <c r="AY6167" s="5"/>
      <c r="AZ6167" s="5"/>
      <c r="BA6167" s="2"/>
      <c r="BB6167" s="4"/>
      <c r="BC6167" s="5"/>
      <c r="BD6167" s="5"/>
      <c r="BE6167" s="5"/>
      <c r="BF6167" s="5"/>
      <c r="BG6167" s="2"/>
      <c r="BS6167" s="2"/>
      <c r="BU6167" s="2"/>
      <c r="CD6167" s="5"/>
    </row>
    <row r="6168" spans="41:82" x14ac:dyDescent="0.55000000000000004">
      <c r="AO6168" s="2"/>
      <c r="AP6168" s="4"/>
      <c r="AQ6168" s="5"/>
      <c r="AR6168" s="5"/>
      <c r="AS6168" s="5"/>
      <c r="AT6168" s="5"/>
      <c r="AU6168" s="5"/>
      <c r="AV6168" s="5"/>
      <c r="AW6168" s="5"/>
      <c r="AX6168" s="5"/>
      <c r="AY6168" s="5"/>
      <c r="AZ6168" s="5"/>
      <c r="BA6168" s="2"/>
      <c r="BB6168" s="4"/>
      <c r="BC6168" s="5"/>
      <c r="BD6168" s="5"/>
      <c r="BE6168" s="5"/>
      <c r="BF6168" s="5"/>
      <c r="BG6168" s="2"/>
      <c r="BS6168" s="2"/>
      <c r="BU6168" s="2"/>
      <c r="CD6168" s="5"/>
    </row>
    <row r="6169" spans="41:82" x14ac:dyDescent="0.55000000000000004">
      <c r="AO6169" s="2"/>
      <c r="AP6169" s="4"/>
      <c r="AQ6169" s="5"/>
      <c r="AR6169" s="5"/>
      <c r="AS6169" s="5"/>
      <c r="AT6169" s="5"/>
      <c r="AU6169" s="5"/>
      <c r="AV6169" s="5"/>
      <c r="AW6169" s="5"/>
      <c r="AX6169" s="5"/>
      <c r="AY6169" s="5"/>
      <c r="AZ6169" s="5"/>
      <c r="BA6169" s="2"/>
      <c r="BB6169" s="4"/>
      <c r="BC6169" s="5"/>
      <c r="BD6169" s="5"/>
      <c r="BE6169" s="5"/>
      <c r="BF6169" s="5"/>
      <c r="BG6169" s="2"/>
      <c r="BS6169" s="2"/>
      <c r="BU6169" s="2"/>
      <c r="CD6169" s="5"/>
    </row>
    <row r="6170" spans="41:82" x14ac:dyDescent="0.55000000000000004">
      <c r="AO6170" s="2"/>
      <c r="AP6170" s="4"/>
      <c r="AQ6170" s="5"/>
      <c r="AR6170" s="5"/>
      <c r="AS6170" s="5"/>
      <c r="AT6170" s="5"/>
      <c r="AU6170" s="5"/>
      <c r="AV6170" s="5"/>
      <c r="AW6170" s="5"/>
      <c r="AX6170" s="5"/>
      <c r="AY6170" s="5"/>
      <c r="AZ6170" s="5"/>
      <c r="BA6170" s="2"/>
      <c r="BB6170" s="4"/>
      <c r="BC6170" s="5"/>
      <c r="BD6170" s="5"/>
      <c r="BE6170" s="5"/>
      <c r="BF6170" s="5"/>
      <c r="BG6170" s="2"/>
      <c r="BS6170" s="2"/>
      <c r="BU6170" s="2"/>
      <c r="CD6170" s="5"/>
    </row>
    <row r="6171" spans="41:82" x14ac:dyDescent="0.55000000000000004">
      <c r="AO6171" s="2"/>
      <c r="AP6171" s="4"/>
      <c r="AQ6171" s="5"/>
      <c r="AR6171" s="5"/>
      <c r="AS6171" s="5"/>
      <c r="AT6171" s="5"/>
      <c r="AU6171" s="5"/>
      <c r="AV6171" s="5"/>
      <c r="AW6171" s="5"/>
      <c r="AX6171" s="5"/>
      <c r="AY6171" s="5"/>
      <c r="AZ6171" s="5"/>
      <c r="BA6171" s="2"/>
      <c r="BB6171" s="4"/>
      <c r="BC6171" s="5"/>
      <c r="BD6171" s="5"/>
      <c r="BE6171" s="5"/>
      <c r="BF6171" s="5"/>
      <c r="BG6171" s="2"/>
      <c r="BS6171" s="2"/>
      <c r="BU6171" s="2"/>
      <c r="CD6171" s="5"/>
    </row>
    <row r="6172" spans="41:82" x14ac:dyDescent="0.55000000000000004">
      <c r="AO6172" s="2"/>
      <c r="AP6172" s="4"/>
      <c r="AQ6172" s="5"/>
      <c r="AR6172" s="5"/>
      <c r="AS6172" s="5"/>
      <c r="AT6172" s="5"/>
      <c r="AU6172" s="5"/>
      <c r="AV6172" s="5"/>
      <c r="AW6172" s="5"/>
      <c r="AX6172" s="5"/>
      <c r="AY6172" s="5"/>
      <c r="AZ6172" s="5"/>
      <c r="BA6172" s="2"/>
      <c r="BB6172" s="4"/>
      <c r="BC6172" s="5"/>
      <c r="BD6172" s="5"/>
      <c r="BE6172" s="5"/>
      <c r="BF6172" s="5"/>
      <c r="BG6172" s="2"/>
      <c r="BS6172" s="2"/>
      <c r="BU6172" s="2"/>
      <c r="CD6172" s="5"/>
    </row>
    <row r="6173" spans="41:82" x14ac:dyDescent="0.55000000000000004">
      <c r="AO6173" s="2"/>
      <c r="AP6173" s="4"/>
      <c r="AQ6173" s="5"/>
      <c r="AR6173" s="5"/>
      <c r="AS6173" s="5"/>
      <c r="AT6173" s="5"/>
      <c r="AU6173" s="5"/>
      <c r="AV6173" s="5"/>
      <c r="AW6173" s="5"/>
      <c r="AX6173" s="5"/>
      <c r="AY6173" s="5"/>
      <c r="AZ6173" s="5"/>
      <c r="BA6173" s="2"/>
      <c r="BB6173" s="4"/>
      <c r="BC6173" s="5"/>
      <c r="BD6173" s="5"/>
      <c r="BE6173" s="5"/>
      <c r="BF6173" s="5"/>
      <c r="BG6173" s="2"/>
      <c r="BS6173" s="2"/>
      <c r="BU6173" s="2"/>
      <c r="CD6173" s="5"/>
    </row>
    <row r="6174" spans="41:82" x14ac:dyDescent="0.55000000000000004">
      <c r="AO6174" s="2"/>
      <c r="AP6174" s="4"/>
      <c r="AQ6174" s="5"/>
      <c r="AR6174" s="5"/>
      <c r="AS6174" s="5"/>
      <c r="AT6174" s="5"/>
      <c r="AU6174" s="5"/>
      <c r="AV6174" s="5"/>
      <c r="AW6174" s="5"/>
      <c r="AX6174" s="5"/>
      <c r="AY6174" s="5"/>
      <c r="AZ6174" s="5"/>
      <c r="BA6174" s="2"/>
      <c r="BB6174" s="4"/>
      <c r="BC6174" s="5"/>
      <c r="BD6174" s="5"/>
      <c r="BE6174" s="5"/>
      <c r="BF6174" s="5"/>
      <c r="BG6174" s="2"/>
      <c r="BS6174" s="2"/>
      <c r="BU6174" s="2"/>
      <c r="CD6174" s="5"/>
    </row>
    <row r="6175" spans="41:82" x14ac:dyDescent="0.55000000000000004">
      <c r="AO6175" s="2"/>
      <c r="AP6175" s="4"/>
      <c r="AQ6175" s="5"/>
      <c r="AR6175" s="5"/>
      <c r="AS6175" s="5"/>
      <c r="AT6175" s="5"/>
      <c r="AU6175" s="5"/>
      <c r="AV6175" s="5"/>
      <c r="AW6175" s="5"/>
      <c r="AX6175" s="5"/>
      <c r="AY6175" s="5"/>
      <c r="AZ6175" s="5"/>
      <c r="BA6175" s="2"/>
      <c r="BB6175" s="4"/>
      <c r="BC6175" s="5"/>
      <c r="BD6175" s="5"/>
      <c r="BE6175" s="5"/>
      <c r="BF6175" s="5"/>
      <c r="BG6175" s="2"/>
      <c r="BS6175" s="2"/>
      <c r="BU6175" s="2"/>
      <c r="CD6175" s="5"/>
    </row>
    <row r="6176" spans="41:82" x14ac:dyDescent="0.55000000000000004">
      <c r="AO6176" s="2"/>
      <c r="AP6176" s="4"/>
      <c r="AQ6176" s="5"/>
      <c r="AR6176" s="5"/>
      <c r="AS6176" s="5"/>
      <c r="AT6176" s="5"/>
      <c r="AU6176" s="5"/>
      <c r="AV6176" s="5"/>
      <c r="AW6176" s="5"/>
      <c r="AX6176" s="5"/>
      <c r="AY6176" s="5"/>
      <c r="AZ6176" s="5"/>
      <c r="BA6176" s="2"/>
      <c r="BB6176" s="4"/>
      <c r="BC6176" s="5"/>
      <c r="BD6176" s="5"/>
      <c r="BE6176" s="5"/>
      <c r="BF6176" s="5"/>
      <c r="BG6176" s="2"/>
      <c r="BS6176" s="2"/>
      <c r="BU6176" s="2"/>
      <c r="CD6176" s="5"/>
    </row>
    <row r="6177" spans="41:82" x14ac:dyDescent="0.55000000000000004">
      <c r="AO6177" s="2"/>
      <c r="AP6177" s="4"/>
      <c r="AQ6177" s="5"/>
      <c r="AR6177" s="5"/>
      <c r="AS6177" s="5"/>
      <c r="AT6177" s="5"/>
      <c r="AU6177" s="5"/>
      <c r="AV6177" s="5"/>
      <c r="AW6177" s="5"/>
      <c r="AX6177" s="5"/>
      <c r="AY6177" s="5"/>
      <c r="AZ6177" s="5"/>
      <c r="BA6177" s="2"/>
      <c r="BB6177" s="4"/>
      <c r="BC6177" s="5"/>
      <c r="BD6177" s="5"/>
      <c r="BE6177" s="5"/>
      <c r="BF6177" s="5"/>
      <c r="BG6177" s="2"/>
      <c r="BS6177" s="2"/>
      <c r="BU6177" s="2"/>
      <c r="CD6177" s="5"/>
    </row>
    <row r="6178" spans="41:82" x14ac:dyDescent="0.55000000000000004">
      <c r="AO6178" s="2"/>
      <c r="AP6178" s="4"/>
      <c r="AQ6178" s="5"/>
      <c r="AR6178" s="5"/>
      <c r="AS6178" s="5"/>
      <c r="AT6178" s="5"/>
      <c r="AU6178" s="5"/>
      <c r="AV6178" s="5"/>
      <c r="AW6178" s="5"/>
      <c r="AX6178" s="5"/>
      <c r="AY6178" s="5"/>
      <c r="AZ6178" s="5"/>
      <c r="BA6178" s="2"/>
      <c r="BB6178" s="4"/>
      <c r="BC6178" s="5"/>
      <c r="BD6178" s="5"/>
      <c r="BE6178" s="5"/>
      <c r="BF6178" s="5"/>
      <c r="BG6178" s="2"/>
      <c r="BS6178" s="2"/>
      <c r="BU6178" s="2"/>
      <c r="CD6178" s="5"/>
    </row>
    <row r="6179" spans="41:82" x14ac:dyDescent="0.55000000000000004">
      <c r="AO6179" s="2"/>
      <c r="AP6179" s="4"/>
      <c r="AQ6179" s="5"/>
      <c r="AR6179" s="5"/>
      <c r="AS6179" s="5"/>
      <c r="AT6179" s="5"/>
      <c r="AU6179" s="5"/>
      <c r="AV6179" s="5"/>
      <c r="AW6179" s="5"/>
      <c r="AX6179" s="5"/>
      <c r="AY6179" s="5"/>
      <c r="AZ6179" s="5"/>
      <c r="BA6179" s="2"/>
      <c r="BB6179" s="4"/>
      <c r="BC6179" s="5"/>
      <c r="BD6179" s="5"/>
      <c r="BE6179" s="5"/>
      <c r="BF6179" s="5"/>
      <c r="BG6179" s="2"/>
      <c r="BS6179" s="2"/>
      <c r="BU6179" s="2"/>
      <c r="CD6179" s="5"/>
    </row>
    <row r="6180" spans="41:82" x14ac:dyDescent="0.55000000000000004">
      <c r="AO6180" s="2"/>
      <c r="AP6180" s="4"/>
      <c r="AQ6180" s="5"/>
      <c r="AR6180" s="5"/>
      <c r="AS6180" s="5"/>
      <c r="AT6180" s="5"/>
      <c r="AU6180" s="5"/>
      <c r="AV6180" s="5"/>
      <c r="AW6180" s="5"/>
      <c r="AX6180" s="5"/>
      <c r="AY6180" s="5"/>
      <c r="AZ6180" s="5"/>
      <c r="BA6180" s="2"/>
      <c r="BB6180" s="4"/>
      <c r="BC6180" s="5"/>
      <c r="BD6180" s="5"/>
      <c r="BE6180" s="5"/>
      <c r="BF6180" s="5"/>
      <c r="BG6180" s="2"/>
      <c r="BS6180" s="2"/>
      <c r="BU6180" s="2"/>
      <c r="CD6180" s="5"/>
    </row>
    <row r="6181" spans="41:82" x14ac:dyDescent="0.55000000000000004">
      <c r="AO6181" s="2"/>
      <c r="AP6181" s="4"/>
      <c r="AQ6181" s="5"/>
      <c r="AR6181" s="5"/>
      <c r="AS6181" s="5"/>
      <c r="AT6181" s="5"/>
      <c r="AU6181" s="5"/>
      <c r="AV6181" s="5"/>
      <c r="AW6181" s="5"/>
      <c r="AX6181" s="5"/>
      <c r="AY6181" s="5"/>
      <c r="AZ6181" s="5"/>
      <c r="BA6181" s="2"/>
      <c r="BB6181" s="4"/>
      <c r="BC6181" s="5"/>
      <c r="BD6181" s="5"/>
      <c r="BE6181" s="5"/>
      <c r="BF6181" s="5"/>
      <c r="BG6181" s="2"/>
      <c r="BS6181" s="2"/>
      <c r="BU6181" s="2"/>
      <c r="CD6181" s="5"/>
    </row>
    <row r="6182" spans="41:82" x14ac:dyDescent="0.55000000000000004">
      <c r="AO6182" s="2"/>
      <c r="AP6182" s="4"/>
      <c r="AQ6182" s="5"/>
      <c r="AR6182" s="5"/>
      <c r="AS6182" s="5"/>
      <c r="AT6182" s="5"/>
      <c r="AU6182" s="5"/>
      <c r="AV6182" s="5"/>
      <c r="AW6182" s="5"/>
      <c r="AX6182" s="5"/>
      <c r="AY6182" s="5"/>
      <c r="AZ6182" s="5"/>
      <c r="BA6182" s="2"/>
      <c r="BB6182" s="4"/>
      <c r="BC6182" s="5"/>
      <c r="BD6182" s="5"/>
      <c r="BE6182" s="5"/>
      <c r="BF6182" s="5"/>
      <c r="BG6182" s="2"/>
      <c r="BS6182" s="2"/>
      <c r="BU6182" s="2"/>
      <c r="CD6182" s="5"/>
    </row>
    <row r="6183" spans="41:82" x14ac:dyDescent="0.55000000000000004">
      <c r="AO6183" s="2"/>
      <c r="AP6183" s="4"/>
      <c r="AQ6183" s="5"/>
      <c r="AR6183" s="5"/>
      <c r="AS6183" s="5"/>
      <c r="AT6183" s="5"/>
      <c r="AU6183" s="5"/>
      <c r="AV6183" s="5"/>
      <c r="AW6183" s="5"/>
      <c r="AX6183" s="5"/>
      <c r="AY6183" s="5"/>
      <c r="AZ6183" s="5"/>
      <c r="BA6183" s="2"/>
      <c r="BB6183" s="4"/>
      <c r="BC6183" s="5"/>
      <c r="BD6183" s="5"/>
      <c r="BE6183" s="5"/>
      <c r="BF6183" s="5"/>
      <c r="BG6183" s="2"/>
      <c r="BS6183" s="2"/>
      <c r="BU6183" s="2"/>
      <c r="CD6183" s="5"/>
    </row>
    <row r="6184" spans="41:82" x14ac:dyDescent="0.55000000000000004">
      <c r="AO6184" s="2"/>
      <c r="AP6184" s="4"/>
      <c r="AQ6184" s="5"/>
      <c r="AR6184" s="5"/>
      <c r="AS6184" s="5"/>
      <c r="AT6184" s="5"/>
      <c r="AU6184" s="5"/>
      <c r="AV6184" s="5"/>
      <c r="AW6184" s="5"/>
      <c r="AX6184" s="5"/>
      <c r="AY6184" s="5"/>
      <c r="AZ6184" s="5"/>
      <c r="BA6184" s="2"/>
      <c r="BB6184" s="4"/>
      <c r="BC6184" s="5"/>
      <c r="BD6184" s="5"/>
      <c r="BE6184" s="5"/>
      <c r="BF6184" s="5"/>
      <c r="BG6184" s="2"/>
      <c r="BS6184" s="2"/>
      <c r="BU6184" s="2"/>
      <c r="CD6184" s="5"/>
    </row>
    <row r="6185" spans="41:82" x14ac:dyDescent="0.55000000000000004">
      <c r="AO6185" s="2"/>
      <c r="AP6185" s="4"/>
      <c r="AQ6185" s="5"/>
      <c r="AR6185" s="5"/>
      <c r="AS6185" s="5"/>
      <c r="AT6185" s="5"/>
      <c r="AU6185" s="5"/>
      <c r="AV6185" s="5"/>
      <c r="AW6185" s="5"/>
      <c r="AX6185" s="5"/>
      <c r="AY6185" s="5"/>
      <c r="AZ6185" s="5"/>
      <c r="BA6185" s="2"/>
      <c r="BB6185" s="4"/>
      <c r="BC6185" s="5"/>
      <c r="BD6185" s="5"/>
      <c r="BE6185" s="5"/>
      <c r="BF6185" s="5"/>
      <c r="BG6185" s="2"/>
      <c r="BS6185" s="2"/>
      <c r="BU6185" s="2"/>
      <c r="CD6185" s="5"/>
    </row>
    <row r="6186" spans="41:82" x14ac:dyDescent="0.55000000000000004">
      <c r="AO6186" s="2"/>
      <c r="AP6186" s="4"/>
      <c r="AQ6186" s="5"/>
      <c r="AR6186" s="5"/>
      <c r="AS6186" s="5"/>
      <c r="AT6186" s="5"/>
      <c r="AU6186" s="5"/>
      <c r="AV6186" s="5"/>
      <c r="AW6186" s="5"/>
      <c r="AX6186" s="5"/>
      <c r="AY6186" s="5"/>
      <c r="AZ6186" s="5"/>
      <c r="BA6186" s="2"/>
      <c r="BB6186" s="4"/>
      <c r="BC6186" s="5"/>
      <c r="BD6186" s="5"/>
      <c r="BE6186" s="5"/>
      <c r="BF6186" s="5"/>
      <c r="BG6186" s="2"/>
      <c r="BS6186" s="2"/>
      <c r="BU6186" s="2"/>
      <c r="CD6186" s="5"/>
    </row>
    <row r="6187" spans="41:82" x14ac:dyDescent="0.55000000000000004">
      <c r="AO6187" s="2"/>
      <c r="AP6187" s="4"/>
      <c r="AQ6187" s="5"/>
      <c r="AR6187" s="5"/>
      <c r="AS6187" s="5"/>
      <c r="AT6187" s="5"/>
      <c r="AU6187" s="5"/>
      <c r="AV6187" s="5"/>
      <c r="AW6187" s="5"/>
      <c r="AX6187" s="5"/>
      <c r="AY6187" s="5"/>
      <c r="AZ6187" s="5"/>
      <c r="BA6187" s="2"/>
      <c r="BB6187" s="4"/>
      <c r="BC6187" s="5"/>
      <c r="BD6187" s="5"/>
      <c r="BE6187" s="5"/>
      <c r="BF6187" s="5"/>
      <c r="BG6187" s="2"/>
      <c r="BS6187" s="2"/>
      <c r="BU6187" s="2"/>
      <c r="CD6187" s="5"/>
    </row>
    <row r="6188" spans="41:82" x14ac:dyDescent="0.55000000000000004">
      <c r="AO6188" s="2"/>
      <c r="AP6188" s="4"/>
      <c r="AQ6188" s="5"/>
      <c r="AR6188" s="5"/>
      <c r="AS6188" s="5"/>
      <c r="AT6188" s="5"/>
      <c r="AU6188" s="5"/>
      <c r="AV6188" s="5"/>
      <c r="AW6188" s="5"/>
      <c r="AX6188" s="5"/>
      <c r="AY6188" s="5"/>
      <c r="AZ6188" s="5"/>
      <c r="BA6188" s="2"/>
      <c r="BB6188" s="4"/>
      <c r="BC6188" s="5"/>
      <c r="BD6188" s="5"/>
      <c r="BE6188" s="5"/>
      <c r="BF6188" s="5"/>
      <c r="BG6188" s="2"/>
      <c r="BS6188" s="2"/>
      <c r="BU6188" s="2"/>
      <c r="CD6188" s="5"/>
    </row>
    <row r="6189" spans="41:82" x14ac:dyDescent="0.55000000000000004">
      <c r="AO6189" s="2"/>
      <c r="AP6189" s="4"/>
      <c r="AQ6189" s="5"/>
      <c r="AR6189" s="5"/>
      <c r="AS6189" s="5"/>
      <c r="AT6189" s="5"/>
      <c r="AU6189" s="5"/>
      <c r="AV6189" s="5"/>
      <c r="AW6189" s="5"/>
      <c r="AX6189" s="5"/>
      <c r="AY6189" s="5"/>
      <c r="AZ6189" s="5"/>
      <c r="BA6189" s="2"/>
      <c r="BB6189" s="4"/>
      <c r="BC6189" s="5"/>
      <c r="BD6189" s="5"/>
      <c r="BE6189" s="5"/>
      <c r="BF6189" s="5"/>
      <c r="BG6189" s="2"/>
      <c r="BS6189" s="2"/>
      <c r="BU6189" s="2"/>
      <c r="CD6189" s="5"/>
    </row>
    <row r="6190" spans="41:82" x14ac:dyDescent="0.55000000000000004">
      <c r="AO6190" s="2"/>
      <c r="AP6190" s="4"/>
      <c r="AQ6190" s="5"/>
      <c r="AR6190" s="5"/>
      <c r="AS6190" s="5"/>
      <c r="AT6190" s="5"/>
      <c r="AU6190" s="5"/>
      <c r="AV6190" s="5"/>
      <c r="AW6190" s="5"/>
      <c r="AX6190" s="5"/>
      <c r="AY6190" s="5"/>
      <c r="AZ6190" s="5"/>
      <c r="BA6190" s="2"/>
      <c r="BB6190" s="4"/>
      <c r="BC6190" s="5"/>
      <c r="BD6190" s="5"/>
      <c r="BE6190" s="5"/>
      <c r="BF6190" s="5"/>
      <c r="BG6190" s="2"/>
      <c r="BS6190" s="2"/>
      <c r="BU6190" s="2"/>
      <c r="CD6190" s="5"/>
    </row>
    <row r="6191" spans="41:82" x14ac:dyDescent="0.55000000000000004">
      <c r="AO6191" s="2"/>
      <c r="AP6191" s="4"/>
      <c r="AQ6191" s="5"/>
      <c r="AR6191" s="5"/>
      <c r="AS6191" s="5"/>
      <c r="AT6191" s="5"/>
      <c r="AU6191" s="5"/>
      <c r="AV6191" s="5"/>
      <c r="AW6191" s="5"/>
      <c r="AX6191" s="5"/>
      <c r="AY6191" s="5"/>
      <c r="AZ6191" s="5"/>
      <c r="BA6191" s="2"/>
      <c r="BB6191" s="4"/>
      <c r="BC6191" s="5"/>
      <c r="BD6191" s="5"/>
      <c r="BE6191" s="5"/>
      <c r="BF6191" s="5"/>
      <c r="BG6191" s="2"/>
      <c r="BS6191" s="2"/>
      <c r="BU6191" s="2"/>
      <c r="CD6191" s="5"/>
    </row>
    <row r="6192" spans="41:82" x14ac:dyDescent="0.55000000000000004">
      <c r="AO6192" s="2"/>
      <c r="AP6192" s="4"/>
      <c r="AQ6192" s="5"/>
      <c r="AR6192" s="5"/>
      <c r="AS6192" s="5"/>
      <c r="AT6192" s="5"/>
      <c r="AU6192" s="5"/>
      <c r="AV6192" s="5"/>
      <c r="AW6192" s="5"/>
      <c r="AX6192" s="5"/>
      <c r="AY6192" s="5"/>
      <c r="AZ6192" s="5"/>
      <c r="BA6192" s="2"/>
      <c r="BB6192" s="4"/>
      <c r="BC6192" s="5"/>
      <c r="BD6192" s="5"/>
      <c r="BE6192" s="5"/>
      <c r="BF6192" s="5"/>
      <c r="BG6192" s="2"/>
      <c r="BS6192" s="2"/>
      <c r="BU6192" s="2"/>
      <c r="CD6192" s="5"/>
    </row>
    <row r="6193" spans="41:82" x14ac:dyDescent="0.55000000000000004">
      <c r="AO6193" s="2"/>
      <c r="AP6193" s="4"/>
      <c r="AQ6193" s="5"/>
      <c r="AR6193" s="5"/>
      <c r="AS6193" s="5"/>
      <c r="AT6193" s="5"/>
      <c r="AU6193" s="5"/>
      <c r="AV6193" s="5"/>
      <c r="AW6193" s="5"/>
      <c r="AX6193" s="5"/>
      <c r="AY6193" s="5"/>
      <c r="AZ6193" s="5"/>
      <c r="BA6193" s="2"/>
      <c r="BB6193" s="4"/>
      <c r="BC6193" s="5"/>
      <c r="BD6193" s="5"/>
      <c r="BE6193" s="5"/>
      <c r="BF6193" s="5"/>
      <c r="BG6193" s="2"/>
      <c r="BS6193" s="2"/>
      <c r="BU6193" s="2"/>
      <c r="CD6193" s="5"/>
    </row>
    <row r="6194" spans="41:82" x14ac:dyDescent="0.55000000000000004">
      <c r="AO6194" s="2"/>
      <c r="AP6194" s="4"/>
      <c r="AQ6194" s="5"/>
      <c r="AR6194" s="5"/>
      <c r="AS6194" s="5"/>
      <c r="AT6194" s="5"/>
      <c r="AU6194" s="5"/>
      <c r="AV6194" s="5"/>
      <c r="AW6194" s="5"/>
      <c r="AX6194" s="5"/>
      <c r="AY6194" s="5"/>
      <c r="AZ6194" s="5"/>
      <c r="BA6194" s="2"/>
      <c r="BB6194" s="4"/>
      <c r="BC6194" s="5"/>
      <c r="BD6194" s="5"/>
      <c r="BE6194" s="5"/>
      <c r="BF6194" s="5"/>
      <c r="BG6194" s="2"/>
      <c r="BS6194" s="2"/>
      <c r="BU6194" s="2"/>
      <c r="CD6194" s="5"/>
    </row>
    <row r="6195" spans="41:82" x14ac:dyDescent="0.55000000000000004">
      <c r="AO6195" s="2"/>
      <c r="AP6195" s="4"/>
      <c r="AQ6195" s="5"/>
      <c r="AR6195" s="5"/>
      <c r="AS6195" s="5"/>
      <c r="AT6195" s="5"/>
      <c r="AU6195" s="5"/>
      <c r="AV6195" s="5"/>
      <c r="AW6195" s="5"/>
      <c r="AX6195" s="5"/>
      <c r="AY6195" s="5"/>
      <c r="AZ6195" s="5"/>
      <c r="BA6195" s="2"/>
      <c r="BB6195" s="4"/>
      <c r="BC6195" s="5"/>
      <c r="BD6195" s="5"/>
      <c r="BE6195" s="5"/>
      <c r="BF6195" s="5"/>
      <c r="BG6195" s="2"/>
      <c r="BS6195" s="2"/>
      <c r="BU6195" s="2"/>
      <c r="CD6195" s="5"/>
    </row>
    <row r="6196" spans="41:82" x14ac:dyDescent="0.55000000000000004">
      <c r="AO6196" s="2"/>
      <c r="AP6196" s="4"/>
      <c r="AQ6196" s="5"/>
      <c r="AR6196" s="5"/>
      <c r="AS6196" s="5"/>
      <c r="AT6196" s="5"/>
      <c r="AU6196" s="5"/>
      <c r="AV6196" s="5"/>
      <c r="AW6196" s="5"/>
      <c r="AX6196" s="5"/>
      <c r="AY6196" s="5"/>
      <c r="AZ6196" s="5"/>
      <c r="BA6196" s="2"/>
      <c r="BB6196" s="4"/>
      <c r="BC6196" s="5"/>
      <c r="BD6196" s="5"/>
      <c r="BE6196" s="5"/>
      <c r="BF6196" s="5"/>
      <c r="BG6196" s="2"/>
      <c r="BS6196" s="2"/>
      <c r="BU6196" s="2"/>
      <c r="CD6196" s="5"/>
    </row>
    <row r="6197" spans="41:82" x14ac:dyDescent="0.55000000000000004">
      <c r="AO6197" s="2"/>
      <c r="AP6197" s="4"/>
      <c r="AQ6197" s="5"/>
      <c r="AR6197" s="5"/>
      <c r="AS6197" s="5"/>
      <c r="AT6197" s="5"/>
      <c r="AU6197" s="5"/>
      <c r="AV6197" s="5"/>
      <c r="AW6197" s="5"/>
      <c r="AX6197" s="5"/>
      <c r="AY6197" s="5"/>
      <c r="AZ6197" s="5"/>
      <c r="BA6197" s="2"/>
      <c r="BB6197" s="4"/>
      <c r="BC6197" s="5"/>
      <c r="BD6197" s="5"/>
      <c r="BE6197" s="5"/>
      <c r="BF6197" s="5"/>
      <c r="BG6197" s="2"/>
      <c r="BS6197" s="2"/>
      <c r="BU6197" s="2"/>
      <c r="CD6197" s="5"/>
    </row>
    <row r="6198" spans="41:82" x14ac:dyDescent="0.55000000000000004">
      <c r="AO6198" s="2"/>
      <c r="AP6198" s="4"/>
      <c r="AQ6198" s="5"/>
      <c r="AR6198" s="5"/>
      <c r="AS6198" s="5"/>
      <c r="AT6198" s="5"/>
      <c r="AU6198" s="5"/>
      <c r="AV6198" s="5"/>
      <c r="AW6198" s="5"/>
      <c r="AX6198" s="5"/>
      <c r="AY6198" s="5"/>
      <c r="AZ6198" s="5"/>
      <c r="BA6198" s="2"/>
      <c r="BB6198" s="4"/>
      <c r="BC6198" s="5"/>
      <c r="BD6198" s="5"/>
      <c r="BE6198" s="5"/>
      <c r="BF6198" s="5"/>
      <c r="BG6198" s="2"/>
      <c r="BS6198" s="2"/>
      <c r="BU6198" s="2"/>
      <c r="CD6198" s="5"/>
    </row>
    <row r="6199" spans="41:82" x14ac:dyDescent="0.55000000000000004">
      <c r="AO6199" s="2"/>
      <c r="AP6199" s="4"/>
      <c r="AQ6199" s="5"/>
      <c r="AR6199" s="5"/>
      <c r="AS6199" s="5"/>
      <c r="AT6199" s="5"/>
      <c r="AU6199" s="5"/>
      <c r="AV6199" s="5"/>
      <c r="AW6199" s="5"/>
      <c r="AX6199" s="5"/>
      <c r="AY6199" s="5"/>
      <c r="AZ6199" s="5"/>
      <c r="BA6199" s="2"/>
      <c r="BB6199" s="4"/>
      <c r="BC6199" s="5"/>
      <c r="BD6199" s="5"/>
      <c r="BE6199" s="5"/>
      <c r="BF6199" s="5"/>
      <c r="BG6199" s="2"/>
      <c r="BS6199" s="2"/>
      <c r="BU6199" s="2"/>
      <c r="CD6199" s="5"/>
    </row>
    <row r="6200" spans="41:82" x14ac:dyDescent="0.55000000000000004">
      <c r="AO6200" s="2"/>
      <c r="AP6200" s="4"/>
      <c r="AQ6200" s="5"/>
      <c r="AR6200" s="5"/>
      <c r="AS6200" s="5"/>
      <c r="AT6200" s="5"/>
      <c r="AU6200" s="5"/>
      <c r="AV6200" s="5"/>
      <c r="AW6200" s="5"/>
      <c r="AX6200" s="5"/>
      <c r="AY6200" s="5"/>
      <c r="AZ6200" s="5"/>
      <c r="BA6200" s="2"/>
      <c r="BB6200" s="4"/>
      <c r="BC6200" s="5"/>
      <c r="BD6200" s="5"/>
      <c r="BE6200" s="5"/>
      <c r="BF6200" s="5"/>
      <c r="BG6200" s="2"/>
      <c r="BS6200" s="2"/>
      <c r="BU6200" s="2"/>
      <c r="CD6200" s="5"/>
    </row>
    <row r="6201" spans="41:82" x14ac:dyDescent="0.55000000000000004">
      <c r="AO6201" s="2"/>
      <c r="AP6201" s="4"/>
      <c r="AQ6201" s="5"/>
      <c r="AR6201" s="5"/>
      <c r="AS6201" s="5"/>
      <c r="AT6201" s="5"/>
      <c r="AU6201" s="5"/>
      <c r="AV6201" s="5"/>
      <c r="AW6201" s="5"/>
      <c r="AX6201" s="5"/>
      <c r="AY6201" s="5"/>
      <c r="AZ6201" s="5"/>
      <c r="BA6201" s="2"/>
      <c r="BB6201" s="4"/>
      <c r="BC6201" s="5"/>
      <c r="BD6201" s="5"/>
      <c r="BE6201" s="5"/>
      <c r="BF6201" s="5"/>
      <c r="BG6201" s="2"/>
      <c r="BS6201" s="2"/>
      <c r="BU6201" s="2"/>
      <c r="CD6201" s="5"/>
    </row>
    <row r="6202" spans="41:82" x14ac:dyDescent="0.55000000000000004">
      <c r="AO6202" s="2"/>
      <c r="AP6202" s="4"/>
      <c r="AQ6202" s="5"/>
      <c r="AR6202" s="5"/>
      <c r="AS6202" s="5"/>
      <c r="AT6202" s="5"/>
      <c r="AU6202" s="5"/>
      <c r="AV6202" s="5"/>
      <c r="AW6202" s="5"/>
      <c r="AX6202" s="5"/>
      <c r="AY6202" s="5"/>
      <c r="AZ6202" s="5"/>
      <c r="BA6202" s="2"/>
      <c r="BB6202" s="4"/>
      <c r="BC6202" s="5"/>
      <c r="BD6202" s="5"/>
      <c r="BE6202" s="5"/>
      <c r="BF6202" s="5"/>
      <c r="BG6202" s="2"/>
      <c r="BS6202" s="2"/>
      <c r="BU6202" s="2"/>
      <c r="CD6202" s="5"/>
    </row>
    <row r="6203" spans="41:82" x14ac:dyDescent="0.55000000000000004">
      <c r="AO6203" s="2"/>
      <c r="AP6203" s="4"/>
      <c r="AQ6203" s="5"/>
      <c r="AR6203" s="5"/>
      <c r="AS6203" s="5"/>
      <c r="AT6203" s="5"/>
      <c r="AU6203" s="5"/>
      <c r="AV6203" s="5"/>
      <c r="AW6203" s="5"/>
      <c r="AX6203" s="5"/>
      <c r="AY6203" s="5"/>
      <c r="AZ6203" s="5"/>
      <c r="BA6203" s="2"/>
      <c r="BB6203" s="4"/>
      <c r="BC6203" s="5"/>
      <c r="BD6203" s="5"/>
      <c r="BE6203" s="5"/>
      <c r="BF6203" s="5"/>
      <c r="BG6203" s="2"/>
      <c r="BS6203" s="2"/>
      <c r="BU6203" s="2"/>
      <c r="CD6203" s="5"/>
    </row>
    <row r="6204" spans="41:82" x14ac:dyDescent="0.55000000000000004">
      <c r="AO6204" s="2"/>
      <c r="AP6204" s="4"/>
      <c r="AQ6204" s="5"/>
      <c r="AR6204" s="5"/>
      <c r="AS6204" s="5"/>
      <c r="AT6204" s="5"/>
      <c r="AU6204" s="5"/>
      <c r="AV6204" s="5"/>
      <c r="AW6204" s="5"/>
      <c r="AX6204" s="5"/>
      <c r="AY6204" s="5"/>
      <c r="AZ6204" s="5"/>
      <c r="BA6204" s="2"/>
      <c r="BB6204" s="4"/>
      <c r="BC6204" s="5"/>
      <c r="BD6204" s="5"/>
      <c r="BE6204" s="5"/>
      <c r="BF6204" s="5"/>
      <c r="BG6204" s="2"/>
      <c r="BS6204" s="2"/>
      <c r="BU6204" s="2"/>
      <c r="CD6204" s="5"/>
    </row>
    <row r="6205" spans="41:82" x14ac:dyDescent="0.55000000000000004">
      <c r="AO6205" s="2"/>
      <c r="AP6205" s="4"/>
      <c r="AQ6205" s="5"/>
      <c r="AR6205" s="5"/>
      <c r="AS6205" s="5"/>
      <c r="AT6205" s="5"/>
      <c r="AU6205" s="5"/>
      <c r="AV6205" s="5"/>
      <c r="AW6205" s="5"/>
      <c r="AX6205" s="5"/>
      <c r="AY6205" s="5"/>
      <c r="AZ6205" s="5"/>
      <c r="BA6205" s="2"/>
      <c r="BB6205" s="4"/>
      <c r="BC6205" s="5"/>
      <c r="BD6205" s="5"/>
      <c r="BE6205" s="5"/>
      <c r="BF6205" s="5"/>
      <c r="BG6205" s="2"/>
      <c r="BS6205" s="2"/>
      <c r="BU6205" s="2"/>
      <c r="CD6205" s="5"/>
    </row>
    <row r="6206" spans="41:82" x14ac:dyDescent="0.55000000000000004">
      <c r="AO6206" s="2"/>
      <c r="AP6206" s="4"/>
      <c r="AQ6206" s="5"/>
      <c r="AR6206" s="5"/>
      <c r="AS6206" s="5"/>
      <c r="AT6206" s="5"/>
      <c r="AU6206" s="5"/>
      <c r="AV6206" s="5"/>
      <c r="AW6206" s="5"/>
      <c r="AX6206" s="5"/>
      <c r="AY6206" s="5"/>
      <c r="AZ6206" s="5"/>
      <c r="BA6206" s="2"/>
      <c r="BB6206" s="4"/>
      <c r="BC6206" s="5"/>
      <c r="BD6206" s="5"/>
      <c r="BE6206" s="5"/>
      <c r="BF6206" s="5"/>
      <c r="BG6206" s="2"/>
      <c r="BS6206" s="2"/>
      <c r="BU6206" s="2"/>
      <c r="CD6206" s="5"/>
    </row>
    <row r="6207" spans="41:82" x14ac:dyDescent="0.55000000000000004">
      <c r="AO6207" s="2"/>
      <c r="AP6207" s="4"/>
      <c r="AQ6207" s="5"/>
      <c r="AR6207" s="5"/>
      <c r="AS6207" s="5"/>
      <c r="AT6207" s="5"/>
      <c r="AU6207" s="5"/>
      <c r="AV6207" s="5"/>
      <c r="AW6207" s="5"/>
      <c r="AX6207" s="5"/>
      <c r="AY6207" s="5"/>
      <c r="AZ6207" s="5"/>
      <c r="BA6207" s="2"/>
      <c r="BB6207" s="4"/>
      <c r="BC6207" s="5"/>
      <c r="BD6207" s="5"/>
      <c r="BE6207" s="5"/>
      <c r="BF6207" s="5"/>
      <c r="BG6207" s="2"/>
      <c r="BS6207" s="2"/>
      <c r="BU6207" s="2"/>
      <c r="CD6207" s="5"/>
    </row>
    <row r="6208" spans="41:82" x14ac:dyDescent="0.55000000000000004">
      <c r="AO6208" s="2"/>
      <c r="AP6208" s="4"/>
      <c r="AQ6208" s="5"/>
      <c r="AR6208" s="5"/>
      <c r="AS6208" s="5"/>
      <c r="AT6208" s="5"/>
      <c r="AU6208" s="5"/>
      <c r="AV6208" s="5"/>
      <c r="AW6208" s="5"/>
      <c r="AX6208" s="5"/>
      <c r="AY6208" s="5"/>
      <c r="AZ6208" s="5"/>
      <c r="BA6208" s="2"/>
      <c r="BB6208" s="4"/>
      <c r="BC6208" s="5"/>
      <c r="BD6208" s="5"/>
      <c r="BE6208" s="5"/>
      <c r="BF6208" s="5"/>
      <c r="BG6208" s="2"/>
      <c r="BS6208" s="2"/>
      <c r="BU6208" s="2"/>
      <c r="CD6208" s="5"/>
    </row>
    <row r="6209" spans="41:82" x14ac:dyDescent="0.55000000000000004">
      <c r="AO6209" s="2"/>
      <c r="AP6209" s="4"/>
      <c r="AQ6209" s="5"/>
      <c r="AR6209" s="5"/>
      <c r="AS6209" s="5"/>
      <c r="AT6209" s="5"/>
      <c r="AU6209" s="5"/>
      <c r="AV6209" s="5"/>
      <c r="AW6209" s="5"/>
      <c r="AX6209" s="5"/>
      <c r="AY6209" s="5"/>
      <c r="AZ6209" s="5"/>
      <c r="BA6209" s="2"/>
      <c r="BB6209" s="4"/>
      <c r="BC6209" s="5"/>
      <c r="BD6209" s="5"/>
      <c r="BE6209" s="5"/>
      <c r="BF6209" s="5"/>
      <c r="BG6209" s="2"/>
      <c r="BS6209" s="2"/>
      <c r="BU6209" s="2"/>
      <c r="CD6209" s="5"/>
    </row>
    <row r="6210" spans="41:82" x14ac:dyDescent="0.55000000000000004">
      <c r="AO6210" s="2"/>
      <c r="AP6210" s="4"/>
      <c r="AQ6210" s="5"/>
      <c r="AR6210" s="5"/>
      <c r="AS6210" s="5"/>
      <c r="AT6210" s="5"/>
      <c r="AU6210" s="5"/>
      <c r="AV6210" s="5"/>
      <c r="AW6210" s="5"/>
      <c r="AX6210" s="5"/>
      <c r="AY6210" s="5"/>
      <c r="AZ6210" s="5"/>
      <c r="BA6210" s="2"/>
      <c r="BB6210" s="4"/>
      <c r="BC6210" s="5"/>
      <c r="BD6210" s="5"/>
      <c r="BE6210" s="5"/>
      <c r="BF6210" s="5"/>
      <c r="BG6210" s="2"/>
      <c r="BS6210" s="2"/>
      <c r="BU6210" s="2"/>
      <c r="CD6210" s="5"/>
    </row>
    <row r="6211" spans="41:82" x14ac:dyDescent="0.55000000000000004">
      <c r="AO6211" s="2"/>
      <c r="AP6211" s="4"/>
      <c r="AQ6211" s="5"/>
      <c r="AR6211" s="5"/>
      <c r="AS6211" s="5"/>
      <c r="AT6211" s="5"/>
      <c r="AU6211" s="5"/>
      <c r="AV6211" s="5"/>
      <c r="AW6211" s="5"/>
      <c r="AX6211" s="5"/>
      <c r="AY6211" s="5"/>
      <c r="AZ6211" s="5"/>
      <c r="BA6211" s="2"/>
      <c r="BB6211" s="4"/>
      <c r="BC6211" s="5"/>
      <c r="BD6211" s="5"/>
      <c r="BE6211" s="5"/>
      <c r="BF6211" s="5"/>
      <c r="BG6211" s="2"/>
      <c r="BS6211" s="2"/>
      <c r="BU6211" s="2"/>
      <c r="CD6211" s="5"/>
    </row>
    <row r="6212" spans="41:82" x14ac:dyDescent="0.55000000000000004">
      <c r="AO6212" s="2"/>
      <c r="AP6212" s="4"/>
      <c r="AQ6212" s="5"/>
      <c r="AR6212" s="5"/>
      <c r="AS6212" s="5"/>
      <c r="AT6212" s="5"/>
      <c r="AU6212" s="5"/>
      <c r="AV6212" s="5"/>
      <c r="AW6212" s="5"/>
      <c r="AX6212" s="5"/>
      <c r="AY6212" s="5"/>
      <c r="AZ6212" s="5"/>
      <c r="BA6212" s="2"/>
      <c r="BB6212" s="4"/>
      <c r="BC6212" s="5"/>
      <c r="BD6212" s="5"/>
      <c r="BE6212" s="5"/>
      <c r="BF6212" s="5"/>
      <c r="BG6212" s="2"/>
      <c r="BS6212" s="2"/>
      <c r="BU6212" s="2"/>
      <c r="CD6212" s="5"/>
    </row>
    <row r="6213" spans="41:82" x14ac:dyDescent="0.55000000000000004">
      <c r="AO6213" s="2"/>
      <c r="AP6213" s="4"/>
      <c r="AQ6213" s="5"/>
      <c r="AR6213" s="5"/>
      <c r="AS6213" s="5"/>
      <c r="AT6213" s="5"/>
      <c r="AU6213" s="5"/>
      <c r="AV6213" s="5"/>
      <c r="AW6213" s="5"/>
      <c r="AX6213" s="5"/>
      <c r="AY6213" s="5"/>
      <c r="AZ6213" s="5"/>
      <c r="BA6213" s="2"/>
      <c r="BB6213" s="4"/>
      <c r="BC6213" s="5"/>
      <c r="BD6213" s="5"/>
      <c r="BE6213" s="5"/>
      <c r="BF6213" s="5"/>
      <c r="BG6213" s="2"/>
      <c r="BS6213" s="2"/>
      <c r="BU6213" s="2"/>
      <c r="CD6213" s="5"/>
    </row>
    <row r="6214" spans="41:82" x14ac:dyDescent="0.55000000000000004">
      <c r="AO6214" s="2"/>
      <c r="AP6214" s="4"/>
      <c r="AQ6214" s="5"/>
      <c r="AR6214" s="5"/>
      <c r="AS6214" s="5"/>
      <c r="AT6214" s="5"/>
      <c r="AU6214" s="5"/>
      <c r="AV6214" s="5"/>
      <c r="AW6214" s="5"/>
      <c r="AX6214" s="5"/>
      <c r="AY6214" s="5"/>
      <c r="AZ6214" s="5"/>
      <c r="BA6214" s="2"/>
      <c r="BB6214" s="4"/>
      <c r="BC6214" s="5"/>
      <c r="BD6214" s="5"/>
      <c r="BE6214" s="5"/>
      <c r="BF6214" s="5"/>
      <c r="BG6214" s="2"/>
      <c r="BS6214" s="2"/>
      <c r="BU6214" s="2"/>
      <c r="CD6214" s="5"/>
    </row>
    <row r="6215" spans="41:82" x14ac:dyDescent="0.55000000000000004">
      <c r="AO6215" s="2"/>
      <c r="AP6215" s="4"/>
      <c r="AQ6215" s="5"/>
      <c r="AR6215" s="5"/>
      <c r="AS6215" s="5"/>
      <c r="AT6215" s="5"/>
      <c r="AU6215" s="5"/>
      <c r="AV6215" s="5"/>
      <c r="AW6215" s="5"/>
      <c r="AX6215" s="5"/>
      <c r="AY6215" s="5"/>
      <c r="AZ6215" s="5"/>
      <c r="BA6215" s="2"/>
      <c r="BB6215" s="4"/>
      <c r="BC6215" s="5"/>
      <c r="BD6215" s="5"/>
      <c r="BE6215" s="5"/>
      <c r="BF6215" s="5"/>
      <c r="BG6215" s="2"/>
      <c r="BS6215" s="2"/>
      <c r="BU6215" s="2"/>
      <c r="CD6215" s="5"/>
    </row>
    <row r="6216" spans="41:82" x14ac:dyDescent="0.55000000000000004">
      <c r="AO6216" s="2"/>
      <c r="AP6216" s="4"/>
      <c r="AQ6216" s="5"/>
      <c r="AR6216" s="5"/>
      <c r="AS6216" s="5"/>
      <c r="AT6216" s="5"/>
      <c r="AU6216" s="5"/>
      <c r="AV6216" s="5"/>
      <c r="AW6216" s="5"/>
      <c r="AX6216" s="5"/>
      <c r="AY6216" s="5"/>
      <c r="AZ6216" s="5"/>
      <c r="BA6216" s="2"/>
      <c r="BB6216" s="4"/>
      <c r="BC6216" s="5"/>
      <c r="BD6216" s="5"/>
      <c r="BE6216" s="5"/>
      <c r="BF6216" s="5"/>
      <c r="BG6216" s="2"/>
      <c r="BS6216" s="2"/>
      <c r="BU6216" s="2"/>
      <c r="CD6216" s="5"/>
    </row>
    <row r="6217" spans="41:82" x14ac:dyDescent="0.55000000000000004">
      <c r="AO6217" s="2"/>
      <c r="AP6217" s="4"/>
      <c r="AQ6217" s="5"/>
      <c r="AR6217" s="5"/>
      <c r="AS6217" s="5"/>
      <c r="AT6217" s="5"/>
      <c r="AU6217" s="5"/>
      <c r="AV6217" s="5"/>
      <c r="AW6217" s="5"/>
      <c r="AX6217" s="5"/>
      <c r="AY6217" s="5"/>
      <c r="AZ6217" s="5"/>
      <c r="BA6217" s="2"/>
      <c r="BB6217" s="4"/>
      <c r="BC6217" s="5"/>
      <c r="BD6217" s="5"/>
      <c r="BE6217" s="5"/>
      <c r="BF6217" s="5"/>
      <c r="BG6217" s="2"/>
      <c r="BS6217" s="2"/>
      <c r="BU6217" s="2"/>
      <c r="CD6217" s="5"/>
    </row>
    <row r="6218" spans="41:82" x14ac:dyDescent="0.55000000000000004">
      <c r="AO6218" s="2"/>
      <c r="AP6218" s="4"/>
      <c r="AQ6218" s="5"/>
      <c r="AR6218" s="5"/>
      <c r="AS6218" s="5"/>
      <c r="AT6218" s="5"/>
      <c r="AU6218" s="5"/>
      <c r="AV6218" s="5"/>
      <c r="AW6218" s="5"/>
      <c r="AX6218" s="5"/>
      <c r="AY6218" s="5"/>
      <c r="AZ6218" s="5"/>
      <c r="BA6218" s="2"/>
      <c r="BB6218" s="4"/>
      <c r="BC6218" s="5"/>
      <c r="BD6218" s="5"/>
      <c r="BE6218" s="5"/>
      <c r="BF6218" s="5"/>
      <c r="BG6218" s="2"/>
      <c r="BS6218" s="2"/>
      <c r="BU6218" s="2"/>
      <c r="CD6218" s="5"/>
    </row>
    <row r="6219" spans="41:82" x14ac:dyDescent="0.55000000000000004">
      <c r="AO6219" s="2"/>
      <c r="AP6219" s="4"/>
      <c r="AQ6219" s="5"/>
      <c r="AR6219" s="5"/>
      <c r="AS6219" s="5"/>
      <c r="AT6219" s="5"/>
      <c r="AU6219" s="5"/>
      <c r="AV6219" s="5"/>
      <c r="AW6219" s="5"/>
      <c r="AX6219" s="5"/>
      <c r="AY6219" s="5"/>
      <c r="AZ6219" s="5"/>
      <c r="BA6219" s="2"/>
      <c r="BB6219" s="4"/>
      <c r="BC6219" s="5"/>
      <c r="BD6219" s="5"/>
      <c r="BE6219" s="5"/>
      <c r="BF6219" s="5"/>
      <c r="BG6219" s="2"/>
      <c r="BS6219" s="2"/>
      <c r="BU6219" s="2"/>
      <c r="CD6219" s="5"/>
    </row>
    <row r="6220" spans="41:82" x14ac:dyDescent="0.55000000000000004">
      <c r="AO6220" s="2"/>
      <c r="AP6220" s="4"/>
      <c r="AQ6220" s="5"/>
      <c r="AR6220" s="5"/>
      <c r="AS6220" s="5"/>
      <c r="AT6220" s="5"/>
      <c r="AU6220" s="5"/>
      <c r="AV6220" s="5"/>
      <c r="AW6220" s="5"/>
      <c r="AX6220" s="5"/>
      <c r="AY6220" s="5"/>
      <c r="AZ6220" s="5"/>
      <c r="BA6220" s="2"/>
      <c r="BB6220" s="4"/>
      <c r="BC6220" s="5"/>
      <c r="BD6220" s="5"/>
      <c r="BE6220" s="5"/>
      <c r="BF6220" s="5"/>
      <c r="BG6220" s="2"/>
      <c r="BS6220" s="2"/>
      <c r="BU6220" s="2"/>
      <c r="CD6220" s="5"/>
    </row>
    <row r="6221" spans="41:82" x14ac:dyDescent="0.55000000000000004">
      <c r="AO6221" s="2"/>
      <c r="AP6221" s="4"/>
      <c r="AQ6221" s="5"/>
      <c r="AR6221" s="5"/>
      <c r="AS6221" s="5"/>
      <c r="AT6221" s="5"/>
      <c r="AU6221" s="5"/>
      <c r="AV6221" s="5"/>
      <c r="AW6221" s="5"/>
      <c r="AX6221" s="5"/>
      <c r="AY6221" s="5"/>
      <c r="AZ6221" s="5"/>
      <c r="BA6221" s="2"/>
      <c r="BB6221" s="4"/>
      <c r="BC6221" s="5"/>
      <c r="BD6221" s="5"/>
      <c r="BE6221" s="5"/>
      <c r="BF6221" s="5"/>
      <c r="BG6221" s="2"/>
      <c r="BS6221" s="2"/>
      <c r="BU6221" s="2"/>
      <c r="CD6221" s="5"/>
    </row>
    <row r="6222" spans="41:82" x14ac:dyDescent="0.55000000000000004">
      <c r="AO6222" s="2"/>
      <c r="AP6222" s="4"/>
      <c r="AQ6222" s="5"/>
      <c r="AR6222" s="5"/>
      <c r="AS6222" s="5"/>
      <c r="AT6222" s="5"/>
      <c r="AU6222" s="5"/>
      <c r="AV6222" s="5"/>
      <c r="AW6222" s="5"/>
      <c r="AX6222" s="5"/>
      <c r="AY6222" s="5"/>
      <c r="AZ6222" s="5"/>
      <c r="BA6222" s="2"/>
      <c r="BB6222" s="4"/>
      <c r="BC6222" s="5"/>
      <c r="BD6222" s="5"/>
      <c r="BE6222" s="5"/>
      <c r="BF6222" s="5"/>
      <c r="BG6222" s="2"/>
      <c r="BS6222" s="2"/>
      <c r="BU6222" s="2"/>
      <c r="CD6222" s="5"/>
    </row>
    <row r="6223" spans="41:82" x14ac:dyDescent="0.55000000000000004">
      <c r="AO6223" s="2"/>
      <c r="AP6223" s="4"/>
      <c r="AQ6223" s="5"/>
      <c r="AR6223" s="5"/>
      <c r="AS6223" s="5"/>
      <c r="AT6223" s="5"/>
      <c r="AU6223" s="5"/>
      <c r="AV6223" s="5"/>
      <c r="AW6223" s="5"/>
      <c r="AX6223" s="5"/>
      <c r="AY6223" s="5"/>
      <c r="AZ6223" s="5"/>
      <c r="BA6223" s="2"/>
      <c r="BB6223" s="4"/>
      <c r="BC6223" s="5"/>
      <c r="BD6223" s="5"/>
      <c r="BE6223" s="5"/>
      <c r="BF6223" s="5"/>
      <c r="BG6223" s="2"/>
      <c r="BS6223" s="2"/>
      <c r="BU6223" s="2"/>
      <c r="CD6223" s="5"/>
    </row>
    <row r="6224" spans="41:82" x14ac:dyDescent="0.55000000000000004">
      <c r="AO6224" s="2"/>
      <c r="AP6224" s="4"/>
      <c r="AQ6224" s="5"/>
      <c r="AR6224" s="5"/>
      <c r="AS6224" s="5"/>
      <c r="AT6224" s="5"/>
      <c r="AU6224" s="5"/>
      <c r="AV6224" s="5"/>
      <c r="AW6224" s="5"/>
      <c r="AX6224" s="5"/>
      <c r="AY6224" s="5"/>
      <c r="AZ6224" s="5"/>
      <c r="BA6224" s="2"/>
      <c r="BB6224" s="4"/>
      <c r="BC6224" s="5"/>
      <c r="BD6224" s="5"/>
      <c r="BE6224" s="5"/>
      <c r="BF6224" s="5"/>
      <c r="BG6224" s="2"/>
      <c r="BS6224" s="2"/>
      <c r="BU6224" s="2"/>
      <c r="CD6224" s="5"/>
    </row>
    <row r="6225" spans="41:82" x14ac:dyDescent="0.55000000000000004">
      <c r="AO6225" s="2"/>
      <c r="AP6225" s="4"/>
      <c r="AQ6225" s="5"/>
      <c r="AR6225" s="5"/>
      <c r="AS6225" s="5"/>
      <c r="AT6225" s="5"/>
      <c r="AU6225" s="5"/>
      <c r="AV6225" s="5"/>
      <c r="AW6225" s="5"/>
      <c r="AX6225" s="5"/>
      <c r="AY6225" s="5"/>
      <c r="AZ6225" s="5"/>
      <c r="BA6225" s="2"/>
      <c r="BB6225" s="4"/>
      <c r="BC6225" s="5"/>
      <c r="BD6225" s="5"/>
      <c r="BE6225" s="5"/>
      <c r="BF6225" s="5"/>
      <c r="BG6225" s="2"/>
      <c r="BS6225" s="2"/>
      <c r="BU6225" s="2"/>
      <c r="CD6225" s="5"/>
    </row>
    <row r="6226" spans="41:82" x14ac:dyDescent="0.55000000000000004">
      <c r="AO6226" s="2"/>
      <c r="AP6226" s="4"/>
      <c r="AQ6226" s="5"/>
      <c r="AR6226" s="5"/>
      <c r="AS6226" s="5"/>
      <c r="AT6226" s="5"/>
      <c r="AU6226" s="5"/>
      <c r="AV6226" s="5"/>
      <c r="AW6226" s="5"/>
      <c r="AX6226" s="5"/>
      <c r="AY6226" s="5"/>
      <c r="AZ6226" s="5"/>
      <c r="BA6226" s="2"/>
      <c r="BB6226" s="4"/>
      <c r="BC6226" s="5"/>
      <c r="BD6226" s="5"/>
      <c r="BE6226" s="5"/>
      <c r="BF6226" s="5"/>
      <c r="BG6226" s="2"/>
      <c r="BS6226" s="2"/>
      <c r="BU6226" s="2"/>
      <c r="CD6226" s="5"/>
    </row>
    <row r="6227" spans="41:82" x14ac:dyDescent="0.55000000000000004">
      <c r="AO6227" s="2"/>
      <c r="AP6227" s="4"/>
      <c r="AQ6227" s="5"/>
      <c r="AR6227" s="5"/>
      <c r="AS6227" s="5"/>
      <c r="AT6227" s="5"/>
      <c r="AU6227" s="5"/>
      <c r="AV6227" s="5"/>
      <c r="AW6227" s="5"/>
      <c r="AX6227" s="5"/>
      <c r="AY6227" s="5"/>
      <c r="AZ6227" s="5"/>
      <c r="BA6227" s="2"/>
      <c r="BB6227" s="4"/>
      <c r="BC6227" s="5"/>
      <c r="BD6227" s="5"/>
      <c r="BE6227" s="5"/>
      <c r="BF6227" s="5"/>
      <c r="BG6227" s="2"/>
      <c r="BS6227" s="2"/>
      <c r="BU6227" s="2"/>
      <c r="CD6227" s="5"/>
    </row>
    <row r="6228" spans="41:82" x14ac:dyDescent="0.55000000000000004">
      <c r="AO6228" s="2"/>
      <c r="AP6228" s="4"/>
      <c r="AQ6228" s="5"/>
      <c r="AR6228" s="5"/>
      <c r="AS6228" s="5"/>
      <c r="AT6228" s="5"/>
      <c r="AU6228" s="5"/>
      <c r="AV6228" s="5"/>
      <c r="AW6228" s="5"/>
      <c r="AX6228" s="5"/>
      <c r="AY6228" s="5"/>
      <c r="AZ6228" s="5"/>
      <c r="BA6228" s="2"/>
      <c r="BB6228" s="4"/>
      <c r="BC6228" s="5"/>
      <c r="BD6228" s="5"/>
      <c r="BE6228" s="5"/>
      <c r="BF6228" s="5"/>
      <c r="BG6228" s="2"/>
      <c r="BS6228" s="2"/>
      <c r="BU6228" s="2"/>
      <c r="CD6228" s="5"/>
    </row>
    <row r="6229" spans="41:82" x14ac:dyDescent="0.55000000000000004">
      <c r="AO6229" s="2"/>
      <c r="AP6229" s="4"/>
      <c r="AQ6229" s="5"/>
      <c r="AR6229" s="5"/>
      <c r="AS6229" s="5"/>
      <c r="AT6229" s="5"/>
      <c r="AU6229" s="5"/>
      <c r="AV6229" s="5"/>
      <c r="AW6229" s="5"/>
      <c r="AX6229" s="5"/>
      <c r="AY6229" s="5"/>
      <c r="AZ6229" s="5"/>
      <c r="BA6229" s="2"/>
      <c r="BB6229" s="4"/>
      <c r="BC6229" s="5"/>
      <c r="BD6229" s="5"/>
      <c r="BE6229" s="5"/>
      <c r="BF6229" s="5"/>
      <c r="BG6229" s="2"/>
      <c r="BS6229" s="2"/>
      <c r="BU6229" s="2"/>
      <c r="CD6229" s="5"/>
    </row>
    <row r="6230" spans="41:82" x14ac:dyDescent="0.55000000000000004">
      <c r="AO6230" s="2"/>
      <c r="AP6230" s="4"/>
      <c r="AQ6230" s="5"/>
      <c r="AR6230" s="5"/>
      <c r="AS6230" s="5"/>
      <c r="AT6230" s="5"/>
      <c r="AU6230" s="5"/>
      <c r="AV6230" s="5"/>
      <c r="AW6230" s="5"/>
      <c r="AX6230" s="5"/>
      <c r="AY6230" s="5"/>
      <c r="AZ6230" s="5"/>
      <c r="BA6230" s="2"/>
      <c r="BB6230" s="4"/>
      <c r="BC6230" s="5"/>
      <c r="BD6230" s="5"/>
      <c r="BE6230" s="5"/>
      <c r="BF6230" s="5"/>
      <c r="BG6230" s="2"/>
      <c r="BS6230" s="2"/>
      <c r="BU6230" s="2"/>
      <c r="CD6230" s="5"/>
    </row>
    <row r="6231" spans="41:82" x14ac:dyDescent="0.55000000000000004">
      <c r="AO6231" s="2"/>
      <c r="AP6231" s="4"/>
      <c r="AQ6231" s="5"/>
      <c r="AR6231" s="5"/>
      <c r="AS6231" s="5"/>
      <c r="AT6231" s="5"/>
      <c r="AU6231" s="5"/>
      <c r="AV6231" s="5"/>
      <c r="AW6231" s="5"/>
      <c r="AX6231" s="5"/>
      <c r="AY6231" s="5"/>
      <c r="AZ6231" s="5"/>
      <c r="BA6231" s="2"/>
      <c r="BB6231" s="4"/>
      <c r="BC6231" s="5"/>
      <c r="BD6231" s="5"/>
      <c r="BE6231" s="5"/>
      <c r="BF6231" s="5"/>
      <c r="BG6231" s="2"/>
      <c r="BS6231" s="2"/>
      <c r="BU6231" s="2"/>
      <c r="CD6231" s="5"/>
    </row>
    <row r="6232" spans="41:82" x14ac:dyDescent="0.55000000000000004">
      <c r="AO6232" s="2"/>
      <c r="AP6232" s="4"/>
      <c r="AQ6232" s="5"/>
      <c r="AR6232" s="5"/>
      <c r="AS6232" s="5"/>
      <c r="AT6232" s="5"/>
      <c r="AU6232" s="5"/>
      <c r="AV6232" s="5"/>
      <c r="AW6232" s="5"/>
      <c r="AX6232" s="5"/>
      <c r="AY6232" s="5"/>
      <c r="AZ6232" s="5"/>
      <c r="BA6232" s="2"/>
      <c r="BB6232" s="4"/>
      <c r="BC6232" s="5"/>
      <c r="BD6232" s="5"/>
      <c r="BE6232" s="5"/>
      <c r="BF6232" s="5"/>
      <c r="BG6232" s="2"/>
      <c r="BS6232" s="2"/>
      <c r="BU6232" s="2"/>
      <c r="CD6232" s="5"/>
    </row>
    <row r="6233" spans="41:82" x14ac:dyDescent="0.55000000000000004">
      <c r="AO6233" s="2"/>
      <c r="AP6233" s="4"/>
      <c r="AQ6233" s="5"/>
      <c r="AR6233" s="5"/>
      <c r="AS6233" s="5"/>
      <c r="AT6233" s="5"/>
      <c r="AU6233" s="5"/>
      <c r="AV6233" s="5"/>
      <c r="AW6233" s="5"/>
      <c r="AX6233" s="5"/>
      <c r="AY6233" s="5"/>
      <c r="AZ6233" s="5"/>
      <c r="BA6233" s="2"/>
      <c r="BB6233" s="4"/>
      <c r="BC6233" s="5"/>
      <c r="BD6233" s="5"/>
      <c r="BE6233" s="5"/>
      <c r="BF6233" s="5"/>
      <c r="BG6233" s="2"/>
      <c r="BS6233" s="2"/>
      <c r="BU6233" s="2"/>
      <c r="CD6233" s="5"/>
    </row>
    <row r="6234" spans="41:82" x14ac:dyDescent="0.55000000000000004">
      <c r="AO6234" s="2"/>
      <c r="AP6234" s="4"/>
      <c r="AQ6234" s="5"/>
      <c r="AR6234" s="5"/>
      <c r="AS6234" s="5"/>
      <c r="AT6234" s="5"/>
      <c r="AU6234" s="5"/>
      <c r="AV6234" s="5"/>
      <c r="AW6234" s="5"/>
      <c r="AX6234" s="5"/>
      <c r="AY6234" s="5"/>
      <c r="AZ6234" s="5"/>
      <c r="BA6234" s="2"/>
      <c r="BB6234" s="4"/>
      <c r="BC6234" s="5"/>
      <c r="BD6234" s="5"/>
      <c r="BE6234" s="5"/>
      <c r="BF6234" s="5"/>
      <c r="BG6234" s="2"/>
      <c r="BS6234" s="2"/>
      <c r="BU6234" s="2"/>
      <c r="CD6234" s="5"/>
    </row>
    <row r="6235" spans="41:82" x14ac:dyDescent="0.55000000000000004">
      <c r="AO6235" s="2"/>
      <c r="AP6235" s="4"/>
      <c r="AQ6235" s="5"/>
      <c r="AR6235" s="5"/>
      <c r="AS6235" s="5"/>
      <c r="AT6235" s="5"/>
      <c r="AU6235" s="5"/>
      <c r="AV6235" s="5"/>
      <c r="AW6235" s="5"/>
      <c r="AX6235" s="5"/>
      <c r="AY6235" s="5"/>
      <c r="AZ6235" s="5"/>
      <c r="BA6235" s="2"/>
      <c r="BB6235" s="4"/>
      <c r="BC6235" s="5"/>
      <c r="BD6235" s="5"/>
      <c r="BE6235" s="5"/>
      <c r="BF6235" s="5"/>
      <c r="BG6235" s="2"/>
      <c r="BS6235" s="2"/>
      <c r="BU6235" s="2"/>
      <c r="CD6235" s="5"/>
    </row>
    <row r="6236" spans="41:82" x14ac:dyDescent="0.55000000000000004">
      <c r="AO6236" s="2"/>
      <c r="AP6236" s="4"/>
      <c r="AQ6236" s="5"/>
      <c r="AR6236" s="5"/>
      <c r="AS6236" s="5"/>
      <c r="AT6236" s="5"/>
      <c r="AU6236" s="5"/>
      <c r="AV6236" s="5"/>
      <c r="AW6236" s="5"/>
      <c r="AX6236" s="5"/>
      <c r="AY6236" s="5"/>
      <c r="AZ6236" s="5"/>
      <c r="BA6236" s="2"/>
      <c r="BB6236" s="4"/>
      <c r="BC6236" s="5"/>
      <c r="BD6236" s="5"/>
      <c r="BE6236" s="5"/>
      <c r="BF6236" s="5"/>
      <c r="BG6236" s="2"/>
      <c r="BS6236" s="2"/>
      <c r="BU6236" s="2"/>
      <c r="CD6236" s="5"/>
    </row>
    <row r="6237" spans="41:82" x14ac:dyDescent="0.55000000000000004">
      <c r="AO6237" s="2"/>
      <c r="AP6237" s="4"/>
      <c r="AQ6237" s="5"/>
      <c r="AR6237" s="5"/>
      <c r="AS6237" s="5"/>
      <c r="AT6237" s="5"/>
      <c r="AU6237" s="5"/>
      <c r="AV6237" s="5"/>
      <c r="AW6237" s="5"/>
      <c r="AX6237" s="5"/>
      <c r="AY6237" s="5"/>
      <c r="AZ6237" s="5"/>
      <c r="BA6237" s="2"/>
      <c r="BB6237" s="4"/>
      <c r="BC6237" s="5"/>
      <c r="BD6237" s="5"/>
      <c r="BE6237" s="5"/>
      <c r="BF6237" s="5"/>
      <c r="BG6237" s="2"/>
      <c r="BS6237" s="2"/>
      <c r="BU6237" s="2"/>
      <c r="CD6237" s="5"/>
    </row>
    <row r="6238" spans="41:82" x14ac:dyDescent="0.55000000000000004">
      <c r="AO6238" s="2"/>
      <c r="AP6238" s="4"/>
      <c r="AQ6238" s="5"/>
      <c r="AR6238" s="5"/>
      <c r="AS6238" s="5"/>
      <c r="AT6238" s="5"/>
      <c r="AU6238" s="5"/>
      <c r="AV6238" s="5"/>
      <c r="AW6238" s="5"/>
      <c r="AX6238" s="5"/>
      <c r="AY6238" s="5"/>
      <c r="AZ6238" s="5"/>
      <c r="BA6238" s="2"/>
      <c r="BB6238" s="4"/>
      <c r="BC6238" s="5"/>
      <c r="BD6238" s="5"/>
      <c r="BE6238" s="5"/>
      <c r="BF6238" s="5"/>
      <c r="BG6238" s="2"/>
      <c r="BS6238" s="2"/>
      <c r="BU6238" s="2"/>
      <c r="CD6238" s="5"/>
    </row>
    <row r="6239" spans="41:82" x14ac:dyDescent="0.55000000000000004">
      <c r="AO6239" s="2"/>
      <c r="AP6239" s="4"/>
      <c r="AQ6239" s="5"/>
      <c r="AR6239" s="5"/>
      <c r="AS6239" s="5"/>
      <c r="AT6239" s="5"/>
      <c r="AU6239" s="5"/>
      <c r="AV6239" s="5"/>
      <c r="AW6239" s="5"/>
      <c r="AX6239" s="5"/>
      <c r="AY6239" s="5"/>
      <c r="AZ6239" s="5"/>
      <c r="BA6239" s="2"/>
      <c r="BB6239" s="4"/>
      <c r="BC6239" s="5"/>
      <c r="BD6239" s="5"/>
      <c r="BE6239" s="5"/>
      <c r="BF6239" s="5"/>
      <c r="BG6239" s="2"/>
      <c r="BS6239" s="2"/>
      <c r="BU6239" s="2"/>
      <c r="CD6239" s="5"/>
    </row>
    <row r="6240" spans="41:82" x14ac:dyDescent="0.55000000000000004">
      <c r="AO6240" s="2"/>
      <c r="AP6240" s="4"/>
      <c r="AQ6240" s="5"/>
      <c r="AR6240" s="5"/>
      <c r="AS6240" s="5"/>
      <c r="AT6240" s="5"/>
      <c r="AU6240" s="5"/>
      <c r="AV6240" s="5"/>
      <c r="AW6240" s="5"/>
      <c r="AX6240" s="5"/>
      <c r="AY6240" s="5"/>
      <c r="AZ6240" s="5"/>
      <c r="BA6240" s="2"/>
      <c r="BB6240" s="4"/>
      <c r="BC6240" s="5"/>
      <c r="BD6240" s="5"/>
      <c r="BE6240" s="5"/>
      <c r="BF6240" s="5"/>
      <c r="BG6240" s="2"/>
      <c r="BS6240" s="2"/>
      <c r="BU6240" s="2"/>
      <c r="CD6240" s="5"/>
    </row>
    <row r="6241" spans="41:82" x14ac:dyDescent="0.55000000000000004">
      <c r="AO6241" s="2"/>
      <c r="AP6241" s="4"/>
      <c r="AQ6241" s="5"/>
      <c r="AR6241" s="5"/>
      <c r="AS6241" s="5"/>
      <c r="AT6241" s="5"/>
      <c r="AU6241" s="5"/>
      <c r="AV6241" s="5"/>
      <c r="AW6241" s="5"/>
      <c r="AX6241" s="5"/>
      <c r="AY6241" s="5"/>
      <c r="AZ6241" s="5"/>
      <c r="BA6241" s="2"/>
      <c r="BB6241" s="4"/>
      <c r="BC6241" s="5"/>
      <c r="BD6241" s="5"/>
      <c r="BE6241" s="5"/>
      <c r="BF6241" s="5"/>
      <c r="BG6241" s="2"/>
      <c r="BS6241" s="2"/>
      <c r="BU6241" s="2"/>
      <c r="CD6241" s="5"/>
    </row>
    <row r="6242" spans="41:82" x14ac:dyDescent="0.55000000000000004">
      <c r="AO6242" s="2"/>
      <c r="AP6242" s="4"/>
      <c r="AQ6242" s="5"/>
      <c r="AR6242" s="5"/>
      <c r="AS6242" s="5"/>
      <c r="AT6242" s="5"/>
      <c r="AU6242" s="5"/>
      <c r="AV6242" s="5"/>
      <c r="AW6242" s="5"/>
      <c r="AX6242" s="5"/>
      <c r="AY6242" s="5"/>
      <c r="AZ6242" s="5"/>
      <c r="BA6242" s="2"/>
      <c r="BB6242" s="4"/>
      <c r="BC6242" s="5"/>
      <c r="BD6242" s="5"/>
      <c r="BE6242" s="5"/>
      <c r="BF6242" s="5"/>
      <c r="BG6242" s="2"/>
      <c r="BS6242" s="2"/>
      <c r="BU6242" s="2"/>
      <c r="CD6242" s="5"/>
    </row>
    <row r="6243" spans="41:82" x14ac:dyDescent="0.55000000000000004">
      <c r="AO6243" s="2"/>
      <c r="AP6243" s="4"/>
      <c r="AQ6243" s="5"/>
      <c r="AR6243" s="5"/>
      <c r="AS6243" s="5"/>
      <c r="AT6243" s="5"/>
      <c r="AU6243" s="5"/>
      <c r="AV6243" s="5"/>
      <c r="AW6243" s="5"/>
      <c r="AX6243" s="5"/>
      <c r="AY6243" s="5"/>
      <c r="AZ6243" s="5"/>
      <c r="BA6243" s="2"/>
      <c r="BB6243" s="4"/>
      <c r="BC6243" s="5"/>
      <c r="BD6243" s="5"/>
      <c r="BE6243" s="5"/>
      <c r="BF6243" s="5"/>
      <c r="BG6243" s="2"/>
      <c r="BS6243" s="2"/>
      <c r="BU6243" s="2"/>
      <c r="CD6243" s="5"/>
    </row>
    <row r="6244" spans="41:82" x14ac:dyDescent="0.55000000000000004">
      <c r="AO6244" s="2"/>
      <c r="AP6244" s="4"/>
      <c r="AQ6244" s="5"/>
      <c r="AR6244" s="5"/>
      <c r="AS6244" s="5"/>
      <c r="AT6244" s="5"/>
      <c r="AU6244" s="5"/>
      <c r="AV6244" s="5"/>
      <c r="AW6244" s="5"/>
      <c r="AX6244" s="5"/>
      <c r="AY6244" s="5"/>
      <c r="AZ6244" s="5"/>
      <c r="BA6244" s="2"/>
      <c r="BB6244" s="4"/>
      <c r="BC6244" s="5"/>
      <c r="BD6244" s="5"/>
      <c r="BE6244" s="5"/>
      <c r="BF6244" s="5"/>
      <c r="BG6244" s="2"/>
      <c r="BS6244" s="2"/>
      <c r="BU6244" s="2"/>
      <c r="CD6244" s="5"/>
    </row>
    <row r="6245" spans="41:82" x14ac:dyDescent="0.55000000000000004">
      <c r="AO6245" s="2"/>
      <c r="AP6245" s="4"/>
      <c r="AQ6245" s="5"/>
      <c r="AR6245" s="5"/>
      <c r="AS6245" s="5"/>
      <c r="AT6245" s="5"/>
      <c r="AU6245" s="5"/>
      <c r="AV6245" s="5"/>
      <c r="AW6245" s="5"/>
      <c r="AX6245" s="5"/>
      <c r="AY6245" s="5"/>
      <c r="AZ6245" s="5"/>
      <c r="BA6245" s="2"/>
      <c r="BB6245" s="4"/>
      <c r="BC6245" s="5"/>
      <c r="BD6245" s="5"/>
      <c r="BE6245" s="5"/>
      <c r="BF6245" s="5"/>
      <c r="BG6245" s="2"/>
      <c r="BS6245" s="2"/>
      <c r="BU6245" s="2"/>
      <c r="CD6245" s="5"/>
    </row>
    <row r="6246" spans="41:82" x14ac:dyDescent="0.55000000000000004">
      <c r="AO6246" s="2"/>
      <c r="AP6246" s="4"/>
      <c r="AQ6246" s="5"/>
      <c r="AR6246" s="5"/>
      <c r="AS6246" s="5"/>
      <c r="AT6246" s="5"/>
      <c r="AU6246" s="5"/>
      <c r="AV6246" s="5"/>
      <c r="AW6246" s="5"/>
      <c r="AX6246" s="5"/>
      <c r="AY6246" s="5"/>
      <c r="AZ6246" s="5"/>
      <c r="BA6246" s="2"/>
      <c r="BB6246" s="4"/>
      <c r="BC6246" s="5"/>
      <c r="BD6246" s="5"/>
      <c r="BE6246" s="5"/>
      <c r="BF6246" s="5"/>
      <c r="BG6246" s="2"/>
      <c r="BS6246" s="2"/>
      <c r="BU6246" s="2"/>
      <c r="CD6246" s="5"/>
    </row>
    <row r="6247" spans="41:82" x14ac:dyDescent="0.55000000000000004">
      <c r="AO6247" s="2"/>
      <c r="AP6247" s="4"/>
      <c r="AQ6247" s="5"/>
      <c r="AR6247" s="5"/>
      <c r="AS6247" s="5"/>
      <c r="AT6247" s="5"/>
      <c r="AU6247" s="5"/>
      <c r="AV6247" s="5"/>
      <c r="AW6247" s="5"/>
      <c r="AX6247" s="5"/>
      <c r="AY6247" s="5"/>
      <c r="AZ6247" s="5"/>
      <c r="BA6247" s="2"/>
      <c r="BB6247" s="4"/>
      <c r="BC6247" s="5"/>
      <c r="BD6247" s="5"/>
      <c r="BE6247" s="5"/>
      <c r="BF6247" s="5"/>
      <c r="BG6247" s="2"/>
      <c r="BS6247" s="2"/>
      <c r="BU6247" s="2"/>
      <c r="CD6247" s="5"/>
    </row>
    <row r="6248" spans="41:82" x14ac:dyDescent="0.55000000000000004">
      <c r="AO6248" s="2"/>
      <c r="AP6248" s="4"/>
      <c r="AQ6248" s="5"/>
      <c r="AR6248" s="5"/>
      <c r="AS6248" s="5"/>
      <c r="AT6248" s="5"/>
      <c r="AU6248" s="5"/>
      <c r="AV6248" s="5"/>
      <c r="AW6248" s="5"/>
      <c r="AX6248" s="5"/>
      <c r="AY6248" s="5"/>
      <c r="AZ6248" s="5"/>
      <c r="BA6248" s="2"/>
      <c r="BB6248" s="4"/>
      <c r="BC6248" s="5"/>
      <c r="BD6248" s="5"/>
      <c r="BE6248" s="5"/>
      <c r="BF6248" s="5"/>
      <c r="BG6248" s="2"/>
      <c r="BS6248" s="2"/>
      <c r="BU6248" s="2"/>
      <c r="CD6248" s="5"/>
    </row>
    <row r="6249" spans="41:82" x14ac:dyDescent="0.55000000000000004">
      <c r="AO6249" s="2"/>
      <c r="AP6249" s="4"/>
      <c r="AQ6249" s="5"/>
      <c r="AR6249" s="5"/>
      <c r="AS6249" s="5"/>
      <c r="AT6249" s="5"/>
      <c r="AU6249" s="5"/>
      <c r="AV6249" s="5"/>
      <c r="AW6249" s="5"/>
      <c r="AX6249" s="5"/>
      <c r="AY6249" s="5"/>
      <c r="AZ6249" s="5"/>
      <c r="BA6249" s="2"/>
      <c r="BB6249" s="4"/>
      <c r="BC6249" s="5"/>
      <c r="BD6249" s="5"/>
      <c r="BE6249" s="5"/>
      <c r="BF6249" s="5"/>
      <c r="BG6249" s="2"/>
      <c r="BS6249" s="2"/>
      <c r="BU6249" s="2"/>
      <c r="CD6249" s="5"/>
    </row>
    <row r="6250" spans="41:82" x14ac:dyDescent="0.55000000000000004">
      <c r="AO6250" s="2"/>
      <c r="AP6250" s="4"/>
      <c r="AQ6250" s="5"/>
      <c r="AR6250" s="5"/>
      <c r="AS6250" s="5"/>
      <c r="AT6250" s="5"/>
      <c r="AU6250" s="5"/>
      <c r="AV6250" s="5"/>
      <c r="AW6250" s="5"/>
      <c r="AX6250" s="5"/>
      <c r="AY6250" s="5"/>
      <c r="AZ6250" s="5"/>
      <c r="BA6250" s="2"/>
      <c r="BB6250" s="4"/>
      <c r="BC6250" s="5"/>
      <c r="BD6250" s="5"/>
      <c r="BE6250" s="5"/>
      <c r="BF6250" s="5"/>
      <c r="BG6250" s="2"/>
      <c r="BS6250" s="2"/>
      <c r="BU6250" s="2"/>
      <c r="CD6250" s="5"/>
    </row>
    <row r="6251" spans="41:82" x14ac:dyDescent="0.55000000000000004">
      <c r="AO6251" s="2"/>
      <c r="AP6251" s="4"/>
      <c r="AQ6251" s="5"/>
      <c r="AR6251" s="5"/>
      <c r="AS6251" s="5"/>
      <c r="AT6251" s="5"/>
      <c r="AU6251" s="5"/>
      <c r="AV6251" s="5"/>
      <c r="AW6251" s="5"/>
      <c r="AX6251" s="5"/>
      <c r="AY6251" s="5"/>
      <c r="AZ6251" s="5"/>
      <c r="BA6251" s="2"/>
      <c r="BB6251" s="4"/>
      <c r="BC6251" s="5"/>
      <c r="BD6251" s="5"/>
      <c r="BE6251" s="5"/>
      <c r="BF6251" s="5"/>
      <c r="BG6251" s="2"/>
      <c r="BS6251" s="2"/>
      <c r="BU6251" s="2"/>
      <c r="CD6251" s="5"/>
    </row>
    <row r="6252" spans="41:82" x14ac:dyDescent="0.55000000000000004">
      <c r="AO6252" s="2"/>
      <c r="AP6252" s="4"/>
      <c r="AQ6252" s="5"/>
      <c r="AR6252" s="5"/>
      <c r="AS6252" s="5"/>
      <c r="AT6252" s="5"/>
      <c r="AU6252" s="5"/>
      <c r="AV6252" s="5"/>
      <c r="AW6252" s="5"/>
      <c r="AX6252" s="5"/>
      <c r="AY6252" s="5"/>
      <c r="AZ6252" s="5"/>
      <c r="BA6252" s="2"/>
      <c r="BB6252" s="4"/>
      <c r="BC6252" s="5"/>
      <c r="BD6252" s="5"/>
      <c r="BE6252" s="5"/>
      <c r="BF6252" s="5"/>
      <c r="BG6252" s="2"/>
      <c r="BS6252" s="2"/>
      <c r="BU6252" s="2"/>
      <c r="CD6252" s="5"/>
    </row>
    <row r="6253" spans="41:82" x14ac:dyDescent="0.55000000000000004">
      <c r="AO6253" s="2"/>
      <c r="AP6253" s="4"/>
      <c r="AQ6253" s="5"/>
      <c r="AR6253" s="5"/>
      <c r="AS6253" s="5"/>
      <c r="AT6253" s="5"/>
      <c r="AU6253" s="5"/>
      <c r="AV6253" s="5"/>
      <c r="AW6253" s="5"/>
      <c r="AX6253" s="5"/>
      <c r="AY6253" s="5"/>
      <c r="AZ6253" s="5"/>
      <c r="BA6253" s="2"/>
      <c r="BB6253" s="4"/>
      <c r="BC6253" s="5"/>
      <c r="BD6253" s="5"/>
      <c r="BE6253" s="5"/>
      <c r="BF6253" s="5"/>
      <c r="BG6253" s="2"/>
      <c r="BS6253" s="2"/>
      <c r="BU6253" s="2"/>
      <c r="CD6253" s="5"/>
    </row>
    <row r="6254" spans="41:82" x14ac:dyDescent="0.55000000000000004">
      <c r="AO6254" s="2"/>
      <c r="AP6254" s="4"/>
      <c r="AQ6254" s="5"/>
      <c r="AR6254" s="5"/>
      <c r="AS6254" s="5"/>
      <c r="AT6254" s="5"/>
      <c r="AU6254" s="5"/>
      <c r="AV6254" s="5"/>
      <c r="AW6254" s="5"/>
      <c r="AX6254" s="5"/>
      <c r="AY6254" s="5"/>
      <c r="AZ6254" s="5"/>
      <c r="BA6254" s="2"/>
      <c r="BB6254" s="4"/>
      <c r="BC6254" s="5"/>
      <c r="BD6254" s="5"/>
      <c r="BE6254" s="5"/>
      <c r="BF6254" s="5"/>
      <c r="BG6254" s="2"/>
      <c r="BS6254" s="2"/>
      <c r="BU6254" s="2"/>
      <c r="CD6254" s="5"/>
    </row>
    <row r="6255" spans="41:82" x14ac:dyDescent="0.55000000000000004">
      <c r="AO6255" s="2"/>
      <c r="AP6255" s="4"/>
      <c r="AQ6255" s="5"/>
      <c r="AR6255" s="5"/>
      <c r="AS6255" s="5"/>
      <c r="AT6255" s="5"/>
      <c r="AU6255" s="5"/>
      <c r="AV6255" s="5"/>
      <c r="AW6255" s="5"/>
      <c r="AX6255" s="5"/>
      <c r="AY6255" s="5"/>
      <c r="AZ6255" s="5"/>
      <c r="BA6255" s="2"/>
      <c r="BB6255" s="4"/>
      <c r="BC6255" s="5"/>
      <c r="BD6255" s="5"/>
      <c r="BE6255" s="5"/>
      <c r="BF6255" s="5"/>
      <c r="BG6255" s="2"/>
      <c r="BS6255" s="2"/>
      <c r="BU6255" s="2"/>
      <c r="CD6255" s="5"/>
    </row>
    <row r="6256" spans="41:82" x14ac:dyDescent="0.55000000000000004">
      <c r="AO6256" s="2"/>
      <c r="AP6256" s="4"/>
      <c r="AQ6256" s="5"/>
      <c r="AR6256" s="5"/>
      <c r="AS6256" s="5"/>
      <c r="AT6256" s="5"/>
      <c r="AU6256" s="5"/>
      <c r="AV6256" s="5"/>
      <c r="AW6256" s="5"/>
      <c r="AX6256" s="5"/>
      <c r="AY6256" s="5"/>
      <c r="AZ6256" s="5"/>
      <c r="BA6256" s="2"/>
      <c r="BB6256" s="4"/>
      <c r="BC6256" s="5"/>
      <c r="BD6256" s="5"/>
      <c r="BE6256" s="5"/>
      <c r="BF6256" s="5"/>
      <c r="BG6256" s="2"/>
      <c r="BS6256" s="2"/>
      <c r="BU6256" s="2"/>
      <c r="CD6256" s="5"/>
    </row>
    <row r="6257" spans="41:82" x14ac:dyDescent="0.55000000000000004">
      <c r="AO6257" s="2"/>
      <c r="AP6257" s="4"/>
      <c r="AQ6257" s="5"/>
      <c r="AR6257" s="5"/>
      <c r="AS6257" s="5"/>
      <c r="AT6257" s="5"/>
      <c r="AU6257" s="5"/>
      <c r="AV6257" s="5"/>
      <c r="AW6257" s="5"/>
      <c r="AX6257" s="5"/>
      <c r="AY6257" s="5"/>
      <c r="AZ6257" s="5"/>
      <c r="BA6257" s="2"/>
      <c r="BB6257" s="4"/>
      <c r="BC6257" s="5"/>
      <c r="BD6257" s="5"/>
      <c r="BE6257" s="5"/>
      <c r="BF6257" s="5"/>
      <c r="BG6257" s="2"/>
      <c r="BS6257" s="2"/>
      <c r="BU6257" s="2"/>
      <c r="CD6257" s="5"/>
    </row>
    <row r="6258" spans="41:82" x14ac:dyDescent="0.55000000000000004">
      <c r="AO6258" s="2"/>
      <c r="AP6258" s="4"/>
      <c r="AQ6258" s="5"/>
      <c r="AR6258" s="5"/>
      <c r="AS6258" s="5"/>
      <c r="AT6258" s="5"/>
      <c r="AU6258" s="5"/>
      <c r="AV6258" s="5"/>
      <c r="AW6258" s="5"/>
      <c r="AX6258" s="5"/>
      <c r="AY6258" s="5"/>
      <c r="AZ6258" s="5"/>
      <c r="BA6258" s="2"/>
      <c r="BB6258" s="4"/>
      <c r="BC6258" s="5"/>
      <c r="BD6258" s="5"/>
      <c r="BE6258" s="5"/>
      <c r="BF6258" s="5"/>
      <c r="BG6258" s="2"/>
      <c r="BS6258" s="2"/>
      <c r="BU6258" s="2"/>
      <c r="CD6258" s="5"/>
    </row>
    <row r="6259" spans="41:82" x14ac:dyDescent="0.55000000000000004">
      <c r="AO6259" s="2"/>
      <c r="AP6259" s="4"/>
      <c r="AQ6259" s="5"/>
      <c r="AR6259" s="5"/>
      <c r="AS6259" s="5"/>
      <c r="AT6259" s="5"/>
      <c r="AU6259" s="5"/>
      <c r="AV6259" s="5"/>
      <c r="AW6259" s="5"/>
      <c r="AX6259" s="5"/>
      <c r="AY6259" s="5"/>
      <c r="AZ6259" s="5"/>
      <c r="BA6259" s="2"/>
      <c r="BB6259" s="4"/>
      <c r="BC6259" s="5"/>
      <c r="BD6259" s="5"/>
      <c r="BE6259" s="5"/>
      <c r="BF6259" s="5"/>
      <c r="BG6259" s="2"/>
      <c r="BS6259" s="2"/>
      <c r="BU6259" s="2"/>
      <c r="CD6259" s="5"/>
    </row>
    <row r="6260" spans="41:82" x14ac:dyDescent="0.55000000000000004">
      <c r="AO6260" s="2"/>
      <c r="AP6260" s="4"/>
      <c r="AQ6260" s="5"/>
      <c r="AR6260" s="5"/>
      <c r="AS6260" s="5"/>
      <c r="AT6260" s="5"/>
      <c r="AU6260" s="5"/>
      <c r="AV6260" s="5"/>
      <c r="AW6260" s="5"/>
      <c r="AX6260" s="5"/>
      <c r="AY6260" s="5"/>
      <c r="AZ6260" s="5"/>
      <c r="BA6260" s="2"/>
      <c r="BB6260" s="4"/>
      <c r="BC6260" s="5"/>
      <c r="BD6260" s="5"/>
      <c r="BE6260" s="5"/>
      <c r="BF6260" s="5"/>
      <c r="BG6260" s="2"/>
      <c r="BS6260" s="2"/>
      <c r="BU6260" s="2"/>
      <c r="CD6260" s="5"/>
    </row>
    <row r="6261" spans="41:82" x14ac:dyDescent="0.55000000000000004">
      <c r="AO6261" s="2"/>
      <c r="AP6261" s="4"/>
      <c r="AQ6261" s="5"/>
      <c r="AR6261" s="5"/>
      <c r="AS6261" s="5"/>
      <c r="AT6261" s="5"/>
      <c r="AU6261" s="5"/>
      <c r="AV6261" s="5"/>
      <c r="AW6261" s="5"/>
      <c r="AX6261" s="5"/>
      <c r="AY6261" s="5"/>
      <c r="AZ6261" s="5"/>
      <c r="BA6261" s="2"/>
      <c r="BB6261" s="4"/>
      <c r="BC6261" s="5"/>
      <c r="BD6261" s="5"/>
      <c r="BE6261" s="5"/>
      <c r="BF6261" s="5"/>
      <c r="BG6261" s="2"/>
      <c r="BS6261" s="2"/>
      <c r="BU6261" s="2"/>
      <c r="CD6261" s="5"/>
    </row>
    <row r="6262" spans="41:82" x14ac:dyDescent="0.55000000000000004">
      <c r="AO6262" s="2"/>
      <c r="AP6262" s="4"/>
      <c r="AQ6262" s="5"/>
      <c r="AR6262" s="5"/>
      <c r="AS6262" s="5"/>
      <c r="AT6262" s="5"/>
      <c r="AU6262" s="5"/>
      <c r="AV6262" s="5"/>
      <c r="AW6262" s="5"/>
      <c r="AX6262" s="5"/>
      <c r="AY6262" s="5"/>
      <c r="AZ6262" s="5"/>
      <c r="BA6262" s="2"/>
      <c r="BB6262" s="4"/>
      <c r="BC6262" s="5"/>
      <c r="BD6262" s="5"/>
      <c r="BE6262" s="5"/>
      <c r="BF6262" s="5"/>
      <c r="BG6262" s="2"/>
      <c r="BS6262" s="2"/>
      <c r="BU6262" s="2"/>
      <c r="CD6262" s="5"/>
    </row>
    <row r="6263" spans="41:82" x14ac:dyDescent="0.55000000000000004">
      <c r="AO6263" s="2"/>
      <c r="AP6263" s="4"/>
      <c r="AQ6263" s="5"/>
      <c r="AR6263" s="5"/>
      <c r="AS6263" s="5"/>
      <c r="AT6263" s="5"/>
      <c r="AU6263" s="5"/>
      <c r="AV6263" s="5"/>
      <c r="AW6263" s="5"/>
      <c r="AX6263" s="5"/>
      <c r="AY6263" s="5"/>
      <c r="AZ6263" s="5"/>
      <c r="BA6263" s="2"/>
      <c r="BB6263" s="4"/>
      <c r="BC6263" s="5"/>
      <c r="BD6263" s="5"/>
      <c r="BE6263" s="5"/>
      <c r="BF6263" s="5"/>
      <c r="BG6263" s="2"/>
      <c r="BS6263" s="2"/>
      <c r="BU6263" s="2"/>
      <c r="CD6263" s="5"/>
    </row>
    <row r="6264" spans="41:82" x14ac:dyDescent="0.55000000000000004">
      <c r="AO6264" s="2"/>
      <c r="AP6264" s="4"/>
      <c r="AQ6264" s="5"/>
      <c r="AR6264" s="5"/>
      <c r="AS6264" s="5"/>
      <c r="AT6264" s="5"/>
      <c r="AU6264" s="5"/>
      <c r="AV6264" s="5"/>
      <c r="AW6264" s="5"/>
      <c r="AX6264" s="5"/>
      <c r="AY6264" s="5"/>
      <c r="AZ6264" s="5"/>
      <c r="BA6264" s="2"/>
      <c r="BB6264" s="4"/>
      <c r="BC6264" s="5"/>
      <c r="BD6264" s="5"/>
      <c r="BE6264" s="5"/>
      <c r="BF6264" s="5"/>
      <c r="BG6264" s="2"/>
      <c r="BS6264" s="2"/>
      <c r="BU6264" s="2"/>
      <c r="CD6264" s="5"/>
    </row>
    <row r="6265" spans="41:82" x14ac:dyDescent="0.55000000000000004">
      <c r="AO6265" s="2"/>
      <c r="AP6265" s="4"/>
      <c r="AQ6265" s="5"/>
      <c r="AR6265" s="5"/>
      <c r="AS6265" s="5"/>
      <c r="AT6265" s="5"/>
      <c r="AU6265" s="5"/>
      <c r="AV6265" s="5"/>
      <c r="AW6265" s="5"/>
      <c r="AX6265" s="5"/>
      <c r="AY6265" s="5"/>
      <c r="AZ6265" s="5"/>
      <c r="BA6265" s="2"/>
      <c r="BB6265" s="4"/>
      <c r="BC6265" s="5"/>
      <c r="BD6265" s="5"/>
      <c r="BE6265" s="5"/>
      <c r="BF6265" s="5"/>
      <c r="BG6265" s="2"/>
      <c r="BS6265" s="2"/>
      <c r="BU6265" s="2"/>
      <c r="CD6265" s="5"/>
    </row>
    <row r="6266" spans="41:82" x14ac:dyDescent="0.55000000000000004">
      <c r="AO6266" s="2"/>
      <c r="AP6266" s="4"/>
      <c r="AQ6266" s="5"/>
      <c r="AR6266" s="5"/>
      <c r="AS6266" s="5"/>
      <c r="AT6266" s="5"/>
      <c r="AU6266" s="5"/>
      <c r="AV6266" s="5"/>
      <c r="AW6266" s="5"/>
      <c r="AX6266" s="5"/>
      <c r="AY6266" s="5"/>
      <c r="AZ6266" s="5"/>
      <c r="BA6266" s="2"/>
      <c r="BB6266" s="4"/>
      <c r="BC6266" s="5"/>
      <c r="BD6266" s="5"/>
      <c r="BE6266" s="5"/>
      <c r="BF6266" s="5"/>
      <c r="BG6266" s="2"/>
      <c r="BS6266" s="2"/>
      <c r="BU6266" s="2"/>
      <c r="CD6266" s="5"/>
    </row>
    <row r="6267" spans="41:82" x14ac:dyDescent="0.55000000000000004">
      <c r="AO6267" s="2"/>
      <c r="AP6267" s="4"/>
      <c r="AQ6267" s="5"/>
      <c r="AR6267" s="5"/>
      <c r="AS6267" s="5"/>
      <c r="AT6267" s="5"/>
      <c r="AU6267" s="5"/>
      <c r="AV6267" s="5"/>
      <c r="AW6267" s="5"/>
      <c r="AX6267" s="5"/>
      <c r="AY6267" s="5"/>
      <c r="AZ6267" s="5"/>
      <c r="BA6267" s="2"/>
      <c r="BB6267" s="4"/>
      <c r="BC6267" s="5"/>
      <c r="BD6267" s="5"/>
      <c r="BE6267" s="5"/>
      <c r="BF6267" s="5"/>
      <c r="BG6267" s="2"/>
      <c r="BS6267" s="2"/>
      <c r="BU6267" s="2"/>
      <c r="CD6267" s="5"/>
    </row>
    <row r="6268" spans="41:82" x14ac:dyDescent="0.55000000000000004">
      <c r="AO6268" s="2"/>
      <c r="AP6268" s="4"/>
      <c r="AQ6268" s="5"/>
      <c r="AR6268" s="5"/>
      <c r="AS6268" s="5"/>
      <c r="AT6268" s="5"/>
      <c r="AU6268" s="5"/>
      <c r="AV6268" s="5"/>
      <c r="AW6268" s="5"/>
      <c r="AX6268" s="5"/>
      <c r="AY6268" s="5"/>
      <c r="AZ6268" s="5"/>
      <c r="BA6268" s="2"/>
      <c r="BB6268" s="4"/>
      <c r="BC6268" s="5"/>
      <c r="BD6268" s="5"/>
      <c r="BE6268" s="5"/>
      <c r="BF6268" s="5"/>
      <c r="BG6268" s="2"/>
      <c r="BS6268" s="2"/>
      <c r="BU6268" s="2"/>
      <c r="CD6268" s="5"/>
    </row>
    <row r="6269" spans="41:82" x14ac:dyDescent="0.55000000000000004">
      <c r="AO6269" s="2"/>
      <c r="AP6269" s="4"/>
      <c r="AQ6269" s="5"/>
      <c r="AR6269" s="5"/>
      <c r="AS6269" s="5"/>
      <c r="AT6269" s="5"/>
      <c r="AU6269" s="5"/>
      <c r="AV6269" s="5"/>
      <c r="AW6269" s="5"/>
      <c r="AX6269" s="5"/>
      <c r="AY6269" s="5"/>
      <c r="AZ6269" s="5"/>
      <c r="BA6269" s="2"/>
      <c r="BB6269" s="4"/>
      <c r="BC6269" s="5"/>
      <c r="BD6269" s="5"/>
      <c r="BE6269" s="5"/>
      <c r="BF6269" s="5"/>
      <c r="BG6269" s="2"/>
      <c r="BS6269" s="2"/>
      <c r="BU6269" s="2"/>
      <c r="CD6269" s="5"/>
    </row>
    <row r="6270" spans="41:82" x14ac:dyDescent="0.55000000000000004">
      <c r="AO6270" s="2"/>
      <c r="AP6270" s="4"/>
      <c r="AQ6270" s="5"/>
      <c r="AR6270" s="5"/>
      <c r="AS6270" s="5"/>
      <c r="AT6270" s="5"/>
      <c r="AU6270" s="5"/>
      <c r="AV6270" s="5"/>
      <c r="AW6270" s="5"/>
      <c r="AX6270" s="5"/>
      <c r="AY6270" s="5"/>
      <c r="AZ6270" s="5"/>
      <c r="BA6270" s="2"/>
      <c r="BB6270" s="4"/>
      <c r="BC6270" s="5"/>
      <c r="BD6270" s="5"/>
      <c r="BE6270" s="5"/>
      <c r="BF6270" s="5"/>
      <c r="BG6270" s="2"/>
      <c r="BS6270" s="2"/>
      <c r="BU6270" s="2"/>
      <c r="CD6270" s="5"/>
    </row>
    <row r="6271" spans="41:82" x14ac:dyDescent="0.55000000000000004">
      <c r="AO6271" s="2"/>
      <c r="AP6271" s="4"/>
      <c r="AQ6271" s="5"/>
      <c r="AR6271" s="5"/>
      <c r="AS6271" s="5"/>
      <c r="AT6271" s="5"/>
      <c r="AU6271" s="5"/>
      <c r="AV6271" s="5"/>
      <c r="AW6271" s="5"/>
      <c r="AX6271" s="5"/>
      <c r="AY6271" s="5"/>
      <c r="AZ6271" s="5"/>
      <c r="BA6271" s="2"/>
      <c r="BB6271" s="4"/>
      <c r="BC6271" s="5"/>
      <c r="BD6271" s="5"/>
      <c r="BE6271" s="5"/>
      <c r="BF6271" s="5"/>
      <c r="BG6271" s="2"/>
      <c r="BS6271" s="2"/>
      <c r="BU6271" s="2"/>
      <c r="CD6271" s="5"/>
    </row>
    <row r="6272" spans="41:82" x14ac:dyDescent="0.55000000000000004">
      <c r="AO6272" s="2"/>
      <c r="AP6272" s="4"/>
      <c r="AQ6272" s="5"/>
      <c r="AR6272" s="5"/>
      <c r="AS6272" s="5"/>
      <c r="AT6272" s="5"/>
      <c r="AU6272" s="5"/>
      <c r="AV6272" s="5"/>
      <c r="AW6272" s="5"/>
      <c r="AX6272" s="5"/>
      <c r="AY6272" s="5"/>
      <c r="AZ6272" s="5"/>
      <c r="BA6272" s="2"/>
      <c r="BB6272" s="4"/>
      <c r="BC6272" s="5"/>
      <c r="BD6272" s="5"/>
      <c r="BE6272" s="5"/>
      <c r="BF6272" s="5"/>
      <c r="BG6272" s="2"/>
      <c r="BS6272" s="2"/>
      <c r="BU6272" s="2"/>
      <c r="CD6272" s="5"/>
    </row>
    <row r="6273" spans="41:82" x14ac:dyDescent="0.55000000000000004">
      <c r="AO6273" s="2"/>
      <c r="AP6273" s="4"/>
      <c r="AQ6273" s="5"/>
      <c r="AR6273" s="5"/>
      <c r="AS6273" s="5"/>
      <c r="AT6273" s="5"/>
      <c r="AU6273" s="5"/>
      <c r="AV6273" s="5"/>
      <c r="AW6273" s="5"/>
      <c r="AX6273" s="5"/>
      <c r="AY6273" s="5"/>
      <c r="AZ6273" s="5"/>
      <c r="BA6273" s="2"/>
      <c r="BB6273" s="4"/>
      <c r="BC6273" s="5"/>
      <c r="BD6273" s="5"/>
      <c r="BE6273" s="5"/>
      <c r="BF6273" s="5"/>
      <c r="BG6273" s="2"/>
      <c r="BS6273" s="2"/>
      <c r="BU6273" s="2"/>
      <c r="CD6273" s="5"/>
    </row>
    <row r="6274" spans="41:82" x14ac:dyDescent="0.55000000000000004">
      <c r="AO6274" s="2"/>
      <c r="AP6274" s="4"/>
      <c r="AQ6274" s="5"/>
      <c r="AR6274" s="5"/>
      <c r="AS6274" s="5"/>
      <c r="AT6274" s="5"/>
      <c r="AU6274" s="5"/>
      <c r="AV6274" s="5"/>
      <c r="AW6274" s="5"/>
      <c r="AX6274" s="5"/>
      <c r="AY6274" s="5"/>
      <c r="AZ6274" s="5"/>
      <c r="BA6274" s="2"/>
      <c r="BB6274" s="4"/>
      <c r="BC6274" s="5"/>
      <c r="BD6274" s="5"/>
      <c r="BE6274" s="5"/>
      <c r="BF6274" s="5"/>
      <c r="BG6274" s="2"/>
      <c r="BS6274" s="2"/>
      <c r="BU6274" s="2"/>
      <c r="CD6274" s="5"/>
    </row>
    <row r="6275" spans="41:82" x14ac:dyDescent="0.55000000000000004">
      <c r="AO6275" s="2"/>
      <c r="AP6275" s="4"/>
      <c r="AQ6275" s="5"/>
      <c r="AR6275" s="5"/>
      <c r="AS6275" s="5"/>
      <c r="AT6275" s="5"/>
      <c r="AU6275" s="5"/>
      <c r="AV6275" s="5"/>
      <c r="AW6275" s="5"/>
      <c r="AX6275" s="5"/>
      <c r="AY6275" s="5"/>
      <c r="AZ6275" s="5"/>
      <c r="BA6275" s="2"/>
      <c r="BB6275" s="4"/>
      <c r="BC6275" s="5"/>
      <c r="BD6275" s="5"/>
      <c r="BE6275" s="5"/>
      <c r="BF6275" s="5"/>
      <c r="BG6275" s="2"/>
      <c r="BS6275" s="2"/>
      <c r="BU6275" s="2"/>
      <c r="CD6275" s="5"/>
    </row>
    <row r="6276" spans="41:82" x14ac:dyDescent="0.55000000000000004">
      <c r="AO6276" s="2"/>
      <c r="AP6276" s="4"/>
      <c r="AQ6276" s="5"/>
      <c r="AR6276" s="5"/>
      <c r="AS6276" s="5"/>
      <c r="AT6276" s="5"/>
      <c r="AU6276" s="5"/>
      <c r="AV6276" s="5"/>
      <c r="AW6276" s="5"/>
      <c r="AX6276" s="5"/>
      <c r="AY6276" s="5"/>
      <c r="AZ6276" s="5"/>
      <c r="BA6276" s="2"/>
      <c r="BB6276" s="4"/>
      <c r="BC6276" s="5"/>
      <c r="BD6276" s="5"/>
      <c r="BE6276" s="5"/>
      <c r="BF6276" s="5"/>
      <c r="BG6276" s="2"/>
      <c r="BS6276" s="2"/>
      <c r="BU6276" s="2"/>
      <c r="CD6276" s="5"/>
    </row>
    <row r="6277" spans="41:82" x14ac:dyDescent="0.55000000000000004">
      <c r="AO6277" s="2"/>
      <c r="AP6277" s="4"/>
      <c r="AQ6277" s="5"/>
      <c r="AR6277" s="5"/>
      <c r="AS6277" s="5"/>
      <c r="AT6277" s="5"/>
      <c r="AU6277" s="5"/>
      <c r="AV6277" s="5"/>
      <c r="AW6277" s="5"/>
      <c r="AX6277" s="5"/>
      <c r="AY6277" s="5"/>
      <c r="AZ6277" s="5"/>
      <c r="BA6277" s="2"/>
      <c r="BB6277" s="4"/>
      <c r="BC6277" s="5"/>
      <c r="BD6277" s="5"/>
      <c r="BE6277" s="5"/>
      <c r="BF6277" s="5"/>
      <c r="BG6277" s="2"/>
      <c r="BS6277" s="2"/>
      <c r="BU6277" s="2"/>
      <c r="CD6277" s="5"/>
    </row>
    <row r="6278" spans="41:82" x14ac:dyDescent="0.55000000000000004">
      <c r="AO6278" s="2"/>
      <c r="AP6278" s="4"/>
      <c r="AQ6278" s="5"/>
      <c r="AR6278" s="5"/>
      <c r="AS6278" s="5"/>
      <c r="AT6278" s="5"/>
      <c r="AU6278" s="5"/>
      <c r="AV6278" s="5"/>
      <c r="AW6278" s="5"/>
      <c r="AX6278" s="5"/>
      <c r="AY6278" s="5"/>
      <c r="AZ6278" s="5"/>
      <c r="BA6278" s="2"/>
      <c r="BB6278" s="4"/>
      <c r="BC6278" s="5"/>
      <c r="BD6278" s="5"/>
      <c r="BE6278" s="5"/>
      <c r="BF6278" s="5"/>
      <c r="BG6278" s="2"/>
      <c r="BS6278" s="2"/>
      <c r="BU6278" s="2"/>
      <c r="CD6278" s="5"/>
    </row>
    <row r="6279" spans="41:82" x14ac:dyDescent="0.55000000000000004">
      <c r="AO6279" s="2"/>
      <c r="AP6279" s="4"/>
      <c r="AQ6279" s="5"/>
      <c r="AR6279" s="5"/>
      <c r="AS6279" s="5"/>
      <c r="AT6279" s="5"/>
      <c r="AU6279" s="5"/>
      <c r="AV6279" s="5"/>
      <c r="AW6279" s="5"/>
      <c r="AX6279" s="5"/>
      <c r="AY6279" s="5"/>
      <c r="AZ6279" s="5"/>
      <c r="BA6279" s="2"/>
      <c r="BB6279" s="4"/>
      <c r="BC6279" s="5"/>
      <c r="BD6279" s="5"/>
      <c r="BE6279" s="5"/>
      <c r="BF6279" s="5"/>
      <c r="BG6279" s="2"/>
      <c r="BS6279" s="2"/>
      <c r="BU6279" s="2"/>
      <c r="CD6279" s="5"/>
    </row>
    <row r="6280" spans="41:82" x14ac:dyDescent="0.55000000000000004">
      <c r="AO6280" s="2"/>
      <c r="AP6280" s="4"/>
      <c r="AQ6280" s="5"/>
      <c r="AR6280" s="5"/>
      <c r="AS6280" s="5"/>
      <c r="AT6280" s="5"/>
      <c r="AU6280" s="5"/>
      <c r="AV6280" s="5"/>
      <c r="AW6280" s="5"/>
      <c r="AX6280" s="5"/>
      <c r="AY6280" s="5"/>
      <c r="AZ6280" s="5"/>
      <c r="BA6280" s="2"/>
      <c r="BB6280" s="4"/>
      <c r="BC6280" s="5"/>
      <c r="BD6280" s="5"/>
      <c r="BE6280" s="5"/>
      <c r="BF6280" s="5"/>
      <c r="BG6280" s="2"/>
      <c r="BS6280" s="2"/>
      <c r="BU6280" s="2"/>
      <c r="CD6280" s="5"/>
    </row>
    <row r="6281" spans="41:82" x14ac:dyDescent="0.55000000000000004">
      <c r="AO6281" s="2"/>
      <c r="AP6281" s="4"/>
      <c r="AQ6281" s="5"/>
      <c r="AR6281" s="5"/>
      <c r="AS6281" s="5"/>
      <c r="AT6281" s="5"/>
      <c r="AU6281" s="5"/>
      <c r="AV6281" s="5"/>
      <c r="AW6281" s="5"/>
      <c r="AX6281" s="5"/>
      <c r="AY6281" s="5"/>
      <c r="AZ6281" s="5"/>
      <c r="BA6281" s="2"/>
      <c r="BB6281" s="4"/>
      <c r="BC6281" s="5"/>
      <c r="BD6281" s="5"/>
      <c r="BE6281" s="5"/>
      <c r="BF6281" s="5"/>
      <c r="BG6281" s="2"/>
      <c r="BS6281" s="2"/>
      <c r="BU6281" s="2"/>
      <c r="CD6281" s="5"/>
    </row>
    <row r="6282" spans="41:82" x14ac:dyDescent="0.55000000000000004">
      <c r="AO6282" s="2"/>
      <c r="AP6282" s="4"/>
      <c r="AQ6282" s="5"/>
      <c r="AR6282" s="5"/>
      <c r="AS6282" s="5"/>
      <c r="AT6282" s="5"/>
      <c r="AU6282" s="5"/>
      <c r="AV6282" s="5"/>
      <c r="AW6282" s="5"/>
      <c r="AX6282" s="5"/>
      <c r="AY6282" s="5"/>
      <c r="AZ6282" s="5"/>
      <c r="BA6282" s="2"/>
      <c r="BB6282" s="4"/>
      <c r="BC6282" s="5"/>
      <c r="BD6282" s="5"/>
      <c r="BE6282" s="5"/>
      <c r="BF6282" s="5"/>
      <c r="BG6282" s="2"/>
      <c r="BS6282" s="2"/>
      <c r="BU6282" s="2"/>
      <c r="CD6282" s="5"/>
    </row>
    <row r="6283" spans="41:82" x14ac:dyDescent="0.55000000000000004">
      <c r="AO6283" s="2"/>
      <c r="AP6283" s="4"/>
      <c r="AQ6283" s="5"/>
      <c r="AR6283" s="5"/>
      <c r="AS6283" s="5"/>
      <c r="AT6283" s="5"/>
      <c r="AU6283" s="5"/>
      <c r="AV6283" s="5"/>
      <c r="AW6283" s="5"/>
      <c r="AX6283" s="5"/>
      <c r="AY6283" s="5"/>
      <c r="AZ6283" s="5"/>
      <c r="BA6283" s="2"/>
      <c r="BB6283" s="4"/>
      <c r="BC6283" s="5"/>
      <c r="BD6283" s="5"/>
      <c r="BE6283" s="5"/>
      <c r="BF6283" s="5"/>
      <c r="BG6283" s="2"/>
      <c r="BS6283" s="2"/>
      <c r="BU6283" s="2"/>
      <c r="CD6283" s="5"/>
    </row>
    <row r="6284" spans="41:82" x14ac:dyDescent="0.55000000000000004">
      <c r="AO6284" s="2"/>
      <c r="AP6284" s="4"/>
      <c r="AQ6284" s="5"/>
      <c r="AR6284" s="5"/>
      <c r="AS6284" s="5"/>
      <c r="AT6284" s="5"/>
      <c r="AU6284" s="5"/>
      <c r="AV6284" s="5"/>
      <c r="AW6284" s="5"/>
      <c r="AX6284" s="5"/>
      <c r="AY6284" s="5"/>
      <c r="AZ6284" s="5"/>
      <c r="BA6284" s="2"/>
      <c r="BB6284" s="4"/>
      <c r="BC6284" s="5"/>
      <c r="BD6284" s="5"/>
      <c r="BE6284" s="5"/>
      <c r="BF6284" s="5"/>
      <c r="BG6284" s="2"/>
      <c r="BS6284" s="2"/>
      <c r="BU6284" s="2"/>
      <c r="CD6284" s="5"/>
    </row>
    <row r="6285" spans="41:82" x14ac:dyDescent="0.55000000000000004">
      <c r="AO6285" s="2"/>
      <c r="AP6285" s="4"/>
      <c r="AQ6285" s="5"/>
      <c r="AR6285" s="5"/>
      <c r="AS6285" s="5"/>
      <c r="AT6285" s="5"/>
      <c r="AU6285" s="5"/>
      <c r="AV6285" s="5"/>
      <c r="AW6285" s="5"/>
      <c r="AX6285" s="5"/>
      <c r="AY6285" s="5"/>
      <c r="AZ6285" s="5"/>
      <c r="BA6285" s="2"/>
      <c r="BB6285" s="4"/>
      <c r="BC6285" s="5"/>
      <c r="BD6285" s="5"/>
      <c r="BE6285" s="5"/>
      <c r="BF6285" s="5"/>
      <c r="BG6285" s="2"/>
      <c r="BS6285" s="2"/>
      <c r="BU6285" s="2"/>
      <c r="CD6285" s="5"/>
    </row>
    <row r="6286" spans="41:82" x14ac:dyDescent="0.55000000000000004">
      <c r="AO6286" s="2"/>
      <c r="AP6286" s="4"/>
      <c r="AQ6286" s="5"/>
      <c r="AR6286" s="5"/>
      <c r="AS6286" s="5"/>
      <c r="AT6286" s="5"/>
      <c r="AU6286" s="5"/>
      <c r="AV6286" s="5"/>
      <c r="AW6286" s="5"/>
      <c r="AX6286" s="5"/>
      <c r="AY6286" s="5"/>
      <c r="AZ6286" s="5"/>
      <c r="BA6286" s="2"/>
      <c r="BB6286" s="4"/>
      <c r="BC6286" s="5"/>
      <c r="BD6286" s="5"/>
      <c r="BE6286" s="5"/>
      <c r="BF6286" s="5"/>
      <c r="BG6286" s="2"/>
      <c r="BS6286" s="2"/>
      <c r="BU6286" s="2"/>
      <c r="CD6286" s="5"/>
    </row>
    <row r="6287" spans="41:82" x14ac:dyDescent="0.55000000000000004">
      <c r="AO6287" s="2"/>
      <c r="AP6287" s="4"/>
      <c r="AQ6287" s="5"/>
      <c r="AR6287" s="5"/>
      <c r="AS6287" s="5"/>
      <c r="AT6287" s="5"/>
      <c r="AU6287" s="5"/>
      <c r="AV6287" s="5"/>
      <c r="AW6287" s="5"/>
      <c r="AX6287" s="5"/>
      <c r="AY6287" s="5"/>
      <c r="AZ6287" s="5"/>
      <c r="BA6287" s="2"/>
      <c r="BB6287" s="4"/>
      <c r="BC6287" s="5"/>
      <c r="BD6287" s="5"/>
      <c r="BE6287" s="5"/>
      <c r="BF6287" s="5"/>
      <c r="BG6287" s="2"/>
      <c r="BS6287" s="2"/>
      <c r="BU6287" s="2"/>
      <c r="CD6287" s="5"/>
    </row>
    <row r="6288" spans="41:82" x14ac:dyDescent="0.55000000000000004">
      <c r="AO6288" s="2"/>
      <c r="AP6288" s="4"/>
      <c r="AQ6288" s="5"/>
      <c r="AR6288" s="5"/>
      <c r="AS6288" s="5"/>
      <c r="AT6288" s="5"/>
      <c r="AU6288" s="5"/>
      <c r="AV6288" s="5"/>
      <c r="AW6288" s="5"/>
      <c r="AX6288" s="5"/>
      <c r="AY6288" s="5"/>
      <c r="AZ6288" s="5"/>
      <c r="BA6288" s="2"/>
      <c r="BB6288" s="4"/>
      <c r="BC6288" s="5"/>
      <c r="BD6288" s="5"/>
      <c r="BE6288" s="5"/>
      <c r="BF6288" s="5"/>
      <c r="BG6288" s="2"/>
      <c r="BS6288" s="2"/>
      <c r="BU6288" s="2"/>
      <c r="CD6288" s="5"/>
    </row>
    <row r="6289" spans="41:82" x14ac:dyDescent="0.55000000000000004">
      <c r="AO6289" s="2"/>
      <c r="AP6289" s="4"/>
      <c r="AQ6289" s="5"/>
      <c r="AR6289" s="5"/>
      <c r="AS6289" s="5"/>
      <c r="AT6289" s="5"/>
      <c r="AU6289" s="5"/>
      <c r="AV6289" s="5"/>
      <c r="AW6289" s="5"/>
      <c r="AX6289" s="5"/>
      <c r="AY6289" s="5"/>
      <c r="AZ6289" s="5"/>
      <c r="BA6289" s="2"/>
      <c r="BB6289" s="4"/>
      <c r="BC6289" s="5"/>
      <c r="BD6289" s="5"/>
      <c r="BE6289" s="5"/>
      <c r="BF6289" s="5"/>
      <c r="BG6289" s="2"/>
      <c r="BS6289" s="2"/>
      <c r="BU6289" s="2"/>
      <c r="CD6289" s="5"/>
    </row>
    <row r="6290" spans="41:82" x14ac:dyDescent="0.55000000000000004">
      <c r="AO6290" s="2"/>
      <c r="AP6290" s="4"/>
      <c r="AQ6290" s="5"/>
      <c r="AR6290" s="5"/>
      <c r="AS6290" s="5"/>
      <c r="AT6290" s="5"/>
      <c r="AU6290" s="5"/>
      <c r="AV6290" s="5"/>
      <c r="AW6290" s="5"/>
      <c r="AX6290" s="5"/>
      <c r="AY6290" s="5"/>
      <c r="AZ6290" s="5"/>
      <c r="BA6290" s="2"/>
      <c r="BB6290" s="4"/>
      <c r="BC6290" s="5"/>
      <c r="BD6290" s="5"/>
      <c r="BE6290" s="5"/>
      <c r="BF6290" s="5"/>
      <c r="BG6290" s="2"/>
      <c r="BS6290" s="2"/>
      <c r="BU6290" s="2"/>
      <c r="CD6290" s="5"/>
    </row>
    <row r="6291" spans="41:82" x14ac:dyDescent="0.55000000000000004">
      <c r="AO6291" s="2"/>
      <c r="AP6291" s="4"/>
      <c r="AQ6291" s="5"/>
      <c r="AR6291" s="5"/>
      <c r="AS6291" s="5"/>
      <c r="AT6291" s="5"/>
      <c r="AU6291" s="5"/>
      <c r="AV6291" s="5"/>
      <c r="AW6291" s="5"/>
      <c r="AX6291" s="5"/>
      <c r="AY6291" s="5"/>
      <c r="AZ6291" s="5"/>
      <c r="BA6291" s="2"/>
      <c r="BB6291" s="4"/>
      <c r="BC6291" s="5"/>
      <c r="BD6291" s="5"/>
      <c r="BE6291" s="5"/>
      <c r="BF6291" s="5"/>
      <c r="BG6291" s="2"/>
      <c r="BS6291" s="2"/>
      <c r="BU6291" s="2"/>
      <c r="CD6291" s="5"/>
    </row>
    <row r="6292" spans="41:82" x14ac:dyDescent="0.55000000000000004">
      <c r="AO6292" s="2"/>
      <c r="AP6292" s="4"/>
      <c r="AQ6292" s="5"/>
      <c r="AR6292" s="5"/>
      <c r="AS6292" s="5"/>
      <c r="AT6292" s="5"/>
      <c r="AU6292" s="5"/>
      <c r="AV6292" s="5"/>
      <c r="AW6292" s="5"/>
      <c r="AX6292" s="5"/>
      <c r="AY6292" s="5"/>
      <c r="AZ6292" s="5"/>
      <c r="BA6292" s="2"/>
      <c r="BB6292" s="4"/>
      <c r="BC6292" s="5"/>
      <c r="BD6292" s="5"/>
      <c r="BE6292" s="5"/>
      <c r="BF6292" s="5"/>
      <c r="BG6292" s="2"/>
      <c r="BS6292" s="2"/>
      <c r="BU6292" s="2"/>
      <c r="CD6292" s="5"/>
    </row>
    <row r="6293" spans="41:82" x14ac:dyDescent="0.55000000000000004">
      <c r="AO6293" s="2"/>
      <c r="AP6293" s="4"/>
      <c r="AQ6293" s="5"/>
      <c r="AR6293" s="5"/>
      <c r="AS6293" s="5"/>
      <c r="AT6293" s="5"/>
      <c r="AU6293" s="5"/>
      <c r="AV6293" s="5"/>
      <c r="AW6293" s="5"/>
      <c r="AX6293" s="5"/>
      <c r="AY6293" s="5"/>
      <c r="AZ6293" s="5"/>
      <c r="BA6293" s="2"/>
      <c r="BB6293" s="4"/>
      <c r="BC6293" s="5"/>
      <c r="BD6293" s="5"/>
      <c r="BE6293" s="5"/>
      <c r="BF6293" s="5"/>
      <c r="BG6293" s="2"/>
      <c r="BS6293" s="2"/>
      <c r="BU6293" s="2"/>
      <c r="CD6293" s="5"/>
    </row>
    <row r="6294" spans="41:82" x14ac:dyDescent="0.55000000000000004">
      <c r="AO6294" s="2"/>
      <c r="AP6294" s="4"/>
      <c r="AQ6294" s="5"/>
      <c r="AR6294" s="5"/>
      <c r="AS6294" s="5"/>
      <c r="AT6294" s="5"/>
      <c r="AU6294" s="5"/>
      <c r="AV6294" s="5"/>
      <c r="AW6294" s="5"/>
      <c r="AX6294" s="5"/>
      <c r="AY6294" s="5"/>
      <c r="AZ6294" s="5"/>
      <c r="BA6294" s="2"/>
      <c r="BB6294" s="4"/>
      <c r="BC6294" s="5"/>
      <c r="BD6294" s="5"/>
      <c r="BE6294" s="5"/>
      <c r="BF6294" s="5"/>
      <c r="BG6294" s="2"/>
      <c r="BS6294" s="2"/>
      <c r="BU6294" s="2"/>
      <c r="CD6294" s="5"/>
    </row>
    <row r="6295" spans="41:82" x14ac:dyDescent="0.55000000000000004">
      <c r="AO6295" s="2"/>
      <c r="AP6295" s="4"/>
      <c r="AQ6295" s="5"/>
      <c r="AR6295" s="5"/>
      <c r="AS6295" s="5"/>
      <c r="AT6295" s="5"/>
      <c r="AU6295" s="5"/>
      <c r="AV6295" s="5"/>
      <c r="AW6295" s="5"/>
      <c r="AX6295" s="5"/>
      <c r="AY6295" s="5"/>
      <c r="AZ6295" s="5"/>
      <c r="BA6295" s="2"/>
      <c r="BB6295" s="4"/>
      <c r="BC6295" s="5"/>
      <c r="BD6295" s="5"/>
      <c r="BE6295" s="5"/>
      <c r="BF6295" s="5"/>
      <c r="BG6295" s="2"/>
      <c r="BS6295" s="2"/>
      <c r="BU6295" s="2"/>
      <c r="CD6295" s="5"/>
    </row>
    <row r="6296" spans="41:82" x14ac:dyDescent="0.55000000000000004">
      <c r="AO6296" s="2"/>
      <c r="AP6296" s="4"/>
      <c r="AQ6296" s="5"/>
      <c r="AR6296" s="5"/>
      <c r="AS6296" s="5"/>
      <c r="AT6296" s="5"/>
      <c r="AU6296" s="5"/>
      <c r="AV6296" s="5"/>
      <c r="AW6296" s="5"/>
      <c r="AX6296" s="5"/>
      <c r="AY6296" s="5"/>
      <c r="AZ6296" s="5"/>
      <c r="BA6296" s="2"/>
      <c r="BB6296" s="4"/>
      <c r="BC6296" s="5"/>
      <c r="BD6296" s="5"/>
      <c r="BE6296" s="5"/>
      <c r="BF6296" s="5"/>
      <c r="BG6296" s="2"/>
      <c r="BS6296" s="2"/>
      <c r="BU6296" s="2"/>
      <c r="CD6296" s="5"/>
    </row>
    <row r="6297" spans="41:82" x14ac:dyDescent="0.55000000000000004">
      <c r="AO6297" s="2"/>
      <c r="AP6297" s="4"/>
      <c r="AQ6297" s="5"/>
      <c r="AR6297" s="5"/>
      <c r="AS6297" s="5"/>
      <c r="AT6297" s="5"/>
      <c r="AU6297" s="5"/>
      <c r="AV6297" s="5"/>
      <c r="AW6297" s="5"/>
      <c r="AX6297" s="5"/>
      <c r="AY6297" s="5"/>
      <c r="AZ6297" s="5"/>
      <c r="BA6297" s="2"/>
      <c r="BB6297" s="4"/>
      <c r="BC6297" s="5"/>
      <c r="BD6297" s="5"/>
      <c r="BE6297" s="5"/>
      <c r="BF6297" s="5"/>
      <c r="BG6297" s="2"/>
      <c r="BS6297" s="2"/>
      <c r="BU6297" s="2"/>
      <c r="CD6297" s="5"/>
    </row>
    <row r="6298" spans="41:82" x14ac:dyDescent="0.55000000000000004">
      <c r="AO6298" s="2"/>
      <c r="AP6298" s="4"/>
      <c r="AQ6298" s="5"/>
      <c r="AR6298" s="5"/>
      <c r="AS6298" s="5"/>
      <c r="AT6298" s="5"/>
      <c r="AU6298" s="5"/>
      <c r="AV6298" s="5"/>
      <c r="AW6298" s="5"/>
      <c r="AX6298" s="5"/>
      <c r="AY6298" s="5"/>
      <c r="AZ6298" s="5"/>
      <c r="BA6298" s="2"/>
      <c r="BB6298" s="4"/>
      <c r="BC6298" s="5"/>
      <c r="BD6298" s="5"/>
      <c r="BE6298" s="5"/>
      <c r="BF6298" s="5"/>
      <c r="BG6298" s="2"/>
      <c r="BS6298" s="2"/>
      <c r="BU6298" s="2"/>
      <c r="CD6298" s="5"/>
    </row>
    <row r="6299" spans="41:82" x14ac:dyDescent="0.55000000000000004">
      <c r="AO6299" s="2"/>
      <c r="AP6299" s="4"/>
      <c r="AQ6299" s="5"/>
      <c r="AR6299" s="5"/>
      <c r="AS6299" s="5"/>
      <c r="AT6299" s="5"/>
      <c r="AU6299" s="5"/>
      <c r="AV6299" s="5"/>
      <c r="AW6299" s="5"/>
      <c r="AX6299" s="5"/>
      <c r="AY6299" s="5"/>
      <c r="AZ6299" s="5"/>
      <c r="BA6299" s="2"/>
      <c r="BB6299" s="4"/>
      <c r="BC6299" s="5"/>
      <c r="BD6299" s="5"/>
      <c r="BE6299" s="5"/>
      <c r="BF6299" s="5"/>
      <c r="BG6299" s="2"/>
      <c r="BS6299" s="2"/>
      <c r="BU6299" s="2"/>
      <c r="CD6299" s="5"/>
    </row>
    <row r="6300" spans="41:82" x14ac:dyDescent="0.55000000000000004">
      <c r="AO6300" s="2"/>
      <c r="AP6300" s="4"/>
      <c r="AQ6300" s="5"/>
      <c r="AR6300" s="5"/>
      <c r="AS6300" s="5"/>
      <c r="AT6300" s="5"/>
      <c r="AU6300" s="5"/>
      <c r="AV6300" s="5"/>
      <c r="AW6300" s="5"/>
      <c r="AX6300" s="5"/>
      <c r="AY6300" s="5"/>
      <c r="AZ6300" s="5"/>
      <c r="BA6300" s="2"/>
      <c r="BB6300" s="4"/>
      <c r="BC6300" s="5"/>
      <c r="BD6300" s="5"/>
      <c r="BE6300" s="5"/>
      <c r="BF6300" s="5"/>
      <c r="BG6300" s="2"/>
      <c r="BS6300" s="2"/>
      <c r="BU6300" s="2"/>
      <c r="CD6300" s="5"/>
    </row>
    <row r="6301" spans="41:82" x14ac:dyDescent="0.55000000000000004">
      <c r="AO6301" s="2"/>
      <c r="AP6301" s="4"/>
      <c r="AQ6301" s="5"/>
      <c r="AR6301" s="5"/>
      <c r="AS6301" s="5"/>
      <c r="AT6301" s="5"/>
      <c r="AU6301" s="5"/>
      <c r="AV6301" s="5"/>
      <c r="AW6301" s="5"/>
      <c r="AX6301" s="5"/>
      <c r="AY6301" s="5"/>
      <c r="AZ6301" s="5"/>
      <c r="BA6301" s="2"/>
      <c r="BB6301" s="4"/>
      <c r="BC6301" s="5"/>
      <c r="BD6301" s="5"/>
      <c r="BE6301" s="5"/>
      <c r="BF6301" s="5"/>
      <c r="BG6301" s="2"/>
      <c r="BS6301" s="2"/>
      <c r="BU6301" s="2"/>
      <c r="CD6301" s="5"/>
    </row>
    <row r="6302" spans="41:82" x14ac:dyDescent="0.55000000000000004">
      <c r="AO6302" s="2"/>
      <c r="AP6302" s="4"/>
      <c r="AQ6302" s="5"/>
      <c r="AR6302" s="5"/>
      <c r="AS6302" s="5"/>
      <c r="AT6302" s="5"/>
      <c r="AU6302" s="5"/>
      <c r="AV6302" s="5"/>
      <c r="AW6302" s="5"/>
      <c r="AX6302" s="5"/>
      <c r="AY6302" s="5"/>
      <c r="AZ6302" s="5"/>
      <c r="BA6302" s="2"/>
      <c r="BB6302" s="4"/>
      <c r="BC6302" s="5"/>
      <c r="BD6302" s="5"/>
      <c r="BE6302" s="5"/>
      <c r="BF6302" s="5"/>
      <c r="BG6302" s="2"/>
      <c r="BS6302" s="2"/>
      <c r="BU6302" s="2"/>
      <c r="CD6302" s="5"/>
    </row>
    <row r="6303" spans="41:82" x14ac:dyDescent="0.55000000000000004">
      <c r="AO6303" s="2"/>
      <c r="AP6303" s="4"/>
      <c r="AQ6303" s="5"/>
      <c r="AR6303" s="5"/>
      <c r="AS6303" s="5"/>
      <c r="AT6303" s="5"/>
      <c r="AU6303" s="5"/>
      <c r="AV6303" s="5"/>
      <c r="AW6303" s="5"/>
      <c r="AX6303" s="5"/>
      <c r="AY6303" s="5"/>
      <c r="AZ6303" s="5"/>
      <c r="BA6303" s="2"/>
      <c r="BB6303" s="4"/>
      <c r="BC6303" s="5"/>
      <c r="BD6303" s="5"/>
      <c r="BE6303" s="5"/>
      <c r="BF6303" s="5"/>
      <c r="BG6303" s="2"/>
      <c r="BS6303" s="2"/>
      <c r="BU6303" s="2"/>
      <c r="CD6303" s="5"/>
    </row>
    <row r="6304" spans="41:82" x14ac:dyDescent="0.55000000000000004">
      <c r="AO6304" s="2"/>
      <c r="AP6304" s="4"/>
      <c r="AQ6304" s="5"/>
      <c r="AR6304" s="5"/>
      <c r="AS6304" s="5"/>
      <c r="AT6304" s="5"/>
      <c r="AU6304" s="5"/>
      <c r="AV6304" s="5"/>
      <c r="AW6304" s="5"/>
      <c r="AX6304" s="5"/>
      <c r="AY6304" s="5"/>
      <c r="AZ6304" s="5"/>
      <c r="BA6304" s="2"/>
      <c r="BB6304" s="4"/>
      <c r="BC6304" s="5"/>
      <c r="BD6304" s="5"/>
      <c r="BE6304" s="5"/>
      <c r="BF6304" s="5"/>
      <c r="BG6304" s="2"/>
      <c r="BS6304" s="2"/>
      <c r="BU6304" s="2"/>
      <c r="CD6304" s="5"/>
    </row>
    <row r="6305" spans="41:82" x14ac:dyDescent="0.55000000000000004">
      <c r="AO6305" s="2"/>
      <c r="AP6305" s="4"/>
      <c r="AQ6305" s="5"/>
      <c r="AR6305" s="5"/>
      <c r="AS6305" s="5"/>
      <c r="AT6305" s="5"/>
      <c r="AU6305" s="5"/>
      <c r="AV6305" s="5"/>
      <c r="AW6305" s="5"/>
      <c r="AX6305" s="5"/>
      <c r="AY6305" s="5"/>
      <c r="AZ6305" s="5"/>
      <c r="BA6305" s="2"/>
      <c r="BB6305" s="4"/>
      <c r="BC6305" s="5"/>
      <c r="BD6305" s="5"/>
      <c r="BE6305" s="5"/>
      <c r="BF6305" s="5"/>
      <c r="BG6305" s="2"/>
      <c r="BS6305" s="2"/>
      <c r="BU6305" s="2"/>
      <c r="CD6305" s="5"/>
    </row>
    <row r="6306" spans="41:82" x14ac:dyDescent="0.55000000000000004">
      <c r="AO6306" s="2"/>
      <c r="AP6306" s="4"/>
      <c r="AQ6306" s="5"/>
      <c r="AR6306" s="5"/>
      <c r="AS6306" s="5"/>
      <c r="AT6306" s="5"/>
      <c r="AU6306" s="5"/>
      <c r="AV6306" s="5"/>
      <c r="AW6306" s="5"/>
      <c r="AX6306" s="5"/>
      <c r="AY6306" s="5"/>
      <c r="AZ6306" s="5"/>
      <c r="BA6306" s="2"/>
      <c r="BB6306" s="4"/>
      <c r="BC6306" s="5"/>
      <c r="BD6306" s="5"/>
      <c r="BE6306" s="5"/>
      <c r="BF6306" s="5"/>
      <c r="BG6306" s="2"/>
      <c r="BS6306" s="2"/>
      <c r="BU6306" s="2"/>
      <c r="CD6306" s="5"/>
    </row>
    <row r="6307" spans="41:82" x14ac:dyDescent="0.55000000000000004">
      <c r="AO6307" s="2"/>
      <c r="AP6307" s="4"/>
      <c r="AQ6307" s="5"/>
      <c r="AR6307" s="5"/>
      <c r="AS6307" s="5"/>
      <c r="AT6307" s="5"/>
      <c r="AU6307" s="5"/>
      <c r="AV6307" s="5"/>
      <c r="AW6307" s="5"/>
      <c r="AX6307" s="5"/>
      <c r="AY6307" s="5"/>
      <c r="AZ6307" s="5"/>
      <c r="BA6307" s="2"/>
      <c r="BB6307" s="4"/>
      <c r="BC6307" s="5"/>
      <c r="BD6307" s="5"/>
      <c r="BE6307" s="5"/>
      <c r="BF6307" s="5"/>
      <c r="BG6307" s="2"/>
      <c r="BS6307" s="2"/>
      <c r="BU6307" s="2"/>
      <c r="CD6307" s="5"/>
    </row>
    <row r="6308" spans="41:82" x14ac:dyDescent="0.55000000000000004">
      <c r="AO6308" s="2"/>
      <c r="AP6308" s="4"/>
      <c r="AQ6308" s="5"/>
      <c r="AR6308" s="5"/>
      <c r="AS6308" s="5"/>
      <c r="AT6308" s="5"/>
      <c r="AU6308" s="5"/>
      <c r="AV6308" s="5"/>
      <c r="AW6308" s="5"/>
      <c r="AX6308" s="5"/>
      <c r="AY6308" s="5"/>
      <c r="AZ6308" s="5"/>
      <c r="BA6308" s="2"/>
      <c r="BB6308" s="4"/>
      <c r="BC6308" s="5"/>
      <c r="BD6308" s="5"/>
      <c r="BE6308" s="5"/>
      <c r="BF6308" s="5"/>
      <c r="BG6308" s="2"/>
      <c r="BS6308" s="2"/>
      <c r="BU6308" s="2"/>
      <c r="CD6308" s="5"/>
    </row>
    <row r="6309" spans="41:82" x14ac:dyDescent="0.55000000000000004">
      <c r="AO6309" s="2"/>
      <c r="AP6309" s="4"/>
      <c r="AQ6309" s="5"/>
      <c r="AR6309" s="5"/>
      <c r="AS6309" s="5"/>
      <c r="AT6309" s="5"/>
      <c r="AU6309" s="5"/>
      <c r="AV6309" s="5"/>
      <c r="AW6309" s="5"/>
      <c r="AX6309" s="5"/>
      <c r="AY6309" s="5"/>
      <c r="AZ6309" s="5"/>
      <c r="BA6309" s="2"/>
      <c r="BB6309" s="4"/>
      <c r="BC6309" s="5"/>
      <c r="BD6309" s="5"/>
      <c r="BE6309" s="5"/>
      <c r="BF6309" s="5"/>
      <c r="BG6309" s="2"/>
      <c r="BS6309" s="2"/>
      <c r="BU6309" s="2"/>
      <c r="CD6309" s="5"/>
    </row>
    <row r="6310" spans="41:82" x14ac:dyDescent="0.55000000000000004">
      <c r="AO6310" s="2"/>
      <c r="AP6310" s="4"/>
      <c r="AQ6310" s="5"/>
      <c r="AR6310" s="5"/>
      <c r="AS6310" s="5"/>
      <c r="AT6310" s="5"/>
      <c r="AU6310" s="5"/>
      <c r="AV6310" s="5"/>
      <c r="AW6310" s="5"/>
      <c r="AX6310" s="5"/>
      <c r="AY6310" s="5"/>
      <c r="AZ6310" s="5"/>
      <c r="BA6310" s="2"/>
      <c r="BB6310" s="4"/>
      <c r="BC6310" s="5"/>
      <c r="BD6310" s="5"/>
      <c r="BE6310" s="5"/>
      <c r="BF6310" s="5"/>
      <c r="BG6310" s="2"/>
      <c r="BS6310" s="2"/>
      <c r="BU6310" s="2"/>
      <c r="CD6310" s="5"/>
    </row>
    <row r="6311" spans="41:82" x14ac:dyDescent="0.55000000000000004">
      <c r="AO6311" s="2"/>
      <c r="AP6311" s="4"/>
      <c r="AQ6311" s="5"/>
      <c r="AR6311" s="5"/>
      <c r="AS6311" s="5"/>
      <c r="AT6311" s="5"/>
      <c r="AU6311" s="5"/>
      <c r="AV6311" s="5"/>
      <c r="AW6311" s="5"/>
      <c r="AX6311" s="5"/>
      <c r="AY6311" s="5"/>
      <c r="AZ6311" s="5"/>
      <c r="BA6311" s="2"/>
      <c r="BB6311" s="4"/>
      <c r="BC6311" s="5"/>
      <c r="BD6311" s="5"/>
      <c r="BE6311" s="5"/>
      <c r="BF6311" s="5"/>
      <c r="BG6311" s="2"/>
      <c r="BS6311" s="2"/>
      <c r="BU6311" s="2"/>
      <c r="CD6311" s="5"/>
    </row>
    <row r="6312" spans="41:82" x14ac:dyDescent="0.55000000000000004">
      <c r="AO6312" s="2"/>
      <c r="AP6312" s="4"/>
      <c r="AQ6312" s="5"/>
      <c r="AR6312" s="5"/>
      <c r="AS6312" s="5"/>
      <c r="AT6312" s="5"/>
      <c r="AU6312" s="5"/>
      <c r="AV6312" s="5"/>
      <c r="AW6312" s="5"/>
      <c r="AX6312" s="5"/>
      <c r="AY6312" s="5"/>
      <c r="AZ6312" s="5"/>
      <c r="BA6312" s="2"/>
      <c r="BB6312" s="4"/>
      <c r="BC6312" s="5"/>
      <c r="BD6312" s="5"/>
      <c r="BE6312" s="5"/>
      <c r="BF6312" s="5"/>
      <c r="BG6312" s="2"/>
      <c r="BS6312" s="2"/>
      <c r="BU6312" s="2"/>
      <c r="CD6312" s="5"/>
    </row>
    <row r="6313" spans="41:82" x14ac:dyDescent="0.55000000000000004">
      <c r="AO6313" s="2"/>
      <c r="AP6313" s="4"/>
      <c r="AQ6313" s="5"/>
      <c r="AR6313" s="5"/>
      <c r="AS6313" s="5"/>
      <c r="AT6313" s="5"/>
      <c r="AU6313" s="5"/>
      <c r="AV6313" s="5"/>
      <c r="AW6313" s="5"/>
      <c r="AX6313" s="5"/>
      <c r="AY6313" s="5"/>
      <c r="AZ6313" s="5"/>
      <c r="BA6313" s="2"/>
      <c r="BB6313" s="4"/>
      <c r="BC6313" s="5"/>
      <c r="BD6313" s="5"/>
      <c r="BE6313" s="5"/>
      <c r="BF6313" s="5"/>
      <c r="BG6313" s="2"/>
      <c r="BS6313" s="2"/>
      <c r="BU6313" s="2"/>
      <c r="CD6313" s="5"/>
    </row>
    <row r="6314" spans="41:82" x14ac:dyDescent="0.55000000000000004">
      <c r="AO6314" s="2"/>
      <c r="AP6314" s="4"/>
      <c r="AQ6314" s="5"/>
      <c r="AR6314" s="5"/>
      <c r="AS6314" s="5"/>
      <c r="AT6314" s="5"/>
      <c r="AU6314" s="5"/>
      <c r="AV6314" s="5"/>
      <c r="AW6314" s="5"/>
      <c r="AX6314" s="5"/>
      <c r="AY6314" s="5"/>
      <c r="AZ6314" s="5"/>
      <c r="BA6314" s="2"/>
      <c r="BB6314" s="4"/>
      <c r="BC6314" s="5"/>
      <c r="BD6314" s="5"/>
      <c r="BE6314" s="5"/>
      <c r="BF6314" s="5"/>
      <c r="BG6314" s="2"/>
      <c r="BS6314" s="2"/>
      <c r="BU6314" s="2"/>
      <c r="CD6314" s="5"/>
    </row>
    <row r="6315" spans="41:82" x14ac:dyDescent="0.55000000000000004">
      <c r="AO6315" s="2"/>
      <c r="AP6315" s="4"/>
      <c r="AQ6315" s="5"/>
      <c r="AR6315" s="5"/>
      <c r="AS6315" s="5"/>
      <c r="AT6315" s="5"/>
      <c r="AU6315" s="5"/>
      <c r="AV6315" s="5"/>
      <c r="AW6315" s="5"/>
      <c r="AX6315" s="5"/>
      <c r="AY6315" s="5"/>
      <c r="AZ6315" s="5"/>
      <c r="BA6315" s="2"/>
      <c r="BB6315" s="4"/>
      <c r="BC6315" s="5"/>
      <c r="BD6315" s="5"/>
      <c r="BE6315" s="5"/>
      <c r="BF6315" s="5"/>
      <c r="BG6315" s="2"/>
      <c r="BS6315" s="2"/>
      <c r="BU6315" s="2"/>
      <c r="CD6315" s="5"/>
    </row>
    <row r="6316" spans="41:82" x14ac:dyDescent="0.55000000000000004">
      <c r="AO6316" s="2"/>
      <c r="AP6316" s="4"/>
      <c r="AQ6316" s="5"/>
      <c r="AR6316" s="5"/>
      <c r="AS6316" s="5"/>
      <c r="AT6316" s="5"/>
      <c r="AU6316" s="5"/>
      <c r="AV6316" s="5"/>
      <c r="AW6316" s="5"/>
      <c r="AX6316" s="5"/>
      <c r="AY6316" s="5"/>
      <c r="AZ6316" s="5"/>
      <c r="BA6316" s="2"/>
      <c r="BB6316" s="4"/>
      <c r="BC6316" s="5"/>
      <c r="BD6316" s="5"/>
      <c r="BE6316" s="5"/>
      <c r="BF6316" s="5"/>
      <c r="BG6316" s="2"/>
      <c r="BS6316" s="2"/>
      <c r="BU6316" s="2"/>
      <c r="CD6316" s="5"/>
    </row>
    <row r="6317" spans="41:82" x14ac:dyDescent="0.55000000000000004">
      <c r="AO6317" s="2"/>
      <c r="AP6317" s="4"/>
      <c r="AQ6317" s="5"/>
      <c r="AR6317" s="5"/>
      <c r="AS6317" s="5"/>
      <c r="AT6317" s="5"/>
      <c r="AU6317" s="5"/>
      <c r="AV6317" s="5"/>
      <c r="AW6317" s="5"/>
      <c r="AX6317" s="5"/>
      <c r="AY6317" s="5"/>
      <c r="AZ6317" s="5"/>
      <c r="BA6317" s="2"/>
      <c r="BB6317" s="4"/>
      <c r="BC6317" s="5"/>
      <c r="BD6317" s="5"/>
      <c r="BE6317" s="5"/>
      <c r="BF6317" s="5"/>
      <c r="BG6317" s="2"/>
      <c r="BS6317" s="2"/>
      <c r="BU6317" s="2"/>
      <c r="CD6317" s="5"/>
    </row>
    <row r="6318" spans="41:82" x14ac:dyDescent="0.55000000000000004">
      <c r="AO6318" s="2"/>
      <c r="AP6318" s="4"/>
      <c r="AQ6318" s="5"/>
      <c r="AR6318" s="5"/>
      <c r="AS6318" s="5"/>
      <c r="AT6318" s="5"/>
      <c r="AU6318" s="5"/>
      <c r="AV6318" s="5"/>
      <c r="AW6318" s="5"/>
      <c r="AX6318" s="5"/>
      <c r="AY6318" s="5"/>
      <c r="AZ6318" s="5"/>
      <c r="BA6318" s="2"/>
      <c r="BB6318" s="4"/>
      <c r="BC6318" s="5"/>
      <c r="BD6318" s="5"/>
      <c r="BE6318" s="5"/>
      <c r="BF6318" s="5"/>
      <c r="BG6318" s="2"/>
      <c r="BS6318" s="2"/>
      <c r="BU6318" s="2"/>
      <c r="CD6318" s="5"/>
    </row>
    <row r="6319" spans="41:82" x14ac:dyDescent="0.55000000000000004">
      <c r="AO6319" s="2"/>
      <c r="AP6319" s="4"/>
      <c r="AQ6319" s="5"/>
      <c r="AR6319" s="5"/>
      <c r="AS6319" s="5"/>
      <c r="AT6319" s="5"/>
      <c r="AU6319" s="5"/>
      <c r="AV6319" s="5"/>
      <c r="AW6319" s="5"/>
      <c r="AX6319" s="5"/>
      <c r="AY6319" s="5"/>
      <c r="AZ6319" s="5"/>
      <c r="BA6319" s="2"/>
      <c r="BB6319" s="4"/>
      <c r="BC6319" s="5"/>
      <c r="BD6319" s="5"/>
      <c r="BE6319" s="5"/>
      <c r="BF6319" s="5"/>
      <c r="BG6319" s="2"/>
      <c r="BS6319" s="2"/>
      <c r="BU6319" s="2"/>
      <c r="CD6319" s="5"/>
    </row>
    <row r="6320" spans="41:82" x14ac:dyDescent="0.55000000000000004">
      <c r="AO6320" s="2"/>
      <c r="AP6320" s="4"/>
      <c r="AQ6320" s="5"/>
      <c r="AR6320" s="5"/>
      <c r="AS6320" s="5"/>
      <c r="AT6320" s="5"/>
      <c r="AU6320" s="5"/>
      <c r="AV6320" s="5"/>
      <c r="AW6320" s="5"/>
      <c r="AX6320" s="5"/>
      <c r="AY6320" s="5"/>
      <c r="AZ6320" s="5"/>
      <c r="BA6320" s="2"/>
      <c r="BB6320" s="4"/>
      <c r="BC6320" s="5"/>
      <c r="BD6320" s="5"/>
      <c r="BE6320" s="5"/>
      <c r="BF6320" s="5"/>
      <c r="BG6320" s="2"/>
      <c r="BS6320" s="2"/>
      <c r="BU6320" s="2"/>
      <c r="CD6320" s="5"/>
    </row>
    <row r="6321" spans="41:82" x14ac:dyDescent="0.55000000000000004">
      <c r="AO6321" s="2"/>
      <c r="AP6321" s="4"/>
      <c r="AQ6321" s="5"/>
      <c r="AR6321" s="5"/>
      <c r="AS6321" s="5"/>
      <c r="AT6321" s="5"/>
      <c r="AU6321" s="5"/>
      <c r="AV6321" s="5"/>
      <c r="AW6321" s="5"/>
      <c r="AX6321" s="5"/>
      <c r="AY6321" s="5"/>
      <c r="AZ6321" s="5"/>
      <c r="BA6321" s="2"/>
      <c r="BB6321" s="4"/>
      <c r="BC6321" s="5"/>
      <c r="BD6321" s="5"/>
      <c r="BE6321" s="5"/>
      <c r="BF6321" s="5"/>
      <c r="BG6321" s="2"/>
      <c r="BS6321" s="2"/>
      <c r="BU6321" s="2"/>
      <c r="CD6321" s="5"/>
    </row>
    <row r="6322" spans="41:82" x14ac:dyDescent="0.55000000000000004">
      <c r="AO6322" s="2"/>
      <c r="AP6322" s="4"/>
      <c r="AQ6322" s="5"/>
      <c r="AR6322" s="5"/>
      <c r="AS6322" s="5"/>
      <c r="AT6322" s="5"/>
      <c r="AU6322" s="5"/>
      <c r="AV6322" s="5"/>
      <c r="AW6322" s="5"/>
      <c r="AX6322" s="5"/>
      <c r="AY6322" s="5"/>
      <c r="AZ6322" s="5"/>
      <c r="BA6322" s="2"/>
      <c r="BB6322" s="4"/>
      <c r="BC6322" s="5"/>
      <c r="BD6322" s="5"/>
      <c r="BE6322" s="5"/>
      <c r="BF6322" s="5"/>
      <c r="BG6322" s="2"/>
      <c r="BS6322" s="2"/>
      <c r="BU6322" s="2"/>
      <c r="CD6322" s="5"/>
    </row>
    <row r="6323" spans="41:82" x14ac:dyDescent="0.55000000000000004">
      <c r="AO6323" s="2"/>
      <c r="AP6323" s="4"/>
      <c r="AQ6323" s="5"/>
      <c r="AR6323" s="5"/>
      <c r="AS6323" s="5"/>
      <c r="AT6323" s="5"/>
      <c r="AU6323" s="5"/>
      <c r="AV6323" s="5"/>
      <c r="AW6323" s="5"/>
      <c r="AX6323" s="5"/>
      <c r="AY6323" s="5"/>
      <c r="AZ6323" s="5"/>
      <c r="BA6323" s="2"/>
      <c r="BB6323" s="4"/>
      <c r="BC6323" s="5"/>
      <c r="BD6323" s="5"/>
      <c r="BE6323" s="5"/>
      <c r="BF6323" s="5"/>
      <c r="BG6323" s="2"/>
      <c r="BS6323" s="2"/>
      <c r="BU6323" s="2"/>
      <c r="CD6323" s="5"/>
    </row>
    <row r="6324" spans="41:82" x14ac:dyDescent="0.55000000000000004">
      <c r="AO6324" s="2"/>
      <c r="AP6324" s="4"/>
      <c r="AQ6324" s="5"/>
      <c r="AR6324" s="5"/>
      <c r="AS6324" s="5"/>
      <c r="AT6324" s="5"/>
      <c r="AU6324" s="5"/>
      <c r="AV6324" s="5"/>
      <c r="AW6324" s="5"/>
      <c r="AX6324" s="5"/>
      <c r="AY6324" s="5"/>
      <c r="AZ6324" s="5"/>
      <c r="BA6324" s="2"/>
      <c r="BB6324" s="4"/>
      <c r="BC6324" s="5"/>
      <c r="BD6324" s="5"/>
      <c r="BE6324" s="5"/>
      <c r="BF6324" s="5"/>
      <c r="BG6324" s="2"/>
      <c r="BS6324" s="2"/>
      <c r="BU6324" s="2"/>
      <c r="CD6324" s="5"/>
    </row>
    <row r="6325" spans="41:82" x14ac:dyDescent="0.55000000000000004">
      <c r="AO6325" s="2"/>
      <c r="AP6325" s="4"/>
      <c r="AQ6325" s="5"/>
      <c r="AR6325" s="5"/>
      <c r="AS6325" s="5"/>
      <c r="AT6325" s="5"/>
      <c r="AU6325" s="5"/>
      <c r="AV6325" s="5"/>
      <c r="AW6325" s="5"/>
      <c r="AX6325" s="5"/>
      <c r="AY6325" s="5"/>
      <c r="AZ6325" s="5"/>
      <c r="BA6325" s="2"/>
      <c r="BB6325" s="4"/>
      <c r="BC6325" s="5"/>
      <c r="BD6325" s="5"/>
      <c r="BE6325" s="5"/>
      <c r="BF6325" s="5"/>
      <c r="BG6325" s="2"/>
      <c r="BS6325" s="2"/>
      <c r="BU6325" s="2"/>
      <c r="CD6325" s="5"/>
    </row>
    <row r="6326" spans="41:82" x14ac:dyDescent="0.55000000000000004">
      <c r="AO6326" s="2"/>
      <c r="AP6326" s="4"/>
      <c r="AQ6326" s="5"/>
      <c r="AR6326" s="5"/>
      <c r="AS6326" s="5"/>
      <c r="AT6326" s="5"/>
      <c r="AU6326" s="5"/>
      <c r="AV6326" s="5"/>
      <c r="AW6326" s="5"/>
      <c r="AX6326" s="5"/>
      <c r="AY6326" s="5"/>
      <c r="AZ6326" s="5"/>
      <c r="BA6326" s="2"/>
      <c r="BB6326" s="4"/>
      <c r="BC6326" s="5"/>
      <c r="BD6326" s="5"/>
      <c r="BE6326" s="5"/>
      <c r="BF6326" s="5"/>
      <c r="BG6326" s="2"/>
      <c r="BS6326" s="2"/>
      <c r="BU6326" s="2"/>
      <c r="CD6326" s="5"/>
    </row>
    <row r="6327" spans="41:82" x14ac:dyDescent="0.55000000000000004">
      <c r="AO6327" s="2"/>
      <c r="AP6327" s="4"/>
      <c r="AQ6327" s="5"/>
      <c r="AR6327" s="5"/>
      <c r="AS6327" s="5"/>
      <c r="AT6327" s="5"/>
      <c r="AU6327" s="5"/>
      <c r="AV6327" s="5"/>
      <c r="AW6327" s="5"/>
      <c r="AX6327" s="5"/>
      <c r="AY6327" s="5"/>
      <c r="AZ6327" s="5"/>
      <c r="BA6327" s="2"/>
      <c r="BB6327" s="4"/>
      <c r="BC6327" s="5"/>
      <c r="BD6327" s="5"/>
      <c r="BE6327" s="5"/>
      <c r="BF6327" s="5"/>
      <c r="BG6327" s="2"/>
      <c r="BS6327" s="2"/>
      <c r="BU6327" s="2"/>
      <c r="CD6327" s="5"/>
    </row>
    <row r="6328" spans="41:82" x14ac:dyDescent="0.55000000000000004">
      <c r="AO6328" s="2"/>
      <c r="AP6328" s="4"/>
      <c r="AQ6328" s="5"/>
      <c r="AR6328" s="5"/>
      <c r="AS6328" s="5"/>
      <c r="AT6328" s="5"/>
      <c r="AU6328" s="5"/>
      <c r="AV6328" s="5"/>
      <c r="AW6328" s="5"/>
      <c r="AX6328" s="5"/>
      <c r="AY6328" s="5"/>
      <c r="AZ6328" s="5"/>
      <c r="BA6328" s="2"/>
      <c r="BB6328" s="4"/>
      <c r="BC6328" s="5"/>
      <c r="BD6328" s="5"/>
      <c r="BE6328" s="5"/>
      <c r="BF6328" s="5"/>
      <c r="BG6328" s="2"/>
      <c r="BS6328" s="2"/>
      <c r="BU6328" s="2"/>
      <c r="CD6328" s="5"/>
    </row>
    <row r="6329" spans="41:82" x14ac:dyDescent="0.55000000000000004">
      <c r="AO6329" s="2"/>
      <c r="AP6329" s="4"/>
      <c r="AQ6329" s="5"/>
      <c r="AR6329" s="5"/>
      <c r="AS6329" s="5"/>
      <c r="AT6329" s="5"/>
      <c r="AU6329" s="5"/>
      <c r="AV6329" s="5"/>
      <c r="AW6329" s="5"/>
      <c r="AX6329" s="5"/>
      <c r="AY6329" s="5"/>
      <c r="AZ6329" s="5"/>
      <c r="BA6329" s="2"/>
      <c r="BB6329" s="4"/>
      <c r="BC6329" s="5"/>
      <c r="BD6329" s="5"/>
      <c r="BE6329" s="5"/>
      <c r="BF6329" s="5"/>
      <c r="BG6329" s="2"/>
      <c r="BS6329" s="2"/>
      <c r="BU6329" s="2"/>
      <c r="CD6329" s="5"/>
    </row>
    <row r="6330" spans="41:82" x14ac:dyDescent="0.55000000000000004">
      <c r="AO6330" s="2"/>
      <c r="AP6330" s="4"/>
      <c r="AQ6330" s="5"/>
      <c r="AR6330" s="5"/>
      <c r="AS6330" s="5"/>
      <c r="AT6330" s="5"/>
      <c r="AU6330" s="5"/>
      <c r="AV6330" s="5"/>
      <c r="AW6330" s="5"/>
      <c r="AX6330" s="5"/>
      <c r="AY6330" s="5"/>
      <c r="AZ6330" s="5"/>
      <c r="BA6330" s="2"/>
      <c r="BB6330" s="4"/>
      <c r="BC6330" s="5"/>
      <c r="BD6330" s="5"/>
      <c r="BE6330" s="5"/>
      <c r="BF6330" s="5"/>
      <c r="BG6330" s="2"/>
      <c r="BS6330" s="2"/>
      <c r="BU6330" s="2"/>
      <c r="CD6330" s="5"/>
    </row>
    <row r="6331" spans="41:82" x14ac:dyDescent="0.55000000000000004">
      <c r="AO6331" s="2"/>
      <c r="AP6331" s="4"/>
      <c r="AQ6331" s="5"/>
      <c r="AR6331" s="5"/>
      <c r="AS6331" s="5"/>
      <c r="AT6331" s="5"/>
      <c r="AU6331" s="5"/>
      <c r="AV6331" s="5"/>
      <c r="AW6331" s="5"/>
      <c r="AX6331" s="5"/>
      <c r="AY6331" s="5"/>
      <c r="AZ6331" s="5"/>
      <c r="BA6331" s="2"/>
      <c r="BB6331" s="4"/>
      <c r="BC6331" s="5"/>
      <c r="BD6331" s="5"/>
      <c r="BE6331" s="5"/>
      <c r="BF6331" s="5"/>
      <c r="BG6331" s="2"/>
      <c r="BS6331" s="2"/>
      <c r="BU6331" s="2"/>
      <c r="CD6331" s="5"/>
    </row>
    <row r="6332" spans="41:82" x14ac:dyDescent="0.55000000000000004">
      <c r="AO6332" s="2"/>
      <c r="AP6332" s="4"/>
      <c r="AQ6332" s="5"/>
      <c r="AR6332" s="5"/>
      <c r="AS6332" s="5"/>
      <c r="AT6332" s="5"/>
      <c r="AU6332" s="5"/>
      <c r="AV6332" s="5"/>
      <c r="AW6332" s="5"/>
      <c r="AX6332" s="5"/>
      <c r="AY6332" s="5"/>
      <c r="AZ6332" s="5"/>
      <c r="BA6332" s="2"/>
      <c r="BB6332" s="4"/>
      <c r="BC6332" s="5"/>
      <c r="BD6332" s="5"/>
      <c r="BE6332" s="5"/>
      <c r="BF6332" s="5"/>
      <c r="BG6332" s="2"/>
      <c r="BS6332" s="2"/>
      <c r="BU6332" s="2"/>
      <c r="CD6332" s="5"/>
    </row>
    <row r="6333" spans="41:82" x14ac:dyDescent="0.55000000000000004">
      <c r="AO6333" s="2"/>
      <c r="AP6333" s="4"/>
      <c r="AQ6333" s="5"/>
      <c r="AR6333" s="5"/>
      <c r="AS6333" s="5"/>
      <c r="AT6333" s="5"/>
      <c r="AU6333" s="5"/>
      <c r="AV6333" s="5"/>
      <c r="AW6333" s="5"/>
      <c r="AX6333" s="5"/>
      <c r="AY6333" s="5"/>
      <c r="AZ6333" s="5"/>
      <c r="BA6333" s="2"/>
      <c r="BB6333" s="4"/>
      <c r="BC6333" s="5"/>
      <c r="BD6333" s="5"/>
      <c r="BE6333" s="5"/>
      <c r="BF6333" s="5"/>
      <c r="BG6333" s="2"/>
      <c r="BS6333" s="2"/>
      <c r="BU6333" s="2"/>
      <c r="CD6333" s="5"/>
    </row>
    <row r="6334" spans="41:82" x14ac:dyDescent="0.55000000000000004">
      <c r="AO6334" s="2"/>
      <c r="AP6334" s="4"/>
      <c r="AQ6334" s="5"/>
      <c r="AR6334" s="5"/>
      <c r="AS6334" s="5"/>
      <c r="AT6334" s="5"/>
      <c r="AU6334" s="5"/>
      <c r="AV6334" s="5"/>
      <c r="AW6334" s="5"/>
      <c r="AX6334" s="5"/>
      <c r="AY6334" s="5"/>
      <c r="AZ6334" s="5"/>
      <c r="BA6334" s="2"/>
      <c r="BB6334" s="4"/>
      <c r="BC6334" s="5"/>
      <c r="BD6334" s="5"/>
      <c r="BE6334" s="5"/>
      <c r="BF6334" s="5"/>
      <c r="BG6334" s="2"/>
      <c r="BS6334" s="2"/>
      <c r="BU6334" s="2"/>
      <c r="CD6334" s="5"/>
    </row>
    <row r="6335" spans="41:82" x14ac:dyDescent="0.55000000000000004">
      <c r="AO6335" s="2"/>
      <c r="AP6335" s="4"/>
      <c r="AQ6335" s="5"/>
      <c r="AR6335" s="5"/>
      <c r="AS6335" s="5"/>
      <c r="AT6335" s="5"/>
      <c r="AU6335" s="5"/>
      <c r="AV6335" s="5"/>
      <c r="AW6335" s="5"/>
      <c r="AX6335" s="5"/>
      <c r="AY6335" s="5"/>
      <c r="AZ6335" s="5"/>
      <c r="BA6335" s="2"/>
      <c r="BB6335" s="4"/>
      <c r="BC6335" s="5"/>
      <c r="BD6335" s="5"/>
      <c r="BE6335" s="5"/>
      <c r="BF6335" s="5"/>
      <c r="BG6335" s="2"/>
      <c r="BS6335" s="2"/>
      <c r="BU6335" s="2"/>
      <c r="CD6335" s="5"/>
    </row>
    <row r="6336" spans="41:82" x14ac:dyDescent="0.55000000000000004">
      <c r="AO6336" s="2"/>
      <c r="AP6336" s="4"/>
      <c r="AQ6336" s="5"/>
      <c r="AR6336" s="5"/>
      <c r="AS6336" s="5"/>
      <c r="AT6336" s="5"/>
      <c r="AU6336" s="5"/>
      <c r="AV6336" s="5"/>
      <c r="AW6336" s="5"/>
      <c r="AX6336" s="5"/>
      <c r="AY6336" s="5"/>
      <c r="AZ6336" s="5"/>
      <c r="BA6336" s="2"/>
      <c r="BB6336" s="4"/>
      <c r="BC6336" s="5"/>
      <c r="BD6336" s="5"/>
      <c r="BE6336" s="5"/>
      <c r="BF6336" s="5"/>
      <c r="BG6336" s="2"/>
      <c r="BS6336" s="2"/>
      <c r="BU6336" s="2"/>
      <c r="CD6336" s="5"/>
    </row>
    <row r="6337" spans="41:82" x14ac:dyDescent="0.55000000000000004">
      <c r="AO6337" s="2"/>
      <c r="AP6337" s="4"/>
      <c r="AQ6337" s="5"/>
      <c r="AR6337" s="5"/>
      <c r="AS6337" s="5"/>
      <c r="AT6337" s="5"/>
      <c r="AU6337" s="5"/>
      <c r="AV6337" s="5"/>
      <c r="AW6337" s="5"/>
      <c r="AX6337" s="5"/>
      <c r="AY6337" s="5"/>
      <c r="AZ6337" s="5"/>
      <c r="BA6337" s="2"/>
      <c r="BB6337" s="4"/>
      <c r="BC6337" s="5"/>
      <c r="BD6337" s="5"/>
      <c r="BE6337" s="5"/>
      <c r="BF6337" s="5"/>
      <c r="BG6337" s="2"/>
      <c r="BS6337" s="2"/>
      <c r="BU6337" s="2"/>
      <c r="CD6337" s="5"/>
    </row>
    <row r="6338" spans="41:82" x14ac:dyDescent="0.55000000000000004">
      <c r="AO6338" s="2"/>
      <c r="AP6338" s="4"/>
      <c r="AQ6338" s="5"/>
      <c r="AR6338" s="5"/>
      <c r="AS6338" s="5"/>
      <c r="AT6338" s="5"/>
      <c r="AU6338" s="5"/>
      <c r="AV6338" s="5"/>
      <c r="AW6338" s="5"/>
      <c r="AX6338" s="5"/>
      <c r="AY6338" s="5"/>
      <c r="AZ6338" s="5"/>
      <c r="BA6338" s="2"/>
      <c r="BB6338" s="4"/>
      <c r="BC6338" s="5"/>
      <c r="BD6338" s="5"/>
      <c r="BE6338" s="5"/>
      <c r="BF6338" s="5"/>
      <c r="BG6338" s="2"/>
      <c r="BS6338" s="2"/>
      <c r="BU6338" s="2"/>
      <c r="CD6338" s="5"/>
    </row>
    <row r="6339" spans="41:82" x14ac:dyDescent="0.55000000000000004">
      <c r="AO6339" s="2"/>
      <c r="AP6339" s="4"/>
      <c r="AQ6339" s="5"/>
      <c r="AR6339" s="5"/>
      <c r="AS6339" s="5"/>
      <c r="AT6339" s="5"/>
      <c r="AU6339" s="5"/>
      <c r="AV6339" s="5"/>
      <c r="AW6339" s="5"/>
      <c r="AX6339" s="5"/>
      <c r="AY6339" s="5"/>
      <c r="AZ6339" s="5"/>
      <c r="BA6339" s="2"/>
      <c r="BB6339" s="4"/>
      <c r="BC6339" s="5"/>
      <c r="BD6339" s="5"/>
      <c r="BE6339" s="5"/>
      <c r="BF6339" s="5"/>
      <c r="BG6339" s="2"/>
      <c r="BS6339" s="2"/>
      <c r="BU6339" s="2"/>
      <c r="CD6339" s="5"/>
    </row>
    <row r="6340" spans="41:82" x14ac:dyDescent="0.55000000000000004">
      <c r="AO6340" s="2"/>
      <c r="AP6340" s="4"/>
      <c r="AQ6340" s="5"/>
      <c r="AR6340" s="5"/>
      <c r="AS6340" s="5"/>
      <c r="AT6340" s="5"/>
      <c r="AU6340" s="5"/>
      <c r="AV6340" s="5"/>
      <c r="AW6340" s="5"/>
      <c r="AX6340" s="5"/>
      <c r="AY6340" s="5"/>
      <c r="AZ6340" s="5"/>
      <c r="BA6340" s="2"/>
      <c r="BB6340" s="4"/>
      <c r="BC6340" s="5"/>
      <c r="BD6340" s="5"/>
      <c r="BE6340" s="5"/>
      <c r="BF6340" s="5"/>
      <c r="BG6340" s="2"/>
      <c r="BS6340" s="2"/>
      <c r="BU6340" s="2"/>
      <c r="CD6340" s="5"/>
    </row>
    <row r="6341" spans="41:82" x14ac:dyDescent="0.55000000000000004">
      <c r="AO6341" s="2"/>
      <c r="AP6341" s="4"/>
      <c r="AQ6341" s="5"/>
      <c r="AR6341" s="5"/>
      <c r="AS6341" s="5"/>
      <c r="AT6341" s="5"/>
      <c r="AU6341" s="5"/>
      <c r="AV6341" s="5"/>
      <c r="AW6341" s="5"/>
      <c r="AX6341" s="5"/>
      <c r="AY6341" s="5"/>
      <c r="AZ6341" s="5"/>
      <c r="BA6341" s="2"/>
      <c r="BB6341" s="4"/>
      <c r="BC6341" s="5"/>
      <c r="BD6341" s="5"/>
      <c r="BE6341" s="5"/>
      <c r="BF6341" s="5"/>
      <c r="BG6341" s="2"/>
      <c r="BS6341" s="2"/>
      <c r="BU6341" s="2"/>
      <c r="CD6341" s="5"/>
    </row>
    <row r="6342" spans="41:82" x14ac:dyDescent="0.55000000000000004">
      <c r="AO6342" s="2"/>
      <c r="AP6342" s="4"/>
      <c r="AQ6342" s="5"/>
      <c r="AR6342" s="5"/>
      <c r="AS6342" s="5"/>
      <c r="AT6342" s="5"/>
      <c r="AU6342" s="5"/>
      <c r="AV6342" s="5"/>
      <c r="AW6342" s="5"/>
      <c r="AX6342" s="5"/>
      <c r="AY6342" s="5"/>
      <c r="AZ6342" s="5"/>
      <c r="BA6342" s="2"/>
      <c r="BB6342" s="4"/>
      <c r="BC6342" s="5"/>
      <c r="BD6342" s="5"/>
      <c r="BE6342" s="5"/>
      <c r="BF6342" s="5"/>
      <c r="BG6342" s="2"/>
      <c r="BS6342" s="2"/>
      <c r="BU6342" s="2"/>
      <c r="CD6342" s="5"/>
    </row>
    <row r="6343" spans="41:82" x14ac:dyDescent="0.55000000000000004">
      <c r="AO6343" s="2"/>
      <c r="AP6343" s="4"/>
      <c r="AQ6343" s="5"/>
      <c r="AR6343" s="5"/>
      <c r="AS6343" s="5"/>
      <c r="AT6343" s="5"/>
      <c r="AU6343" s="5"/>
      <c r="AV6343" s="5"/>
      <c r="AW6343" s="5"/>
      <c r="AX6343" s="5"/>
      <c r="AY6343" s="5"/>
      <c r="AZ6343" s="5"/>
      <c r="BA6343" s="2"/>
      <c r="BB6343" s="4"/>
      <c r="BC6343" s="5"/>
      <c r="BD6343" s="5"/>
      <c r="BE6343" s="5"/>
      <c r="BF6343" s="5"/>
      <c r="BG6343" s="2"/>
      <c r="BS6343" s="2"/>
      <c r="BU6343" s="2"/>
      <c r="CD6343" s="5"/>
    </row>
    <row r="6344" spans="41:82" x14ac:dyDescent="0.55000000000000004">
      <c r="AO6344" s="2"/>
      <c r="AP6344" s="4"/>
      <c r="AQ6344" s="5"/>
      <c r="AR6344" s="5"/>
      <c r="AS6344" s="5"/>
      <c r="AT6344" s="5"/>
      <c r="AU6344" s="5"/>
      <c r="AV6344" s="5"/>
      <c r="AW6344" s="5"/>
      <c r="AX6344" s="5"/>
      <c r="AY6344" s="5"/>
      <c r="AZ6344" s="5"/>
      <c r="BA6344" s="2"/>
      <c r="BB6344" s="4"/>
      <c r="BC6344" s="5"/>
      <c r="BD6344" s="5"/>
      <c r="BE6344" s="5"/>
      <c r="BF6344" s="5"/>
      <c r="BG6344" s="2"/>
      <c r="BS6344" s="2"/>
      <c r="BU6344" s="2"/>
      <c r="CD6344" s="5"/>
    </row>
    <row r="6345" spans="41:82" x14ac:dyDescent="0.55000000000000004">
      <c r="AO6345" s="2"/>
      <c r="AP6345" s="4"/>
      <c r="AQ6345" s="5"/>
      <c r="AR6345" s="5"/>
      <c r="AS6345" s="5"/>
      <c r="AT6345" s="5"/>
      <c r="AU6345" s="5"/>
      <c r="AV6345" s="5"/>
      <c r="AW6345" s="5"/>
      <c r="AX6345" s="5"/>
      <c r="AY6345" s="5"/>
      <c r="AZ6345" s="5"/>
      <c r="BA6345" s="2"/>
      <c r="BB6345" s="4"/>
      <c r="BC6345" s="5"/>
      <c r="BD6345" s="5"/>
      <c r="BE6345" s="5"/>
      <c r="BF6345" s="5"/>
      <c r="BG6345" s="2"/>
      <c r="BS6345" s="2"/>
      <c r="BU6345" s="2"/>
      <c r="CD6345" s="5"/>
    </row>
    <row r="6346" spans="41:82" x14ac:dyDescent="0.55000000000000004">
      <c r="AO6346" s="2"/>
      <c r="AP6346" s="4"/>
      <c r="AQ6346" s="5"/>
      <c r="AR6346" s="5"/>
      <c r="AS6346" s="5"/>
      <c r="AT6346" s="5"/>
      <c r="AU6346" s="5"/>
      <c r="AV6346" s="5"/>
      <c r="AW6346" s="5"/>
      <c r="AX6346" s="5"/>
      <c r="AY6346" s="5"/>
      <c r="AZ6346" s="5"/>
      <c r="BA6346" s="2"/>
      <c r="BB6346" s="4"/>
      <c r="BC6346" s="5"/>
      <c r="BD6346" s="5"/>
      <c r="BE6346" s="5"/>
      <c r="BF6346" s="5"/>
      <c r="BG6346" s="2"/>
      <c r="BS6346" s="2"/>
      <c r="BU6346" s="2"/>
      <c r="CD6346" s="5"/>
    </row>
    <row r="6347" spans="41:82" x14ac:dyDescent="0.55000000000000004">
      <c r="AO6347" s="2"/>
      <c r="AP6347" s="4"/>
      <c r="AQ6347" s="5"/>
      <c r="AR6347" s="5"/>
      <c r="AS6347" s="5"/>
      <c r="AT6347" s="5"/>
      <c r="AU6347" s="5"/>
      <c r="AV6347" s="5"/>
      <c r="AW6347" s="5"/>
      <c r="AX6347" s="5"/>
      <c r="AY6347" s="5"/>
      <c r="AZ6347" s="5"/>
      <c r="BA6347" s="2"/>
      <c r="BB6347" s="4"/>
      <c r="BC6347" s="5"/>
      <c r="BD6347" s="5"/>
      <c r="BE6347" s="5"/>
      <c r="BF6347" s="5"/>
      <c r="BG6347" s="2"/>
      <c r="BS6347" s="2"/>
      <c r="BU6347" s="2"/>
      <c r="CD6347" s="5"/>
    </row>
    <row r="6348" spans="41:82" x14ac:dyDescent="0.55000000000000004">
      <c r="AO6348" s="2"/>
      <c r="AP6348" s="4"/>
      <c r="AQ6348" s="5"/>
      <c r="AR6348" s="5"/>
      <c r="AS6348" s="5"/>
      <c r="AT6348" s="5"/>
      <c r="AU6348" s="5"/>
      <c r="AV6348" s="5"/>
      <c r="AW6348" s="5"/>
      <c r="AX6348" s="5"/>
      <c r="AY6348" s="5"/>
      <c r="AZ6348" s="5"/>
      <c r="BA6348" s="2"/>
      <c r="BB6348" s="4"/>
      <c r="BC6348" s="5"/>
      <c r="BD6348" s="5"/>
      <c r="BE6348" s="5"/>
      <c r="BF6348" s="5"/>
      <c r="BG6348" s="2"/>
      <c r="BS6348" s="2"/>
      <c r="BU6348" s="2"/>
      <c r="CD6348" s="5"/>
    </row>
    <row r="6349" spans="41:82" x14ac:dyDescent="0.55000000000000004">
      <c r="AO6349" s="2"/>
      <c r="AP6349" s="4"/>
      <c r="AQ6349" s="5"/>
      <c r="AR6349" s="5"/>
      <c r="AS6349" s="5"/>
      <c r="AT6349" s="5"/>
      <c r="AU6349" s="5"/>
      <c r="AV6349" s="5"/>
      <c r="AW6349" s="5"/>
      <c r="AX6349" s="5"/>
      <c r="AY6349" s="5"/>
      <c r="AZ6349" s="5"/>
      <c r="BA6349" s="2"/>
      <c r="BB6349" s="4"/>
      <c r="BC6349" s="5"/>
      <c r="BD6349" s="5"/>
      <c r="BE6349" s="5"/>
      <c r="BF6349" s="5"/>
      <c r="BG6349" s="2"/>
      <c r="BS6349" s="2"/>
      <c r="BU6349" s="2"/>
      <c r="CD6349" s="5"/>
    </row>
    <row r="6350" spans="41:82" x14ac:dyDescent="0.55000000000000004">
      <c r="AO6350" s="2"/>
      <c r="AP6350" s="4"/>
      <c r="AQ6350" s="5"/>
      <c r="AR6350" s="5"/>
      <c r="AS6350" s="5"/>
      <c r="AT6350" s="5"/>
      <c r="AU6350" s="5"/>
      <c r="AV6350" s="5"/>
      <c r="AW6350" s="5"/>
      <c r="AX6350" s="5"/>
      <c r="AY6350" s="5"/>
      <c r="AZ6350" s="5"/>
      <c r="BA6350" s="2"/>
      <c r="BB6350" s="4"/>
      <c r="BC6350" s="5"/>
      <c r="BD6350" s="5"/>
      <c r="BE6350" s="5"/>
      <c r="BF6350" s="5"/>
      <c r="BG6350" s="2"/>
      <c r="BS6350" s="2"/>
      <c r="BU6350" s="2"/>
      <c r="CD6350" s="5"/>
    </row>
    <row r="6351" spans="41:82" x14ac:dyDescent="0.55000000000000004">
      <c r="AO6351" s="2"/>
      <c r="AP6351" s="4"/>
      <c r="AQ6351" s="5"/>
      <c r="AR6351" s="5"/>
      <c r="AS6351" s="5"/>
      <c r="AT6351" s="5"/>
      <c r="AU6351" s="5"/>
      <c r="AV6351" s="5"/>
      <c r="AW6351" s="5"/>
      <c r="AX6351" s="5"/>
      <c r="AY6351" s="5"/>
      <c r="AZ6351" s="5"/>
      <c r="BA6351" s="2"/>
      <c r="BB6351" s="4"/>
      <c r="BC6351" s="5"/>
      <c r="BD6351" s="5"/>
      <c r="BE6351" s="5"/>
      <c r="BF6351" s="5"/>
      <c r="BG6351" s="2"/>
      <c r="BS6351" s="2"/>
      <c r="BU6351" s="2"/>
      <c r="CD6351" s="5"/>
    </row>
    <row r="6352" spans="41:82" x14ac:dyDescent="0.55000000000000004">
      <c r="AO6352" s="2"/>
      <c r="AP6352" s="4"/>
      <c r="AQ6352" s="5"/>
      <c r="AR6352" s="5"/>
      <c r="AS6352" s="5"/>
      <c r="AT6352" s="5"/>
      <c r="AU6352" s="5"/>
      <c r="AV6352" s="5"/>
      <c r="AW6352" s="5"/>
      <c r="AX6352" s="5"/>
      <c r="AY6352" s="5"/>
      <c r="AZ6352" s="5"/>
      <c r="BA6352" s="2"/>
      <c r="BB6352" s="4"/>
      <c r="BC6352" s="5"/>
      <c r="BD6352" s="5"/>
      <c r="BE6352" s="5"/>
      <c r="BF6352" s="5"/>
      <c r="BG6352" s="2"/>
      <c r="BS6352" s="2"/>
      <c r="BU6352" s="2"/>
      <c r="CD6352" s="5"/>
    </row>
    <row r="6353" spans="41:82" x14ac:dyDescent="0.55000000000000004">
      <c r="AO6353" s="2"/>
      <c r="AP6353" s="4"/>
      <c r="AQ6353" s="5"/>
      <c r="AR6353" s="5"/>
      <c r="AS6353" s="5"/>
      <c r="AT6353" s="5"/>
      <c r="AU6353" s="5"/>
      <c r="AV6353" s="5"/>
      <c r="AW6353" s="5"/>
      <c r="AX6353" s="5"/>
      <c r="AY6353" s="5"/>
      <c r="AZ6353" s="5"/>
      <c r="BA6353" s="2"/>
      <c r="BB6353" s="4"/>
      <c r="BC6353" s="5"/>
      <c r="BD6353" s="5"/>
      <c r="BE6353" s="5"/>
      <c r="BF6353" s="5"/>
      <c r="BG6353" s="2"/>
      <c r="BS6353" s="2"/>
      <c r="BU6353" s="2"/>
      <c r="CD6353" s="5"/>
    </row>
    <row r="6354" spans="41:82" x14ac:dyDescent="0.55000000000000004">
      <c r="AO6354" s="2"/>
      <c r="AP6354" s="4"/>
      <c r="AQ6354" s="5"/>
      <c r="AR6354" s="5"/>
      <c r="AS6354" s="5"/>
      <c r="AT6354" s="5"/>
      <c r="AU6354" s="5"/>
      <c r="AV6354" s="5"/>
      <c r="AW6354" s="5"/>
      <c r="AX6354" s="5"/>
      <c r="AY6354" s="5"/>
      <c r="AZ6354" s="5"/>
      <c r="BA6354" s="2"/>
      <c r="BB6354" s="4"/>
      <c r="BC6354" s="5"/>
      <c r="BD6354" s="5"/>
      <c r="BE6354" s="5"/>
      <c r="BF6354" s="5"/>
      <c r="BG6354" s="2"/>
      <c r="BS6354" s="2"/>
      <c r="BU6354" s="2"/>
      <c r="CD6354" s="5"/>
    </row>
    <row r="6355" spans="41:82" x14ac:dyDescent="0.55000000000000004">
      <c r="AO6355" s="2"/>
      <c r="AP6355" s="4"/>
      <c r="AQ6355" s="5"/>
      <c r="AR6355" s="5"/>
      <c r="AS6355" s="5"/>
      <c r="AT6355" s="5"/>
      <c r="AU6355" s="5"/>
      <c r="AV6355" s="5"/>
      <c r="AW6355" s="5"/>
      <c r="AX6355" s="5"/>
      <c r="AY6355" s="5"/>
      <c r="AZ6355" s="5"/>
      <c r="BA6355" s="2"/>
      <c r="BB6355" s="4"/>
      <c r="BC6355" s="5"/>
      <c r="BD6355" s="5"/>
      <c r="BE6355" s="5"/>
      <c r="BF6355" s="5"/>
      <c r="BG6355" s="2"/>
      <c r="BS6355" s="2"/>
      <c r="BU6355" s="2"/>
      <c r="CD6355" s="5"/>
    </row>
    <row r="6356" spans="41:82" x14ac:dyDescent="0.55000000000000004">
      <c r="AO6356" s="2"/>
      <c r="AP6356" s="4"/>
      <c r="AQ6356" s="5"/>
      <c r="AR6356" s="5"/>
      <c r="AS6356" s="5"/>
      <c r="AT6356" s="5"/>
      <c r="AU6356" s="5"/>
      <c r="AV6356" s="5"/>
      <c r="AW6356" s="5"/>
      <c r="AX6356" s="5"/>
      <c r="AY6356" s="5"/>
      <c r="AZ6356" s="5"/>
      <c r="BA6356" s="2"/>
      <c r="BB6356" s="4"/>
      <c r="BC6356" s="5"/>
      <c r="BD6356" s="5"/>
      <c r="BE6356" s="5"/>
      <c r="BF6356" s="5"/>
      <c r="BG6356" s="2"/>
      <c r="BS6356" s="2"/>
      <c r="BU6356" s="2"/>
      <c r="CD6356" s="5"/>
    </row>
    <row r="6357" spans="41:82" x14ac:dyDescent="0.55000000000000004">
      <c r="AO6357" s="2"/>
      <c r="AP6357" s="4"/>
      <c r="AQ6357" s="5"/>
      <c r="AR6357" s="5"/>
      <c r="AS6357" s="5"/>
      <c r="AT6357" s="5"/>
      <c r="AU6357" s="5"/>
      <c r="AV6357" s="5"/>
      <c r="AW6357" s="5"/>
      <c r="AX6357" s="5"/>
      <c r="AY6357" s="5"/>
      <c r="AZ6357" s="5"/>
      <c r="BA6357" s="2"/>
      <c r="BB6357" s="4"/>
      <c r="BC6357" s="5"/>
      <c r="BD6357" s="5"/>
      <c r="BE6357" s="5"/>
      <c r="BF6357" s="5"/>
      <c r="BG6357" s="2"/>
      <c r="BS6357" s="2"/>
      <c r="BU6357" s="2"/>
      <c r="CD6357" s="5"/>
    </row>
    <row r="6358" spans="41:82" x14ac:dyDescent="0.55000000000000004">
      <c r="AO6358" s="2"/>
      <c r="AP6358" s="4"/>
      <c r="AQ6358" s="5"/>
      <c r="AR6358" s="5"/>
      <c r="AS6358" s="5"/>
      <c r="AT6358" s="5"/>
      <c r="AU6358" s="5"/>
      <c r="AV6358" s="5"/>
      <c r="AW6358" s="5"/>
      <c r="AX6358" s="5"/>
      <c r="AY6358" s="5"/>
      <c r="AZ6358" s="5"/>
      <c r="BA6358" s="2"/>
      <c r="BB6358" s="4"/>
      <c r="BC6358" s="5"/>
      <c r="BD6358" s="5"/>
      <c r="BE6358" s="5"/>
      <c r="BF6358" s="5"/>
      <c r="BG6358" s="2"/>
      <c r="BS6358" s="2"/>
      <c r="BU6358" s="2"/>
      <c r="CD6358" s="5"/>
    </row>
    <row r="6359" spans="41:82" x14ac:dyDescent="0.55000000000000004">
      <c r="AO6359" s="2"/>
      <c r="AP6359" s="4"/>
      <c r="AQ6359" s="5"/>
      <c r="AR6359" s="5"/>
      <c r="AS6359" s="5"/>
      <c r="AT6359" s="5"/>
      <c r="AU6359" s="5"/>
      <c r="AV6359" s="5"/>
      <c r="AW6359" s="5"/>
      <c r="AX6359" s="5"/>
      <c r="AY6359" s="5"/>
      <c r="AZ6359" s="5"/>
      <c r="BA6359" s="2"/>
      <c r="BB6359" s="4"/>
      <c r="BC6359" s="5"/>
      <c r="BD6359" s="5"/>
      <c r="BE6359" s="5"/>
      <c r="BF6359" s="5"/>
      <c r="BG6359" s="2"/>
      <c r="BS6359" s="2"/>
      <c r="BU6359" s="2"/>
      <c r="CD6359" s="5"/>
    </row>
    <row r="6360" spans="41:82" x14ac:dyDescent="0.55000000000000004">
      <c r="AO6360" s="2"/>
      <c r="AP6360" s="4"/>
      <c r="AQ6360" s="5"/>
      <c r="AR6360" s="5"/>
      <c r="AS6360" s="5"/>
      <c r="AT6360" s="5"/>
      <c r="AU6360" s="5"/>
      <c r="AV6360" s="5"/>
      <c r="AW6360" s="5"/>
      <c r="AX6360" s="5"/>
      <c r="AY6360" s="5"/>
      <c r="AZ6360" s="5"/>
      <c r="BA6360" s="2"/>
      <c r="BB6360" s="4"/>
      <c r="BC6360" s="5"/>
      <c r="BD6360" s="5"/>
      <c r="BE6360" s="5"/>
      <c r="BF6360" s="5"/>
      <c r="BG6360" s="2"/>
      <c r="BS6360" s="2"/>
      <c r="BU6360" s="2"/>
      <c r="CD6360" s="5"/>
    </row>
    <row r="6361" spans="41:82" x14ac:dyDescent="0.55000000000000004">
      <c r="AO6361" s="2"/>
      <c r="AP6361" s="4"/>
      <c r="AQ6361" s="5"/>
      <c r="AR6361" s="5"/>
      <c r="AS6361" s="5"/>
      <c r="AT6361" s="5"/>
      <c r="AU6361" s="5"/>
      <c r="AV6361" s="5"/>
      <c r="AW6361" s="5"/>
      <c r="AX6361" s="5"/>
      <c r="AY6361" s="5"/>
      <c r="AZ6361" s="5"/>
      <c r="BA6361" s="2"/>
      <c r="BB6361" s="4"/>
      <c r="BC6361" s="5"/>
      <c r="BD6361" s="5"/>
      <c r="BE6361" s="5"/>
      <c r="BF6361" s="5"/>
      <c r="BG6361" s="2"/>
      <c r="BS6361" s="2"/>
      <c r="BU6361" s="2"/>
      <c r="CD6361" s="5"/>
    </row>
    <row r="6362" spans="41:82" x14ac:dyDescent="0.55000000000000004">
      <c r="AO6362" s="2"/>
      <c r="AP6362" s="4"/>
      <c r="AQ6362" s="5"/>
      <c r="AR6362" s="5"/>
      <c r="AS6362" s="5"/>
      <c r="AT6362" s="5"/>
      <c r="AU6362" s="5"/>
      <c r="AV6362" s="5"/>
      <c r="AW6362" s="5"/>
      <c r="AX6362" s="5"/>
      <c r="AY6362" s="5"/>
      <c r="AZ6362" s="5"/>
      <c r="BA6362" s="2"/>
      <c r="BB6362" s="4"/>
      <c r="BC6362" s="5"/>
      <c r="BD6362" s="5"/>
      <c r="BE6362" s="5"/>
      <c r="BF6362" s="5"/>
      <c r="BG6362" s="2"/>
      <c r="BS6362" s="2"/>
      <c r="BU6362" s="2"/>
      <c r="CD6362" s="5"/>
    </row>
    <row r="6363" spans="41:82" x14ac:dyDescent="0.55000000000000004">
      <c r="AO6363" s="2"/>
      <c r="AP6363" s="4"/>
      <c r="AQ6363" s="5"/>
      <c r="AR6363" s="5"/>
      <c r="AS6363" s="5"/>
      <c r="AT6363" s="5"/>
      <c r="AU6363" s="5"/>
      <c r="AV6363" s="5"/>
      <c r="AW6363" s="5"/>
      <c r="AX6363" s="5"/>
      <c r="AY6363" s="5"/>
      <c r="AZ6363" s="5"/>
      <c r="BA6363" s="2"/>
      <c r="BB6363" s="4"/>
      <c r="BC6363" s="5"/>
      <c r="BD6363" s="5"/>
      <c r="BE6363" s="5"/>
      <c r="BF6363" s="5"/>
      <c r="BG6363" s="2"/>
      <c r="BS6363" s="2"/>
      <c r="BU6363" s="2"/>
      <c r="CD6363" s="5"/>
    </row>
    <row r="6364" spans="41:82" x14ac:dyDescent="0.55000000000000004">
      <c r="AO6364" s="2"/>
      <c r="AP6364" s="4"/>
      <c r="AQ6364" s="5"/>
      <c r="AR6364" s="5"/>
      <c r="AS6364" s="5"/>
      <c r="AT6364" s="5"/>
      <c r="AU6364" s="5"/>
      <c r="AV6364" s="5"/>
      <c r="AW6364" s="5"/>
      <c r="AX6364" s="5"/>
      <c r="AY6364" s="5"/>
      <c r="AZ6364" s="5"/>
      <c r="BA6364" s="2"/>
      <c r="BB6364" s="4"/>
      <c r="BC6364" s="5"/>
      <c r="BD6364" s="5"/>
      <c r="BE6364" s="5"/>
      <c r="BF6364" s="5"/>
      <c r="BG6364" s="2"/>
      <c r="BS6364" s="2"/>
      <c r="BU6364" s="2"/>
      <c r="CD6364" s="5"/>
    </row>
    <row r="6365" spans="41:82" x14ac:dyDescent="0.55000000000000004">
      <c r="AO6365" s="2"/>
      <c r="AP6365" s="4"/>
      <c r="AQ6365" s="5"/>
      <c r="AR6365" s="5"/>
      <c r="AS6365" s="5"/>
      <c r="AT6365" s="5"/>
      <c r="AU6365" s="5"/>
      <c r="AV6365" s="5"/>
      <c r="AW6365" s="5"/>
      <c r="AX6365" s="5"/>
      <c r="AY6365" s="5"/>
      <c r="AZ6365" s="5"/>
      <c r="BA6365" s="2"/>
      <c r="BB6365" s="4"/>
      <c r="BC6365" s="5"/>
      <c r="BD6365" s="5"/>
      <c r="BE6365" s="5"/>
      <c r="BF6365" s="5"/>
      <c r="BG6365" s="2"/>
      <c r="BS6365" s="2"/>
      <c r="BU6365" s="2"/>
      <c r="CD6365" s="5"/>
    </row>
    <row r="6366" spans="41:82" x14ac:dyDescent="0.55000000000000004">
      <c r="AO6366" s="2"/>
      <c r="AP6366" s="4"/>
      <c r="AQ6366" s="5"/>
      <c r="AR6366" s="5"/>
      <c r="AS6366" s="5"/>
      <c r="AT6366" s="5"/>
      <c r="AU6366" s="5"/>
      <c r="AV6366" s="5"/>
      <c r="AW6366" s="5"/>
      <c r="AX6366" s="5"/>
      <c r="AY6366" s="5"/>
      <c r="AZ6366" s="5"/>
      <c r="BA6366" s="2"/>
      <c r="BB6366" s="4"/>
      <c r="BC6366" s="5"/>
      <c r="BD6366" s="5"/>
      <c r="BE6366" s="5"/>
      <c r="BF6366" s="5"/>
      <c r="BG6366" s="2"/>
      <c r="BS6366" s="2"/>
      <c r="BU6366" s="2"/>
      <c r="CD6366" s="5"/>
    </row>
    <row r="6367" spans="41:82" x14ac:dyDescent="0.55000000000000004">
      <c r="AO6367" s="2"/>
      <c r="AP6367" s="4"/>
      <c r="AQ6367" s="5"/>
      <c r="AR6367" s="5"/>
      <c r="AS6367" s="5"/>
      <c r="AT6367" s="5"/>
      <c r="AU6367" s="5"/>
      <c r="AV6367" s="5"/>
      <c r="AW6367" s="5"/>
      <c r="AX6367" s="5"/>
      <c r="AY6367" s="5"/>
      <c r="AZ6367" s="5"/>
      <c r="BA6367" s="2"/>
      <c r="BB6367" s="4"/>
      <c r="BC6367" s="5"/>
      <c r="BD6367" s="5"/>
      <c r="BE6367" s="5"/>
      <c r="BF6367" s="5"/>
      <c r="BG6367" s="2"/>
      <c r="BS6367" s="2"/>
      <c r="BU6367" s="2"/>
      <c r="CD6367" s="5"/>
    </row>
    <row r="6368" spans="41:82" x14ac:dyDescent="0.55000000000000004">
      <c r="AO6368" s="2"/>
      <c r="AP6368" s="4"/>
      <c r="AQ6368" s="5"/>
      <c r="AR6368" s="5"/>
      <c r="AS6368" s="5"/>
      <c r="AT6368" s="5"/>
      <c r="AU6368" s="5"/>
      <c r="AV6368" s="5"/>
      <c r="AW6368" s="5"/>
      <c r="AX6368" s="5"/>
      <c r="AY6368" s="5"/>
      <c r="AZ6368" s="5"/>
      <c r="BA6368" s="2"/>
      <c r="BB6368" s="4"/>
      <c r="BC6368" s="5"/>
      <c r="BD6368" s="5"/>
      <c r="BE6368" s="5"/>
      <c r="BF6368" s="5"/>
      <c r="BG6368" s="2"/>
      <c r="BS6368" s="2"/>
      <c r="BU6368" s="2"/>
      <c r="CD6368" s="5"/>
    </row>
    <row r="6369" spans="41:82" x14ac:dyDescent="0.55000000000000004">
      <c r="AO6369" s="2"/>
      <c r="AP6369" s="4"/>
      <c r="AQ6369" s="5"/>
      <c r="AR6369" s="5"/>
      <c r="AS6369" s="5"/>
      <c r="AT6369" s="5"/>
      <c r="AU6369" s="5"/>
      <c r="AV6369" s="5"/>
      <c r="AW6369" s="5"/>
      <c r="AX6369" s="5"/>
      <c r="AY6369" s="5"/>
      <c r="AZ6369" s="5"/>
      <c r="BA6369" s="2"/>
      <c r="BB6369" s="4"/>
      <c r="BC6369" s="5"/>
      <c r="BD6369" s="5"/>
      <c r="BE6369" s="5"/>
      <c r="BF6369" s="5"/>
      <c r="BG6369" s="2"/>
      <c r="BS6369" s="2"/>
      <c r="BU6369" s="2"/>
      <c r="CD6369" s="5"/>
    </row>
    <row r="6370" spans="41:82" x14ac:dyDescent="0.55000000000000004">
      <c r="AO6370" s="2"/>
      <c r="AP6370" s="4"/>
      <c r="AQ6370" s="5"/>
      <c r="AR6370" s="5"/>
      <c r="AS6370" s="5"/>
      <c r="AT6370" s="5"/>
      <c r="AU6370" s="5"/>
      <c r="AV6370" s="5"/>
      <c r="AW6370" s="5"/>
      <c r="AX6370" s="5"/>
      <c r="AY6370" s="5"/>
      <c r="AZ6370" s="5"/>
      <c r="BA6370" s="2"/>
      <c r="BB6370" s="4"/>
      <c r="BC6370" s="5"/>
      <c r="BD6370" s="5"/>
      <c r="BE6370" s="5"/>
      <c r="BF6370" s="5"/>
      <c r="BG6370" s="2"/>
      <c r="BS6370" s="2"/>
      <c r="BU6370" s="2"/>
      <c r="CD6370" s="5"/>
    </row>
    <row r="6371" spans="41:82" x14ac:dyDescent="0.55000000000000004">
      <c r="AO6371" s="2"/>
      <c r="AP6371" s="4"/>
      <c r="AQ6371" s="5"/>
      <c r="AR6371" s="5"/>
      <c r="AS6371" s="5"/>
      <c r="AT6371" s="5"/>
      <c r="AU6371" s="5"/>
      <c r="AV6371" s="5"/>
      <c r="AW6371" s="5"/>
      <c r="AX6371" s="5"/>
      <c r="AY6371" s="5"/>
      <c r="AZ6371" s="5"/>
      <c r="BA6371" s="2"/>
      <c r="BB6371" s="4"/>
      <c r="BC6371" s="5"/>
      <c r="BD6371" s="5"/>
      <c r="BE6371" s="5"/>
      <c r="BF6371" s="5"/>
      <c r="BG6371" s="2"/>
      <c r="BS6371" s="2"/>
      <c r="BU6371" s="2"/>
      <c r="CD6371" s="5"/>
    </row>
    <row r="6372" spans="41:82" x14ac:dyDescent="0.55000000000000004">
      <c r="AO6372" s="2"/>
      <c r="AP6372" s="4"/>
      <c r="AQ6372" s="5"/>
      <c r="AR6372" s="5"/>
      <c r="AS6372" s="5"/>
      <c r="AT6372" s="5"/>
      <c r="AU6372" s="5"/>
      <c r="AV6372" s="5"/>
      <c r="AW6372" s="5"/>
      <c r="AX6372" s="5"/>
      <c r="AY6372" s="5"/>
      <c r="AZ6372" s="5"/>
      <c r="BA6372" s="2"/>
      <c r="BB6372" s="4"/>
      <c r="BC6372" s="5"/>
      <c r="BD6372" s="5"/>
      <c r="BE6372" s="5"/>
      <c r="BF6372" s="5"/>
      <c r="BG6372" s="2"/>
      <c r="BS6372" s="2"/>
      <c r="BU6372" s="2"/>
      <c r="CD6372" s="5"/>
    </row>
    <row r="6373" spans="41:82" x14ac:dyDescent="0.55000000000000004">
      <c r="AO6373" s="2"/>
      <c r="AP6373" s="4"/>
      <c r="AQ6373" s="5"/>
      <c r="AR6373" s="5"/>
      <c r="AS6373" s="5"/>
      <c r="AT6373" s="5"/>
      <c r="AU6373" s="5"/>
      <c r="AV6373" s="5"/>
      <c r="AW6373" s="5"/>
      <c r="AX6373" s="5"/>
      <c r="AY6373" s="5"/>
      <c r="AZ6373" s="5"/>
      <c r="BA6373" s="2"/>
      <c r="BB6373" s="4"/>
      <c r="BC6373" s="5"/>
      <c r="BD6373" s="5"/>
      <c r="BE6373" s="5"/>
      <c r="BF6373" s="5"/>
      <c r="BG6373" s="2"/>
      <c r="BS6373" s="2"/>
      <c r="BU6373" s="2"/>
      <c r="CD6373" s="5"/>
    </row>
    <row r="6374" spans="41:82" x14ac:dyDescent="0.55000000000000004">
      <c r="AO6374" s="2"/>
      <c r="AP6374" s="4"/>
      <c r="AQ6374" s="5"/>
      <c r="AR6374" s="5"/>
      <c r="AS6374" s="5"/>
      <c r="AT6374" s="5"/>
      <c r="AU6374" s="5"/>
      <c r="AV6374" s="5"/>
      <c r="AW6374" s="5"/>
      <c r="AX6374" s="5"/>
      <c r="AY6374" s="5"/>
      <c r="AZ6374" s="5"/>
      <c r="BA6374" s="2"/>
      <c r="BB6374" s="4"/>
      <c r="BC6374" s="5"/>
      <c r="BD6374" s="5"/>
      <c r="BE6374" s="5"/>
      <c r="BF6374" s="5"/>
      <c r="BG6374" s="2"/>
      <c r="BS6374" s="2"/>
      <c r="BU6374" s="2"/>
      <c r="CD6374" s="5"/>
    </row>
    <row r="6375" spans="41:82" x14ac:dyDescent="0.55000000000000004">
      <c r="AO6375" s="2"/>
      <c r="AP6375" s="4"/>
      <c r="AQ6375" s="5"/>
      <c r="AR6375" s="5"/>
      <c r="AS6375" s="5"/>
      <c r="AT6375" s="5"/>
      <c r="AU6375" s="5"/>
      <c r="AV6375" s="5"/>
      <c r="AW6375" s="5"/>
      <c r="AX6375" s="5"/>
      <c r="AY6375" s="5"/>
      <c r="AZ6375" s="5"/>
      <c r="BA6375" s="2"/>
      <c r="BB6375" s="4"/>
      <c r="BC6375" s="5"/>
      <c r="BD6375" s="5"/>
      <c r="BE6375" s="5"/>
      <c r="BF6375" s="5"/>
      <c r="BG6375" s="2"/>
      <c r="BS6375" s="2"/>
      <c r="BU6375" s="2"/>
      <c r="CD6375" s="5"/>
    </row>
    <row r="6376" spans="41:82" x14ac:dyDescent="0.55000000000000004">
      <c r="AO6376" s="2"/>
      <c r="AP6376" s="4"/>
      <c r="AQ6376" s="5"/>
      <c r="AR6376" s="5"/>
      <c r="AS6376" s="5"/>
      <c r="AT6376" s="5"/>
      <c r="AU6376" s="5"/>
      <c r="AV6376" s="5"/>
      <c r="AW6376" s="5"/>
      <c r="AX6376" s="5"/>
      <c r="AY6376" s="5"/>
      <c r="AZ6376" s="5"/>
      <c r="BA6376" s="2"/>
      <c r="BB6376" s="4"/>
      <c r="BC6376" s="5"/>
      <c r="BD6376" s="5"/>
      <c r="BE6376" s="5"/>
      <c r="BF6376" s="5"/>
      <c r="BG6376" s="2"/>
      <c r="BS6376" s="2"/>
      <c r="BU6376" s="2"/>
      <c r="CD6376" s="5"/>
    </row>
    <row r="6377" spans="41:82" x14ac:dyDescent="0.55000000000000004">
      <c r="AO6377" s="2"/>
      <c r="AP6377" s="4"/>
      <c r="AQ6377" s="5"/>
      <c r="AR6377" s="5"/>
      <c r="AS6377" s="5"/>
      <c r="AT6377" s="5"/>
      <c r="AU6377" s="5"/>
      <c r="AV6377" s="5"/>
      <c r="AW6377" s="5"/>
      <c r="AX6377" s="5"/>
      <c r="AY6377" s="5"/>
      <c r="AZ6377" s="5"/>
      <c r="BA6377" s="2"/>
      <c r="BB6377" s="4"/>
      <c r="BC6377" s="5"/>
      <c r="BD6377" s="5"/>
      <c r="BE6377" s="5"/>
      <c r="BF6377" s="5"/>
      <c r="BG6377" s="2"/>
      <c r="BS6377" s="2"/>
      <c r="BU6377" s="2"/>
      <c r="CD6377" s="5"/>
    </row>
    <row r="6378" spans="41:82" x14ac:dyDescent="0.55000000000000004">
      <c r="AO6378" s="2"/>
      <c r="AP6378" s="4"/>
      <c r="AQ6378" s="5"/>
      <c r="AR6378" s="5"/>
      <c r="AS6378" s="5"/>
      <c r="AT6378" s="5"/>
      <c r="AU6378" s="5"/>
      <c r="AV6378" s="5"/>
      <c r="AW6378" s="5"/>
      <c r="AX6378" s="5"/>
      <c r="AY6378" s="5"/>
      <c r="AZ6378" s="5"/>
      <c r="BA6378" s="2"/>
      <c r="BB6378" s="4"/>
      <c r="BC6378" s="5"/>
      <c r="BD6378" s="5"/>
      <c r="BE6378" s="5"/>
      <c r="BF6378" s="5"/>
      <c r="BG6378" s="2"/>
      <c r="BS6378" s="2"/>
      <c r="BU6378" s="2"/>
      <c r="CD6378" s="5"/>
    </row>
    <row r="6379" spans="41:82" x14ac:dyDescent="0.55000000000000004">
      <c r="AO6379" s="2"/>
      <c r="AP6379" s="4"/>
      <c r="AQ6379" s="5"/>
      <c r="AR6379" s="5"/>
      <c r="AS6379" s="5"/>
      <c r="AT6379" s="5"/>
      <c r="AU6379" s="5"/>
      <c r="AV6379" s="5"/>
      <c r="AW6379" s="5"/>
      <c r="AX6379" s="5"/>
      <c r="AY6379" s="5"/>
      <c r="AZ6379" s="5"/>
      <c r="BA6379" s="2"/>
      <c r="BB6379" s="4"/>
      <c r="BC6379" s="5"/>
      <c r="BD6379" s="5"/>
      <c r="BE6379" s="5"/>
      <c r="BF6379" s="5"/>
      <c r="BG6379" s="2"/>
      <c r="BS6379" s="2"/>
      <c r="BU6379" s="2"/>
      <c r="CD6379" s="5"/>
    </row>
    <row r="6380" spans="41:82" x14ac:dyDescent="0.55000000000000004">
      <c r="AO6380" s="2"/>
      <c r="AP6380" s="4"/>
      <c r="AQ6380" s="5"/>
      <c r="AR6380" s="5"/>
      <c r="AS6380" s="5"/>
      <c r="AT6380" s="5"/>
      <c r="AU6380" s="5"/>
      <c r="AV6380" s="5"/>
      <c r="AW6380" s="5"/>
      <c r="AX6380" s="5"/>
      <c r="AY6380" s="5"/>
      <c r="AZ6380" s="5"/>
      <c r="BA6380" s="2"/>
      <c r="BB6380" s="4"/>
      <c r="BC6380" s="5"/>
      <c r="BD6380" s="5"/>
      <c r="BE6380" s="5"/>
      <c r="BF6380" s="5"/>
      <c r="BG6380" s="2"/>
      <c r="BS6380" s="2"/>
      <c r="BU6380" s="2"/>
      <c r="CD6380" s="5"/>
    </row>
    <row r="6381" spans="41:82" x14ac:dyDescent="0.55000000000000004">
      <c r="AO6381" s="2"/>
      <c r="AP6381" s="4"/>
      <c r="AQ6381" s="5"/>
      <c r="AR6381" s="5"/>
      <c r="AS6381" s="5"/>
      <c r="AT6381" s="5"/>
      <c r="AU6381" s="5"/>
      <c r="AV6381" s="5"/>
      <c r="AW6381" s="5"/>
      <c r="AX6381" s="5"/>
      <c r="AY6381" s="5"/>
      <c r="AZ6381" s="5"/>
      <c r="BA6381" s="2"/>
      <c r="BB6381" s="4"/>
      <c r="BC6381" s="5"/>
      <c r="BD6381" s="5"/>
      <c r="BE6381" s="5"/>
      <c r="BF6381" s="5"/>
      <c r="BG6381" s="2"/>
      <c r="BS6381" s="2"/>
      <c r="BU6381" s="2"/>
      <c r="CD6381" s="5"/>
    </row>
    <row r="6382" spans="41:82" x14ac:dyDescent="0.55000000000000004">
      <c r="AO6382" s="2"/>
      <c r="AP6382" s="4"/>
      <c r="AQ6382" s="5"/>
      <c r="AR6382" s="5"/>
      <c r="AS6382" s="5"/>
      <c r="AT6382" s="5"/>
      <c r="AU6382" s="5"/>
      <c r="AV6382" s="5"/>
      <c r="AW6382" s="5"/>
      <c r="AX6382" s="5"/>
      <c r="AY6382" s="5"/>
      <c r="AZ6382" s="5"/>
      <c r="BA6382" s="2"/>
      <c r="BB6382" s="4"/>
      <c r="BC6382" s="5"/>
      <c r="BD6382" s="5"/>
      <c r="BE6382" s="5"/>
      <c r="BF6382" s="5"/>
      <c r="BG6382" s="2"/>
      <c r="BS6382" s="2"/>
      <c r="BU6382" s="2"/>
      <c r="CD6382" s="5"/>
    </row>
    <row r="6383" spans="41:82" x14ac:dyDescent="0.55000000000000004">
      <c r="AO6383" s="2"/>
      <c r="AP6383" s="4"/>
      <c r="AQ6383" s="5"/>
      <c r="AR6383" s="5"/>
      <c r="AS6383" s="5"/>
      <c r="AT6383" s="5"/>
      <c r="AU6383" s="5"/>
      <c r="AV6383" s="5"/>
      <c r="AW6383" s="5"/>
      <c r="AX6383" s="5"/>
      <c r="AY6383" s="5"/>
      <c r="AZ6383" s="5"/>
      <c r="BA6383" s="2"/>
      <c r="BB6383" s="4"/>
      <c r="BC6383" s="5"/>
      <c r="BD6383" s="5"/>
      <c r="BE6383" s="5"/>
      <c r="BF6383" s="5"/>
      <c r="BG6383" s="2"/>
      <c r="BS6383" s="2"/>
      <c r="BU6383" s="2"/>
      <c r="CD6383" s="5"/>
    </row>
    <row r="6384" spans="41:82" x14ac:dyDescent="0.55000000000000004">
      <c r="AO6384" s="2"/>
      <c r="AP6384" s="4"/>
      <c r="AQ6384" s="5"/>
      <c r="AR6384" s="5"/>
      <c r="AS6384" s="5"/>
      <c r="AT6384" s="5"/>
      <c r="AU6384" s="5"/>
      <c r="AV6384" s="5"/>
      <c r="AW6384" s="5"/>
      <c r="AX6384" s="5"/>
      <c r="AY6384" s="5"/>
      <c r="AZ6384" s="5"/>
      <c r="BA6384" s="2"/>
      <c r="BB6384" s="4"/>
      <c r="BC6384" s="5"/>
      <c r="BD6384" s="5"/>
      <c r="BE6384" s="5"/>
      <c r="BF6384" s="5"/>
      <c r="BG6384" s="2"/>
      <c r="BS6384" s="2"/>
      <c r="BU6384" s="2"/>
      <c r="CD6384" s="5"/>
    </row>
    <row r="6385" spans="41:82" x14ac:dyDescent="0.55000000000000004">
      <c r="AO6385" s="2"/>
      <c r="AP6385" s="4"/>
      <c r="AQ6385" s="5"/>
      <c r="AR6385" s="5"/>
      <c r="AS6385" s="5"/>
      <c r="AT6385" s="5"/>
      <c r="AU6385" s="5"/>
      <c r="AV6385" s="5"/>
      <c r="AW6385" s="5"/>
      <c r="AX6385" s="5"/>
      <c r="AY6385" s="5"/>
      <c r="AZ6385" s="5"/>
      <c r="BA6385" s="2"/>
      <c r="BB6385" s="4"/>
      <c r="BC6385" s="5"/>
      <c r="BD6385" s="5"/>
      <c r="BE6385" s="5"/>
      <c r="BF6385" s="5"/>
      <c r="BG6385" s="2"/>
      <c r="BS6385" s="2"/>
      <c r="BU6385" s="2"/>
      <c r="CD6385" s="5"/>
    </row>
    <row r="6386" spans="41:82" x14ac:dyDescent="0.55000000000000004">
      <c r="AO6386" s="2"/>
      <c r="AP6386" s="4"/>
      <c r="AQ6386" s="5"/>
      <c r="AR6386" s="5"/>
      <c r="AS6386" s="5"/>
      <c r="AT6386" s="5"/>
      <c r="AU6386" s="5"/>
      <c r="AV6386" s="5"/>
      <c r="AW6386" s="5"/>
      <c r="AX6386" s="5"/>
      <c r="AY6386" s="5"/>
      <c r="AZ6386" s="5"/>
      <c r="BA6386" s="2"/>
      <c r="BB6386" s="4"/>
      <c r="BC6386" s="5"/>
      <c r="BD6386" s="5"/>
      <c r="BE6386" s="5"/>
      <c r="BF6386" s="5"/>
      <c r="BG6386" s="2"/>
      <c r="BS6386" s="2"/>
      <c r="BU6386" s="2"/>
      <c r="CD6386" s="5"/>
    </row>
    <row r="6387" spans="41:82" x14ac:dyDescent="0.55000000000000004">
      <c r="AO6387" s="2"/>
      <c r="AP6387" s="4"/>
      <c r="AQ6387" s="5"/>
      <c r="AR6387" s="5"/>
      <c r="AS6387" s="5"/>
      <c r="AT6387" s="5"/>
      <c r="AU6387" s="5"/>
      <c r="AV6387" s="5"/>
      <c r="AW6387" s="5"/>
      <c r="AX6387" s="5"/>
      <c r="AY6387" s="5"/>
      <c r="AZ6387" s="5"/>
      <c r="BA6387" s="2"/>
      <c r="BB6387" s="4"/>
      <c r="BC6387" s="5"/>
      <c r="BD6387" s="5"/>
      <c r="BE6387" s="5"/>
      <c r="BF6387" s="5"/>
      <c r="BG6387" s="2"/>
      <c r="BS6387" s="2"/>
      <c r="BU6387" s="2"/>
      <c r="CD6387" s="5"/>
    </row>
    <row r="6388" spans="41:82" x14ac:dyDescent="0.55000000000000004">
      <c r="AO6388" s="2"/>
      <c r="AP6388" s="4"/>
      <c r="AQ6388" s="5"/>
      <c r="AR6388" s="5"/>
      <c r="AS6388" s="5"/>
      <c r="AT6388" s="5"/>
      <c r="AU6388" s="5"/>
      <c r="AV6388" s="5"/>
      <c r="AW6388" s="5"/>
      <c r="AX6388" s="5"/>
      <c r="AY6388" s="5"/>
      <c r="AZ6388" s="5"/>
      <c r="BA6388" s="2"/>
      <c r="BB6388" s="4"/>
      <c r="BC6388" s="5"/>
      <c r="BD6388" s="5"/>
      <c r="BE6388" s="5"/>
      <c r="BF6388" s="5"/>
      <c r="BG6388" s="2"/>
      <c r="BS6388" s="2"/>
      <c r="BU6388" s="2"/>
      <c r="CD6388" s="5"/>
    </row>
    <row r="6389" spans="41:82" x14ac:dyDescent="0.55000000000000004">
      <c r="AO6389" s="2"/>
      <c r="AP6389" s="4"/>
      <c r="AQ6389" s="5"/>
      <c r="AR6389" s="5"/>
      <c r="AS6389" s="5"/>
      <c r="AT6389" s="5"/>
      <c r="AU6389" s="5"/>
      <c r="AV6389" s="5"/>
      <c r="AW6389" s="5"/>
      <c r="AX6389" s="5"/>
      <c r="AY6389" s="5"/>
      <c r="AZ6389" s="5"/>
      <c r="BA6389" s="2"/>
      <c r="BB6389" s="4"/>
      <c r="BC6389" s="5"/>
      <c r="BD6389" s="5"/>
      <c r="BE6389" s="5"/>
      <c r="BF6389" s="5"/>
      <c r="BG6389" s="2"/>
      <c r="BS6389" s="2"/>
      <c r="BU6389" s="2"/>
      <c r="CD6389" s="5"/>
    </row>
    <row r="6390" spans="41:82" x14ac:dyDescent="0.55000000000000004">
      <c r="AO6390" s="2"/>
      <c r="AP6390" s="4"/>
      <c r="AQ6390" s="5"/>
      <c r="AR6390" s="5"/>
      <c r="AS6390" s="5"/>
      <c r="AT6390" s="5"/>
      <c r="AU6390" s="5"/>
      <c r="AV6390" s="5"/>
      <c r="AW6390" s="5"/>
      <c r="AX6390" s="5"/>
      <c r="AY6390" s="5"/>
      <c r="AZ6390" s="5"/>
      <c r="BA6390" s="2"/>
      <c r="BB6390" s="4"/>
      <c r="BC6390" s="5"/>
      <c r="BD6390" s="5"/>
      <c r="BE6390" s="5"/>
      <c r="BF6390" s="5"/>
      <c r="BG6390" s="2"/>
      <c r="BS6390" s="2"/>
      <c r="BU6390" s="2"/>
      <c r="CD6390" s="5"/>
    </row>
    <row r="6391" spans="41:82" x14ac:dyDescent="0.55000000000000004">
      <c r="AO6391" s="2"/>
      <c r="AP6391" s="4"/>
      <c r="AQ6391" s="5"/>
      <c r="AR6391" s="5"/>
      <c r="AS6391" s="5"/>
      <c r="AT6391" s="5"/>
      <c r="AU6391" s="5"/>
      <c r="AV6391" s="5"/>
      <c r="AW6391" s="5"/>
      <c r="AX6391" s="5"/>
      <c r="AY6391" s="5"/>
      <c r="AZ6391" s="5"/>
      <c r="BA6391" s="2"/>
      <c r="BB6391" s="4"/>
      <c r="BC6391" s="5"/>
      <c r="BD6391" s="5"/>
      <c r="BE6391" s="5"/>
      <c r="BF6391" s="5"/>
      <c r="BG6391" s="2"/>
      <c r="BS6391" s="2"/>
      <c r="BU6391" s="2"/>
      <c r="CD6391" s="5"/>
    </row>
    <row r="6392" spans="41:82" x14ac:dyDescent="0.55000000000000004">
      <c r="AO6392" s="2"/>
      <c r="AP6392" s="4"/>
      <c r="AQ6392" s="5"/>
      <c r="AR6392" s="5"/>
      <c r="AS6392" s="5"/>
      <c r="AT6392" s="5"/>
      <c r="AU6392" s="5"/>
      <c r="AV6392" s="5"/>
      <c r="AW6392" s="5"/>
      <c r="AX6392" s="5"/>
      <c r="AY6392" s="5"/>
      <c r="AZ6392" s="5"/>
      <c r="BA6392" s="2"/>
      <c r="BB6392" s="4"/>
      <c r="BC6392" s="5"/>
      <c r="BD6392" s="5"/>
      <c r="BE6392" s="5"/>
      <c r="BF6392" s="5"/>
      <c r="BG6392" s="2"/>
      <c r="BS6392" s="2"/>
      <c r="BU6392" s="2"/>
      <c r="CD6392" s="5"/>
    </row>
    <row r="6393" spans="41:82" x14ac:dyDescent="0.55000000000000004">
      <c r="AO6393" s="2"/>
      <c r="AP6393" s="4"/>
      <c r="AQ6393" s="5"/>
      <c r="AR6393" s="5"/>
      <c r="AS6393" s="5"/>
      <c r="AT6393" s="5"/>
      <c r="AU6393" s="5"/>
      <c r="AV6393" s="5"/>
      <c r="AW6393" s="5"/>
      <c r="AX6393" s="5"/>
      <c r="AY6393" s="5"/>
      <c r="AZ6393" s="5"/>
      <c r="BA6393" s="2"/>
      <c r="BB6393" s="4"/>
      <c r="BC6393" s="5"/>
      <c r="BD6393" s="5"/>
      <c r="BE6393" s="5"/>
      <c r="BF6393" s="5"/>
      <c r="BG6393" s="2"/>
      <c r="BS6393" s="2"/>
      <c r="BU6393" s="2"/>
      <c r="CD6393" s="5"/>
    </row>
    <row r="6394" spans="41:82" x14ac:dyDescent="0.55000000000000004">
      <c r="AO6394" s="2"/>
      <c r="AP6394" s="4"/>
      <c r="AQ6394" s="5"/>
      <c r="AR6394" s="5"/>
      <c r="AS6394" s="5"/>
      <c r="AT6394" s="5"/>
      <c r="AU6394" s="5"/>
      <c r="AV6394" s="5"/>
      <c r="AW6394" s="5"/>
      <c r="AX6394" s="5"/>
      <c r="AY6394" s="5"/>
      <c r="AZ6394" s="5"/>
      <c r="BA6394" s="2"/>
      <c r="BB6394" s="4"/>
      <c r="BC6394" s="5"/>
      <c r="BD6394" s="5"/>
      <c r="BE6394" s="5"/>
      <c r="BF6394" s="5"/>
      <c r="BG6394" s="2"/>
      <c r="BS6394" s="2"/>
      <c r="BU6394" s="2"/>
      <c r="CD6394" s="5"/>
    </row>
    <row r="6395" spans="41:82" x14ac:dyDescent="0.55000000000000004">
      <c r="AO6395" s="2"/>
      <c r="AP6395" s="4"/>
      <c r="AQ6395" s="5"/>
      <c r="AR6395" s="5"/>
      <c r="AS6395" s="5"/>
      <c r="AT6395" s="5"/>
      <c r="AU6395" s="5"/>
      <c r="AV6395" s="5"/>
      <c r="AW6395" s="5"/>
      <c r="AX6395" s="5"/>
      <c r="AY6395" s="5"/>
      <c r="AZ6395" s="5"/>
      <c r="BA6395" s="2"/>
      <c r="BB6395" s="4"/>
      <c r="BC6395" s="5"/>
      <c r="BD6395" s="5"/>
      <c r="BE6395" s="5"/>
      <c r="BF6395" s="5"/>
      <c r="BG6395" s="2"/>
      <c r="BS6395" s="2"/>
      <c r="BU6395" s="2"/>
      <c r="CD6395" s="5"/>
    </row>
    <row r="6396" spans="41:82" x14ac:dyDescent="0.55000000000000004">
      <c r="AO6396" s="2"/>
      <c r="AP6396" s="4"/>
      <c r="AQ6396" s="5"/>
      <c r="AR6396" s="5"/>
      <c r="AS6396" s="5"/>
      <c r="AT6396" s="5"/>
      <c r="AU6396" s="5"/>
      <c r="AV6396" s="5"/>
      <c r="AW6396" s="5"/>
      <c r="AX6396" s="5"/>
      <c r="AY6396" s="5"/>
      <c r="AZ6396" s="5"/>
      <c r="BA6396" s="2"/>
      <c r="BB6396" s="4"/>
      <c r="BC6396" s="5"/>
      <c r="BD6396" s="5"/>
      <c r="BE6396" s="5"/>
      <c r="BF6396" s="5"/>
      <c r="BG6396" s="2"/>
      <c r="BS6396" s="2"/>
      <c r="BU6396" s="2"/>
      <c r="CD6396" s="5"/>
    </row>
    <row r="6397" spans="41:82" x14ac:dyDescent="0.55000000000000004">
      <c r="AO6397" s="2"/>
      <c r="AP6397" s="4"/>
      <c r="AQ6397" s="5"/>
      <c r="AR6397" s="5"/>
      <c r="AS6397" s="5"/>
      <c r="AT6397" s="5"/>
      <c r="AU6397" s="5"/>
      <c r="AV6397" s="5"/>
      <c r="AW6397" s="5"/>
      <c r="AX6397" s="5"/>
      <c r="AY6397" s="5"/>
      <c r="AZ6397" s="5"/>
      <c r="BA6397" s="2"/>
      <c r="BB6397" s="4"/>
      <c r="BC6397" s="5"/>
      <c r="BD6397" s="5"/>
      <c r="BE6397" s="5"/>
      <c r="BF6397" s="5"/>
      <c r="BG6397" s="2"/>
      <c r="BS6397" s="2"/>
      <c r="BU6397" s="2"/>
      <c r="CD6397" s="5"/>
    </row>
    <row r="6398" spans="41:82" x14ac:dyDescent="0.55000000000000004">
      <c r="AO6398" s="2"/>
      <c r="AP6398" s="4"/>
      <c r="AQ6398" s="5"/>
      <c r="AR6398" s="5"/>
      <c r="AS6398" s="5"/>
      <c r="AT6398" s="5"/>
      <c r="AU6398" s="5"/>
      <c r="AV6398" s="5"/>
      <c r="AW6398" s="5"/>
      <c r="AX6398" s="5"/>
      <c r="AY6398" s="5"/>
      <c r="AZ6398" s="5"/>
      <c r="BA6398" s="2"/>
      <c r="BB6398" s="4"/>
      <c r="BC6398" s="5"/>
      <c r="BD6398" s="5"/>
      <c r="BE6398" s="5"/>
      <c r="BF6398" s="5"/>
      <c r="BG6398" s="2"/>
      <c r="BS6398" s="2"/>
      <c r="BU6398" s="2"/>
      <c r="CD6398" s="5"/>
    </row>
    <row r="6399" spans="41:82" x14ac:dyDescent="0.55000000000000004">
      <c r="AO6399" s="2"/>
      <c r="AP6399" s="4"/>
      <c r="AQ6399" s="5"/>
      <c r="AR6399" s="5"/>
      <c r="AS6399" s="5"/>
      <c r="AT6399" s="5"/>
      <c r="AU6399" s="5"/>
      <c r="AV6399" s="5"/>
      <c r="AW6399" s="5"/>
      <c r="AX6399" s="5"/>
      <c r="AY6399" s="5"/>
      <c r="AZ6399" s="5"/>
      <c r="BA6399" s="2"/>
      <c r="BB6399" s="4"/>
      <c r="BC6399" s="5"/>
      <c r="BD6399" s="5"/>
      <c r="BE6399" s="5"/>
      <c r="BF6399" s="5"/>
      <c r="BG6399" s="2"/>
      <c r="BS6399" s="2"/>
      <c r="BU6399" s="2"/>
      <c r="CD6399" s="5"/>
    </row>
    <row r="6400" spans="41:82" x14ac:dyDescent="0.55000000000000004">
      <c r="AO6400" s="2"/>
      <c r="AP6400" s="4"/>
      <c r="AQ6400" s="5"/>
      <c r="AR6400" s="5"/>
      <c r="AS6400" s="5"/>
      <c r="AT6400" s="5"/>
      <c r="AU6400" s="5"/>
      <c r="AV6400" s="5"/>
      <c r="AW6400" s="5"/>
      <c r="AX6400" s="5"/>
      <c r="AY6400" s="5"/>
      <c r="AZ6400" s="5"/>
      <c r="BA6400" s="2"/>
      <c r="BB6400" s="4"/>
      <c r="BC6400" s="5"/>
      <c r="BD6400" s="5"/>
      <c r="BE6400" s="5"/>
      <c r="BF6400" s="5"/>
      <c r="BG6400" s="2"/>
      <c r="BS6400" s="2"/>
      <c r="BU6400" s="2"/>
      <c r="CD6400" s="5"/>
    </row>
    <row r="6401" spans="41:82" x14ac:dyDescent="0.55000000000000004">
      <c r="AO6401" s="2"/>
      <c r="AP6401" s="4"/>
      <c r="AQ6401" s="5"/>
      <c r="AR6401" s="5"/>
      <c r="AS6401" s="5"/>
      <c r="AT6401" s="5"/>
      <c r="AU6401" s="5"/>
      <c r="AV6401" s="5"/>
      <c r="AW6401" s="5"/>
      <c r="AX6401" s="5"/>
      <c r="AY6401" s="5"/>
      <c r="AZ6401" s="5"/>
      <c r="BA6401" s="2"/>
      <c r="BB6401" s="4"/>
      <c r="BC6401" s="5"/>
      <c r="BD6401" s="5"/>
      <c r="BE6401" s="5"/>
      <c r="BF6401" s="5"/>
      <c r="BG6401" s="2"/>
      <c r="BS6401" s="2"/>
      <c r="BU6401" s="2"/>
      <c r="CD6401" s="5"/>
    </row>
    <row r="6402" spans="41:82" x14ac:dyDescent="0.55000000000000004">
      <c r="AO6402" s="2"/>
      <c r="AP6402" s="4"/>
      <c r="AQ6402" s="5"/>
      <c r="AR6402" s="5"/>
      <c r="AS6402" s="5"/>
      <c r="AT6402" s="5"/>
      <c r="AU6402" s="5"/>
      <c r="AV6402" s="5"/>
      <c r="AW6402" s="5"/>
      <c r="AX6402" s="5"/>
      <c r="AY6402" s="5"/>
      <c r="AZ6402" s="5"/>
      <c r="BA6402" s="2"/>
      <c r="BB6402" s="4"/>
      <c r="BC6402" s="5"/>
      <c r="BD6402" s="5"/>
      <c r="BE6402" s="5"/>
      <c r="BF6402" s="5"/>
      <c r="BG6402" s="2"/>
      <c r="BS6402" s="2"/>
      <c r="BU6402" s="2"/>
      <c r="CD6402" s="5"/>
    </row>
    <row r="6403" spans="41:82" x14ac:dyDescent="0.55000000000000004">
      <c r="AO6403" s="2"/>
      <c r="AP6403" s="4"/>
      <c r="AQ6403" s="5"/>
      <c r="AR6403" s="5"/>
      <c r="AS6403" s="5"/>
      <c r="AT6403" s="5"/>
      <c r="AU6403" s="5"/>
      <c r="AV6403" s="5"/>
      <c r="AW6403" s="5"/>
      <c r="AX6403" s="5"/>
      <c r="AY6403" s="5"/>
      <c r="AZ6403" s="5"/>
      <c r="BA6403" s="2"/>
      <c r="BB6403" s="4"/>
      <c r="BC6403" s="5"/>
      <c r="BD6403" s="5"/>
      <c r="BE6403" s="5"/>
      <c r="BF6403" s="5"/>
      <c r="BG6403" s="2"/>
      <c r="BS6403" s="2"/>
      <c r="BU6403" s="2"/>
      <c r="CD6403" s="5"/>
    </row>
    <row r="6404" spans="41:82" x14ac:dyDescent="0.55000000000000004">
      <c r="AO6404" s="2"/>
      <c r="AP6404" s="4"/>
      <c r="AQ6404" s="5"/>
      <c r="AR6404" s="5"/>
      <c r="AS6404" s="5"/>
      <c r="AT6404" s="5"/>
      <c r="AU6404" s="5"/>
      <c r="AV6404" s="5"/>
      <c r="AW6404" s="5"/>
      <c r="AX6404" s="5"/>
      <c r="AY6404" s="5"/>
      <c r="AZ6404" s="5"/>
      <c r="BA6404" s="2"/>
      <c r="BB6404" s="4"/>
      <c r="BC6404" s="5"/>
      <c r="BD6404" s="5"/>
      <c r="BE6404" s="5"/>
      <c r="BF6404" s="5"/>
      <c r="BG6404" s="2"/>
      <c r="BS6404" s="2"/>
      <c r="BU6404" s="2"/>
      <c r="CD6404" s="5"/>
    </row>
    <row r="6405" spans="41:82" x14ac:dyDescent="0.55000000000000004">
      <c r="AO6405" s="2"/>
      <c r="AP6405" s="4"/>
      <c r="AQ6405" s="5"/>
      <c r="AR6405" s="5"/>
      <c r="AS6405" s="5"/>
      <c r="AT6405" s="5"/>
      <c r="AU6405" s="5"/>
      <c r="AV6405" s="5"/>
      <c r="AW6405" s="5"/>
      <c r="AX6405" s="5"/>
      <c r="AY6405" s="5"/>
      <c r="AZ6405" s="5"/>
      <c r="BA6405" s="2"/>
      <c r="BB6405" s="4"/>
      <c r="BC6405" s="5"/>
      <c r="BD6405" s="5"/>
      <c r="BE6405" s="5"/>
      <c r="BF6405" s="5"/>
      <c r="BG6405" s="2"/>
      <c r="BS6405" s="2"/>
      <c r="BU6405" s="2"/>
      <c r="CD6405" s="5"/>
    </row>
    <row r="6406" spans="41:82" x14ac:dyDescent="0.55000000000000004">
      <c r="AO6406" s="2"/>
      <c r="AP6406" s="4"/>
      <c r="AQ6406" s="5"/>
      <c r="AR6406" s="5"/>
      <c r="AS6406" s="5"/>
      <c r="AT6406" s="5"/>
      <c r="AU6406" s="5"/>
      <c r="AV6406" s="5"/>
      <c r="AW6406" s="5"/>
      <c r="AX6406" s="5"/>
      <c r="AY6406" s="5"/>
      <c r="AZ6406" s="5"/>
      <c r="BA6406" s="2"/>
      <c r="BB6406" s="4"/>
      <c r="BC6406" s="5"/>
      <c r="BD6406" s="5"/>
      <c r="BE6406" s="5"/>
      <c r="BF6406" s="5"/>
      <c r="BG6406" s="2"/>
      <c r="BS6406" s="2"/>
      <c r="BU6406" s="2"/>
      <c r="CD6406" s="5"/>
    </row>
    <row r="6407" spans="41:82" x14ac:dyDescent="0.55000000000000004">
      <c r="AO6407" s="2"/>
      <c r="AP6407" s="4"/>
      <c r="AQ6407" s="5"/>
      <c r="AR6407" s="5"/>
      <c r="AS6407" s="5"/>
      <c r="AT6407" s="5"/>
      <c r="AU6407" s="5"/>
      <c r="AV6407" s="5"/>
      <c r="AW6407" s="5"/>
      <c r="AX6407" s="5"/>
      <c r="AY6407" s="5"/>
      <c r="AZ6407" s="5"/>
      <c r="BA6407" s="2"/>
      <c r="BB6407" s="4"/>
      <c r="BC6407" s="5"/>
      <c r="BD6407" s="5"/>
      <c r="BE6407" s="5"/>
      <c r="BF6407" s="5"/>
      <c r="BG6407" s="2"/>
      <c r="BS6407" s="2"/>
      <c r="BU6407" s="2"/>
      <c r="CD6407" s="5"/>
    </row>
    <row r="6408" spans="41:82" x14ac:dyDescent="0.55000000000000004">
      <c r="AO6408" s="2"/>
      <c r="AP6408" s="4"/>
      <c r="AQ6408" s="5"/>
      <c r="AR6408" s="5"/>
      <c r="AS6408" s="5"/>
      <c r="AT6408" s="5"/>
      <c r="AU6408" s="5"/>
      <c r="AV6408" s="5"/>
      <c r="AW6408" s="5"/>
      <c r="AX6408" s="5"/>
      <c r="AY6408" s="5"/>
      <c r="AZ6408" s="5"/>
      <c r="BA6408" s="2"/>
      <c r="BB6408" s="4"/>
      <c r="BC6408" s="5"/>
      <c r="BD6408" s="5"/>
      <c r="BE6408" s="5"/>
      <c r="BF6408" s="5"/>
      <c r="BG6408" s="2"/>
      <c r="BS6408" s="2"/>
      <c r="BU6408" s="2"/>
      <c r="CD6408" s="5"/>
    </row>
    <row r="6409" spans="41:82" x14ac:dyDescent="0.55000000000000004">
      <c r="AO6409" s="2"/>
      <c r="AP6409" s="4"/>
      <c r="AQ6409" s="5"/>
      <c r="AR6409" s="5"/>
      <c r="AS6409" s="5"/>
      <c r="AT6409" s="5"/>
      <c r="AU6409" s="5"/>
      <c r="AV6409" s="5"/>
      <c r="AW6409" s="5"/>
      <c r="AX6409" s="5"/>
      <c r="AY6409" s="5"/>
      <c r="AZ6409" s="5"/>
      <c r="BA6409" s="2"/>
      <c r="BB6409" s="4"/>
      <c r="BC6409" s="5"/>
      <c r="BD6409" s="5"/>
      <c r="BE6409" s="5"/>
      <c r="BF6409" s="5"/>
      <c r="BG6409" s="2"/>
      <c r="BS6409" s="2"/>
      <c r="BU6409" s="2"/>
      <c r="CD6409" s="5"/>
    </row>
    <row r="6410" spans="41:82" x14ac:dyDescent="0.55000000000000004">
      <c r="AO6410" s="2"/>
      <c r="AP6410" s="4"/>
      <c r="AQ6410" s="5"/>
      <c r="AR6410" s="5"/>
      <c r="AS6410" s="5"/>
      <c r="AT6410" s="5"/>
      <c r="AU6410" s="5"/>
      <c r="AV6410" s="5"/>
      <c r="AW6410" s="5"/>
      <c r="AX6410" s="5"/>
      <c r="AY6410" s="5"/>
      <c r="AZ6410" s="5"/>
      <c r="BA6410" s="2"/>
      <c r="BB6410" s="4"/>
      <c r="BC6410" s="5"/>
      <c r="BD6410" s="5"/>
      <c r="BE6410" s="5"/>
      <c r="BF6410" s="5"/>
      <c r="BG6410" s="2"/>
      <c r="BS6410" s="2"/>
      <c r="BU6410" s="2"/>
      <c r="CD6410" s="5"/>
    </row>
    <row r="6411" spans="41:82" x14ac:dyDescent="0.55000000000000004">
      <c r="AO6411" s="2"/>
      <c r="AP6411" s="4"/>
      <c r="AQ6411" s="5"/>
      <c r="AR6411" s="5"/>
      <c r="AS6411" s="5"/>
      <c r="AT6411" s="5"/>
      <c r="AU6411" s="5"/>
      <c r="AV6411" s="5"/>
      <c r="AW6411" s="5"/>
      <c r="AX6411" s="5"/>
      <c r="AY6411" s="5"/>
      <c r="AZ6411" s="5"/>
      <c r="BA6411" s="2"/>
      <c r="BB6411" s="4"/>
      <c r="BC6411" s="5"/>
      <c r="BD6411" s="5"/>
      <c r="BE6411" s="5"/>
      <c r="BF6411" s="5"/>
      <c r="BG6411" s="2"/>
      <c r="BS6411" s="2"/>
      <c r="BU6411" s="2"/>
      <c r="CD6411" s="5"/>
    </row>
    <row r="6412" spans="41:82" x14ac:dyDescent="0.55000000000000004">
      <c r="AO6412" s="2"/>
      <c r="AP6412" s="4"/>
      <c r="AQ6412" s="5"/>
      <c r="AR6412" s="5"/>
      <c r="AS6412" s="5"/>
      <c r="AT6412" s="5"/>
      <c r="AU6412" s="5"/>
      <c r="AV6412" s="5"/>
      <c r="AW6412" s="5"/>
      <c r="AX6412" s="5"/>
      <c r="AY6412" s="5"/>
      <c r="AZ6412" s="5"/>
      <c r="BA6412" s="2"/>
      <c r="BB6412" s="4"/>
      <c r="BC6412" s="5"/>
      <c r="BD6412" s="5"/>
      <c r="BE6412" s="5"/>
      <c r="BF6412" s="5"/>
      <c r="BG6412" s="2"/>
      <c r="BS6412" s="2"/>
      <c r="BU6412" s="2"/>
      <c r="CD6412" s="5"/>
    </row>
    <row r="6413" spans="41:82" x14ac:dyDescent="0.55000000000000004">
      <c r="AO6413" s="2"/>
      <c r="AP6413" s="4"/>
      <c r="AQ6413" s="5"/>
      <c r="AR6413" s="5"/>
      <c r="AS6413" s="5"/>
      <c r="AT6413" s="5"/>
      <c r="AU6413" s="5"/>
      <c r="AV6413" s="5"/>
      <c r="AW6413" s="5"/>
      <c r="AX6413" s="5"/>
      <c r="AY6413" s="5"/>
      <c r="AZ6413" s="5"/>
      <c r="BA6413" s="2"/>
      <c r="BB6413" s="4"/>
      <c r="BC6413" s="5"/>
      <c r="BD6413" s="5"/>
      <c r="BE6413" s="5"/>
      <c r="BF6413" s="5"/>
      <c r="BG6413" s="2"/>
      <c r="BS6413" s="2"/>
      <c r="BU6413" s="2"/>
      <c r="CD6413" s="5"/>
    </row>
    <row r="6414" spans="41:82" x14ac:dyDescent="0.55000000000000004">
      <c r="AO6414" s="2"/>
      <c r="AP6414" s="4"/>
      <c r="AQ6414" s="5"/>
      <c r="AR6414" s="5"/>
      <c r="AS6414" s="5"/>
      <c r="AT6414" s="5"/>
      <c r="AU6414" s="5"/>
      <c r="AV6414" s="5"/>
      <c r="AW6414" s="5"/>
      <c r="AX6414" s="5"/>
      <c r="AY6414" s="5"/>
      <c r="AZ6414" s="5"/>
      <c r="BA6414" s="2"/>
      <c r="BB6414" s="4"/>
      <c r="BC6414" s="5"/>
      <c r="BD6414" s="5"/>
      <c r="BE6414" s="5"/>
      <c r="BF6414" s="5"/>
      <c r="BG6414" s="2"/>
      <c r="BS6414" s="2"/>
      <c r="BU6414" s="2"/>
      <c r="CD6414" s="5"/>
    </row>
    <row r="6415" spans="41:82" x14ac:dyDescent="0.55000000000000004">
      <c r="AO6415" s="2"/>
      <c r="AP6415" s="4"/>
      <c r="AQ6415" s="5"/>
      <c r="AR6415" s="5"/>
      <c r="AS6415" s="5"/>
      <c r="AT6415" s="5"/>
      <c r="AU6415" s="5"/>
      <c r="AV6415" s="5"/>
      <c r="AW6415" s="5"/>
      <c r="AX6415" s="5"/>
      <c r="AY6415" s="5"/>
      <c r="AZ6415" s="5"/>
      <c r="BA6415" s="2"/>
      <c r="BB6415" s="4"/>
      <c r="BC6415" s="5"/>
      <c r="BD6415" s="5"/>
      <c r="BE6415" s="5"/>
      <c r="BF6415" s="5"/>
      <c r="BG6415" s="2"/>
      <c r="BS6415" s="2"/>
      <c r="BU6415" s="2"/>
      <c r="CD6415" s="5"/>
    </row>
    <row r="6416" spans="41:82" x14ac:dyDescent="0.55000000000000004">
      <c r="AO6416" s="2"/>
      <c r="AP6416" s="4"/>
      <c r="AQ6416" s="5"/>
      <c r="AR6416" s="5"/>
      <c r="AS6416" s="5"/>
      <c r="AT6416" s="5"/>
      <c r="AU6416" s="5"/>
      <c r="AV6416" s="5"/>
      <c r="AW6416" s="5"/>
      <c r="AX6416" s="5"/>
      <c r="AY6416" s="5"/>
      <c r="AZ6416" s="5"/>
      <c r="BA6416" s="2"/>
      <c r="BB6416" s="4"/>
      <c r="BC6416" s="5"/>
      <c r="BD6416" s="5"/>
      <c r="BE6416" s="5"/>
      <c r="BF6416" s="5"/>
      <c r="BG6416" s="2"/>
      <c r="BS6416" s="2"/>
      <c r="BU6416" s="2"/>
      <c r="CD6416" s="5"/>
    </row>
    <row r="6417" spans="41:82" x14ac:dyDescent="0.55000000000000004">
      <c r="AO6417" s="2"/>
      <c r="AP6417" s="4"/>
      <c r="AQ6417" s="5"/>
      <c r="AR6417" s="5"/>
      <c r="AS6417" s="5"/>
      <c r="AT6417" s="5"/>
      <c r="AU6417" s="5"/>
      <c r="AV6417" s="5"/>
      <c r="AW6417" s="5"/>
      <c r="AX6417" s="5"/>
      <c r="AY6417" s="5"/>
      <c r="AZ6417" s="5"/>
      <c r="BA6417" s="2"/>
      <c r="BB6417" s="4"/>
      <c r="BC6417" s="5"/>
      <c r="BD6417" s="5"/>
      <c r="BE6417" s="5"/>
      <c r="BF6417" s="5"/>
      <c r="BG6417" s="2"/>
      <c r="BS6417" s="2"/>
      <c r="BU6417" s="2"/>
      <c r="CD6417" s="5"/>
    </row>
    <row r="6418" spans="41:82" x14ac:dyDescent="0.55000000000000004">
      <c r="AO6418" s="2"/>
      <c r="AP6418" s="4"/>
      <c r="AQ6418" s="5"/>
      <c r="AR6418" s="5"/>
      <c r="AS6418" s="5"/>
      <c r="AT6418" s="5"/>
      <c r="AU6418" s="5"/>
      <c r="AV6418" s="5"/>
      <c r="AW6418" s="5"/>
      <c r="AX6418" s="5"/>
      <c r="AY6418" s="5"/>
      <c r="AZ6418" s="5"/>
      <c r="BA6418" s="2"/>
      <c r="BB6418" s="4"/>
      <c r="BC6418" s="5"/>
      <c r="BD6418" s="5"/>
      <c r="BE6418" s="5"/>
      <c r="BF6418" s="5"/>
      <c r="BG6418" s="2"/>
      <c r="BS6418" s="2"/>
      <c r="BU6418" s="2"/>
      <c r="CD6418" s="5"/>
    </row>
    <row r="6419" spans="41:82" x14ac:dyDescent="0.55000000000000004">
      <c r="AO6419" s="2"/>
      <c r="AP6419" s="4"/>
      <c r="AQ6419" s="5"/>
      <c r="AR6419" s="5"/>
      <c r="AS6419" s="5"/>
      <c r="AT6419" s="5"/>
      <c r="AU6419" s="5"/>
      <c r="AV6419" s="5"/>
      <c r="AW6419" s="5"/>
      <c r="AX6419" s="5"/>
      <c r="AY6419" s="5"/>
      <c r="AZ6419" s="5"/>
      <c r="BA6419" s="2"/>
      <c r="BB6419" s="4"/>
      <c r="BC6419" s="5"/>
      <c r="BD6419" s="5"/>
      <c r="BE6419" s="5"/>
      <c r="BF6419" s="5"/>
      <c r="BG6419" s="2"/>
      <c r="BS6419" s="2"/>
      <c r="BU6419" s="2"/>
      <c r="CD6419" s="5"/>
    </row>
    <row r="6420" spans="41:82" x14ac:dyDescent="0.55000000000000004">
      <c r="AO6420" s="2"/>
      <c r="AP6420" s="4"/>
      <c r="AQ6420" s="5"/>
      <c r="AR6420" s="5"/>
      <c r="AS6420" s="5"/>
      <c r="AT6420" s="5"/>
      <c r="AU6420" s="5"/>
      <c r="AV6420" s="5"/>
      <c r="AW6420" s="5"/>
      <c r="AX6420" s="5"/>
      <c r="AY6420" s="5"/>
      <c r="AZ6420" s="5"/>
      <c r="BA6420" s="2"/>
      <c r="BB6420" s="4"/>
      <c r="BC6420" s="5"/>
      <c r="BD6420" s="5"/>
      <c r="BE6420" s="5"/>
      <c r="BF6420" s="5"/>
      <c r="BG6420" s="2"/>
      <c r="BS6420" s="2"/>
      <c r="BU6420" s="2"/>
      <c r="CD6420" s="5"/>
    </row>
    <row r="6421" spans="41:82" x14ac:dyDescent="0.55000000000000004">
      <c r="AO6421" s="2"/>
      <c r="AP6421" s="4"/>
      <c r="AQ6421" s="5"/>
      <c r="AR6421" s="5"/>
      <c r="AS6421" s="5"/>
      <c r="AT6421" s="5"/>
      <c r="AU6421" s="5"/>
      <c r="AV6421" s="5"/>
      <c r="AW6421" s="5"/>
      <c r="AX6421" s="5"/>
      <c r="AY6421" s="5"/>
      <c r="AZ6421" s="5"/>
      <c r="BA6421" s="2"/>
      <c r="BB6421" s="4"/>
      <c r="BC6421" s="5"/>
      <c r="BD6421" s="5"/>
      <c r="BE6421" s="5"/>
      <c r="BF6421" s="5"/>
      <c r="BG6421" s="2"/>
      <c r="BS6421" s="2"/>
      <c r="BU6421" s="2"/>
      <c r="CD6421" s="5"/>
    </row>
    <row r="6422" spans="41:82" x14ac:dyDescent="0.55000000000000004">
      <c r="AO6422" s="2"/>
      <c r="AP6422" s="4"/>
      <c r="AQ6422" s="5"/>
      <c r="AR6422" s="5"/>
      <c r="AS6422" s="5"/>
      <c r="AT6422" s="5"/>
      <c r="AU6422" s="5"/>
      <c r="AV6422" s="5"/>
      <c r="AW6422" s="5"/>
      <c r="AX6422" s="5"/>
      <c r="AY6422" s="5"/>
      <c r="AZ6422" s="5"/>
      <c r="BA6422" s="2"/>
      <c r="BB6422" s="4"/>
      <c r="BC6422" s="5"/>
      <c r="BD6422" s="5"/>
      <c r="BE6422" s="5"/>
      <c r="BF6422" s="5"/>
      <c r="BG6422" s="2"/>
      <c r="BS6422" s="2"/>
      <c r="BU6422" s="2"/>
      <c r="CD6422" s="5"/>
    </row>
    <row r="6423" spans="41:82" x14ac:dyDescent="0.55000000000000004">
      <c r="AO6423" s="2"/>
      <c r="AP6423" s="4"/>
      <c r="AQ6423" s="5"/>
      <c r="AR6423" s="5"/>
      <c r="AS6423" s="5"/>
      <c r="AT6423" s="5"/>
      <c r="AU6423" s="5"/>
      <c r="AV6423" s="5"/>
      <c r="AW6423" s="5"/>
      <c r="AX6423" s="5"/>
      <c r="AY6423" s="5"/>
      <c r="AZ6423" s="5"/>
      <c r="BA6423" s="2"/>
      <c r="BB6423" s="4"/>
      <c r="BC6423" s="5"/>
      <c r="BD6423" s="5"/>
      <c r="BE6423" s="5"/>
      <c r="BF6423" s="5"/>
      <c r="BG6423" s="2"/>
      <c r="BS6423" s="2"/>
      <c r="BU6423" s="2"/>
      <c r="CD6423" s="5"/>
    </row>
    <row r="6424" spans="41:82" x14ac:dyDescent="0.55000000000000004">
      <c r="AO6424" s="2"/>
      <c r="AP6424" s="4"/>
      <c r="AQ6424" s="5"/>
      <c r="AR6424" s="5"/>
      <c r="AS6424" s="5"/>
      <c r="AT6424" s="5"/>
      <c r="AU6424" s="5"/>
      <c r="AV6424" s="5"/>
      <c r="AW6424" s="5"/>
      <c r="AX6424" s="5"/>
      <c r="AY6424" s="5"/>
      <c r="AZ6424" s="5"/>
      <c r="BA6424" s="2"/>
      <c r="BB6424" s="4"/>
      <c r="BC6424" s="5"/>
      <c r="BD6424" s="5"/>
      <c r="BE6424" s="5"/>
      <c r="BF6424" s="5"/>
      <c r="BG6424" s="2"/>
      <c r="BS6424" s="2"/>
      <c r="BU6424" s="2"/>
      <c r="CD6424" s="5"/>
    </row>
    <row r="6425" spans="41:82" x14ac:dyDescent="0.55000000000000004">
      <c r="AO6425" s="2"/>
      <c r="AP6425" s="4"/>
      <c r="AQ6425" s="5"/>
      <c r="AR6425" s="5"/>
      <c r="AS6425" s="5"/>
      <c r="AT6425" s="5"/>
      <c r="AU6425" s="5"/>
      <c r="AV6425" s="5"/>
      <c r="AW6425" s="5"/>
      <c r="AX6425" s="5"/>
      <c r="AY6425" s="5"/>
      <c r="AZ6425" s="5"/>
      <c r="BA6425" s="2"/>
      <c r="BB6425" s="4"/>
      <c r="BC6425" s="5"/>
      <c r="BD6425" s="5"/>
      <c r="BE6425" s="5"/>
      <c r="BF6425" s="5"/>
      <c r="BG6425" s="2"/>
      <c r="BS6425" s="2"/>
      <c r="BU6425" s="2"/>
      <c r="CD6425" s="5"/>
    </row>
    <row r="6426" spans="41:82" x14ac:dyDescent="0.55000000000000004">
      <c r="AO6426" s="2"/>
      <c r="AP6426" s="4"/>
      <c r="AQ6426" s="5"/>
      <c r="AR6426" s="5"/>
      <c r="AS6426" s="5"/>
      <c r="AT6426" s="5"/>
      <c r="AU6426" s="5"/>
      <c r="AV6426" s="5"/>
      <c r="AW6426" s="5"/>
      <c r="AX6426" s="5"/>
      <c r="AY6426" s="5"/>
      <c r="AZ6426" s="5"/>
      <c r="BA6426" s="2"/>
      <c r="BB6426" s="4"/>
      <c r="BC6426" s="5"/>
      <c r="BD6426" s="5"/>
      <c r="BE6426" s="5"/>
      <c r="BF6426" s="5"/>
      <c r="BG6426" s="2"/>
      <c r="BS6426" s="2"/>
      <c r="BU6426" s="2"/>
      <c r="CD6426" s="5"/>
    </row>
    <row r="6427" spans="41:82" x14ac:dyDescent="0.55000000000000004">
      <c r="AO6427" s="2"/>
      <c r="AP6427" s="4"/>
      <c r="AQ6427" s="5"/>
      <c r="AR6427" s="5"/>
      <c r="AS6427" s="5"/>
      <c r="AT6427" s="5"/>
      <c r="AU6427" s="5"/>
      <c r="AV6427" s="5"/>
      <c r="AW6427" s="5"/>
      <c r="AX6427" s="5"/>
      <c r="AY6427" s="5"/>
      <c r="AZ6427" s="5"/>
      <c r="BA6427" s="2"/>
      <c r="BB6427" s="4"/>
      <c r="BC6427" s="5"/>
      <c r="BD6427" s="5"/>
      <c r="BE6427" s="5"/>
      <c r="BF6427" s="5"/>
      <c r="BG6427" s="2"/>
      <c r="BS6427" s="2"/>
      <c r="BU6427" s="2"/>
      <c r="CD6427" s="5"/>
    </row>
    <row r="6428" spans="41:82" x14ac:dyDescent="0.55000000000000004">
      <c r="AO6428" s="2"/>
      <c r="AP6428" s="4"/>
      <c r="AQ6428" s="5"/>
      <c r="AR6428" s="5"/>
      <c r="AS6428" s="5"/>
      <c r="AT6428" s="5"/>
      <c r="AU6428" s="5"/>
      <c r="AV6428" s="5"/>
      <c r="AW6428" s="5"/>
      <c r="AX6428" s="5"/>
      <c r="AY6428" s="5"/>
      <c r="AZ6428" s="5"/>
      <c r="BA6428" s="2"/>
      <c r="BB6428" s="4"/>
      <c r="BC6428" s="5"/>
      <c r="BD6428" s="5"/>
      <c r="BE6428" s="5"/>
      <c r="BF6428" s="5"/>
      <c r="BG6428" s="2"/>
      <c r="BS6428" s="2"/>
      <c r="BU6428" s="2"/>
      <c r="CD6428" s="5"/>
    </row>
    <row r="6429" spans="41:82" x14ac:dyDescent="0.55000000000000004">
      <c r="AO6429" s="2"/>
      <c r="AP6429" s="4"/>
      <c r="AQ6429" s="5"/>
      <c r="AR6429" s="5"/>
      <c r="AS6429" s="5"/>
      <c r="AT6429" s="5"/>
      <c r="AU6429" s="5"/>
      <c r="AV6429" s="5"/>
      <c r="AW6429" s="5"/>
      <c r="AX6429" s="5"/>
      <c r="AY6429" s="5"/>
      <c r="AZ6429" s="5"/>
      <c r="BA6429" s="2"/>
      <c r="BB6429" s="4"/>
      <c r="BC6429" s="5"/>
      <c r="BD6429" s="5"/>
      <c r="BE6429" s="5"/>
      <c r="BF6429" s="5"/>
      <c r="BG6429" s="2"/>
      <c r="BS6429" s="2"/>
      <c r="BU6429" s="2"/>
      <c r="CD6429" s="5"/>
    </row>
    <row r="6430" spans="41:82" x14ac:dyDescent="0.55000000000000004">
      <c r="AO6430" s="2"/>
      <c r="AP6430" s="4"/>
      <c r="AQ6430" s="5"/>
      <c r="AR6430" s="5"/>
      <c r="AS6430" s="5"/>
      <c r="AT6430" s="5"/>
      <c r="AU6430" s="5"/>
      <c r="AV6430" s="5"/>
      <c r="AW6430" s="5"/>
      <c r="AX6430" s="5"/>
      <c r="AY6430" s="5"/>
      <c r="AZ6430" s="5"/>
      <c r="BA6430" s="2"/>
      <c r="BB6430" s="4"/>
      <c r="BC6430" s="5"/>
      <c r="BD6430" s="5"/>
      <c r="BE6430" s="5"/>
      <c r="BF6430" s="5"/>
      <c r="BG6430" s="2"/>
      <c r="BS6430" s="2"/>
      <c r="BU6430" s="2"/>
      <c r="CD6430" s="5"/>
    </row>
    <row r="6431" spans="41:82" x14ac:dyDescent="0.55000000000000004">
      <c r="AO6431" s="2"/>
      <c r="AP6431" s="4"/>
      <c r="AQ6431" s="5"/>
      <c r="AR6431" s="5"/>
      <c r="AS6431" s="5"/>
      <c r="AT6431" s="5"/>
      <c r="AU6431" s="5"/>
      <c r="AV6431" s="5"/>
      <c r="AW6431" s="5"/>
      <c r="AX6431" s="5"/>
      <c r="AY6431" s="5"/>
      <c r="AZ6431" s="5"/>
      <c r="BA6431" s="2"/>
      <c r="BB6431" s="4"/>
      <c r="BC6431" s="5"/>
      <c r="BD6431" s="5"/>
      <c r="BE6431" s="5"/>
      <c r="BF6431" s="5"/>
      <c r="BG6431" s="2"/>
      <c r="BS6431" s="2"/>
      <c r="BU6431" s="2"/>
      <c r="CD6431" s="5"/>
    </row>
    <row r="6432" spans="41:82" x14ac:dyDescent="0.55000000000000004">
      <c r="AO6432" s="2"/>
      <c r="AP6432" s="4"/>
      <c r="AQ6432" s="5"/>
      <c r="AR6432" s="5"/>
      <c r="AS6432" s="5"/>
      <c r="AT6432" s="5"/>
      <c r="AU6432" s="5"/>
      <c r="AV6432" s="5"/>
      <c r="AW6432" s="5"/>
      <c r="AX6432" s="5"/>
      <c r="AY6432" s="5"/>
      <c r="AZ6432" s="5"/>
      <c r="BA6432" s="2"/>
      <c r="BB6432" s="4"/>
      <c r="BC6432" s="5"/>
      <c r="BD6432" s="5"/>
      <c r="BE6432" s="5"/>
      <c r="BF6432" s="5"/>
      <c r="BG6432" s="2"/>
      <c r="BS6432" s="2"/>
      <c r="BU6432" s="2"/>
      <c r="CD6432" s="5"/>
    </row>
    <row r="6433" spans="41:82" x14ac:dyDescent="0.55000000000000004">
      <c r="AO6433" s="2"/>
      <c r="AP6433" s="4"/>
      <c r="AQ6433" s="5"/>
      <c r="AR6433" s="5"/>
      <c r="AS6433" s="5"/>
      <c r="AT6433" s="5"/>
      <c r="AU6433" s="5"/>
      <c r="AV6433" s="5"/>
      <c r="AW6433" s="5"/>
      <c r="AX6433" s="5"/>
      <c r="AY6433" s="5"/>
      <c r="AZ6433" s="5"/>
      <c r="BA6433" s="2"/>
      <c r="BB6433" s="4"/>
      <c r="BC6433" s="5"/>
      <c r="BD6433" s="5"/>
      <c r="BE6433" s="5"/>
      <c r="BF6433" s="5"/>
      <c r="BG6433" s="2"/>
      <c r="BS6433" s="2"/>
      <c r="BU6433" s="2"/>
      <c r="CD6433" s="5"/>
    </row>
    <row r="6434" spans="41:82" x14ac:dyDescent="0.55000000000000004">
      <c r="AO6434" s="2"/>
      <c r="AP6434" s="4"/>
      <c r="AQ6434" s="5"/>
      <c r="AR6434" s="5"/>
      <c r="AS6434" s="5"/>
      <c r="AT6434" s="5"/>
      <c r="AU6434" s="5"/>
      <c r="AV6434" s="5"/>
      <c r="AW6434" s="5"/>
      <c r="AX6434" s="5"/>
      <c r="AY6434" s="5"/>
      <c r="AZ6434" s="5"/>
      <c r="BA6434" s="2"/>
      <c r="BB6434" s="4"/>
      <c r="BC6434" s="5"/>
      <c r="BD6434" s="5"/>
      <c r="BE6434" s="5"/>
      <c r="BF6434" s="5"/>
      <c r="BG6434" s="2"/>
      <c r="BS6434" s="2"/>
      <c r="BU6434" s="2"/>
      <c r="CD6434" s="5"/>
    </row>
    <row r="6435" spans="41:82" x14ac:dyDescent="0.55000000000000004">
      <c r="AO6435" s="2"/>
      <c r="AP6435" s="4"/>
      <c r="AQ6435" s="5"/>
      <c r="AR6435" s="5"/>
      <c r="AS6435" s="5"/>
      <c r="AT6435" s="5"/>
      <c r="AU6435" s="5"/>
      <c r="AV6435" s="5"/>
      <c r="AW6435" s="5"/>
      <c r="AX6435" s="5"/>
      <c r="AY6435" s="5"/>
      <c r="AZ6435" s="5"/>
      <c r="BA6435" s="2"/>
      <c r="BB6435" s="4"/>
      <c r="BC6435" s="5"/>
      <c r="BD6435" s="5"/>
      <c r="BE6435" s="5"/>
      <c r="BF6435" s="5"/>
      <c r="BG6435" s="2"/>
      <c r="BS6435" s="2"/>
      <c r="BU6435" s="2"/>
      <c r="CD6435" s="5"/>
    </row>
    <row r="6436" spans="41:82" x14ac:dyDescent="0.55000000000000004">
      <c r="AO6436" s="2"/>
      <c r="AP6436" s="4"/>
      <c r="AQ6436" s="5"/>
      <c r="AR6436" s="5"/>
      <c r="AS6436" s="5"/>
      <c r="AT6436" s="5"/>
      <c r="AU6436" s="5"/>
      <c r="AV6436" s="5"/>
      <c r="AW6436" s="5"/>
      <c r="AX6436" s="5"/>
      <c r="AY6436" s="5"/>
      <c r="AZ6436" s="5"/>
      <c r="BA6436" s="2"/>
      <c r="BB6436" s="4"/>
      <c r="BC6436" s="5"/>
      <c r="BD6436" s="5"/>
      <c r="BE6436" s="5"/>
      <c r="BF6436" s="5"/>
      <c r="BG6436" s="2"/>
      <c r="BS6436" s="2"/>
      <c r="BU6436" s="2"/>
      <c r="CD6436" s="5"/>
    </row>
    <row r="6437" spans="41:82" x14ac:dyDescent="0.55000000000000004">
      <c r="AO6437" s="2"/>
      <c r="AP6437" s="4"/>
      <c r="AQ6437" s="5"/>
      <c r="AR6437" s="5"/>
      <c r="AS6437" s="5"/>
      <c r="AT6437" s="5"/>
      <c r="AU6437" s="5"/>
      <c r="AV6437" s="5"/>
      <c r="AW6437" s="5"/>
      <c r="AX6437" s="5"/>
      <c r="AY6437" s="5"/>
      <c r="AZ6437" s="5"/>
      <c r="BA6437" s="2"/>
      <c r="BB6437" s="4"/>
      <c r="BC6437" s="5"/>
      <c r="BD6437" s="5"/>
      <c r="BE6437" s="5"/>
      <c r="BF6437" s="5"/>
      <c r="BG6437" s="2"/>
      <c r="BS6437" s="2"/>
      <c r="BU6437" s="2"/>
      <c r="CD6437" s="5"/>
    </row>
    <row r="6438" spans="41:82" x14ac:dyDescent="0.55000000000000004">
      <c r="AO6438" s="2"/>
      <c r="AP6438" s="4"/>
      <c r="AQ6438" s="5"/>
      <c r="AR6438" s="5"/>
      <c r="AS6438" s="5"/>
      <c r="AT6438" s="5"/>
      <c r="AU6438" s="5"/>
      <c r="AV6438" s="5"/>
      <c r="AW6438" s="5"/>
      <c r="AX6438" s="5"/>
      <c r="AY6438" s="5"/>
      <c r="AZ6438" s="5"/>
      <c r="BA6438" s="2"/>
      <c r="BB6438" s="4"/>
      <c r="BC6438" s="5"/>
      <c r="BD6438" s="5"/>
      <c r="BE6438" s="5"/>
      <c r="BF6438" s="5"/>
      <c r="BG6438" s="2"/>
      <c r="BS6438" s="2"/>
      <c r="BU6438" s="2"/>
      <c r="CD6438" s="5"/>
    </row>
    <row r="6439" spans="41:82" x14ac:dyDescent="0.55000000000000004">
      <c r="AO6439" s="2"/>
      <c r="AP6439" s="4"/>
      <c r="AQ6439" s="5"/>
      <c r="AR6439" s="5"/>
      <c r="AS6439" s="5"/>
      <c r="AT6439" s="5"/>
      <c r="AU6439" s="5"/>
      <c r="AV6439" s="5"/>
      <c r="AW6439" s="5"/>
      <c r="AX6439" s="5"/>
      <c r="AY6439" s="5"/>
      <c r="AZ6439" s="5"/>
      <c r="BA6439" s="2"/>
      <c r="BB6439" s="4"/>
      <c r="BC6439" s="5"/>
      <c r="BD6439" s="5"/>
      <c r="BE6439" s="5"/>
      <c r="BF6439" s="5"/>
      <c r="BG6439" s="2"/>
      <c r="BS6439" s="2"/>
      <c r="BU6439" s="2"/>
      <c r="CD6439" s="5"/>
    </row>
    <row r="6440" spans="41:82" x14ac:dyDescent="0.55000000000000004">
      <c r="AO6440" s="2"/>
      <c r="AP6440" s="4"/>
      <c r="AQ6440" s="5"/>
      <c r="AR6440" s="5"/>
      <c r="AS6440" s="5"/>
      <c r="AT6440" s="5"/>
      <c r="AU6440" s="5"/>
      <c r="AV6440" s="5"/>
      <c r="AW6440" s="5"/>
      <c r="AX6440" s="5"/>
      <c r="AY6440" s="5"/>
      <c r="AZ6440" s="5"/>
      <c r="BA6440" s="2"/>
      <c r="BB6440" s="4"/>
      <c r="BC6440" s="5"/>
      <c r="BD6440" s="5"/>
      <c r="BE6440" s="5"/>
      <c r="BF6440" s="5"/>
      <c r="BG6440" s="2"/>
      <c r="BS6440" s="2"/>
      <c r="BU6440" s="2"/>
      <c r="CD6440" s="5"/>
    </row>
    <row r="6441" spans="41:82" x14ac:dyDescent="0.55000000000000004">
      <c r="AO6441" s="2"/>
      <c r="AP6441" s="4"/>
      <c r="AQ6441" s="5"/>
      <c r="AR6441" s="5"/>
      <c r="AS6441" s="5"/>
      <c r="AT6441" s="5"/>
      <c r="AU6441" s="5"/>
      <c r="AV6441" s="5"/>
      <c r="AW6441" s="5"/>
      <c r="AX6441" s="5"/>
      <c r="AY6441" s="5"/>
      <c r="AZ6441" s="5"/>
      <c r="BA6441" s="2"/>
      <c r="BB6441" s="4"/>
      <c r="BC6441" s="5"/>
      <c r="BD6441" s="5"/>
      <c r="BE6441" s="5"/>
      <c r="BF6441" s="5"/>
      <c r="BG6441" s="2"/>
      <c r="BS6441" s="2"/>
      <c r="BU6441" s="2"/>
      <c r="CD6441" s="5"/>
    </row>
    <row r="6442" spans="41:82" x14ac:dyDescent="0.55000000000000004">
      <c r="AO6442" s="2"/>
      <c r="AP6442" s="4"/>
      <c r="AQ6442" s="5"/>
      <c r="AR6442" s="5"/>
      <c r="AS6442" s="5"/>
      <c r="AT6442" s="5"/>
      <c r="AU6442" s="5"/>
      <c r="AV6442" s="5"/>
      <c r="AW6442" s="5"/>
      <c r="AX6442" s="5"/>
      <c r="AY6442" s="5"/>
      <c r="AZ6442" s="5"/>
      <c r="BA6442" s="2"/>
      <c r="BB6442" s="4"/>
      <c r="BC6442" s="5"/>
      <c r="BD6442" s="5"/>
      <c r="BE6442" s="5"/>
      <c r="BF6442" s="5"/>
      <c r="BG6442" s="2"/>
      <c r="BS6442" s="2"/>
      <c r="BU6442" s="2"/>
      <c r="CD6442" s="5"/>
    </row>
    <row r="6443" spans="41:82" x14ac:dyDescent="0.55000000000000004">
      <c r="AO6443" s="2"/>
      <c r="AP6443" s="4"/>
      <c r="AQ6443" s="5"/>
      <c r="AR6443" s="5"/>
      <c r="AS6443" s="5"/>
      <c r="AT6443" s="5"/>
      <c r="AU6443" s="5"/>
      <c r="AV6443" s="5"/>
      <c r="AW6443" s="5"/>
      <c r="AX6443" s="5"/>
      <c r="AY6443" s="5"/>
      <c r="AZ6443" s="5"/>
      <c r="BA6443" s="2"/>
      <c r="BB6443" s="4"/>
      <c r="BC6443" s="5"/>
      <c r="BD6443" s="5"/>
      <c r="BE6443" s="5"/>
      <c r="BF6443" s="5"/>
      <c r="BG6443" s="2"/>
      <c r="BS6443" s="2"/>
      <c r="BU6443" s="2"/>
      <c r="CD6443" s="5"/>
    </row>
    <row r="6444" spans="41:82" x14ac:dyDescent="0.55000000000000004">
      <c r="AO6444" s="2"/>
      <c r="AP6444" s="4"/>
      <c r="AQ6444" s="5"/>
      <c r="AR6444" s="5"/>
      <c r="AS6444" s="5"/>
      <c r="AT6444" s="5"/>
      <c r="AU6444" s="5"/>
      <c r="AV6444" s="5"/>
      <c r="AW6444" s="5"/>
      <c r="AX6444" s="5"/>
      <c r="AY6444" s="5"/>
      <c r="AZ6444" s="5"/>
      <c r="BA6444" s="2"/>
      <c r="BB6444" s="4"/>
      <c r="BC6444" s="5"/>
      <c r="BD6444" s="5"/>
      <c r="BE6444" s="5"/>
      <c r="BF6444" s="5"/>
      <c r="BG6444" s="2"/>
      <c r="BS6444" s="2"/>
      <c r="BU6444" s="2"/>
      <c r="CD6444" s="5"/>
    </row>
    <row r="6445" spans="41:82" x14ac:dyDescent="0.55000000000000004">
      <c r="AO6445" s="2"/>
      <c r="AP6445" s="4"/>
      <c r="AQ6445" s="5"/>
      <c r="AR6445" s="5"/>
      <c r="AS6445" s="5"/>
      <c r="AT6445" s="5"/>
      <c r="AU6445" s="5"/>
      <c r="AV6445" s="5"/>
      <c r="AW6445" s="5"/>
      <c r="AX6445" s="5"/>
      <c r="AY6445" s="5"/>
      <c r="AZ6445" s="5"/>
      <c r="BA6445" s="2"/>
      <c r="BB6445" s="4"/>
      <c r="BC6445" s="5"/>
      <c r="BD6445" s="5"/>
      <c r="BE6445" s="5"/>
      <c r="BF6445" s="5"/>
      <c r="BG6445" s="2"/>
      <c r="BS6445" s="2"/>
      <c r="BU6445" s="2"/>
      <c r="CD6445" s="5"/>
    </row>
    <row r="6446" spans="41:82" x14ac:dyDescent="0.55000000000000004">
      <c r="AO6446" s="2"/>
      <c r="AP6446" s="4"/>
      <c r="AQ6446" s="5"/>
      <c r="AR6446" s="5"/>
      <c r="AS6446" s="5"/>
      <c r="AT6446" s="5"/>
      <c r="AU6446" s="5"/>
      <c r="AV6446" s="5"/>
      <c r="AW6446" s="5"/>
      <c r="AX6446" s="5"/>
      <c r="AY6446" s="5"/>
      <c r="AZ6446" s="5"/>
      <c r="BA6446" s="2"/>
      <c r="BB6446" s="4"/>
      <c r="BC6446" s="5"/>
      <c r="BD6446" s="5"/>
      <c r="BE6446" s="5"/>
      <c r="BF6446" s="5"/>
      <c r="BG6446" s="2"/>
      <c r="BS6446" s="2"/>
      <c r="BU6446" s="2"/>
      <c r="CD6446" s="5"/>
    </row>
    <row r="6447" spans="41:82" x14ac:dyDescent="0.55000000000000004">
      <c r="AO6447" s="2"/>
      <c r="AP6447" s="4"/>
      <c r="AQ6447" s="5"/>
      <c r="AR6447" s="5"/>
      <c r="AS6447" s="5"/>
      <c r="AT6447" s="5"/>
      <c r="AU6447" s="5"/>
      <c r="AV6447" s="5"/>
      <c r="AW6447" s="5"/>
      <c r="AX6447" s="5"/>
      <c r="AY6447" s="5"/>
      <c r="AZ6447" s="5"/>
      <c r="BA6447" s="2"/>
      <c r="BB6447" s="4"/>
      <c r="BC6447" s="5"/>
      <c r="BD6447" s="5"/>
      <c r="BE6447" s="5"/>
      <c r="BF6447" s="5"/>
      <c r="BG6447" s="2"/>
      <c r="BS6447" s="2"/>
      <c r="BU6447" s="2"/>
      <c r="CD6447" s="5"/>
    </row>
    <row r="6448" spans="41:82" x14ac:dyDescent="0.55000000000000004">
      <c r="AO6448" s="2"/>
      <c r="AP6448" s="4"/>
      <c r="AQ6448" s="5"/>
      <c r="AR6448" s="5"/>
      <c r="AS6448" s="5"/>
      <c r="AT6448" s="5"/>
      <c r="AU6448" s="5"/>
      <c r="AV6448" s="5"/>
      <c r="AW6448" s="5"/>
      <c r="AX6448" s="5"/>
      <c r="AY6448" s="5"/>
      <c r="AZ6448" s="5"/>
      <c r="BA6448" s="2"/>
      <c r="BB6448" s="4"/>
      <c r="BC6448" s="5"/>
      <c r="BD6448" s="5"/>
      <c r="BE6448" s="5"/>
      <c r="BF6448" s="5"/>
      <c r="BG6448" s="2"/>
      <c r="BS6448" s="2"/>
      <c r="BU6448" s="2"/>
      <c r="CD6448" s="5"/>
    </row>
    <row r="6449" spans="41:82" x14ac:dyDescent="0.55000000000000004">
      <c r="AO6449" s="2"/>
      <c r="AP6449" s="4"/>
      <c r="AQ6449" s="5"/>
      <c r="AR6449" s="5"/>
      <c r="AS6449" s="5"/>
      <c r="AT6449" s="5"/>
      <c r="AU6449" s="5"/>
      <c r="AV6449" s="5"/>
      <c r="AW6449" s="5"/>
      <c r="AX6449" s="5"/>
      <c r="AY6449" s="5"/>
      <c r="AZ6449" s="5"/>
      <c r="BA6449" s="2"/>
      <c r="BB6449" s="4"/>
      <c r="BC6449" s="5"/>
      <c r="BD6449" s="5"/>
      <c r="BE6449" s="5"/>
      <c r="BF6449" s="5"/>
      <c r="BG6449" s="2"/>
      <c r="BS6449" s="2"/>
      <c r="BU6449" s="2"/>
      <c r="CD6449" s="5"/>
    </row>
    <row r="6450" spans="41:82" x14ac:dyDescent="0.55000000000000004">
      <c r="AO6450" s="2"/>
      <c r="AP6450" s="4"/>
      <c r="AQ6450" s="5"/>
      <c r="AR6450" s="5"/>
      <c r="AS6450" s="5"/>
      <c r="AT6450" s="5"/>
      <c r="AU6450" s="5"/>
      <c r="AV6450" s="5"/>
      <c r="AW6450" s="5"/>
      <c r="AX6450" s="5"/>
      <c r="AY6450" s="5"/>
      <c r="AZ6450" s="5"/>
      <c r="BA6450" s="2"/>
      <c r="BB6450" s="4"/>
      <c r="BC6450" s="5"/>
      <c r="BD6450" s="5"/>
      <c r="BE6450" s="5"/>
      <c r="BF6450" s="5"/>
      <c r="BG6450" s="2"/>
      <c r="BS6450" s="2"/>
      <c r="BU6450" s="2"/>
      <c r="CD6450" s="5"/>
    </row>
    <row r="6451" spans="41:82" x14ac:dyDescent="0.55000000000000004">
      <c r="AO6451" s="2"/>
      <c r="AP6451" s="4"/>
      <c r="AQ6451" s="5"/>
      <c r="AR6451" s="5"/>
      <c r="AS6451" s="5"/>
      <c r="AT6451" s="5"/>
      <c r="AU6451" s="5"/>
      <c r="AV6451" s="5"/>
      <c r="AW6451" s="5"/>
      <c r="AX6451" s="5"/>
      <c r="AY6451" s="5"/>
      <c r="AZ6451" s="5"/>
      <c r="BA6451" s="2"/>
      <c r="BB6451" s="4"/>
      <c r="BC6451" s="5"/>
      <c r="BD6451" s="5"/>
      <c r="BE6451" s="5"/>
      <c r="BF6451" s="5"/>
      <c r="BG6451" s="2"/>
      <c r="BS6451" s="2"/>
      <c r="BU6451" s="2"/>
      <c r="CD6451" s="5"/>
    </row>
    <row r="6452" spans="41:82" x14ac:dyDescent="0.55000000000000004">
      <c r="AO6452" s="2"/>
      <c r="AP6452" s="4"/>
      <c r="AQ6452" s="5"/>
      <c r="AR6452" s="5"/>
      <c r="AS6452" s="5"/>
      <c r="AT6452" s="5"/>
      <c r="AU6452" s="5"/>
      <c r="AV6452" s="5"/>
      <c r="AW6452" s="5"/>
      <c r="AX6452" s="5"/>
      <c r="AY6452" s="5"/>
      <c r="AZ6452" s="5"/>
      <c r="BA6452" s="2"/>
      <c r="BB6452" s="4"/>
      <c r="BC6452" s="5"/>
      <c r="BD6452" s="5"/>
      <c r="BE6452" s="5"/>
      <c r="BF6452" s="5"/>
      <c r="BG6452" s="2"/>
      <c r="BS6452" s="2"/>
      <c r="BU6452" s="2"/>
      <c r="CD6452" s="5"/>
    </row>
    <row r="6453" spans="41:82" x14ac:dyDescent="0.55000000000000004">
      <c r="AO6453" s="2"/>
      <c r="AP6453" s="4"/>
      <c r="AQ6453" s="5"/>
      <c r="AR6453" s="5"/>
      <c r="AS6453" s="5"/>
      <c r="AT6453" s="5"/>
      <c r="AU6453" s="5"/>
      <c r="AV6453" s="5"/>
      <c r="AW6453" s="5"/>
      <c r="AX6453" s="5"/>
      <c r="AY6453" s="5"/>
      <c r="AZ6453" s="5"/>
      <c r="BA6453" s="2"/>
      <c r="BB6453" s="4"/>
      <c r="BC6453" s="5"/>
      <c r="BD6453" s="5"/>
      <c r="BE6453" s="5"/>
      <c r="BF6453" s="5"/>
      <c r="BG6453" s="2"/>
      <c r="BS6453" s="2"/>
      <c r="BU6453" s="2"/>
      <c r="CD6453" s="5"/>
    </row>
    <row r="6454" spans="41:82" x14ac:dyDescent="0.55000000000000004">
      <c r="AO6454" s="2"/>
      <c r="AP6454" s="4"/>
      <c r="AQ6454" s="5"/>
      <c r="AR6454" s="5"/>
      <c r="AS6454" s="5"/>
      <c r="AT6454" s="5"/>
      <c r="AU6454" s="5"/>
      <c r="AV6454" s="5"/>
      <c r="AW6454" s="5"/>
      <c r="AX6454" s="5"/>
      <c r="AY6454" s="5"/>
      <c r="AZ6454" s="5"/>
      <c r="BA6454" s="2"/>
      <c r="BB6454" s="4"/>
      <c r="BC6454" s="5"/>
      <c r="BD6454" s="5"/>
      <c r="BE6454" s="5"/>
      <c r="BF6454" s="5"/>
      <c r="BG6454" s="2"/>
      <c r="BS6454" s="2"/>
      <c r="BU6454" s="2"/>
      <c r="CD6454" s="5"/>
    </row>
    <row r="6455" spans="41:82" x14ac:dyDescent="0.55000000000000004">
      <c r="AO6455" s="2"/>
      <c r="AP6455" s="4"/>
      <c r="AQ6455" s="5"/>
      <c r="AR6455" s="5"/>
      <c r="AS6455" s="5"/>
      <c r="AT6455" s="5"/>
      <c r="AU6455" s="5"/>
      <c r="AV6455" s="5"/>
      <c r="AW6455" s="5"/>
      <c r="AX6455" s="5"/>
      <c r="AY6455" s="5"/>
      <c r="AZ6455" s="5"/>
      <c r="BA6455" s="2"/>
      <c r="BB6455" s="4"/>
      <c r="BC6455" s="5"/>
      <c r="BD6455" s="5"/>
      <c r="BE6455" s="5"/>
      <c r="BF6455" s="5"/>
      <c r="BG6455" s="2"/>
      <c r="BS6455" s="2"/>
      <c r="BU6455" s="2"/>
      <c r="CD6455" s="5"/>
    </row>
    <row r="6456" spans="41:82" x14ac:dyDescent="0.55000000000000004">
      <c r="AO6456" s="2"/>
      <c r="AP6456" s="4"/>
      <c r="AQ6456" s="5"/>
      <c r="AR6456" s="5"/>
      <c r="AS6456" s="5"/>
      <c r="AT6456" s="5"/>
      <c r="AU6456" s="5"/>
      <c r="AV6456" s="5"/>
      <c r="AW6456" s="5"/>
      <c r="AX6456" s="5"/>
      <c r="AY6456" s="5"/>
      <c r="AZ6456" s="5"/>
      <c r="BA6456" s="2"/>
      <c r="BB6456" s="4"/>
      <c r="BC6456" s="5"/>
      <c r="BD6456" s="5"/>
      <c r="BE6456" s="5"/>
      <c r="BF6456" s="5"/>
      <c r="BG6456" s="2"/>
      <c r="BS6456" s="2"/>
      <c r="BU6456" s="2"/>
      <c r="CD6456" s="5"/>
    </row>
    <row r="6457" spans="41:82" x14ac:dyDescent="0.55000000000000004">
      <c r="AO6457" s="2"/>
      <c r="AP6457" s="4"/>
      <c r="AQ6457" s="5"/>
      <c r="AR6457" s="5"/>
      <c r="AS6457" s="5"/>
      <c r="AT6457" s="5"/>
      <c r="AU6457" s="5"/>
      <c r="AV6457" s="5"/>
      <c r="AW6457" s="5"/>
      <c r="AX6457" s="5"/>
      <c r="AY6457" s="5"/>
      <c r="AZ6457" s="5"/>
      <c r="BA6457" s="2"/>
      <c r="BB6457" s="4"/>
      <c r="BC6457" s="5"/>
      <c r="BD6457" s="5"/>
      <c r="BE6457" s="5"/>
      <c r="BF6457" s="5"/>
      <c r="BG6457" s="2"/>
      <c r="BS6457" s="2"/>
      <c r="BU6457" s="2"/>
      <c r="CD6457" s="5"/>
    </row>
    <row r="6458" spans="41:82" x14ac:dyDescent="0.55000000000000004">
      <c r="AO6458" s="2"/>
      <c r="AP6458" s="4"/>
      <c r="AQ6458" s="5"/>
      <c r="AR6458" s="5"/>
      <c r="AS6458" s="5"/>
      <c r="AT6458" s="5"/>
      <c r="AU6458" s="5"/>
      <c r="AV6458" s="5"/>
      <c r="AW6458" s="5"/>
      <c r="AX6458" s="5"/>
      <c r="AY6458" s="5"/>
      <c r="AZ6458" s="5"/>
      <c r="BA6458" s="2"/>
      <c r="BB6458" s="4"/>
      <c r="BC6458" s="5"/>
      <c r="BD6458" s="5"/>
      <c r="BE6458" s="5"/>
      <c r="BF6458" s="5"/>
      <c r="BG6458" s="2"/>
      <c r="BS6458" s="2"/>
      <c r="BU6458" s="2"/>
      <c r="CD6458" s="5"/>
    </row>
    <row r="6459" spans="41:82" x14ac:dyDescent="0.55000000000000004">
      <c r="AO6459" s="2"/>
      <c r="AP6459" s="4"/>
      <c r="AQ6459" s="5"/>
      <c r="AR6459" s="5"/>
      <c r="AS6459" s="5"/>
      <c r="AT6459" s="5"/>
      <c r="AU6459" s="5"/>
      <c r="AV6459" s="5"/>
      <c r="AW6459" s="5"/>
      <c r="AX6459" s="5"/>
      <c r="AY6459" s="5"/>
      <c r="AZ6459" s="5"/>
      <c r="BA6459" s="2"/>
      <c r="BB6459" s="4"/>
      <c r="BC6459" s="5"/>
      <c r="BD6459" s="5"/>
      <c r="BE6459" s="5"/>
      <c r="BF6459" s="5"/>
      <c r="BG6459" s="2"/>
      <c r="BS6459" s="2"/>
      <c r="BU6459" s="2"/>
      <c r="CD6459" s="5"/>
    </row>
    <row r="6460" spans="41:82" x14ac:dyDescent="0.55000000000000004">
      <c r="AO6460" s="2"/>
      <c r="AP6460" s="4"/>
      <c r="AQ6460" s="5"/>
      <c r="AR6460" s="5"/>
      <c r="AS6460" s="5"/>
      <c r="AT6460" s="5"/>
      <c r="AU6460" s="5"/>
      <c r="AV6460" s="5"/>
      <c r="AW6460" s="5"/>
      <c r="AX6460" s="5"/>
      <c r="AY6460" s="5"/>
      <c r="AZ6460" s="5"/>
      <c r="BA6460" s="2"/>
      <c r="BB6460" s="4"/>
      <c r="BC6460" s="5"/>
      <c r="BD6460" s="5"/>
      <c r="BE6460" s="5"/>
      <c r="BF6460" s="5"/>
      <c r="BG6460" s="2"/>
      <c r="BS6460" s="2"/>
      <c r="BU6460" s="2"/>
      <c r="CD6460" s="5"/>
    </row>
    <row r="6461" spans="41:82" x14ac:dyDescent="0.55000000000000004">
      <c r="AO6461" s="2"/>
      <c r="AP6461" s="4"/>
      <c r="AQ6461" s="5"/>
      <c r="AR6461" s="5"/>
      <c r="AS6461" s="5"/>
      <c r="AT6461" s="5"/>
      <c r="AU6461" s="5"/>
      <c r="AV6461" s="5"/>
      <c r="AW6461" s="5"/>
      <c r="AX6461" s="5"/>
      <c r="AY6461" s="5"/>
      <c r="AZ6461" s="5"/>
      <c r="BA6461" s="2"/>
      <c r="BB6461" s="4"/>
      <c r="BC6461" s="5"/>
      <c r="BD6461" s="5"/>
      <c r="BE6461" s="5"/>
      <c r="BF6461" s="5"/>
      <c r="BG6461" s="2"/>
      <c r="BS6461" s="2"/>
      <c r="BU6461" s="2"/>
      <c r="CD6461" s="5"/>
    </row>
    <row r="6462" spans="41:82" x14ac:dyDescent="0.55000000000000004">
      <c r="AO6462" s="2"/>
      <c r="AP6462" s="4"/>
      <c r="AQ6462" s="5"/>
      <c r="AR6462" s="5"/>
      <c r="AS6462" s="5"/>
      <c r="AT6462" s="5"/>
      <c r="AU6462" s="5"/>
      <c r="AV6462" s="5"/>
      <c r="AW6462" s="5"/>
      <c r="AX6462" s="5"/>
      <c r="AY6462" s="5"/>
      <c r="AZ6462" s="5"/>
      <c r="BA6462" s="2"/>
      <c r="BB6462" s="4"/>
      <c r="BC6462" s="5"/>
      <c r="BD6462" s="5"/>
      <c r="BE6462" s="5"/>
      <c r="BF6462" s="5"/>
      <c r="BG6462" s="2"/>
      <c r="BS6462" s="2"/>
      <c r="BU6462" s="2"/>
      <c r="CD6462" s="5"/>
    </row>
    <row r="6463" spans="41:82" x14ac:dyDescent="0.55000000000000004">
      <c r="AO6463" s="2"/>
      <c r="AP6463" s="4"/>
      <c r="AQ6463" s="5"/>
      <c r="AR6463" s="5"/>
      <c r="AS6463" s="5"/>
      <c r="AT6463" s="5"/>
      <c r="AU6463" s="5"/>
      <c r="AV6463" s="5"/>
      <c r="AW6463" s="5"/>
      <c r="AX6463" s="5"/>
      <c r="AY6463" s="5"/>
      <c r="AZ6463" s="5"/>
      <c r="BA6463" s="2"/>
      <c r="BB6463" s="4"/>
      <c r="BC6463" s="5"/>
      <c r="BD6463" s="5"/>
      <c r="BE6463" s="5"/>
      <c r="BF6463" s="5"/>
      <c r="BG6463" s="2"/>
      <c r="BS6463" s="2"/>
      <c r="BU6463" s="2"/>
      <c r="CD6463" s="5"/>
    </row>
    <row r="6464" spans="41:82" x14ac:dyDescent="0.55000000000000004">
      <c r="AO6464" s="2"/>
      <c r="AP6464" s="4"/>
      <c r="AQ6464" s="5"/>
      <c r="AR6464" s="5"/>
      <c r="AS6464" s="5"/>
      <c r="AT6464" s="5"/>
      <c r="AU6464" s="5"/>
      <c r="AV6464" s="5"/>
      <c r="AW6464" s="5"/>
      <c r="AX6464" s="5"/>
      <c r="AY6464" s="5"/>
      <c r="AZ6464" s="5"/>
      <c r="BA6464" s="2"/>
      <c r="BB6464" s="4"/>
      <c r="BC6464" s="5"/>
      <c r="BD6464" s="5"/>
      <c r="BE6464" s="5"/>
      <c r="BF6464" s="5"/>
      <c r="BG6464" s="2"/>
      <c r="BS6464" s="2"/>
      <c r="BU6464" s="2"/>
      <c r="CD6464" s="5"/>
    </row>
    <row r="6465" spans="41:82" x14ac:dyDescent="0.55000000000000004">
      <c r="AO6465" s="2"/>
      <c r="AP6465" s="4"/>
      <c r="AQ6465" s="5"/>
      <c r="AR6465" s="5"/>
      <c r="AS6465" s="5"/>
      <c r="AT6465" s="5"/>
      <c r="AU6465" s="5"/>
      <c r="AV6465" s="5"/>
      <c r="AW6465" s="5"/>
      <c r="AX6465" s="5"/>
      <c r="AY6465" s="5"/>
      <c r="AZ6465" s="5"/>
      <c r="BA6465" s="2"/>
      <c r="BB6465" s="4"/>
      <c r="BC6465" s="5"/>
      <c r="BD6465" s="5"/>
      <c r="BE6465" s="5"/>
      <c r="BF6465" s="5"/>
      <c r="BG6465" s="2"/>
      <c r="BS6465" s="2"/>
      <c r="BU6465" s="2"/>
      <c r="CD6465" s="5"/>
    </row>
    <row r="6466" spans="41:82" x14ac:dyDescent="0.55000000000000004">
      <c r="AO6466" s="2"/>
      <c r="AP6466" s="4"/>
      <c r="AQ6466" s="5"/>
      <c r="AR6466" s="5"/>
      <c r="AS6466" s="5"/>
      <c r="AT6466" s="5"/>
      <c r="AU6466" s="5"/>
      <c r="AV6466" s="5"/>
      <c r="AW6466" s="5"/>
      <c r="AX6466" s="5"/>
      <c r="AY6466" s="5"/>
      <c r="AZ6466" s="5"/>
      <c r="BA6466" s="2"/>
      <c r="BB6466" s="4"/>
      <c r="BC6466" s="5"/>
      <c r="BD6466" s="5"/>
      <c r="BE6466" s="5"/>
      <c r="BF6466" s="5"/>
      <c r="BG6466" s="2"/>
      <c r="BS6466" s="2"/>
      <c r="BU6466" s="2"/>
      <c r="CD6466" s="5"/>
    </row>
    <row r="6467" spans="41:82" x14ac:dyDescent="0.55000000000000004">
      <c r="AO6467" s="2"/>
      <c r="AP6467" s="4"/>
      <c r="AQ6467" s="5"/>
      <c r="AR6467" s="5"/>
      <c r="AS6467" s="5"/>
      <c r="AT6467" s="5"/>
      <c r="AU6467" s="5"/>
      <c r="AV6467" s="5"/>
      <c r="AW6467" s="5"/>
      <c r="AX6467" s="5"/>
      <c r="AY6467" s="5"/>
      <c r="AZ6467" s="5"/>
      <c r="BA6467" s="2"/>
      <c r="BB6467" s="4"/>
      <c r="BC6467" s="5"/>
      <c r="BD6467" s="5"/>
      <c r="BE6467" s="5"/>
      <c r="BF6467" s="5"/>
      <c r="BG6467" s="2"/>
      <c r="BS6467" s="2"/>
      <c r="BU6467" s="2"/>
      <c r="CD6467" s="5"/>
    </row>
    <row r="6468" spans="41:82" x14ac:dyDescent="0.55000000000000004">
      <c r="AO6468" s="2"/>
      <c r="AP6468" s="4"/>
      <c r="AQ6468" s="5"/>
      <c r="AR6468" s="5"/>
      <c r="AS6468" s="5"/>
      <c r="AT6468" s="5"/>
      <c r="AU6468" s="5"/>
      <c r="AV6468" s="5"/>
      <c r="AW6468" s="5"/>
      <c r="AX6468" s="5"/>
      <c r="AY6468" s="5"/>
      <c r="AZ6468" s="5"/>
      <c r="BA6468" s="2"/>
      <c r="BB6468" s="4"/>
      <c r="BC6468" s="5"/>
      <c r="BD6468" s="5"/>
      <c r="BE6468" s="5"/>
      <c r="BF6468" s="5"/>
      <c r="BG6468" s="2"/>
      <c r="BS6468" s="2"/>
      <c r="BU6468" s="2"/>
      <c r="CD6468" s="5"/>
    </row>
    <row r="6469" spans="41:82" x14ac:dyDescent="0.55000000000000004">
      <c r="AO6469" s="2"/>
      <c r="AP6469" s="4"/>
      <c r="AQ6469" s="5"/>
      <c r="AR6469" s="5"/>
      <c r="AS6469" s="5"/>
      <c r="AT6469" s="5"/>
      <c r="AU6469" s="5"/>
      <c r="AV6469" s="5"/>
      <c r="AW6469" s="5"/>
      <c r="AX6469" s="5"/>
      <c r="AY6469" s="5"/>
      <c r="AZ6469" s="5"/>
      <c r="BA6469" s="2"/>
      <c r="BB6469" s="4"/>
      <c r="BC6469" s="5"/>
      <c r="BD6469" s="5"/>
      <c r="BE6469" s="5"/>
      <c r="BF6469" s="5"/>
      <c r="BG6469" s="2"/>
      <c r="BS6469" s="2"/>
      <c r="BU6469" s="2"/>
      <c r="CD6469" s="5"/>
    </row>
    <row r="6470" spans="41:82" x14ac:dyDescent="0.55000000000000004">
      <c r="AO6470" s="2"/>
      <c r="AP6470" s="4"/>
      <c r="AQ6470" s="5"/>
      <c r="AR6470" s="5"/>
      <c r="AS6470" s="5"/>
      <c r="AT6470" s="5"/>
      <c r="AU6470" s="5"/>
      <c r="AV6470" s="5"/>
      <c r="AW6470" s="5"/>
      <c r="AX6470" s="5"/>
      <c r="AY6470" s="5"/>
      <c r="AZ6470" s="5"/>
      <c r="BA6470" s="2"/>
      <c r="BB6470" s="4"/>
      <c r="BC6470" s="5"/>
      <c r="BD6470" s="5"/>
      <c r="BE6470" s="5"/>
      <c r="BF6470" s="5"/>
      <c r="BG6470" s="2"/>
      <c r="BS6470" s="2"/>
      <c r="BU6470" s="2"/>
      <c r="CD6470" s="5"/>
    </row>
    <row r="6471" spans="41:82" x14ac:dyDescent="0.55000000000000004">
      <c r="AO6471" s="2"/>
      <c r="AP6471" s="4"/>
      <c r="AQ6471" s="5"/>
      <c r="AR6471" s="5"/>
      <c r="AS6471" s="5"/>
      <c r="AT6471" s="5"/>
      <c r="AU6471" s="5"/>
      <c r="AV6471" s="5"/>
      <c r="AW6471" s="5"/>
      <c r="AX6471" s="5"/>
      <c r="AY6471" s="5"/>
      <c r="AZ6471" s="5"/>
      <c r="BA6471" s="2"/>
      <c r="BB6471" s="4"/>
      <c r="BC6471" s="5"/>
      <c r="BD6471" s="5"/>
      <c r="BE6471" s="5"/>
      <c r="BF6471" s="5"/>
      <c r="BG6471" s="2"/>
      <c r="BS6471" s="2"/>
      <c r="BU6471" s="2"/>
      <c r="CD6471" s="5"/>
    </row>
    <row r="6472" spans="41:82" x14ac:dyDescent="0.55000000000000004">
      <c r="AO6472" s="2"/>
      <c r="AP6472" s="4"/>
      <c r="AQ6472" s="5"/>
      <c r="AR6472" s="5"/>
      <c r="AS6472" s="5"/>
      <c r="AT6472" s="5"/>
      <c r="AU6472" s="5"/>
      <c r="AV6472" s="5"/>
      <c r="AW6472" s="5"/>
      <c r="AX6472" s="5"/>
      <c r="AY6472" s="5"/>
      <c r="AZ6472" s="5"/>
      <c r="BA6472" s="2"/>
      <c r="BB6472" s="4"/>
      <c r="BC6472" s="5"/>
      <c r="BD6472" s="5"/>
      <c r="BE6472" s="5"/>
      <c r="BF6472" s="5"/>
      <c r="BG6472" s="2"/>
      <c r="BS6472" s="2"/>
      <c r="BU6472" s="2"/>
      <c r="CD6472" s="5"/>
    </row>
    <row r="6473" spans="41:82" x14ac:dyDescent="0.55000000000000004">
      <c r="AO6473" s="2"/>
      <c r="AP6473" s="4"/>
      <c r="AQ6473" s="5"/>
      <c r="AR6473" s="5"/>
      <c r="AS6473" s="5"/>
      <c r="AT6473" s="5"/>
      <c r="AU6473" s="5"/>
      <c r="AV6473" s="5"/>
      <c r="AW6473" s="5"/>
      <c r="AX6473" s="5"/>
      <c r="AY6473" s="5"/>
      <c r="AZ6473" s="5"/>
      <c r="BA6473" s="2"/>
      <c r="BB6473" s="4"/>
      <c r="BC6473" s="5"/>
      <c r="BD6473" s="5"/>
      <c r="BE6473" s="5"/>
      <c r="BF6473" s="5"/>
      <c r="BG6473" s="2"/>
      <c r="BS6473" s="2"/>
      <c r="BU6473" s="2"/>
      <c r="CD6473" s="5"/>
    </row>
    <row r="6474" spans="41:82" x14ac:dyDescent="0.55000000000000004">
      <c r="AO6474" s="2"/>
      <c r="AP6474" s="4"/>
      <c r="AQ6474" s="5"/>
      <c r="AR6474" s="5"/>
      <c r="AS6474" s="5"/>
      <c r="AT6474" s="5"/>
      <c r="AU6474" s="5"/>
      <c r="AV6474" s="5"/>
      <c r="AW6474" s="5"/>
      <c r="AX6474" s="5"/>
      <c r="AY6474" s="5"/>
      <c r="AZ6474" s="5"/>
      <c r="BA6474" s="2"/>
      <c r="BB6474" s="4"/>
      <c r="BC6474" s="5"/>
      <c r="BD6474" s="5"/>
      <c r="BE6474" s="5"/>
      <c r="BF6474" s="5"/>
      <c r="BG6474" s="2"/>
      <c r="BS6474" s="2"/>
      <c r="BU6474" s="2"/>
      <c r="CD6474" s="5"/>
    </row>
    <row r="6475" spans="41:82" x14ac:dyDescent="0.55000000000000004">
      <c r="AO6475" s="2"/>
      <c r="AP6475" s="4"/>
      <c r="AQ6475" s="5"/>
      <c r="AR6475" s="5"/>
      <c r="AS6475" s="5"/>
      <c r="AT6475" s="5"/>
      <c r="AU6475" s="5"/>
      <c r="AV6475" s="5"/>
      <c r="AW6475" s="5"/>
      <c r="AX6475" s="5"/>
      <c r="AY6475" s="5"/>
      <c r="AZ6475" s="5"/>
      <c r="BA6475" s="2"/>
      <c r="BB6475" s="4"/>
      <c r="BC6475" s="5"/>
      <c r="BD6475" s="5"/>
      <c r="BE6475" s="5"/>
      <c r="BF6475" s="5"/>
      <c r="BG6475" s="2"/>
      <c r="BS6475" s="2"/>
      <c r="BU6475" s="2"/>
      <c r="CD6475" s="5"/>
    </row>
    <row r="6476" spans="41:82" x14ac:dyDescent="0.55000000000000004">
      <c r="AO6476" s="2"/>
      <c r="AP6476" s="4"/>
      <c r="AQ6476" s="5"/>
      <c r="AR6476" s="5"/>
      <c r="AS6476" s="5"/>
      <c r="AT6476" s="5"/>
      <c r="AU6476" s="5"/>
      <c r="AV6476" s="5"/>
      <c r="AW6476" s="5"/>
      <c r="AX6476" s="5"/>
      <c r="AY6476" s="5"/>
      <c r="AZ6476" s="5"/>
      <c r="BA6476" s="2"/>
      <c r="BB6476" s="4"/>
      <c r="BC6476" s="5"/>
      <c r="BD6476" s="5"/>
      <c r="BE6476" s="5"/>
      <c r="BF6476" s="5"/>
      <c r="BG6476" s="2"/>
      <c r="BS6476" s="2"/>
      <c r="BU6476" s="2"/>
      <c r="CD6476" s="5"/>
    </row>
    <row r="6477" spans="41:82" x14ac:dyDescent="0.55000000000000004">
      <c r="AO6477" s="2"/>
      <c r="AP6477" s="4"/>
      <c r="AQ6477" s="5"/>
      <c r="AR6477" s="5"/>
      <c r="AS6477" s="5"/>
      <c r="AT6477" s="5"/>
      <c r="AU6477" s="5"/>
      <c r="AV6477" s="5"/>
      <c r="AW6477" s="5"/>
      <c r="AX6477" s="5"/>
      <c r="AY6477" s="5"/>
      <c r="AZ6477" s="5"/>
      <c r="BA6477" s="2"/>
      <c r="BB6477" s="4"/>
      <c r="BC6477" s="5"/>
      <c r="BD6477" s="5"/>
      <c r="BE6477" s="5"/>
      <c r="BF6477" s="5"/>
      <c r="BG6477" s="2"/>
      <c r="BS6477" s="2"/>
      <c r="BU6477" s="2"/>
      <c r="CD6477" s="5"/>
    </row>
    <row r="6478" spans="41:82" x14ac:dyDescent="0.55000000000000004">
      <c r="AO6478" s="2"/>
      <c r="AP6478" s="4"/>
      <c r="AQ6478" s="5"/>
      <c r="AR6478" s="5"/>
      <c r="AS6478" s="5"/>
      <c r="AT6478" s="5"/>
      <c r="AU6478" s="5"/>
      <c r="AV6478" s="5"/>
      <c r="AW6478" s="5"/>
      <c r="AX6478" s="5"/>
      <c r="AY6478" s="5"/>
      <c r="AZ6478" s="5"/>
      <c r="BA6478" s="2"/>
      <c r="BB6478" s="4"/>
      <c r="BC6478" s="5"/>
      <c r="BD6478" s="5"/>
      <c r="BE6478" s="5"/>
      <c r="BF6478" s="5"/>
      <c r="BG6478" s="2"/>
      <c r="BS6478" s="2"/>
      <c r="BU6478" s="2"/>
      <c r="CD6478" s="5"/>
    </row>
    <row r="6479" spans="41:82" x14ac:dyDescent="0.55000000000000004">
      <c r="AO6479" s="2"/>
      <c r="AP6479" s="4"/>
      <c r="AQ6479" s="5"/>
      <c r="AR6479" s="5"/>
      <c r="AS6479" s="5"/>
      <c r="AT6479" s="5"/>
      <c r="AU6479" s="5"/>
      <c r="AV6479" s="5"/>
      <c r="AW6479" s="5"/>
      <c r="AX6479" s="5"/>
      <c r="AY6479" s="5"/>
      <c r="AZ6479" s="5"/>
      <c r="BA6479" s="2"/>
      <c r="BB6479" s="4"/>
      <c r="BC6479" s="5"/>
      <c r="BD6479" s="5"/>
      <c r="BE6479" s="5"/>
      <c r="BF6479" s="5"/>
      <c r="BG6479" s="2"/>
      <c r="BS6479" s="2"/>
      <c r="BU6479" s="2"/>
      <c r="CD6479" s="5"/>
    </row>
    <row r="6480" spans="41:82" x14ac:dyDescent="0.55000000000000004">
      <c r="AO6480" s="2"/>
      <c r="AP6480" s="4"/>
      <c r="AQ6480" s="5"/>
      <c r="AR6480" s="5"/>
      <c r="AS6480" s="5"/>
      <c r="AT6480" s="5"/>
      <c r="AU6480" s="5"/>
      <c r="AV6480" s="5"/>
      <c r="AW6480" s="5"/>
      <c r="AX6480" s="5"/>
      <c r="AY6480" s="5"/>
      <c r="AZ6480" s="5"/>
      <c r="BA6480" s="2"/>
      <c r="BB6480" s="4"/>
      <c r="BC6480" s="5"/>
      <c r="BD6480" s="5"/>
      <c r="BE6480" s="5"/>
      <c r="BF6480" s="5"/>
      <c r="BG6480" s="2"/>
      <c r="BS6480" s="2"/>
      <c r="BU6480" s="2"/>
      <c r="CD6480" s="5"/>
    </row>
    <row r="6481" spans="41:82" x14ac:dyDescent="0.55000000000000004">
      <c r="AO6481" s="2"/>
      <c r="AP6481" s="4"/>
      <c r="AQ6481" s="5"/>
      <c r="AR6481" s="5"/>
      <c r="AS6481" s="5"/>
      <c r="AT6481" s="5"/>
      <c r="AU6481" s="5"/>
      <c r="AV6481" s="5"/>
      <c r="AW6481" s="5"/>
      <c r="AX6481" s="5"/>
      <c r="AY6481" s="5"/>
      <c r="AZ6481" s="5"/>
      <c r="BA6481" s="2"/>
      <c r="BB6481" s="4"/>
      <c r="BC6481" s="5"/>
      <c r="BD6481" s="5"/>
      <c r="BE6481" s="5"/>
      <c r="BF6481" s="5"/>
      <c r="BG6481" s="2"/>
      <c r="BS6481" s="2"/>
      <c r="BU6481" s="2"/>
      <c r="CD6481" s="5"/>
    </row>
    <row r="6482" spans="41:82" x14ac:dyDescent="0.55000000000000004">
      <c r="AO6482" s="2"/>
      <c r="AP6482" s="4"/>
      <c r="AQ6482" s="5"/>
      <c r="AR6482" s="5"/>
      <c r="AS6482" s="5"/>
      <c r="AT6482" s="5"/>
      <c r="AU6482" s="5"/>
      <c r="AV6482" s="5"/>
      <c r="AW6482" s="5"/>
      <c r="AX6482" s="5"/>
      <c r="AY6482" s="5"/>
      <c r="AZ6482" s="5"/>
      <c r="BA6482" s="2"/>
      <c r="BB6482" s="4"/>
      <c r="BC6482" s="5"/>
      <c r="BD6482" s="5"/>
      <c r="BE6482" s="5"/>
      <c r="BF6482" s="5"/>
      <c r="BG6482" s="2"/>
      <c r="BS6482" s="2"/>
      <c r="BU6482" s="2"/>
      <c r="CD6482" s="5"/>
    </row>
    <row r="6483" spans="41:82" x14ac:dyDescent="0.55000000000000004">
      <c r="AO6483" s="2"/>
      <c r="AP6483" s="4"/>
      <c r="AQ6483" s="5"/>
      <c r="AR6483" s="5"/>
      <c r="AS6483" s="5"/>
      <c r="AT6483" s="5"/>
      <c r="AU6483" s="5"/>
      <c r="AV6483" s="5"/>
      <c r="AW6483" s="5"/>
      <c r="AX6483" s="5"/>
      <c r="AY6483" s="5"/>
      <c r="AZ6483" s="5"/>
      <c r="BA6483" s="2"/>
      <c r="BB6483" s="4"/>
      <c r="BC6483" s="5"/>
      <c r="BD6483" s="5"/>
      <c r="BE6483" s="5"/>
      <c r="BF6483" s="5"/>
      <c r="BG6483" s="2"/>
      <c r="BS6483" s="2"/>
      <c r="BU6483" s="2"/>
      <c r="CD6483" s="5"/>
    </row>
    <row r="6484" spans="41:82" x14ac:dyDescent="0.55000000000000004">
      <c r="AO6484" s="2"/>
      <c r="AP6484" s="4"/>
      <c r="AQ6484" s="5"/>
      <c r="AR6484" s="5"/>
      <c r="AS6484" s="5"/>
      <c r="AT6484" s="5"/>
      <c r="AU6484" s="5"/>
      <c r="AV6484" s="5"/>
      <c r="AW6484" s="5"/>
      <c r="AX6484" s="5"/>
      <c r="AY6484" s="5"/>
      <c r="AZ6484" s="5"/>
      <c r="BA6484" s="2"/>
      <c r="BB6484" s="4"/>
      <c r="BC6484" s="5"/>
      <c r="BD6484" s="5"/>
      <c r="BE6484" s="5"/>
      <c r="BF6484" s="5"/>
      <c r="BG6484" s="2"/>
      <c r="BS6484" s="2"/>
      <c r="BU6484" s="2"/>
      <c r="CD6484" s="5"/>
    </row>
    <row r="6485" spans="41:82" x14ac:dyDescent="0.55000000000000004">
      <c r="AO6485" s="2"/>
      <c r="AP6485" s="4"/>
      <c r="AQ6485" s="5"/>
      <c r="AR6485" s="5"/>
      <c r="AS6485" s="5"/>
      <c r="AT6485" s="5"/>
      <c r="AU6485" s="5"/>
      <c r="AV6485" s="5"/>
      <c r="AW6485" s="5"/>
      <c r="AX6485" s="5"/>
      <c r="AY6485" s="5"/>
      <c r="AZ6485" s="5"/>
      <c r="BA6485" s="2"/>
      <c r="BB6485" s="4"/>
      <c r="BC6485" s="5"/>
      <c r="BD6485" s="5"/>
      <c r="BE6485" s="5"/>
      <c r="BF6485" s="5"/>
      <c r="BG6485" s="2"/>
      <c r="BS6485" s="2"/>
      <c r="BU6485" s="2"/>
      <c r="CD6485" s="5"/>
    </row>
    <row r="6486" spans="41:82" x14ac:dyDescent="0.55000000000000004">
      <c r="AO6486" s="2"/>
      <c r="AP6486" s="4"/>
      <c r="AQ6486" s="5"/>
      <c r="AR6486" s="5"/>
      <c r="AS6486" s="5"/>
      <c r="AT6486" s="5"/>
      <c r="AU6486" s="5"/>
      <c r="AV6486" s="5"/>
      <c r="AW6486" s="5"/>
      <c r="AX6486" s="5"/>
      <c r="AY6486" s="5"/>
      <c r="AZ6486" s="5"/>
      <c r="BA6486" s="2"/>
      <c r="BB6486" s="4"/>
      <c r="BC6486" s="5"/>
      <c r="BD6486" s="5"/>
      <c r="BE6486" s="5"/>
      <c r="BF6486" s="5"/>
      <c r="BG6486" s="2"/>
      <c r="BS6486" s="2"/>
      <c r="BU6486" s="2"/>
      <c r="CD6486" s="5"/>
    </row>
    <row r="6487" spans="41:82" x14ac:dyDescent="0.55000000000000004">
      <c r="AO6487" s="2"/>
      <c r="AP6487" s="4"/>
      <c r="AQ6487" s="5"/>
      <c r="AR6487" s="5"/>
      <c r="AS6487" s="5"/>
      <c r="AT6487" s="5"/>
      <c r="AU6487" s="5"/>
      <c r="AV6487" s="5"/>
      <c r="AW6487" s="5"/>
      <c r="AX6487" s="5"/>
      <c r="AY6487" s="5"/>
      <c r="AZ6487" s="5"/>
      <c r="BA6487" s="2"/>
      <c r="BB6487" s="4"/>
      <c r="BC6487" s="5"/>
      <c r="BD6487" s="5"/>
      <c r="BE6487" s="5"/>
      <c r="BF6487" s="5"/>
      <c r="BG6487" s="2"/>
      <c r="BS6487" s="2"/>
      <c r="BU6487" s="2"/>
      <c r="CD6487" s="5"/>
    </row>
    <row r="6488" spans="41:82" x14ac:dyDescent="0.55000000000000004">
      <c r="AO6488" s="2"/>
      <c r="AP6488" s="4"/>
      <c r="AQ6488" s="5"/>
      <c r="AR6488" s="5"/>
      <c r="AS6488" s="5"/>
      <c r="AT6488" s="5"/>
      <c r="AU6488" s="5"/>
      <c r="AV6488" s="5"/>
      <c r="AW6488" s="5"/>
      <c r="AX6488" s="5"/>
      <c r="AY6488" s="5"/>
      <c r="AZ6488" s="5"/>
      <c r="BA6488" s="2"/>
      <c r="BB6488" s="4"/>
      <c r="BC6488" s="5"/>
      <c r="BD6488" s="5"/>
      <c r="BE6488" s="5"/>
      <c r="BF6488" s="5"/>
      <c r="BG6488" s="2"/>
      <c r="BS6488" s="2"/>
      <c r="BU6488" s="2"/>
      <c r="CD6488" s="5"/>
    </row>
    <row r="6489" spans="41:82" x14ac:dyDescent="0.55000000000000004">
      <c r="AO6489" s="2"/>
      <c r="AP6489" s="4"/>
      <c r="AQ6489" s="5"/>
      <c r="AR6489" s="5"/>
      <c r="AS6489" s="5"/>
      <c r="AT6489" s="5"/>
      <c r="AU6489" s="5"/>
      <c r="AV6489" s="5"/>
      <c r="AW6489" s="5"/>
      <c r="AX6489" s="5"/>
      <c r="AY6489" s="5"/>
      <c r="AZ6489" s="5"/>
      <c r="BA6489" s="2"/>
      <c r="BB6489" s="4"/>
      <c r="BC6489" s="5"/>
      <c r="BD6489" s="5"/>
      <c r="BE6489" s="5"/>
      <c r="BF6489" s="5"/>
      <c r="BG6489" s="2"/>
      <c r="BS6489" s="2"/>
      <c r="BU6489" s="2"/>
      <c r="CD6489" s="5"/>
    </row>
    <row r="6490" spans="41:82" x14ac:dyDescent="0.55000000000000004">
      <c r="AO6490" s="2"/>
      <c r="AP6490" s="4"/>
      <c r="AQ6490" s="5"/>
      <c r="AR6490" s="5"/>
      <c r="AS6490" s="5"/>
      <c r="AT6490" s="5"/>
      <c r="AU6490" s="5"/>
      <c r="AV6490" s="5"/>
      <c r="AW6490" s="5"/>
      <c r="AX6490" s="5"/>
      <c r="AY6490" s="5"/>
      <c r="AZ6490" s="5"/>
      <c r="BA6490" s="2"/>
      <c r="BB6490" s="4"/>
      <c r="BC6490" s="5"/>
      <c r="BD6490" s="5"/>
      <c r="BE6490" s="5"/>
      <c r="BF6490" s="5"/>
      <c r="BG6490" s="2"/>
      <c r="BS6490" s="2"/>
      <c r="BU6490" s="2"/>
      <c r="CD6490" s="5"/>
    </row>
    <row r="6491" spans="41:82" x14ac:dyDescent="0.55000000000000004">
      <c r="AO6491" s="2"/>
      <c r="AP6491" s="4"/>
      <c r="AQ6491" s="5"/>
      <c r="AR6491" s="5"/>
      <c r="AS6491" s="5"/>
      <c r="AT6491" s="5"/>
      <c r="AU6491" s="5"/>
      <c r="AV6491" s="5"/>
      <c r="AW6491" s="5"/>
      <c r="AX6491" s="5"/>
      <c r="AY6491" s="5"/>
      <c r="AZ6491" s="5"/>
      <c r="BA6491" s="2"/>
      <c r="BB6491" s="4"/>
      <c r="BC6491" s="5"/>
      <c r="BD6491" s="5"/>
      <c r="BE6491" s="5"/>
      <c r="BF6491" s="5"/>
      <c r="BG6491" s="2"/>
      <c r="BS6491" s="2"/>
      <c r="BU6491" s="2"/>
      <c r="CD6491" s="5"/>
    </row>
    <row r="6492" spans="41:82" x14ac:dyDescent="0.55000000000000004">
      <c r="AO6492" s="2"/>
      <c r="AP6492" s="4"/>
      <c r="AQ6492" s="5"/>
      <c r="AR6492" s="5"/>
      <c r="AS6492" s="5"/>
      <c r="AT6492" s="5"/>
      <c r="AU6492" s="5"/>
      <c r="AV6492" s="5"/>
      <c r="AW6492" s="5"/>
      <c r="AX6492" s="5"/>
      <c r="AY6492" s="5"/>
      <c r="AZ6492" s="5"/>
      <c r="BA6492" s="2"/>
      <c r="BB6492" s="4"/>
      <c r="BC6492" s="5"/>
      <c r="BD6492" s="5"/>
      <c r="BE6492" s="5"/>
      <c r="BF6492" s="5"/>
      <c r="BG6492" s="2"/>
      <c r="BS6492" s="2"/>
      <c r="BU6492" s="2"/>
      <c r="CD6492" s="5"/>
    </row>
    <row r="6493" spans="41:82" x14ac:dyDescent="0.55000000000000004">
      <c r="AO6493" s="2"/>
      <c r="AP6493" s="4"/>
      <c r="AQ6493" s="5"/>
      <c r="AR6493" s="5"/>
      <c r="AS6493" s="5"/>
      <c r="AT6493" s="5"/>
      <c r="AU6493" s="5"/>
      <c r="AV6493" s="5"/>
      <c r="AW6493" s="5"/>
      <c r="AX6493" s="5"/>
      <c r="AY6493" s="5"/>
      <c r="AZ6493" s="5"/>
      <c r="BA6493" s="2"/>
      <c r="BB6493" s="4"/>
      <c r="BC6493" s="5"/>
      <c r="BD6493" s="5"/>
      <c r="BE6493" s="5"/>
      <c r="BF6493" s="5"/>
      <c r="BG6493" s="2"/>
      <c r="BS6493" s="2"/>
      <c r="BU6493" s="2"/>
      <c r="CD6493" s="5"/>
    </row>
    <row r="6494" spans="41:82" x14ac:dyDescent="0.55000000000000004">
      <c r="AO6494" s="2"/>
      <c r="AP6494" s="4"/>
      <c r="AQ6494" s="5"/>
      <c r="AR6494" s="5"/>
      <c r="AS6494" s="5"/>
      <c r="AT6494" s="5"/>
      <c r="AU6494" s="5"/>
      <c r="AV6494" s="5"/>
      <c r="AW6494" s="5"/>
      <c r="AX6494" s="5"/>
      <c r="AY6494" s="5"/>
      <c r="AZ6494" s="5"/>
      <c r="BA6494" s="2"/>
      <c r="BB6494" s="4"/>
      <c r="BC6494" s="5"/>
      <c r="BD6494" s="5"/>
      <c r="BE6494" s="5"/>
      <c r="BF6494" s="5"/>
      <c r="BG6494" s="2"/>
      <c r="BS6494" s="2"/>
      <c r="BU6494" s="2"/>
      <c r="CD6494" s="5"/>
    </row>
    <row r="6495" spans="41:82" x14ac:dyDescent="0.55000000000000004">
      <c r="AO6495" s="2"/>
      <c r="AP6495" s="4"/>
      <c r="AQ6495" s="5"/>
      <c r="AR6495" s="5"/>
      <c r="AS6495" s="5"/>
      <c r="AT6495" s="5"/>
      <c r="AU6495" s="5"/>
      <c r="AV6495" s="5"/>
      <c r="AW6495" s="5"/>
      <c r="AX6495" s="5"/>
      <c r="AY6495" s="5"/>
      <c r="AZ6495" s="5"/>
      <c r="BA6495" s="2"/>
      <c r="BB6495" s="4"/>
      <c r="BC6495" s="5"/>
      <c r="BD6495" s="5"/>
      <c r="BE6495" s="5"/>
      <c r="BF6495" s="5"/>
      <c r="BG6495" s="2"/>
      <c r="BS6495" s="2"/>
      <c r="BU6495" s="2"/>
      <c r="CD6495" s="5"/>
    </row>
    <row r="6496" spans="41:82" x14ac:dyDescent="0.55000000000000004">
      <c r="AO6496" s="2"/>
      <c r="AP6496" s="4"/>
      <c r="AQ6496" s="5"/>
      <c r="AR6496" s="5"/>
      <c r="AS6496" s="5"/>
      <c r="AT6496" s="5"/>
      <c r="AU6496" s="5"/>
      <c r="AV6496" s="5"/>
      <c r="AW6496" s="5"/>
      <c r="AX6496" s="5"/>
      <c r="AY6496" s="5"/>
      <c r="AZ6496" s="5"/>
      <c r="BA6496" s="2"/>
      <c r="BB6496" s="4"/>
      <c r="BC6496" s="5"/>
      <c r="BD6496" s="5"/>
      <c r="BE6496" s="5"/>
      <c r="BF6496" s="5"/>
      <c r="BG6496" s="2"/>
      <c r="BS6496" s="2"/>
      <c r="BU6496" s="2"/>
      <c r="CD6496" s="5"/>
    </row>
    <row r="6497" spans="41:82" x14ac:dyDescent="0.55000000000000004">
      <c r="AO6497" s="2"/>
      <c r="AP6497" s="4"/>
      <c r="AQ6497" s="5"/>
      <c r="AR6497" s="5"/>
      <c r="AS6497" s="5"/>
      <c r="AT6497" s="5"/>
      <c r="AU6497" s="5"/>
      <c r="AV6497" s="5"/>
      <c r="AW6497" s="5"/>
      <c r="AX6497" s="5"/>
      <c r="AY6497" s="5"/>
      <c r="AZ6497" s="5"/>
      <c r="BA6497" s="2"/>
      <c r="BB6497" s="4"/>
      <c r="BC6497" s="5"/>
      <c r="BD6497" s="5"/>
      <c r="BE6497" s="5"/>
      <c r="BF6497" s="5"/>
      <c r="BG6497" s="2"/>
      <c r="BS6497" s="2"/>
      <c r="BU6497" s="2"/>
      <c r="CD6497" s="5"/>
    </row>
    <row r="6498" spans="41:82" x14ac:dyDescent="0.55000000000000004">
      <c r="AO6498" s="2"/>
      <c r="AP6498" s="4"/>
      <c r="AQ6498" s="5"/>
      <c r="AR6498" s="5"/>
      <c r="AS6498" s="5"/>
      <c r="AT6498" s="5"/>
      <c r="AU6498" s="5"/>
      <c r="AV6498" s="5"/>
      <c r="AW6498" s="5"/>
      <c r="AX6498" s="5"/>
      <c r="AY6498" s="5"/>
      <c r="AZ6498" s="5"/>
      <c r="BA6498" s="2"/>
      <c r="BB6498" s="4"/>
      <c r="BC6498" s="5"/>
      <c r="BD6498" s="5"/>
      <c r="BE6498" s="5"/>
      <c r="BF6498" s="5"/>
      <c r="BG6498" s="2"/>
      <c r="BS6498" s="2"/>
      <c r="BU6498" s="2"/>
      <c r="CD6498" s="5"/>
    </row>
    <row r="6499" spans="41:82" x14ac:dyDescent="0.55000000000000004">
      <c r="AO6499" s="2"/>
      <c r="AP6499" s="4"/>
      <c r="AQ6499" s="5"/>
      <c r="AR6499" s="5"/>
      <c r="AS6499" s="5"/>
      <c r="AT6499" s="5"/>
      <c r="AU6499" s="5"/>
      <c r="AV6499" s="5"/>
      <c r="AW6499" s="5"/>
      <c r="AX6499" s="5"/>
      <c r="AY6499" s="5"/>
      <c r="AZ6499" s="5"/>
      <c r="BA6499" s="2"/>
      <c r="BB6499" s="4"/>
      <c r="BC6499" s="5"/>
      <c r="BD6499" s="5"/>
      <c r="BE6499" s="5"/>
      <c r="BF6499" s="5"/>
      <c r="BG6499" s="2"/>
      <c r="BS6499" s="2"/>
      <c r="BU6499" s="2"/>
      <c r="CD6499" s="5"/>
    </row>
    <row r="6500" spans="41:82" x14ac:dyDescent="0.55000000000000004">
      <c r="AO6500" s="2"/>
      <c r="AP6500" s="4"/>
      <c r="AQ6500" s="5"/>
      <c r="AR6500" s="5"/>
      <c r="AS6500" s="5"/>
      <c r="AT6500" s="5"/>
      <c r="AU6500" s="5"/>
      <c r="AV6500" s="5"/>
      <c r="AW6500" s="5"/>
      <c r="AX6500" s="5"/>
      <c r="AY6500" s="5"/>
      <c r="AZ6500" s="5"/>
      <c r="BA6500" s="2"/>
      <c r="BB6500" s="4"/>
      <c r="BC6500" s="5"/>
      <c r="BD6500" s="5"/>
      <c r="BE6500" s="5"/>
      <c r="BF6500" s="5"/>
      <c r="BG6500" s="2"/>
      <c r="BS6500" s="2"/>
      <c r="BU6500" s="2"/>
      <c r="CD6500" s="5"/>
    </row>
    <row r="6501" spans="41:82" x14ac:dyDescent="0.55000000000000004">
      <c r="AO6501" s="2"/>
      <c r="AP6501" s="4"/>
      <c r="AQ6501" s="5"/>
      <c r="AR6501" s="5"/>
      <c r="AS6501" s="5"/>
      <c r="AT6501" s="5"/>
      <c r="AU6501" s="5"/>
      <c r="AV6501" s="5"/>
      <c r="AW6501" s="5"/>
      <c r="AX6501" s="5"/>
      <c r="AY6501" s="5"/>
      <c r="AZ6501" s="5"/>
      <c r="BA6501" s="2"/>
      <c r="BB6501" s="4"/>
      <c r="BC6501" s="5"/>
      <c r="BD6501" s="5"/>
      <c r="BE6501" s="5"/>
      <c r="BF6501" s="5"/>
      <c r="BG6501" s="2"/>
      <c r="BS6501" s="2"/>
      <c r="BU6501" s="2"/>
      <c r="CD6501" s="5"/>
    </row>
    <row r="6502" spans="41:82" x14ac:dyDescent="0.55000000000000004">
      <c r="AO6502" s="2"/>
      <c r="AP6502" s="4"/>
      <c r="AQ6502" s="5"/>
      <c r="AR6502" s="5"/>
      <c r="AS6502" s="5"/>
      <c r="AT6502" s="5"/>
      <c r="AU6502" s="5"/>
      <c r="AV6502" s="5"/>
      <c r="AW6502" s="5"/>
      <c r="AX6502" s="5"/>
      <c r="AY6502" s="5"/>
      <c r="AZ6502" s="5"/>
      <c r="BA6502" s="2"/>
      <c r="BB6502" s="4"/>
      <c r="BC6502" s="5"/>
      <c r="BD6502" s="5"/>
      <c r="BE6502" s="5"/>
      <c r="BF6502" s="5"/>
      <c r="BG6502" s="2"/>
      <c r="BS6502" s="2"/>
      <c r="BU6502" s="2"/>
      <c r="CD6502" s="5"/>
    </row>
    <row r="6503" spans="41:82" x14ac:dyDescent="0.55000000000000004">
      <c r="AO6503" s="2"/>
      <c r="AP6503" s="4"/>
      <c r="AQ6503" s="5"/>
      <c r="AR6503" s="5"/>
      <c r="AS6503" s="5"/>
      <c r="AT6503" s="5"/>
      <c r="AU6503" s="5"/>
      <c r="AV6503" s="5"/>
      <c r="AW6503" s="5"/>
      <c r="AX6503" s="5"/>
      <c r="AY6503" s="5"/>
      <c r="AZ6503" s="5"/>
      <c r="BA6503" s="2"/>
      <c r="BB6503" s="4"/>
      <c r="BC6503" s="5"/>
      <c r="BD6503" s="5"/>
      <c r="BE6503" s="5"/>
      <c r="BF6503" s="5"/>
      <c r="BG6503" s="2"/>
      <c r="BS6503" s="2"/>
      <c r="BU6503" s="2"/>
      <c r="CD6503" s="5"/>
    </row>
    <row r="6504" spans="41:82" x14ac:dyDescent="0.55000000000000004">
      <c r="AO6504" s="2"/>
      <c r="AP6504" s="4"/>
      <c r="AQ6504" s="5"/>
      <c r="AR6504" s="5"/>
      <c r="AS6504" s="5"/>
      <c r="AT6504" s="5"/>
      <c r="AU6504" s="5"/>
      <c r="AV6504" s="5"/>
      <c r="AW6504" s="5"/>
      <c r="AX6504" s="5"/>
      <c r="AY6504" s="5"/>
      <c r="AZ6504" s="5"/>
      <c r="BA6504" s="2"/>
      <c r="BB6504" s="4"/>
      <c r="BC6504" s="5"/>
      <c r="BD6504" s="5"/>
      <c r="BE6504" s="5"/>
      <c r="BF6504" s="5"/>
      <c r="BG6504" s="2"/>
      <c r="BS6504" s="2"/>
      <c r="BU6504" s="2"/>
      <c r="CD6504" s="5"/>
    </row>
    <row r="6505" spans="41:82" x14ac:dyDescent="0.55000000000000004">
      <c r="AO6505" s="2"/>
      <c r="AP6505" s="4"/>
      <c r="AQ6505" s="5"/>
      <c r="AR6505" s="5"/>
      <c r="AS6505" s="5"/>
      <c r="AT6505" s="5"/>
      <c r="AU6505" s="5"/>
      <c r="AV6505" s="5"/>
      <c r="AW6505" s="5"/>
      <c r="AX6505" s="5"/>
      <c r="AY6505" s="5"/>
      <c r="AZ6505" s="5"/>
      <c r="BA6505" s="2"/>
      <c r="BB6505" s="4"/>
      <c r="BC6505" s="5"/>
      <c r="BD6505" s="5"/>
      <c r="BE6505" s="5"/>
      <c r="BF6505" s="5"/>
      <c r="BG6505" s="2"/>
      <c r="BS6505" s="2"/>
      <c r="BU6505" s="2"/>
      <c r="CD6505" s="5"/>
    </row>
    <row r="6506" spans="41:82" x14ac:dyDescent="0.55000000000000004">
      <c r="AO6506" s="2"/>
      <c r="AP6506" s="4"/>
      <c r="AQ6506" s="5"/>
      <c r="AR6506" s="5"/>
      <c r="AS6506" s="5"/>
      <c r="AT6506" s="5"/>
      <c r="AU6506" s="5"/>
      <c r="AV6506" s="5"/>
      <c r="AW6506" s="5"/>
      <c r="AX6506" s="5"/>
      <c r="AY6506" s="5"/>
      <c r="AZ6506" s="5"/>
      <c r="BA6506" s="2"/>
      <c r="BB6506" s="4"/>
      <c r="BC6506" s="5"/>
      <c r="BD6506" s="5"/>
      <c r="BE6506" s="5"/>
      <c r="BF6506" s="5"/>
      <c r="BG6506" s="2"/>
      <c r="BS6506" s="2"/>
      <c r="BU6506" s="2"/>
      <c r="CD6506" s="5"/>
    </row>
    <row r="6507" spans="41:82" x14ac:dyDescent="0.55000000000000004">
      <c r="AO6507" s="2"/>
      <c r="AP6507" s="4"/>
      <c r="AQ6507" s="5"/>
      <c r="AR6507" s="5"/>
      <c r="AS6507" s="5"/>
      <c r="AT6507" s="5"/>
      <c r="AU6507" s="5"/>
      <c r="AV6507" s="5"/>
      <c r="AW6507" s="5"/>
      <c r="AX6507" s="5"/>
      <c r="AY6507" s="5"/>
      <c r="AZ6507" s="5"/>
      <c r="BA6507" s="2"/>
      <c r="BB6507" s="4"/>
      <c r="BC6507" s="5"/>
      <c r="BD6507" s="5"/>
      <c r="BE6507" s="5"/>
      <c r="BF6507" s="5"/>
      <c r="BG6507" s="2"/>
      <c r="BS6507" s="2"/>
      <c r="BU6507" s="2"/>
      <c r="CD6507" s="5"/>
    </row>
    <row r="6508" spans="41:82" x14ac:dyDescent="0.55000000000000004">
      <c r="AO6508" s="2"/>
      <c r="AP6508" s="4"/>
      <c r="AQ6508" s="5"/>
      <c r="AR6508" s="5"/>
      <c r="AS6508" s="5"/>
      <c r="AT6508" s="5"/>
      <c r="AU6508" s="5"/>
      <c r="AV6508" s="5"/>
      <c r="AW6508" s="5"/>
      <c r="AX6508" s="5"/>
      <c r="AY6508" s="5"/>
      <c r="AZ6508" s="5"/>
      <c r="BA6508" s="2"/>
      <c r="BB6508" s="4"/>
      <c r="BC6508" s="5"/>
      <c r="BD6508" s="5"/>
      <c r="BE6508" s="5"/>
      <c r="BF6508" s="5"/>
      <c r="BG6508" s="2"/>
      <c r="BS6508" s="2"/>
      <c r="BU6508" s="2"/>
      <c r="CD6508" s="5"/>
    </row>
    <row r="6509" spans="41:82" x14ac:dyDescent="0.55000000000000004">
      <c r="AO6509" s="2"/>
      <c r="AP6509" s="4"/>
      <c r="AQ6509" s="5"/>
      <c r="AR6509" s="5"/>
      <c r="AS6509" s="5"/>
      <c r="AT6509" s="5"/>
      <c r="AU6509" s="5"/>
      <c r="AV6509" s="5"/>
      <c r="AW6509" s="5"/>
      <c r="AX6509" s="5"/>
      <c r="AY6509" s="5"/>
      <c r="AZ6509" s="5"/>
      <c r="BA6509" s="2"/>
      <c r="BB6509" s="4"/>
      <c r="BC6509" s="5"/>
      <c r="BD6509" s="5"/>
      <c r="BE6509" s="5"/>
      <c r="BF6509" s="5"/>
      <c r="BG6509" s="2"/>
      <c r="BS6509" s="2"/>
      <c r="BU6509" s="2"/>
      <c r="CD6509" s="5"/>
    </row>
    <row r="6510" spans="41:82" x14ac:dyDescent="0.55000000000000004">
      <c r="AO6510" s="2"/>
      <c r="AP6510" s="4"/>
      <c r="AQ6510" s="5"/>
      <c r="AR6510" s="5"/>
      <c r="AS6510" s="5"/>
      <c r="AT6510" s="5"/>
      <c r="AU6510" s="5"/>
      <c r="AV6510" s="5"/>
      <c r="AW6510" s="5"/>
      <c r="AX6510" s="5"/>
      <c r="AY6510" s="5"/>
      <c r="AZ6510" s="5"/>
      <c r="BA6510" s="2"/>
      <c r="BB6510" s="4"/>
      <c r="BC6510" s="5"/>
      <c r="BD6510" s="5"/>
      <c r="BE6510" s="5"/>
      <c r="BF6510" s="5"/>
      <c r="BG6510" s="2"/>
      <c r="BS6510" s="2"/>
      <c r="BU6510" s="2"/>
      <c r="CD6510" s="5"/>
    </row>
    <row r="6511" spans="41:82" x14ac:dyDescent="0.55000000000000004">
      <c r="AO6511" s="2"/>
      <c r="AP6511" s="4"/>
      <c r="AQ6511" s="5"/>
      <c r="AR6511" s="5"/>
      <c r="AS6511" s="5"/>
      <c r="AT6511" s="5"/>
      <c r="AU6511" s="5"/>
      <c r="AV6511" s="5"/>
      <c r="AW6511" s="5"/>
      <c r="AX6511" s="5"/>
      <c r="AY6511" s="5"/>
      <c r="AZ6511" s="5"/>
      <c r="BA6511" s="2"/>
      <c r="BB6511" s="4"/>
      <c r="BC6511" s="5"/>
      <c r="BD6511" s="5"/>
      <c r="BE6511" s="5"/>
      <c r="BF6511" s="5"/>
      <c r="BG6511" s="2"/>
      <c r="BS6511" s="2"/>
      <c r="BU6511" s="2"/>
      <c r="CD6511" s="5"/>
    </row>
    <row r="6512" spans="41:82" x14ac:dyDescent="0.55000000000000004">
      <c r="AO6512" s="2"/>
      <c r="AP6512" s="4"/>
      <c r="AQ6512" s="5"/>
      <c r="AR6512" s="5"/>
      <c r="AS6512" s="5"/>
      <c r="AT6512" s="5"/>
      <c r="AU6512" s="5"/>
      <c r="AV6512" s="5"/>
      <c r="AW6512" s="5"/>
      <c r="AX6512" s="5"/>
      <c r="AY6512" s="5"/>
      <c r="AZ6512" s="5"/>
      <c r="BA6512" s="2"/>
      <c r="BB6512" s="4"/>
      <c r="BC6512" s="5"/>
      <c r="BD6512" s="5"/>
      <c r="BE6512" s="5"/>
      <c r="BF6512" s="5"/>
      <c r="BG6512" s="2"/>
      <c r="BS6512" s="2"/>
      <c r="BU6512" s="2"/>
      <c r="CD6512" s="5"/>
    </row>
    <row r="6513" spans="41:82" x14ac:dyDescent="0.55000000000000004">
      <c r="AO6513" s="2"/>
      <c r="AP6513" s="4"/>
      <c r="AQ6513" s="5"/>
      <c r="AR6513" s="5"/>
      <c r="AS6513" s="5"/>
      <c r="AT6513" s="5"/>
      <c r="AU6513" s="5"/>
      <c r="AV6513" s="5"/>
      <c r="AW6513" s="5"/>
      <c r="AX6513" s="5"/>
      <c r="AY6513" s="5"/>
      <c r="AZ6513" s="5"/>
      <c r="BA6513" s="2"/>
      <c r="BB6513" s="4"/>
      <c r="BC6513" s="5"/>
      <c r="BD6513" s="5"/>
      <c r="BE6513" s="5"/>
      <c r="BF6513" s="5"/>
      <c r="BG6513" s="2"/>
      <c r="BS6513" s="2"/>
      <c r="BU6513" s="2"/>
      <c r="CD6513" s="5"/>
    </row>
    <row r="6514" spans="41:82" x14ac:dyDescent="0.55000000000000004">
      <c r="AO6514" s="2"/>
      <c r="AP6514" s="4"/>
      <c r="AQ6514" s="5"/>
      <c r="AR6514" s="5"/>
      <c r="AS6514" s="5"/>
      <c r="AT6514" s="5"/>
      <c r="AU6514" s="5"/>
      <c r="AV6514" s="5"/>
      <c r="AW6514" s="5"/>
      <c r="AX6514" s="5"/>
      <c r="AY6514" s="5"/>
      <c r="AZ6514" s="5"/>
      <c r="BA6514" s="2"/>
      <c r="BB6514" s="4"/>
      <c r="BC6514" s="5"/>
      <c r="BD6514" s="5"/>
      <c r="BE6514" s="5"/>
      <c r="BF6514" s="5"/>
      <c r="BG6514" s="2"/>
      <c r="BS6514" s="2"/>
      <c r="BU6514" s="2"/>
      <c r="CD6514" s="5"/>
    </row>
    <row r="6515" spans="41:82" x14ac:dyDescent="0.55000000000000004">
      <c r="AO6515" s="2"/>
      <c r="AP6515" s="4"/>
      <c r="AQ6515" s="5"/>
      <c r="AR6515" s="5"/>
      <c r="AS6515" s="5"/>
      <c r="AT6515" s="5"/>
      <c r="AU6515" s="5"/>
      <c r="AV6515" s="5"/>
      <c r="AW6515" s="5"/>
      <c r="AX6515" s="5"/>
      <c r="AY6515" s="5"/>
      <c r="AZ6515" s="5"/>
      <c r="BA6515" s="2"/>
      <c r="BB6515" s="4"/>
      <c r="BC6515" s="5"/>
      <c r="BD6515" s="5"/>
      <c r="BE6515" s="5"/>
      <c r="BF6515" s="5"/>
      <c r="BG6515" s="2"/>
      <c r="BS6515" s="2"/>
      <c r="BU6515" s="2"/>
      <c r="CD6515" s="5"/>
    </row>
    <row r="6516" spans="41:82" x14ac:dyDescent="0.55000000000000004">
      <c r="AO6516" s="2"/>
      <c r="AP6516" s="4"/>
      <c r="AQ6516" s="5"/>
      <c r="AR6516" s="5"/>
      <c r="AS6516" s="5"/>
      <c r="AT6516" s="5"/>
      <c r="AU6516" s="5"/>
      <c r="AV6516" s="5"/>
      <c r="AW6516" s="5"/>
      <c r="AX6516" s="5"/>
      <c r="AY6516" s="5"/>
      <c r="AZ6516" s="5"/>
      <c r="BA6516" s="2"/>
      <c r="BB6516" s="4"/>
      <c r="BC6516" s="5"/>
      <c r="BD6516" s="5"/>
      <c r="BE6516" s="5"/>
      <c r="BF6516" s="5"/>
      <c r="BG6516" s="2"/>
      <c r="BS6516" s="2"/>
      <c r="BU6516" s="2"/>
      <c r="CD6516" s="5"/>
    </row>
    <row r="6517" spans="41:82" x14ac:dyDescent="0.55000000000000004">
      <c r="AO6517" s="2"/>
      <c r="AP6517" s="4"/>
      <c r="AQ6517" s="5"/>
      <c r="AR6517" s="5"/>
      <c r="AS6517" s="5"/>
      <c r="AT6517" s="5"/>
      <c r="AU6517" s="5"/>
      <c r="AV6517" s="5"/>
      <c r="AW6517" s="5"/>
      <c r="AX6517" s="5"/>
      <c r="AY6517" s="5"/>
      <c r="AZ6517" s="5"/>
      <c r="BA6517" s="2"/>
      <c r="BB6517" s="4"/>
      <c r="BC6517" s="5"/>
      <c r="BD6517" s="5"/>
      <c r="BE6517" s="5"/>
      <c r="BF6517" s="5"/>
      <c r="BG6517" s="2"/>
      <c r="BS6517" s="2"/>
      <c r="BU6517" s="2"/>
      <c r="CD6517" s="5"/>
    </row>
    <row r="6518" spans="41:82" x14ac:dyDescent="0.55000000000000004">
      <c r="AO6518" s="2"/>
      <c r="AP6518" s="4"/>
      <c r="AQ6518" s="5"/>
      <c r="AR6518" s="5"/>
      <c r="AS6518" s="5"/>
      <c r="AT6518" s="5"/>
      <c r="AU6518" s="5"/>
      <c r="AV6518" s="5"/>
      <c r="AW6518" s="5"/>
      <c r="AX6518" s="5"/>
      <c r="AY6518" s="5"/>
      <c r="AZ6518" s="5"/>
      <c r="BA6518" s="2"/>
      <c r="BB6518" s="4"/>
      <c r="BC6518" s="5"/>
      <c r="BD6518" s="5"/>
      <c r="BE6518" s="5"/>
      <c r="BF6518" s="5"/>
      <c r="BG6518" s="2"/>
      <c r="BS6518" s="2"/>
      <c r="BU6518" s="2"/>
      <c r="CD6518" s="5"/>
    </row>
    <row r="6519" spans="41:82" x14ac:dyDescent="0.55000000000000004">
      <c r="AO6519" s="2"/>
      <c r="AP6519" s="4"/>
      <c r="AQ6519" s="5"/>
      <c r="AR6519" s="5"/>
      <c r="AS6519" s="5"/>
      <c r="AT6519" s="5"/>
      <c r="AU6519" s="5"/>
      <c r="AV6519" s="5"/>
      <c r="AW6519" s="5"/>
      <c r="AX6519" s="5"/>
      <c r="AY6519" s="5"/>
      <c r="AZ6519" s="5"/>
      <c r="BA6519" s="2"/>
      <c r="BB6519" s="4"/>
      <c r="BC6519" s="5"/>
      <c r="BD6519" s="5"/>
      <c r="BE6519" s="5"/>
      <c r="BF6519" s="5"/>
      <c r="BG6519" s="2"/>
      <c r="BS6519" s="2"/>
      <c r="BU6519" s="2"/>
      <c r="CD6519" s="5"/>
    </row>
    <row r="6520" spans="41:82" x14ac:dyDescent="0.55000000000000004">
      <c r="AO6520" s="2"/>
      <c r="AP6520" s="4"/>
      <c r="AQ6520" s="5"/>
      <c r="AR6520" s="5"/>
      <c r="AS6520" s="5"/>
      <c r="AT6520" s="5"/>
      <c r="AU6520" s="5"/>
      <c r="AV6520" s="5"/>
      <c r="AW6520" s="5"/>
      <c r="AX6520" s="5"/>
      <c r="AY6520" s="5"/>
      <c r="AZ6520" s="5"/>
      <c r="BA6520" s="2"/>
      <c r="BB6520" s="4"/>
      <c r="BC6520" s="5"/>
      <c r="BD6520" s="5"/>
      <c r="BE6520" s="5"/>
      <c r="BF6520" s="5"/>
      <c r="BG6520" s="2"/>
      <c r="BS6520" s="2"/>
      <c r="BU6520" s="2"/>
      <c r="CD6520" s="5"/>
    </row>
    <row r="6521" spans="41:82" x14ac:dyDescent="0.55000000000000004">
      <c r="AO6521" s="2"/>
      <c r="AP6521" s="4"/>
      <c r="AQ6521" s="5"/>
      <c r="AR6521" s="5"/>
      <c r="AS6521" s="5"/>
      <c r="AT6521" s="5"/>
      <c r="AU6521" s="5"/>
      <c r="AV6521" s="5"/>
      <c r="AW6521" s="5"/>
      <c r="AX6521" s="5"/>
      <c r="AY6521" s="5"/>
      <c r="AZ6521" s="5"/>
      <c r="BA6521" s="2"/>
      <c r="BB6521" s="4"/>
      <c r="BC6521" s="5"/>
      <c r="BD6521" s="5"/>
      <c r="BE6521" s="5"/>
      <c r="BF6521" s="5"/>
      <c r="BG6521" s="2"/>
      <c r="BS6521" s="2"/>
      <c r="BU6521" s="2"/>
      <c r="CD6521" s="5"/>
    </row>
    <row r="6522" spans="41:82" x14ac:dyDescent="0.55000000000000004">
      <c r="AO6522" s="2"/>
      <c r="AP6522" s="4"/>
      <c r="AQ6522" s="5"/>
      <c r="AR6522" s="5"/>
      <c r="AS6522" s="5"/>
      <c r="AT6522" s="5"/>
      <c r="AU6522" s="5"/>
      <c r="AV6522" s="5"/>
      <c r="AW6522" s="5"/>
      <c r="AX6522" s="5"/>
      <c r="AY6522" s="5"/>
      <c r="AZ6522" s="5"/>
      <c r="BA6522" s="2"/>
      <c r="BB6522" s="4"/>
      <c r="BC6522" s="5"/>
      <c r="BD6522" s="5"/>
      <c r="BE6522" s="5"/>
      <c r="BF6522" s="5"/>
      <c r="BG6522" s="2"/>
      <c r="BS6522" s="2"/>
      <c r="BU6522" s="2"/>
      <c r="CD6522" s="5"/>
    </row>
    <row r="6523" spans="41:82" x14ac:dyDescent="0.55000000000000004">
      <c r="AO6523" s="2"/>
      <c r="AP6523" s="4"/>
      <c r="AQ6523" s="5"/>
      <c r="AR6523" s="5"/>
      <c r="AS6523" s="5"/>
      <c r="AT6523" s="5"/>
      <c r="AU6523" s="5"/>
      <c r="AV6523" s="5"/>
      <c r="AW6523" s="5"/>
      <c r="AX6523" s="5"/>
      <c r="AY6523" s="5"/>
      <c r="AZ6523" s="5"/>
      <c r="BA6523" s="2"/>
      <c r="BB6523" s="4"/>
      <c r="BC6523" s="5"/>
      <c r="BD6523" s="5"/>
      <c r="BE6523" s="5"/>
      <c r="BF6523" s="5"/>
      <c r="BG6523" s="2"/>
      <c r="BS6523" s="2"/>
      <c r="BU6523" s="2"/>
      <c r="CD6523" s="5"/>
    </row>
    <row r="6524" spans="41:82" x14ac:dyDescent="0.55000000000000004">
      <c r="AO6524" s="2"/>
      <c r="AP6524" s="4"/>
      <c r="AQ6524" s="5"/>
      <c r="AR6524" s="5"/>
      <c r="AS6524" s="5"/>
      <c r="AT6524" s="5"/>
      <c r="AU6524" s="5"/>
      <c r="AV6524" s="5"/>
      <c r="AW6524" s="5"/>
      <c r="AX6524" s="5"/>
      <c r="AY6524" s="5"/>
      <c r="AZ6524" s="5"/>
      <c r="BA6524" s="2"/>
      <c r="BB6524" s="4"/>
      <c r="BC6524" s="5"/>
      <c r="BD6524" s="5"/>
      <c r="BE6524" s="5"/>
      <c r="BF6524" s="5"/>
      <c r="BG6524" s="2"/>
      <c r="BS6524" s="2"/>
      <c r="BU6524" s="2"/>
      <c r="CD6524" s="5"/>
    </row>
    <row r="6525" spans="41:82" x14ac:dyDescent="0.55000000000000004">
      <c r="AO6525" s="2"/>
      <c r="AP6525" s="4"/>
      <c r="AQ6525" s="5"/>
      <c r="AR6525" s="5"/>
      <c r="AS6525" s="5"/>
      <c r="AT6525" s="5"/>
      <c r="AU6525" s="5"/>
      <c r="AV6525" s="5"/>
      <c r="AW6525" s="5"/>
      <c r="AX6525" s="5"/>
      <c r="AY6525" s="5"/>
      <c r="AZ6525" s="5"/>
      <c r="BA6525" s="2"/>
      <c r="BB6525" s="4"/>
      <c r="BC6525" s="5"/>
      <c r="BD6525" s="5"/>
      <c r="BE6525" s="5"/>
      <c r="BF6525" s="5"/>
      <c r="BG6525" s="2"/>
      <c r="BS6525" s="2"/>
      <c r="BU6525" s="2"/>
      <c r="CD6525" s="5"/>
    </row>
    <row r="6526" spans="41:82" x14ac:dyDescent="0.55000000000000004">
      <c r="AO6526" s="2"/>
      <c r="AP6526" s="4"/>
      <c r="AQ6526" s="5"/>
      <c r="AR6526" s="5"/>
      <c r="AS6526" s="5"/>
      <c r="AT6526" s="5"/>
      <c r="AU6526" s="5"/>
      <c r="AV6526" s="5"/>
      <c r="AW6526" s="5"/>
      <c r="AX6526" s="5"/>
      <c r="AY6526" s="5"/>
      <c r="AZ6526" s="5"/>
      <c r="BA6526" s="2"/>
      <c r="BB6526" s="4"/>
      <c r="BC6526" s="5"/>
      <c r="BD6526" s="5"/>
      <c r="BE6526" s="5"/>
      <c r="BF6526" s="5"/>
      <c r="BG6526" s="2"/>
      <c r="BS6526" s="2"/>
      <c r="BU6526" s="2"/>
      <c r="CD6526" s="5"/>
    </row>
    <row r="6527" spans="41:82" x14ac:dyDescent="0.55000000000000004">
      <c r="AO6527" s="2"/>
      <c r="AP6527" s="4"/>
      <c r="AQ6527" s="5"/>
      <c r="AR6527" s="5"/>
      <c r="AS6527" s="5"/>
      <c r="AT6527" s="5"/>
      <c r="AU6527" s="5"/>
      <c r="AV6527" s="5"/>
      <c r="AW6527" s="5"/>
      <c r="AX6527" s="5"/>
      <c r="AY6527" s="5"/>
      <c r="AZ6527" s="5"/>
      <c r="BA6527" s="2"/>
      <c r="BB6527" s="4"/>
      <c r="BC6527" s="5"/>
      <c r="BD6527" s="5"/>
      <c r="BE6527" s="5"/>
      <c r="BF6527" s="5"/>
      <c r="BG6527" s="2"/>
      <c r="BS6527" s="2"/>
      <c r="BU6527" s="2"/>
      <c r="CD6527" s="5"/>
    </row>
    <row r="6528" spans="41:82" x14ac:dyDescent="0.55000000000000004">
      <c r="AO6528" s="2"/>
      <c r="AP6528" s="4"/>
      <c r="AQ6528" s="5"/>
      <c r="AR6528" s="5"/>
      <c r="AS6528" s="5"/>
      <c r="AT6528" s="5"/>
      <c r="AU6528" s="5"/>
      <c r="AV6528" s="5"/>
      <c r="AW6528" s="5"/>
      <c r="AX6528" s="5"/>
      <c r="AY6528" s="5"/>
      <c r="AZ6528" s="5"/>
      <c r="BA6528" s="2"/>
      <c r="BB6528" s="4"/>
      <c r="BC6528" s="5"/>
      <c r="BD6528" s="5"/>
      <c r="BE6528" s="5"/>
      <c r="BF6528" s="5"/>
      <c r="BG6528" s="2"/>
      <c r="BS6528" s="2"/>
      <c r="BU6528" s="2"/>
      <c r="CD6528" s="5"/>
    </row>
    <row r="6529" spans="41:82" x14ac:dyDescent="0.55000000000000004">
      <c r="AO6529" s="2"/>
      <c r="AP6529" s="4"/>
      <c r="AQ6529" s="5"/>
      <c r="AR6529" s="5"/>
      <c r="AS6529" s="5"/>
      <c r="AT6529" s="5"/>
      <c r="AU6529" s="5"/>
      <c r="AV6529" s="5"/>
      <c r="AW6529" s="5"/>
      <c r="AX6529" s="5"/>
      <c r="AY6529" s="5"/>
      <c r="AZ6529" s="5"/>
      <c r="BA6529" s="2"/>
      <c r="BB6529" s="4"/>
      <c r="BC6529" s="5"/>
      <c r="BD6529" s="5"/>
      <c r="BE6529" s="5"/>
      <c r="BF6529" s="5"/>
      <c r="BG6529" s="2"/>
      <c r="BS6529" s="2"/>
      <c r="BU6529" s="2"/>
      <c r="CD6529" s="5"/>
    </row>
    <row r="6530" spans="41:82" x14ac:dyDescent="0.55000000000000004">
      <c r="AO6530" s="2"/>
      <c r="AP6530" s="4"/>
      <c r="AQ6530" s="5"/>
      <c r="AR6530" s="5"/>
      <c r="AS6530" s="5"/>
      <c r="AT6530" s="5"/>
      <c r="AU6530" s="5"/>
      <c r="AV6530" s="5"/>
      <c r="AW6530" s="5"/>
      <c r="AX6530" s="5"/>
      <c r="AY6530" s="5"/>
      <c r="AZ6530" s="5"/>
      <c r="BA6530" s="2"/>
      <c r="BB6530" s="4"/>
      <c r="BC6530" s="5"/>
      <c r="BD6530" s="5"/>
      <c r="BE6530" s="5"/>
      <c r="BF6530" s="5"/>
      <c r="BG6530" s="2"/>
      <c r="BS6530" s="2"/>
      <c r="BU6530" s="2"/>
      <c r="CD6530" s="5"/>
    </row>
    <row r="6531" spans="41:82" x14ac:dyDescent="0.55000000000000004">
      <c r="AO6531" s="2"/>
      <c r="AP6531" s="4"/>
      <c r="AQ6531" s="5"/>
      <c r="AR6531" s="5"/>
      <c r="AS6531" s="5"/>
      <c r="AT6531" s="5"/>
      <c r="AU6531" s="5"/>
      <c r="AV6531" s="5"/>
      <c r="AW6531" s="5"/>
      <c r="AX6531" s="5"/>
      <c r="AY6531" s="5"/>
      <c r="AZ6531" s="5"/>
      <c r="BA6531" s="2"/>
      <c r="BB6531" s="4"/>
      <c r="BC6531" s="5"/>
      <c r="BD6531" s="5"/>
      <c r="BE6531" s="5"/>
      <c r="BF6531" s="5"/>
      <c r="BG6531" s="2"/>
      <c r="BS6531" s="2"/>
      <c r="BU6531" s="2"/>
      <c r="CD6531" s="5"/>
    </row>
    <row r="6532" spans="41:82" x14ac:dyDescent="0.55000000000000004">
      <c r="AO6532" s="2"/>
      <c r="AP6532" s="4"/>
      <c r="AQ6532" s="5"/>
      <c r="AR6532" s="5"/>
      <c r="AS6532" s="5"/>
      <c r="AT6532" s="5"/>
      <c r="AU6532" s="5"/>
      <c r="AV6532" s="5"/>
      <c r="AW6532" s="5"/>
      <c r="AX6532" s="5"/>
      <c r="AY6532" s="5"/>
      <c r="AZ6532" s="5"/>
      <c r="BA6532" s="2"/>
      <c r="BB6532" s="4"/>
      <c r="BC6532" s="5"/>
      <c r="BD6532" s="5"/>
      <c r="BE6532" s="5"/>
      <c r="BF6532" s="5"/>
      <c r="BG6532" s="2"/>
      <c r="BS6532" s="2"/>
      <c r="BU6532" s="2"/>
      <c r="CD6532" s="5"/>
    </row>
    <row r="6533" spans="41:82" x14ac:dyDescent="0.55000000000000004">
      <c r="AO6533" s="2"/>
      <c r="AP6533" s="4"/>
      <c r="AQ6533" s="5"/>
      <c r="AR6533" s="5"/>
      <c r="AS6533" s="5"/>
      <c r="AT6533" s="5"/>
      <c r="AU6533" s="5"/>
      <c r="AV6533" s="5"/>
      <c r="AW6533" s="5"/>
      <c r="AX6533" s="5"/>
      <c r="AY6533" s="5"/>
      <c r="AZ6533" s="5"/>
      <c r="BA6533" s="2"/>
      <c r="BB6533" s="4"/>
      <c r="BC6533" s="5"/>
      <c r="BD6533" s="5"/>
      <c r="BE6533" s="5"/>
      <c r="BF6533" s="5"/>
      <c r="BG6533" s="2"/>
      <c r="BS6533" s="2"/>
      <c r="BU6533" s="2"/>
      <c r="CD6533" s="5"/>
    </row>
    <row r="6534" spans="41:82" x14ac:dyDescent="0.55000000000000004">
      <c r="AO6534" s="2"/>
      <c r="AP6534" s="4"/>
      <c r="AQ6534" s="5"/>
      <c r="AR6534" s="5"/>
      <c r="AS6534" s="5"/>
      <c r="AT6534" s="5"/>
      <c r="AU6534" s="5"/>
      <c r="AV6534" s="5"/>
      <c r="AW6534" s="5"/>
      <c r="AX6534" s="5"/>
      <c r="AY6534" s="5"/>
      <c r="AZ6534" s="5"/>
      <c r="BA6534" s="2"/>
      <c r="BB6534" s="4"/>
      <c r="BC6534" s="5"/>
      <c r="BD6534" s="5"/>
      <c r="BE6534" s="5"/>
      <c r="BF6534" s="5"/>
      <c r="BG6534" s="2"/>
      <c r="BS6534" s="2"/>
      <c r="BU6534" s="2"/>
      <c r="CD6534" s="5"/>
    </row>
    <row r="6535" spans="41:82" x14ac:dyDescent="0.55000000000000004">
      <c r="AO6535" s="2"/>
      <c r="AP6535" s="4"/>
      <c r="AQ6535" s="5"/>
      <c r="AR6535" s="5"/>
      <c r="AS6535" s="5"/>
      <c r="AT6535" s="5"/>
      <c r="AU6535" s="5"/>
      <c r="AV6535" s="5"/>
      <c r="AW6535" s="5"/>
      <c r="AX6535" s="5"/>
      <c r="AY6535" s="5"/>
      <c r="AZ6535" s="5"/>
      <c r="BA6535" s="2"/>
      <c r="BB6535" s="4"/>
      <c r="BC6535" s="5"/>
      <c r="BD6535" s="5"/>
      <c r="BE6535" s="5"/>
      <c r="BF6535" s="5"/>
      <c r="BG6535" s="2"/>
      <c r="BS6535" s="2"/>
      <c r="BU6535" s="2"/>
      <c r="CD6535" s="5"/>
    </row>
    <row r="6536" spans="41:82" x14ac:dyDescent="0.55000000000000004">
      <c r="AO6536" s="2"/>
      <c r="AP6536" s="4"/>
      <c r="AQ6536" s="5"/>
      <c r="AR6536" s="5"/>
      <c r="AS6536" s="5"/>
      <c r="AT6536" s="5"/>
      <c r="AU6536" s="5"/>
      <c r="AV6536" s="5"/>
      <c r="AW6536" s="5"/>
      <c r="AX6536" s="5"/>
      <c r="AY6536" s="5"/>
      <c r="AZ6536" s="5"/>
      <c r="BA6536" s="2"/>
      <c r="BB6536" s="4"/>
      <c r="BC6536" s="5"/>
      <c r="BD6536" s="5"/>
      <c r="BE6536" s="5"/>
      <c r="BF6536" s="5"/>
      <c r="BG6536" s="2"/>
      <c r="BS6536" s="2"/>
      <c r="BU6536" s="2"/>
      <c r="CD6536" s="5"/>
    </row>
    <row r="6537" spans="41:82" x14ac:dyDescent="0.55000000000000004">
      <c r="AO6537" s="2"/>
      <c r="AP6537" s="4"/>
      <c r="AQ6537" s="5"/>
      <c r="AR6537" s="5"/>
      <c r="AS6537" s="5"/>
      <c r="AT6537" s="5"/>
      <c r="AU6537" s="5"/>
      <c r="AV6537" s="5"/>
      <c r="AW6537" s="5"/>
      <c r="AX6537" s="5"/>
      <c r="AY6537" s="5"/>
      <c r="AZ6537" s="5"/>
      <c r="BA6537" s="2"/>
      <c r="BB6537" s="4"/>
      <c r="BC6537" s="5"/>
      <c r="BD6537" s="5"/>
      <c r="BE6537" s="5"/>
      <c r="BF6537" s="5"/>
      <c r="BG6537" s="2"/>
      <c r="BS6537" s="2"/>
      <c r="BU6537" s="2"/>
      <c r="CD6537" s="5"/>
    </row>
    <row r="6538" spans="41:82" x14ac:dyDescent="0.55000000000000004">
      <c r="AO6538" s="2"/>
      <c r="AP6538" s="4"/>
      <c r="AQ6538" s="5"/>
      <c r="AR6538" s="5"/>
      <c r="AS6538" s="5"/>
      <c r="AT6538" s="5"/>
      <c r="AU6538" s="5"/>
      <c r="AV6538" s="5"/>
      <c r="AW6538" s="5"/>
      <c r="AX6538" s="5"/>
      <c r="AY6538" s="5"/>
      <c r="AZ6538" s="5"/>
      <c r="BA6538" s="2"/>
      <c r="BB6538" s="4"/>
      <c r="BC6538" s="5"/>
      <c r="BD6538" s="5"/>
      <c r="BE6538" s="5"/>
      <c r="BF6538" s="5"/>
      <c r="BG6538" s="2"/>
      <c r="BS6538" s="2"/>
      <c r="BU6538" s="2"/>
      <c r="CD6538" s="5"/>
    </row>
    <row r="6539" spans="41:82" x14ac:dyDescent="0.55000000000000004">
      <c r="AO6539" s="2"/>
      <c r="AP6539" s="4"/>
      <c r="AQ6539" s="5"/>
      <c r="AR6539" s="5"/>
      <c r="AS6539" s="5"/>
      <c r="AT6539" s="5"/>
      <c r="AU6539" s="5"/>
      <c r="AV6539" s="5"/>
      <c r="AW6539" s="5"/>
      <c r="AX6539" s="5"/>
      <c r="AY6539" s="5"/>
      <c r="AZ6539" s="5"/>
      <c r="BA6539" s="2"/>
      <c r="BB6539" s="4"/>
      <c r="BC6539" s="5"/>
      <c r="BD6539" s="5"/>
      <c r="BE6539" s="5"/>
      <c r="BF6539" s="5"/>
      <c r="BG6539" s="2"/>
      <c r="BS6539" s="2"/>
      <c r="BU6539" s="2"/>
      <c r="CD6539" s="5"/>
    </row>
    <row r="6540" spans="41:82" x14ac:dyDescent="0.55000000000000004">
      <c r="AO6540" s="2"/>
      <c r="AP6540" s="4"/>
      <c r="AQ6540" s="5"/>
      <c r="AR6540" s="5"/>
      <c r="AS6540" s="5"/>
      <c r="AT6540" s="5"/>
      <c r="AU6540" s="5"/>
      <c r="AV6540" s="5"/>
      <c r="AW6540" s="5"/>
      <c r="AX6540" s="5"/>
      <c r="AY6540" s="5"/>
      <c r="AZ6540" s="5"/>
      <c r="BA6540" s="2"/>
      <c r="BB6540" s="4"/>
      <c r="BC6540" s="5"/>
      <c r="BD6540" s="5"/>
      <c r="BE6540" s="5"/>
      <c r="BF6540" s="5"/>
      <c r="BG6540" s="2"/>
      <c r="BS6540" s="2"/>
      <c r="BU6540" s="2"/>
      <c r="CD6540" s="5"/>
    </row>
    <row r="6541" spans="41:82" x14ac:dyDescent="0.55000000000000004">
      <c r="AO6541" s="2"/>
      <c r="AP6541" s="4"/>
      <c r="AQ6541" s="5"/>
      <c r="AR6541" s="5"/>
      <c r="AS6541" s="5"/>
      <c r="AT6541" s="5"/>
      <c r="AU6541" s="5"/>
      <c r="AV6541" s="5"/>
      <c r="AW6541" s="5"/>
      <c r="AX6541" s="5"/>
      <c r="AY6541" s="5"/>
      <c r="AZ6541" s="5"/>
      <c r="BA6541" s="2"/>
      <c r="BB6541" s="4"/>
      <c r="BC6541" s="5"/>
      <c r="BD6541" s="5"/>
      <c r="BE6541" s="5"/>
      <c r="BF6541" s="5"/>
      <c r="BG6541" s="2"/>
      <c r="BS6541" s="2"/>
      <c r="BU6541" s="2"/>
      <c r="CD6541" s="5"/>
    </row>
    <row r="6542" spans="41:82" x14ac:dyDescent="0.55000000000000004">
      <c r="AO6542" s="2"/>
      <c r="AP6542" s="4"/>
      <c r="AQ6542" s="5"/>
      <c r="AR6542" s="5"/>
      <c r="AS6542" s="5"/>
      <c r="AT6542" s="5"/>
      <c r="AU6542" s="5"/>
      <c r="AV6542" s="5"/>
      <c r="AW6542" s="5"/>
      <c r="AX6542" s="5"/>
      <c r="AY6542" s="5"/>
      <c r="AZ6542" s="5"/>
      <c r="BA6542" s="2"/>
      <c r="BB6542" s="4"/>
      <c r="BC6542" s="5"/>
      <c r="BD6542" s="5"/>
      <c r="BE6542" s="5"/>
      <c r="BF6542" s="5"/>
      <c r="BG6542" s="2"/>
      <c r="BS6542" s="2"/>
      <c r="BU6542" s="2"/>
      <c r="CD6542" s="5"/>
    </row>
    <row r="6543" spans="41:82" x14ac:dyDescent="0.55000000000000004">
      <c r="AO6543" s="2"/>
      <c r="AP6543" s="4"/>
      <c r="AQ6543" s="5"/>
      <c r="AR6543" s="5"/>
      <c r="AS6543" s="5"/>
      <c r="AT6543" s="5"/>
      <c r="AU6543" s="5"/>
      <c r="AV6543" s="5"/>
      <c r="AW6543" s="5"/>
      <c r="AX6543" s="5"/>
      <c r="AY6543" s="5"/>
      <c r="AZ6543" s="5"/>
      <c r="BA6543" s="2"/>
      <c r="BB6543" s="4"/>
      <c r="BC6543" s="5"/>
      <c r="BD6543" s="5"/>
      <c r="BE6543" s="5"/>
      <c r="BF6543" s="5"/>
      <c r="BG6543" s="2"/>
      <c r="BS6543" s="2"/>
      <c r="BU6543" s="2"/>
      <c r="CD6543" s="5"/>
    </row>
    <row r="6544" spans="41:82" x14ac:dyDescent="0.55000000000000004">
      <c r="AO6544" s="2"/>
      <c r="AP6544" s="4"/>
      <c r="AQ6544" s="5"/>
      <c r="AR6544" s="5"/>
      <c r="AS6544" s="5"/>
      <c r="AT6544" s="5"/>
      <c r="AU6544" s="5"/>
      <c r="AV6544" s="5"/>
      <c r="AW6544" s="5"/>
      <c r="AX6544" s="5"/>
      <c r="AY6544" s="5"/>
      <c r="AZ6544" s="5"/>
      <c r="BA6544" s="2"/>
      <c r="BB6544" s="4"/>
      <c r="BC6544" s="5"/>
      <c r="BD6544" s="5"/>
      <c r="BE6544" s="5"/>
      <c r="BF6544" s="5"/>
      <c r="BG6544" s="2"/>
      <c r="BS6544" s="2"/>
      <c r="BU6544" s="2"/>
      <c r="CD6544" s="5"/>
    </row>
    <row r="6545" spans="41:82" x14ac:dyDescent="0.55000000000000004">
      <c r="AO6545" s="2"/>
      <c r="AP6545" s="4"/>
      <c r="AQ6545" s="5"/>
      <c r="AR6545" s="5"/>
      <c r="AS6545" s="5"/>
      <c r="AT6545" s="5"/>
      <c r="AU6545" s="5"/>
      <c r="AV6545" s="5"/>
      <c r="AW6545" s="5"/>
      <c r="AX6545" s="5"/>
      <c r="AY6545" s="5"/>
      <c r="AZ6545" s="5"/>
      <c r="BA6545" s="2"/>
      <c r="BB6545" s="4"/>
      <c r="BC6545" s="5"/>
      <c r="BD6545" s="5"/>
      <c r="BE6545" s="5"/>
      <c r="BF6545" s="5"/>
      <c r="BG6545" s="2"/>
      <c r="BS6545" s="2"/>
      <c r="BU6545" s="2"/>
      <c r="CD6545" s="5"/>
    </row>
    <row r="6546" spans="41:82" x14ac:dyDescent="0.55000000000000004">
      <c r="AO6546" s="2"/>
      <c r="AP6546" s="4"/>
      <c r="AQ6546" s="5"/>
      <c r="AR6546" s="5"/>
      <c r="AS6546" s="5"/>
      <c r="AT6546" s="5"/>
      <c r="AU6546" s="5"/>
      <c r="AV6546" s="5"/>
      <c r="AW6546" s="5"/>
      <c r="AX6546" s="5"/>
      <c r="AY6546" s="5"/>
      <c r="AZ6546" s="5"/>
      <c r="BA6546" s="2"/>
      <c r="BB6546" s="4"/>
      <c r="BC6546" s="5"/>
      <c r="BD6546" s="5"/>
      <c r="BE6546" s="5"/>
      <c r="BF6546" s="5"/>
      <c r="BG6546" s="2"/>
      <c r="BS6546" s="2"/>
      <c r="BU6546" s="2"/>
      <c r="CD6546" s="5"/>
    </row>
    <row r="6547" spans="41:82" x14ac:dyDescent="0.55000000000000004">
      <c r="AO6547" s="2"/>
      <c r="AP6547" s="4"/>
      <c r="AQ6547" s="5"/>
      <c r="AR6547" s="5"/>
      <c r="AS6547" s="5"/>
      <c r="AT6547" s="5"/>
      <c r="AU6547" s="5"/>
      <c r="AV6547" s="5"/>
      <c r="AW6547" s="5"/>
      <c r="AX6547" s="5"/>
      <c r="AY6547" s="5"/>
      <c r="AZ6547" s="5"/>
      <c r="BA6547" s="2"/>
      <c r="BB6547" s="4"/>
      <c r="BC6547" s="5"/>
      <c r="BD6547" s="5"/>
      <c r="BE6547" s="5"/>
      <c r="BF6547" s="5"/>
      <c r="BG6547" s="2"/>
      <c r="BS6547" s="2"/>
      <c r="BU6547" s="2"/>
      <c r="CD6547" s="5"/>
    </row>
    <row r="6548" spans="41:82" x14ac:dyDescent="0.55000000000000004">
      <c r="AO6548" s="2"/>
      <c r="AP6548" s="4"/>
      <c r="AQ6548" s="5"/>
      <c r="AR6548" s="5"/>
      <c r="AS6548" s="5"/>
      <c r="AT6548" s="5"/>
      <c r="AU6548" s="5"/>
      <c r="AV6548" s="5"/>
      <c r="AW6548" s="5"/>
      <c r="AX6548" s="5"/>
      <c r="AY6548" s="5"/>
      <c r="AZ6548" s="5"/>
      <c r="BA6548" s="2"/>
      <c r="BB6548" s="4"/>
      <c r="BC6548" s="5"/>
      <c r="BD6548" s="5"/>
      <c r="BE6548" s="5"/>
      <c r="BF6548" s="5"/>
      <c r="BG6548" s="2"/>
      <c r="BS6548" s="2"/>
      <c r="BU6548" s="2"/>
      <c r="CD6548" s="5"/>
    </row>
    <row r="6549" spans="41:82" x14ac:dyDescent="0.55000000000000004">
      <c r="AO6549" s="2"/>
      <c r="AP6549" s="4"/>
      <c r="AQ6549" s="5"/>
      <c r="AR6549" s="5"/>
      <c r="AS6549" s="5"/>
      <c r="AT6549" s="5"/>
      <c r="AU6549" s="5"/>
      <c r="AV6549" s="5"/>
      <c r="AW6549" s="5"/>
      <c r="AX6549" s="5"/>
      <c r="AY6549" s="5"/>
      <c r="AZ6549" s="5"/>
      <c r="BA6549" s="2"/>
      <c r="BB6549" s="4"/>
      <c r="BC6549" s="5"/>
      <c r="BD6549" s="5"/>
      <c r="BE6549" s="5"/>
      <c r="BF6549" s="5"/>
      <c r="BG6549" s="2"/>
      <c r="BS6549" s="2"/>
      <c r="BU6549" s="2"/>
      <c r="CD6549" s="5"/>
    </row>
    <row r="6550" spans="41:82" x14ac:dyDescent="0.55000000000000004">
      <c r="AO6550" s="2"/>
      <c r="AP6550" s="4"/>
      <c r="AQ6550" s="5"/>
      <c r="AR6550" s="5"/>
      <c r="AS6550" s="5"/>
      <c r="AT6550" s="5"/>
      <c r="AU6550" s="5"/>
      <c r="AV6550" s="5"/>
      <c r="AW6550" s="5"/>
      <c r="AX6550" s="5"/>
      <c r="AY6550" s="5"/>
      <c r="AZ6550" s="5"/>
      <c r="BA6550" s="2"/>
      <c r="BB6550" s="4"/>
      <c r="BC6550" s="5"/>
      <c r="BD6550" s="5"/>
      <c r="BE6550" s="5"/>
      <c r="BF6550" s="5"/>
      <c r="BG6550" s="2"/>
      <c r="BS6550" s="2"/>
      <c r="BU6550" s="2"/>
      <c r="CD6550" s="5"/>
    </row>
    <row r="6551" spans="41:82" x14ac:dyDescent="0.55000000000000004">
      <c r="AO6551" s="2"/>
      <c r="AP6551" s="4"/>
      <c r="AQ6551" s="5"/>
      <c r="AR6551" s="5"/>
      <c r="AS6551" s="5"/>
      <c r="AT6551" s="5"/>
      <c r="AU6551" s="5"/>
      <c r="AV6551" s="5"/>
      <c r="AW6551" s="5"/>
      <c r="AX6551" s="5"/>
      <c r="AY6551" s="5"/>
      <c r="AZ6551" s="5"/>
      <c r="BA6551" s="2"/>
      <c r="BB6551" s="4"/>
      <c r="BC6551" s="5"/>
      <c r="BD6551" s="5"/>
      <c r="BE6551" s="5"/>
      <c r="BF6551" s="5"/>
      <c r="BG6551" s="2"/>
      <c r="BS6551" s="2"/>
      <c r="BU6551" s="2"/>
      <c r="CD6551" s="5"/>
    </row>
    <row r="6552" spans="41:82" x14ac:dyDescent="0.55000000000000004">
      <c r="AO6552" s="2"/>
      <c r="AP6552" s="4"/>
      <c r="AQ6552" s="5"/>
      <c r="AR6552" s="5"/>
      <c r="AS6552" s="5"/>
      <c r="AT6552" s="5"/>
      <c r="AU6552" s="5"/>
      <c r="AV6552" s="5"/>
      <c r="AW6552" s="5"/>
      <c r="AX6552" s="5"/>
      <c r="AY6552" s="5"/>
      <c r="AZ6552" s="5"/>
      <c r="BA6552" s="2"/>
      <c r="BB6552" s="4"/>
      <c r="BC6552" s="5"/>
      <c r="BD6552" s="5"/>
      <c r="BE6552" s="5"/>
      <c r="BF6552" s="5"/>
      <c r="BG6552" s="2"/>
      <c r="BS6552" s="2"/>
      <c r="BU6552" s="2"/>
      <c r="CD6552" s="5"/>
    </row>
    <row r="6553" spans="41:82" x14ac:dyDescent="0.55000000000000004">
      <c r="AO6553" s="2"/>
      <c r="AP6553" s="4"/>
      <c r="AQ6553" s="5"/>
      <c r="AR6553" s="5"/>
      <c r="AS6553" s="5"/>
      <c r="AT6553" s="5"/>
      <c r="AU6553" s="5"/>
      <c r="AV6553" s="5"/>
      <c r="AW6553" s="5"/>
      <c r="AX6553" s="5"/>
      <c r="AY6553" s="5"/>
      <c r="AZ6553" s="5"/>
      <c r="BA6553" s="2"/>
      <c r="BB6553" s="4"/>
      <c r="BC6553" s="5"/>
      <c r="BD6553" s="5"/>
      <c r="BE6553" s="5"/>
      <c r="BF6553" s="5"/>
      <c r="BG6553" s="2"/>
      <c r="BS6553" s="2"/>
      <c r="BU6553" s="2"/>
      <c r="CD6553" s="5"/>
    </row>
    <row r="6554" spans="41:82" x14ac:dyDescent="0.55000000000000004">
      <c r="AO6554" s="2"/>
      <c r="AP6554" s="4"/>
      <c r="AQ6554" s="5"/>
      <c r="AR6554" s="5"/>
      <c r="AS6554" s="5"/>
      <c r="AT6554" s="5"/>
      <c r="AU6554" s="5"/>
      <c r="AV6554" s="5"/>
      <c r="AW6554" s="5"/>
      <c r="AX6554" s="5"/>
      <c r="AY6554" s="5"/>
      <c r="AZ6554" s="5"/>
      <c r="BA6554" s="2"/>
      <c r="BB6554" s="4"/>
      <c r="BC6554" s="5"/>
      <c r="BD6554" s="5"/>
      <c r="BE6554" s="5"/>
      <c r="BF6554" s="5"/>
      <c r="BG6554" s="2"/>
      <c r="BS6554" s="2"/>
      <c r="BU6554" s="2"/>
      <c r="CD6554" s="5"/>
    </row>
    <row r="6555" spans="41:82" x14ac:dyDescent="0.55000000000000004">
      <c r="AO6555" s="2"/>
      <c r="AP6555" s="4"/>
      <c r="AQ6555" s="5"/>
      <c r="AR6555" s="5"/>
      <c r="AS6555" s="5"/>
      <c r="AT6555" s="5"/>
      <c r="AU6555" s="5"/>
      <c r="AV6555" s="5"/>
      <c r="AW6555" s="5"/>
      <c r="AX6555" s="5"/>
      <c r="AY6555" s="5"/>
      <c r="AZ6555" s="5"/>
      <c r="BA6555" s="2"/>
      <c r="BB6555" s="4"/>
      <c r="BC6555" s="5"/>
      <c r="BD6555" s="5"/>
      <c r="BE6555" s="5"/>
      <c r="BF6555" s="5"/>
      <c r="BG6555" s="2"/>
      <c r="BS6555" s="2"/>
      <c r="BU6555" s="2"/>
      <c r="CD6555" s="5"/>
    </row>
    <row r="6556" spans="41:82" x14ac:dyDescent="0.55000000000000004">
      <c r="AO6556" s="2"/>
      <c r="AP6556" s="4"/>
      <c r="AQ6556" s="5"/>
      <c r="AR6556" s="5"/>
      <c r="AS6556" s="5"/>
      <c r="AT6556" s="5"/>
      <c r="AU6556" s="5"/>
      <c r="AV6556" s="5"/>
      <c r="AW6556" s="5"/>
      <c r="AX6556" s="5"/>
      <c r="AY6556" s="5"/>
      <c r="AZ6556" s="5"/>
      <c r="BA6556" s="2"/>
      <c r="BB6556" s="4"/>
      <c r="BC6556" s="5"/>
      <c r="BD6556" s="5"/>
      <c r="BE6556" s="5"/>
      <c r="BF6556" s="5"/>
      <c r="BG6556" s="2"/>
      <c r="BS6556" s="2"/>
      <c r="BU6556" s="2"/>
      <c r="CD6556" s="5"/>
    </row>
    <row r="6557" spans="41:82" x14ac:dyDescent="0.55000000000000004">
      <c r="AO6557" s="2"/>
      <c r="AP6557" s="4"/>
      <c r="AQ6557" s="5"/>
      <c r="AR6557" s="5"/>
      <c r="AS6557" s="5"/>
      <c r="AT6557" s="5"/>
      <c r="AU6557" s="5"/>
      <c r="AV6557" s="5"/>
      <c r="AW6557" s="5"/>
      <c r="AX6557" s="5"/>
      <c r="AY6557" s="5"/>
      <c r="AZ6557" s="5"/>
      <c r="BA6557" s="2"/>
      <c r="BB6557" s="4"/>
      <c r="BC6557" s="5"/>
      <c r="BD6557" s="5"/>
      <c r="BE6557" s="5"/>
      <c r="BF6557" s="5"/>
      <c r="BG6557" s="2"/>
      <c r="BS6557" s="2"/>
      <c r="BU6557" s="2"/>
      <c r="CD6557" s="5"/>
    </row>
    <row r="6558" spans="41:82" x14ac:dyDescent="0.55000000000000004">
      <c r="AO6558" s="2"/>
      <c r="AP6558" s="4"/>
      <c r="AQ6558" s="5"/>
      <c r="AR6558" s="5"/>
      <c r="AS6558" s="5"/>
      <c r="AT6558" s="5"/>
      <c r="AU6558" s="5"/>
      <c r="AV6558" s="5"/>
      <c r="AW6558" s="5"/>
      <c r="AX6558" s="5"/>
      <c r="AY6558" s="5"/>
      <c r="AZ6558" s="5"/>
      <c r="BA6558" s="2"/>
      <c r="BB6558" s="4"/>
      <c r="BC6558" s="5"/>
      <c r="BD6558" s="5"/>
      <c r="BE6558" s="5"/>
      <c r="BF6558" s="5"/>
      <c r="BG6558" s="2"/>
      <c r="BS6558" s="2"/>
      <c r="BU6558" s="2"/>
      <c r="CD6558" s="5"/>
    </row>
    <row r="6559" spans="41:82" x14ac:dyDescent="0.55000000000000004">
      <c r="AO6559" s="2"/>
      <c r="AP6559" s="4"/>
      <c r="AQ6559" s="5"/>
      <c r="AR6559" s="5"/>
      <c r="AS6559" s="5"/>
      <c r="AT6559" s="5"/>
      <c r="AU6559" s="5"/>
      <c r="AV6559" s="5"/>
      <c r="AW6559" s="5"/>
      <c r="AX6559" s="5"/>
      <c r="AY6559" s="5"/>
      <c r="AZ6559" s="5"/>
      <c r="BA6559" s="2"/>
      <c r="BB6559" s="4"/>
      <c r="BC6559" s="5"/>
      <c r="BD6559" s="5"/>
      <c r="BE6559" s="5"/>
      <c r="BF6559" s="5"/>
      <c r="BG6559" s="2"/>
      <c r="BS6559" s="2"/>
      <c r="BU6559" s="2"/>
      <c r="CD6559" s="5"/>
    </row>
    <row r="6560" spans="41:82" x14ac:dyDescent="0.55000000000000004">
      <c r="AO6560" s="2"/>
      <c r="AP6560" s="4"/>
      <c r="AQ6560" s="5"/>
      <c r="AR6560" s="5"/>
      <c r="AS6560" s="5"/>
      <c r="AT6560" s="5"/>
      <c r="AU6560" s="5"/>
      <c r="AV6560" s="5"/>
      <c r="AW6560" s="5"/>
      <c r="AX6560" s="5"/>
      <c r="AY6560" s="5"/>
      <c r="AZ6560" s="5"/>
      <c r="BA6560" s="2"/>
      <c r="BB6560" s="4"/>
      <c r="BC6560" s="5"/>
      <c r="BD6560" s="5"/>
      <c r="BE6560" s="5"/>
      <c r="BF6560" s="5"/>
      <c r="BG6560" s="2"/>
      <c r="BS6560" s="2"/>
      <c r="BU6560" s="2"/>
      <c r="CD6560" s="5"/>
    </row>
    <row r="6561" spans="41:82" x14ac:dyDescent="0.55000000000000004">
      <c r="AO6561" s="2"/>
      <c r="AP6561" s="4"/>
      <c r="AQ6561" s="5"/>
      <c r="AR6561" s="5"/>
      <c r="AS6561" s="5"/>
      <c r="AT6561" s="5"/>
      <c r="AU6561" s="5"/>
      <c r="AV6561" s="5"/>
      <c r="AW6561" s="5"/>
      <c r="AX6561" s="5"/>
      <c r="AY6561" s="5"/>
      <c r="AZ6561" s="5"/>
      <c r="BA6561" s="2"/>
      <c r="BB6561" s="4"/>
      <c r="BC6561" s="5"/>
      <c r="BD6561" s="5"/>
      <c r="BE6561" s="5"/>
      <c r="BF6561" s="5"/>
      <c r="BG6561" s="2"/>
      <c r="BS6561" s="2"/>
      <c r="BU6561" s="2"/>
      <c r="CD6561" s="5"/>
    </row>
    <row r="6562" spans="41:82" x14ac:dyDescent="0.55000000000000004">
      <c r="AO6562" s="2"/>
      <c r="AP6562" s="4"/>
      <c r="AQ6562" s="5"/>
      <c r="AR6562" s="5"/>
      <c r="AS6562" s="5"/>
      <c r="AT6562" s="5"/>
      <c r="AU6562" s="5"/>
      <c r="AV6562" s="5"/>
      <c r="AW6562" s="5"/>
      <c r="AX6562" s="5"/>
      <c r="AY6562" s="5"/>
      <c r="AZ6562" s="5"/>
      <c r="BA6562" s="2"/>
      <c r="BB6562" s="4"/>
      <c r="BC6562" s="5"/>
      <c r="BD6562" s="5"/>
      <c r="BE6562" s="5"/>
      <c r="BF6562" s="5"/>
      <c r="BG6562" s="2"/>
      <c r="BS6562" s="2"/>
      <c r="BU6562" s="2"/>
      <c r="CD6562" s="5"/>
    </row>
    <row r="6563" spans="41:82" x14ac:dyDescent="0.55000000000000004">
      <c r="AO6563" s="2"/>
      <c r="AP6563" s="4"/>
      <c r="AQ6563" s="5"/>
      <c r="AR6563" s="5"/>
      <c r="AS6563" s="5"/>
      <c r="AT6563" s="5"/>
      <c r="AU6563" s="5"/>
      <c r="AV6563" s="5"/>
      <c r="AW6563" s="5"/>
      <c r="AX6563" s="5"/>
      <c r="AY6563" s="5"/>
      <c r="AZ6563" s="5"/>
      <c r="BA6563" s="2"/>
      <c r="BB6563" s="4"/>
      <c r="BC6563" s="5"/>
      <c r="BD6563" s="5"/>
      <c r="BE6563" s="5"/>
      <c r="BF6563" s="5"/>
      <c r="BG6563" s="2"/>
      <c r="BS6563" s="2"/>
      <c r="BU6563" s="2"/>
      <c r="CD6563" s="5"/>
    </row>
    <row r="6564" spans="41:82" x14ac:dyDescent="0.55000000000000004">
      <c r="AO6564" s="2"/>
      <c r="AP6564" s="4"/>
      <c r="AQ6564" s="5"/>
      <c r="AR6564" s="5"/>
      <c r="AS6564" s="5"/>
      <c r="AT6564" s="5"/>
      <c r="AU6564" s="5"/>
      <c r="AV6564" s="5"/>
      <c r="AW6564" s="5"/>
      <c r="AX6564" s="5"/>
      <c r="AY6564" s="5"/>
      <c r="AZ6564" s="5"/>
      <c r="BA6564" s="2"/>
      <c r="BB6564" s="4"/>
      <c r="BC6564" s="5"/>
      <c r="BD6564" s="5"/>
      <c r="BE6564" s="5"/>
      <c r="BF6564" s="5"/>
      <c r="BG6564" s="2"/>
      <c r="BS6564" s="2"/>
      <c r="BU6564" s="2"/>
      <c r="CD6564" s="5"/>
    </row>
    <row r="6565" spans="41:82" x14ac:dyDescent="0.55000000000000004">
      <c r="AO6565" s="2"/>
      <c r="AP6565" s="4"/>
      <c r="AQ6565" s="5"/>
      <c r="AR6565" s="5"/>
      <c r="AS6565" s="5"/>
      <c r="AT6565" s="5"/>
      <c r="AU6565" s="5"/>
      <c r="AV6565" s="5"/>
      <c r="AW6565" s="5"/>
      <c r="AX6565" s="5"/>
      <c r="AY6565" s="5"/>
      <c r="AZ6565" s="5"/>
      <c r="BA6565" s="2"/>
      <c r="BB6565" s="4"/>
      <c r="BC6565" s="5"/>
      <c r="BD6565" s="5"/>
      <c r="BE6565" s="5"/>
      <c r="BF6565" s="5"/>
      <c r="BG6565" s="2"/>
      <c r="BS6565" s="2"/>
      <c r="BU6565" s="2"/>
      <c r="CD6565" s="5"/>
    </row>
    <row r="6566" spans="41:82" x14ac:dyDescent="0.55000000000000004">
      <c r="AO6566" s="2"/>
      <c r="AP6566" s="4"/>
      <c r="AQ6566" s="5"/>
      <c r="AR6566" s="5"/>
      <c r="AS6566" s="5"/>
      <c r="AT6566" s="5"/>
      <c r="AU6566" s="5"/>
      <c r="AV6566" s="5"/>
      <c r="AW6566" s="5"/>
      <c r="AX6566" s="5"/>
      <c r="AY6566" s="5"/>
      <c r="AZ6566" s="5"/>
      <c r="BA6566" s="2"/>
      <c r="BB6566" s="4"/>
      <c r="BC6566" s="5"/>
      <c r="BD6566" s="5"/>
      <c r="BE6566" s="5"/>
      <c r="BF6566" s="5"/>
      <c r="BG6566" s="2"/>
      <c r="BS6566" s="2"/>
      <c r="BU6566" s="2"/>
      <c r="CD6566" s="5"/>
    </row>
    <row r="6567" spans="41:82" x14ac:dyDescent="0.55000000000000004">
      <c r="AO6567" s="2"/>
      <c r="AP6567" s="4"/>
      <c r="AQ6567" s="5"/>
      <c r="AR6567" s="5"/>
      <c r="AS6567" s="5"/>
      <c r="AT6567" s="5"/>
      <c r="AU6567" s="5"/>
      <c r="AV6567" s="5"/>
      <c r="AW6567" s="5"/>
      <c r="AX6567" s="5"/>
      <c r="AY6567" s="5"/>
      <c r="AZ6567" s="5"/>
      <c r="BA6567" s="2"/>
      <c r="BB6567" s="4"/>
      <c r="BC6567" s="5"/>
      <c r="BD6567" s="5"/>
      <c r="BE6567" s="5"/>
      <c r="BF6567" s="5"/>
      <c r="BG6567" s="2"/>
      <c r="BS6567" s="2"/>
      <c r="BU6567" s="2"/>
      <c r="CD6567" s="5"/>
    </row>
    <row r="6568" spans="41:82" x14ac:dyDescent="0.55000000000000004">
      <c r="AO6568" s="2"/>
      <c r="AP6568" s="4"/>
      <c r="AQ6568" s="5"/>
      <c r="AR6568" s="5"/>
      <c r="AS6568" s="5"/>
      <c r="AT6568" s="5"/>
      <c r="AU6568" s="5"/>
      <c r="AV6568" s="5"/>
      <c r="AW6568" s="5"/>
      <c r="AX6568" s="5"/>
      <c r="AY6568" s="5"/>
      <c r="AZ6568" s="5"/>
      <c r="BA6568" s="2"/>
      <c r="BB6568" s="4"/>
      <c r="BC6568" s="5"/>
      <c r="BD6568" s="5"/>
      <c r="BE6568" s="5"/>
      <c r="BF6568" s="5"/>
      <c r="BG6568" s="2"/>
      <c r="BS6568" s="2"/>
      <c r="BU6568" s="2"/>
      <c r="CD6568" s="5"/>
    </row>
    <row r="6569" spans="41:82" x14ac:dyDescent="0.55000000000000004">
      <c r="AO6569" s="2"/>
      <c r="AP6569" s="4"/>
      <c r="AQ6569" s="5"/>
      <c r="AR6569" s="5"/>
      <c r="AS6569" s="5"/>
      <c r="AT6569" s="5"/>
      <c r="AU6569" s="5"/>
      <c r="AV6569" s="5"/>
      <c r="AW6569" s="5"/>
      <c r="AX6569" s="5"/>
      <c r="AY6569" s="5"/>
      <c r="AZ6569" s="5"/>
      <c r="BA6569" s="2"/>
      <c r="BB6569" s="4"/>
      <c r="BC6569" s="5"/>
      <c r="BD6569" s="5"/>
      <c r="BE6569" s="5"/>
      <c r="BF6569" s="5"/>
      <c r="BG6569" s="2"/>
      <c r="BS6569" s="2"/>
      <c r="BU6569" s="2"/>
      <c r="CD6569" s="5"/>
    </row>
    <row r="6570" spans="41:82" x14ac:dyDescent="0.55000000000000004">
      <c r="AO6570" s="2"/>
      <c r="AP6570" s="4"/>
      <c r="AQ6570" s="5"/>
      <c r="AR6570" s="5"/>
      <c r="AS6570" s="5"/>
      <c r="AT6570" s="5"/>
      <c r="AU6570" s="5"/>
      <c r="AV6570" s="5"/>
      <c r="AW6570" s="5"/>
      <c r="AX6570" s="5"/>
      <c r="AY6570" s="5"/>
      <c r="AZ6570" s="5"/>
      <c r="BA6570" s="2"/>
      <c r="BB6570" s="4"/>
      <c r="BC6570" s="5"/>
      <c r="BD6570" s="5"/>
      <c r="BE6570" s="5"/>
      <c r="BF6570" s="5"/>
      <c r="BG6570" s="2"/>
      <c r="BS6570" s="2"/>
      <c r="BU6570" s="2"/>
      <c r="CD6570" s="5"/>
    </row>
    <row r="6571" spans="41:82" x14ac:dyDescent="0.55000000000000004">
      <c r="AO6571" s="2"/>
      <c r="AP6571" s="4"/>
      <c r="AQ6571" s="5"/>
      <c r="AR6571" s="5"/>
      <c r="AS6571" s="5"/>
      <c r="AT6571" s="5"/>
      <c r="AU6571" s="5"/>
      <c r="AV6571" s="5"/>
      <c r="AW6571" s="5"/>
      <c r="AX6571" s="5"/>
      <c r="AY6571" s="5"/>
      <c r="AZ6571" s="5"/>
      <c r="BA6571" s="2"/>
      <c r="BB6571" s="4"/>
      <c r="BC6571" s="5"/>
      <c r="BD6571" s="5"/>
      <c r="BE6571" s="5"/>
      <c r="BF6571" s="5"/>
      <c r="BG6571" s="2"/>
      <c r="BS6571" s="2"/>
      <c r="BU6571" s="2"/>
      <c r="CD6571" s="5"/>
    </row>
    <row r="6572" spans="41:82" x14ac:dyDescent="0.55000000000000004">
      <c r="AO6572" s="2"/>
      <c r="AP6572" s="4"/>
      <c r="AQ6572" s="5"/>
      <c r="AR6572" s="5"/>
      <c r="AS6572" s="5"/>
      <c r="AT6572" s="5"/>
      <c r="AU6572" s="5"/>
      <c r="AV6572" s="5"/>
      <c r="AW6572" s="5"/>
      <c r="AX6572" s="5"/>
      <c r="AY6572" s="5"/>
      <c r="AZ6572" s="5"/>
      <c r="BA6572" s="2"/>
      <c r="BB6572" s="4"/>
      <c r="BC6572" s="5"/>
      <c r="BD6572" s="5"/>
      <c r="BE6572" s="5"/>
      <c r="BF6572" s="5"/>
      <c r="BG6572" s="2"/>
      <c r="BS6572" s="2"/>
      <c r="BU6572" s="2"/>
      <c r="CD6572" s="5"/>
    </row>
    <row r="6573" spans="41:82" x14ac:dyDescent="0.55000000000000004">
      <c r="AO6573" s="2"/>
      <c r="AP6573" s="4"/>
      <c r="AQ6573" s="5"/>
      <c r="AR6573" s="5"/>
      <c r="AS6573" s="5"/>
      <c r="AT6573" s="5"/>
      <c r="AU6573" s="5"/>
      <c r="AV6573" s="5"/>
      <c r="AW6573" s="5"/>
      <c r="AX6573" s="5"/>
      <c r="AY6573" s="5"/>
      <c r="AZ6573" s="5"/>
      <c r="BA6573" s="2"/>
      <c r="BB6573" s="4"/>
      <c r="BC6573" s="5"/>
      <c r="BD6573" s="5"/>
      <c r="BE6573" s="5"/>
      <c r="BF6573" s="5"/>
      <c r="BG6573" s="2"/>
      <c r="BS6573" s="2"/>
      <c r="BU6573" s="2"/>
      <c r="CD6573" s="5"/>
    </row>
    <row r="6574" spans="41:82" x14ac:dyDescent="0.55000000000000004">
      <c r="AO6574" s="2"/>
      <c r="AP6574" s="4"/>
      <c r="AQ6574" s="5"/>
      <c r="AR6574" s="5"/>
      <c r="AS6574" s="5"/>
      <c r="AT6574" s="5"/>
      <c r="AU6574" s="5"/>
      <c r="AV6574" s="5"/>
      <c r="AW6574" s="5"/>
      <c r="AX6574" s="5"/>
      <c r="AY6574" s="5"/>
      <c r="AZ6574" s="5"/>
      <c r="BA6574" s="2"/>
      <c r="BB6574" s="4"/>
      <c r="BC6574" s="5"/>
      <c r="BD6574" s="5"/>
      <c r="BE6574" s="5"/>
      <c r="BF6574" s="5"/>
      <c r="BG6574" s="2"/>
      <c r="BS6574" s="2"/>
      <c r="BU6574" s="2"/>
      <c r="CD6574" s="5"/>
    </row>
    <row r="6575" spans="41:82" x14ac:dyDescent="0.55000000000000004">
      <c r="AO6575" s="2"/>
      <c r="AP6575" s="4"/>
      <c r="AQ6575" s="5"/>
      <c r="AR6575" s="5"/>
      <c r="AS6575" s="5"/>
      <c r="AT6575" s="5"/>
      <c r="AU6575" s="5"/>
      <c r="AV6575" s="5"/>
      <c r="AW6575" s="5"/>
      <c r="AX6575" s="5"/>
      <c r="AY6575" s="5"/>
      <c r="AZ6575" s="5"/>
      <c r="BA6575" s="2"/>
      <c r="BB6575" s="4"/>
      <c r="BC6575" s="5"/>
      <c r="BD6575" s="5"/>
      <c r="BE6575" s="5"/>
      <c r="BF6575" s="5"/>
      <c r="BG6575" s="2"/>
      <c r="BS6575" s="2"/>
      <c r="BU6575" s="2"/>
      <c r="CD6575" s="5"/>
    </row>
    <row r="6576" spans="41:82" x14ac:dyDescent="0.55000000000000004">
      <c r="AO6576" s="2"/>
      <c r="AP6576" s="4"/>
      <c r="AQ6576" s="5"/>
      <c r="AR6576" s="5"/>
      <c r="AS6576" s="5"/>
      <c r="AT6576" s="5"/>
      <c r="AU6576" s="5"/>
      <c r="AV6576" s="5"/>
      <c r="AW6576" s="5"/>
      <c r="AX6576" s="5"/>
      <c r="AY6576" s="5"/>
      <c r="AZ6576" s="5"/>
      <c r="BA6576" s="2"/>
      <c r="BB6576" s="4"/>
      <c r="BC6576" s="5"/>
      <c r="BD6576" s="5"/>
      <c r="BE6576" s="5"/>
      <c r="BF6576" s="5"/>
      <c r="BG6576" s="2"/>
      <c r="BS6576" s="2"/>
      <c r="BU6576" s="2"/>
      <c r="CD6576" s="5"/>
    </row>
    <row r="6577" spans="41:82" x14ac:dyDescent="0.55000000000000004">
      <c r="AO6577" s="2"/>
      <c r="AP6577" s="4"/>
      <c r="AQ6577" s="5"/>
      <c r="AR6577" s="5"/>
      <c r="AS6577" s="5"/>
      <c r="AT6577" s="5"/>
      <c r="AU6577" s="5"/>
      <c r="AV6577" s="5"/>
      <c r="AW6577" s="5"/>
      <c r="AX6577" s="5"/>
      <c r="AY6577" s="5"/>
      <c r="AZ6577" s="5"/>
      <c r="BA6577" s="2"/>
      <c r="BB6577" s="4"/>
      <c r="BC6577" s="5"/>
      <c r="BD6577" s="5"/>
      <c r="BE6577" s="5"/>
      <c r="BF6577" s="5"/>
      <c r="BG6577" s="2"/>
      <c r="BS6577" s="2"/>
      <c r="BU6577" s="2"/>
      <c r="CD6577" s="5"/>
    </row>
    <row r="6578" spans="41:82" x14ac:dyDescent="0.55000000000000004">
      <c r="AO6578" s="2"/>
      <c r="AP6578" s="4"/>
      <c r="AQ6578" s="5"/>
      <c r="AR6578" s="5"/>
      <c r="AS6578" s="5"/>
      <c r="AT6578" s="5"/>
      <c r="AU6578" s="5"/>
      <c r="AV6578" s="5"/>
      <c r="AW6578" s="5"/>
      <c r="AX6578" s="5"/>
      <c r="AY6578" s="5"/>
      <c r="AZ6578" s="5"/>
      <c r="BA6578" s="2"/>
      <c r="BB6578" s="4"/>
      <c r="BC6578" s="5"/>
      <c r="BD6578" s="5"/>
      <c r="BE6578" s="5"/>
      <c r="BF6578" s="5"/>
      <c r="BG6578" s="2"/>
      <c r="BS6578" s="2"/>
      <c r="BU6578" s="2"/>
      <c r="CD6578" s="5"/>
    </row>
    <row r="6579" spans="41:82" x14ac:dyDescent="0.55000000000000004">
      <c r="AO6579" s="2"/>
      <c r="AP6579" s="4"/>
      <c r="AQ6579" s="5"/>
      <c r="AR6579" s="5"/>
      <c r="AS6579" s="5"/>
      <c r="AT6579" s="5"/>
      <c r="AU6579" s="5"/>
      <c r="AV6579" s="5"/>
      <c r="AW6579" s="5"/>
      <c r="AX6579" s="5"/>
      <c r="AY6579" s="5"/>
      <c r="AZ6579" s="5"/>
      <c r="BA6579" s="2"/>
      <c r="BB6579" s="4"/>
      <c r="BC6579" s="5"/>
      <c r="BD6579" s="5"/>
      <c r="BE6579" s="5"/>
      <c r="BF6579" s="5"/>
      <c r="BG6579" s="2"/>
      <c r="BS6579" s="2"/>
      <c r="BU6579" s="2"/>
      <c r="CD6579" s="5"/>
    </row>
    <row r="6580" spans="41:82" x14ac:dyDescent="0.55000000000000004">
      <c r="AO6580" s="2"/>
      <c r="AP6580" s="4"/>
      <c r="AQ6580" s="5"/>
      <c r="AR6580" s="5"/>
      <c r="AS6580" s="5"/>
      <c r="AT6580" s="5"/>
      <c r="AU6580" s="5"/>
      <c r="AV6580" s="5"/>
      <c r="AW6580" s="5"/>
      <c r="AX6580" s="5"/>
      <c r="AY6580" s="5"/>
      <c r="AZ6580" s="5"/>
      <c r="BA6580" s="2"/>
      <c r="BB6580" s="4"/>
      <c r="BC6580" s="5"/>
      <c r="BD6580" s="5"/>
      <c r="BE6580" s="5"/>
      <c r="BF6580" s="5"/>
      <c r="BG6580" s="2"/>
      <c r="BS6580" s="2"/>
      <c r="BU6580" s="2"/>
      <c r="CD6580" s="5"/>
    </row>
    <row r="6581" spans="41:82" x14ac:dyDescent="0.55000000000000004">
      <c r="AO6581" s="2"/>
      <c r="AP6581" s="4"/>
      <c r="AQ6581" s="5"/>
      <c r="AR6581" s="5"/>
      <c r="AS6581" s="5"/>
      <c r="AT6581" s="5"/>
      <c r="AU6581" s="5"/>
      <c r="AV6581" s="5"/>
      <c r="AW6581" s="5"/>
      <c r="AX6581" s="5"/>
      <c r="AY6581" s="5"/>
      <c r="AZ6581" s="5"/>
      <c r="BA6581" s="2"/>
      <c r="BB6581" s="4"/>
      <c r="BC6581" s="5"/>
      <c r="BD6581" s="5"/>
      <c r="BE6581" s="5"/>
      <c r="BF6581" s="5"/>
      <c r="BG6581" s="2"/>
      <c r="BS6581" s="2"/>
      <c r="BU6581" s="2"/>
      <c r="CD6581" s="5"/>
    </row>
    <row r="6582" spans="41:82" x14ac:dyDescent="0.55000000000000004">
      <c r="AO6582" s="2"/>
      <c r="AP6582" s="4"/>
      <c r="AQ6582" s="5"/>
      <c r="AR6582" s="5"/>
      <c r="AS6582" s="5"/>
      <c r="AT6582" s="5"/>
      <c r="AU6582" s="5"/>
      <c r="AV6582" s="5"/>
      <c r="AW6582" s="5"/>
      <c r="AX6582" s="5"/>
      <c r="AY6582" s="5"/>
      <c r="AZ6582" s="5"/>
      <c r="BA6582" s="2"/>
      <c r="BB6582" s="4"/>
      <c r="BC6582" s="5"/>
      <c r="BD6582" s="5"/>
      <c r="BE6582" s="5"/>
      <c r="BF6582" s="5"/>
      <c r="BG6582" s="2"/>
      <c r="BS6582" s="2"/>
      <c r="BU6582" s="2"/>
      <c r="CD6582" s="5"/>
    </row>
    <row r="6583" spans="41:82" x14ac:dyDescent="0.55000000000000004">
      <c r="AO6583" s="2"/>
      <c r="AP6583" s="4"/>
      <c r="AQ6583" s="5"/>
      <c r="AR6583" s="5"/>
      <c r="AS6583" s="5"/>
      <c r="AT6583" s="5"/>
      <c r="AU6583" s="5"/>
      <c r="AV6583" s="5"/>
      <c r="AW6583" s="5"/>
      <c r="AX6583" s="5"/>
      <c r="AY6583" s="5"/>
      <c r="AZ6583" s="5"/>
      <c r="BA6583" s="2"/>
      <c r="BB6583" s="4"/>
      <c r="BC6583" s="5"/>
      <c r="BD6583" s="5"/>
      <c r="BE6583" s="5"/>
      <c r="BF6583" s="5"/>
      <c r="BG6583" s="2"/>
      <c r="BS6583" s="2"/>
      <c r="BU6583" s="2"/>
      <c r="CD6583" s="5"/>
    </row>
    <row r="6584" spans="41:82" x14ac:dyDescent="0.55000000000000004">
      <c r="AO6584" s="2"/>
      <c r="AP6584" s="4"/>
      <c r="AQ6584" s="5"/>
      <c r="AR6584" s="5"/>
      <c r="AS6584" s="5"/>
      <c r="AT6584" s="5"/>
      <c r="AU6584" s="5"/>
      <c r="AV6584" s="5"/>
      <c r="AW6584" s="5"/>
      <c r="AX6584" s="5"/>
      <c r="AY6584" s="5"/>
      <c r="AZ6584" s="5"/>
      <c r="BA6584" s="2"/>
      <c r="BB6584" s="4"/>
      <c r="BC6584" s="5"/>
      <c r="BD6584" s="5"/>
      <c r="BE6584" s="5"/>
      <c r="BF6584" s="5"/>
      <c r="BG6584" s="2"/>
      <c r="BS6584" s="2"/>
      <c r="BU6584" s="2"/>
      <c r="CD6584" s="5"/>
    </row>
    <row r="6585" spans="41:82" x14ac:dyDescent="0.55000000000000004">
      <c r="AO6585" s="2"/>
      <c r="AP6585" s="4"/>
      <c r="AQ6585" s="5"/>
      <c r="AR6585" s="5"/>
      <c r="AS6585" s="5"/>
      <c r="AT6585" s="5"/>
      <c r="AU6585" s="5"/>
      <c r="AV6585" s="5"/>
      <c r="AW6585" s="5"/>
      <c r="AX6585" s="5"/>
      <c r="AY6585" s="5"/>
      <c r="AZ6585" s="5"/>
      <c r="BA6585" s="2"/>
      <c r="BB6585" s="4"/>
      <c r="BC6585" s="5"/>
      <c r="BD6585" s="5"/>
      <c r="BE6585" s="5"/>
      <c r="BF6585" s="5"/>
      <c r="BG6585" s="2"/>
      <c r="BS6585" s="2"/>
      <c r="BU6585" s="2"/>
      <c r="CD6585" s="5"/>
    </row>
    <row r="6586" spans="41:82" x14ac:dyDescent="0.55000000000000004">
      <c r="AO6586" s="2"/>
      <c r="AP6586" s="4"/>
      <c r="AQ6586" s="5"/>
      <c r="AR6586" s="5"/>
      <c r="AS6586" s="5"/>
      <c r="AT6586" s="5"/>
      <c r="AU6586" s="5"/>
      <c r="AV6586" s="5"/>
      <c r="AW6586" s="5"/>
      <c r="AX6586" s="5"/>
      <c r="AY6586" s="5"/>
      <c r="AZ6586" s="5"/>
      <c r="BA6586" s="2"/>
      <c r="BB6586" s="4"/>
      <c r="BC6586" s="5"/>
      <c r="BD6586" s="5"/>
      <c r="BE6586" s="5"/>
      <c r="BF6586" s="5"/>
      <c r="BG6586" s="2"/>
      <c r="BS6586" s="2"/>
      <c r="BU6586" s="2"/>
      <c r="CD6586" s="5"/>
    </row>
    <row r="6587" spans="41:82" x14ac:dyDescent="0.55000000000000004">
      <c r="AO6587" s="2"/>
      <c r="AP6587" s="4"/>
      <c r="AQ6587" s="5"/>
      <c r="AR6587" s="5"/>
      <c r="AS6587" s="5"/>
      <c r="AT6587" s="5"/>
      <c r="AU6587" s="5"/>
      <c r="AV6587" s="5"/>
      <c r="AW6587" s="5"/>
      <c r="AX6587" s="5"/>
      <c r="AY6587" s="5"/>
      <c r="AZ6587" s="5"/>
      <c r="BA6587" s="2"/>
      <c r="BB6587" s="4"/>
      <c r="BC6587" s="5"/>
      <c r="BD6587" s="5"/>
      <c r="BE6587" s="5"/>
      <c r="BF6587" s="5"/>
      <c r="BG6587" s="2"/>
      <c r="BS6587" s="2"/>
      <c r="BU6587" s="2"/>
      <c r="CD6587" s="5"/>
    </row>
    <row r="6588" spans="41:82" x14ac:dyDescent="0.55000000000000004">
      <c r="AO6588" s="2"/>
      <c r="AP6588" s="4"/>
      <c r="AQ6588" s="5"/>
      <c r="AR6588" s="5"/>
      <c r="AS6588" s="5"/>
      <c r="AT6588" s="5"/>
      <c r="AU6588" s="5"/>
      <c r="AV6588" s="5"/>
      <c r="AW6588" s="5"/>
      <c r="AX6588" s="5"/>
      <c r="AY6588" s="5"/>
      <c r="AZ6588" s="5"/>
      <c r="BA6588" s="2"/>
      <c r="BB6588" s="4"/>
      <c r="BC6588" s="5"/>
      <c r="BD6588" s="5"/>
      <c r="BE6588" s="5"/>
      <c r="BF6588" s="5"/>
      <c r="BG6588" s="2"/>
      <c r="BS6588" s="2"/>
      <c r="BU6588" s="2"/>
      <c r="CD6588" s="5"/>
    </row>
    <row r="6589" spans="41:82" x14ac:dyDescent="0.55000000000000004">
      <c r="AO6589" s="2"/>
      <c r="AP6589" s="4"/>
      <c r="AQ6589" s="5"/>
      <c r="AR6589" s="5"/>
      <c r="AS6589" s="5"/>
      <c r="AT6589" s="5"/>
      <c r="AU6589" s="5"/>
      <c r="AV6589" s="5"/>
      <c r="AW6589" s="5"/>
      <c r="AX6589" s="5"/>
      <c r="AY6589" s="5"/>
      <c r="AZ6589" s="5"/>
      <c r="BA6589" s="2"/>
      <c r="BB6589" s="4"/>
      <c r="BC6589" s="5"/>
      <c r="BD6589" s="5"/>
      <c r="BE6589" s="5"/>
      <c r="BF6589" s="5"/>
      <c r="BG6589" s="2"/>
      <c r="BS6589" s="2"/>
      <c r="BU6589" s="2"/>
      <c r="CD6589" s="5"/>
    </row>
    <row r="6590" spans="41:82" x14ac:dyDescent="0.55000000000000004">
      <c r="AO6590" s="2"/>
      <c r="AP6590" s="4"/>
      <c r="AQ6590" s="5"/>
      <c r="AR6590" s="5"/>
      <c r="AS6590" s="5"/>
      <c r="AT6590" s="5"/>
      <c r="AU6590" s="5"/>
      <c r="AV6590" s="5"/>
      <c r="AW6590" s="5"/>
      <c r="AX6590" s="5"/>
      <c r="AY6590" s="5"/>
      <c r="AZ6590" s="5"/>
      <c r="BA6590" s="2"/>
      <c r="BB6590" s="4"/>
      <c r="BC6590" s="5"/>
      <c r="BD6590" s="5"/>
      <c r="BE6590" s="5"/>
      <c r="BF6590" s="5"/>
      <c r="BG6590" s="2"/>
      <c r="BS6590" s="2"/>
      <c r="BU6590" s="2"/>
      <c r="CD6590" s="5"/>
    </row>
    <row r="6591" spans="41:82" x14ac:dyDescent="0.55000000000000004">
      <c r="AO6591" s="2"/>
      <c r="AP6591" s="4"/>
      <c r="AQ6591" s="5"/>
      <c r="AR6591" s="5"/>
      <c r="AS6591" s="5"/>
      <c r="AT6591" s="5"/>
      <c r="AU6591" s="5"/>
      <c r="AV6591" s="5"/>
      <c r="AW6591" s="5"/>
      <c r="AX6591" s="5"/>
      <c r="AY6591" s="5"/>
      <c r="AZ6591" s="5"/>
      <c r="BA6591" s="2"/>
      <c r="BB6591" s="4"/>
      <c r="BC6591" s="5"/>
      <c r="BD6591" s="5"/>
      <c r="BE6591" s="5"/>
      <c r="BF6591" s="5"/>
      <c r="BG6591" s="2"/>
      <c r="BS6591" s="2"/>
      <c r="BU6591" s="2"/>
      <c r="CD6591" s="5"/>
    </row>
    <row r="6592" spans="41:82" x14ac:dyDescent="0.55000000000000004">
      <c r="AO6592" s="2"/>
      <c r="AP6592" s="4"/>
      <c r="AQ6592" s="5"/>
      <c r="AR6592" s="5"/>
      <c r="AS6592" s="5"/>
      <c r="AT6592" s="5"/>
      <c r="AU6592" s="5"/>
      <c r="AV6592" s="5"/>
      <c r="AW6592" s="5"/>
      <c r="AX6592" s="5"/>
      <c r="AY6592" s="5"/>
      <c r="AZ6592" s="5"/>
      <c r="BA6592" s="2"/>
      <c r="BB6592" s="4"/>
      <c r="BC6592" s="5"/>
      <c r="BD6592" s="5"/>
      <c r="BE6592" s="5"/>
      <c r="BF6592" s="5"/>
      <c r="BG6592" s="2"/>
      <c r="BS6592" s="2"/>
      <c r="BU6592" s="2"/>
      <c r="CD6592" s="5"/>
    </row>
    <row r="6593" spans="41:82" x14ac:dyDescent="0.55000000000000004">
      <c r="AO6593" s="2"/>
      <c r="AP6593" s="4"/>
      <c r="AQ6593" s="5"/>
      <c r="AR6593" s="5"/>
      <c r="AS6593" s="5"/>
      <c r="AT6593" s="5"/>
      <c r="AU6593" s="5"/>
      <c r="AV6593" s="5"/>
      <c r="AW6593" s="5"/>
      <c r="AX6593" s="5"/>
      <c r="AY6593" s="5"/>
      <c r="AZ6593" s="5"/>
      <c r="BA6593" s="2"/>
      <c r="BB6593" s="4"/>
      <c r="BC6593" s="5"/>
      <c r="BD6593" s="5"/>
      <c r="BE6593" s="5"/>
      <c r="BF6593" s="5"/>
      <c r="BG6593" s="2"/>
      <c r="BS6593" s="2"/>
      <c r="BU6593" s="2"/>
      <c r="CD6593" s="5"/>
    </row>
    <row r="6594" spans="41:82" x14ac:dyDescent="0.55000000000000004">
      <c r="AO6594" s="2"/>
      <c r="AP6594" s="4"/>
      <c r="AQ6594" s="5"/>
      <c r="AR6594" s="5"/>
      <c r="AS6594" s="5"/>
      <c r="AT6594" s="5"/>
      <c r="AU6594" s="5"/>
      <c r="AV6594" s="5"/>
      <c r="AW6594" s="5"/>
      <c r="AX6594" s="5"/>
      <c r="AY6594" s="5"/>
      <c r="AZ6594" s="5"/>
      <c r="BA6594" s="2"/>
      <c r="BB6594" s="4"/>
      <c r="BC6594" s="5"/>
      <c r="BD6594" s="5"/>
      <c r="BE6594" s="5"/>
      <c r="BF6594" s="5"/>
      <c r="BG6594" s="2"/>
      <c r="BS6594" s="2"/>
      <c r="BU6594" s="2"/>
      <c r="CD6594" s="5"/>
    </row>
    <row r="6595" spans="41:82" x14ac:dyDescent="0.55000000000000004">
      <c r="AO6595" s="2"/>
      <c r="AP6595" s="4"/>
      <c r="AQ6595" s="5"/>
      <c r="AR6595" s="5"/>
      <c r="AS6595" s="5"/>
      <c r="AT6595" s="5"/>
      <c r="AU6595" s="5"/>
      <c r="AV6595" s="5"/>
      <c r="AW6595" s="5"/>
      <c r="AX6595" s="5"/>
      <c r="AY6595" s="5"/>
      <c r="AZ6595" s="5"/>
      <c r="BA6595" s="2"/>
      <c r="BB6595" s="4"/>
      <c r="BC6595" s="5"/>
      <c r="BD6595" s="5"/>
      <c r="BE6595" s="5"/>
      <c r="BF6595" s="5"/>
      <c r="BG6595" s="2"/>
      <c r="BS6595" s="2"/>
      <c r="BU6595" s="2"/>
      <c r="CD6595" s="5"/>
    </row>
    <row r="6596" spans="41:82" x14ac:dyDescent="0.55000000000000004">
      <c r="AO6596" s="2"/>
      <c r="AP6596" s="4"/>
      <c r="AQ6596" s="5"/>
      <c r="AR6596" s="5"/>
      <c r="AS6596" s="5"/>
      <c r="AT6596" s="5"/>
      <c r="AU6596" s="5"/>
      <c r="AV6596" s="5"/>
      <c r="AW6596" s="5"/>
      <c r="AX6596" s="5"/>
      <c r="AY6596" s="5"/>
      <c r="AZ6596" s="5"/>
      <c r="BA6596" s="2"/>
      <c r="BB6596" s="4"/>
      <c r="BC6596" s="5"/>
      <c r="BD6596" s="5"/>
      <c r="BE6596" s="5"/>
      <c r="BF6596" s="5"/>
      <c r="BG6596" s="2"/>
      <c r="BS6596" s="2"/>
      <c r="BU6596" s="2"/>
      <c r="CD6596" s="5"/>
    </row>
    <row r="6597" spans="41:82" x14ac:dyDescent="0.55000000000000004">
      <c r="AO6597" s="2"/>
      <c r="AP6597" s="4"/>
      <c r="AQ6597" s="5"/>
      <c r="AR6597" s="5"/>
      <c r="AS6597" s="5"/>
      <c r="AT6597" s="5"/>
      <c r="AU6597" s="5"/>
      <c r="AV6597" s="5"/>
      <c r="AW6597" s="5"/>
      <c r="AX6597" s="5"/>
      <c r="AY6597" s="5"/>
      <c r="AZ6597" s="5"/>
      <c r="BA6597" s="2"/>
      <c r="BB6597" s="4"/>
      <c r="BC6597" s="5"/>
      <c r="BD6597" s="5"/>
      <c r="BE6597" s="5"/>
      <c r="BF6597" s="5"/>
      <c r="BG6597" s="2"/>
      <c r="BS6597" s="2"/>
      <c r="BU6597" s="2"/>
      <c r="CD6597" s="5"/>
    </row>
    <row r="6598" spans="41:82" x14ac:dyDescent="0.55000000000000004">
      <c r="AO6598" s="2"/>
      <c r="AP6598" s="4"/>
      <c r="AQ6598" s="5"/>
      <c r="AR6598" s="5"/>
      <c r="AS6598" s="5"/>
      <c r="AT6598" s="5"/>
      <c r="AU6598" s="5"/>
      <c r="AV6598" s="5"/>
      <c r="AW6598" s="5"/>
      <c r="AX6598" s="5"/>
      <c r="AY6598" s="5"/>
      <c r="AZ6598" s="5"/>
      <c r="BA6598" s="2"/>
      <c r="BB6598" s="4"/>
      <c r="BC6598" s="5"/>
      <c r="BD6598" s="5"/>
      <c r="BE6598" s="5"/>
      <c r="BF6598" s="5"/>
      <c r="BG6598" s="2"/>
      <c r="BS6598" s="2"/>
      <c r="BU6598" s="2"/>
      <c r="CD6598" s="5"/>
    </row>
    <row r="6599" spans="41:82" x14ac:dyDescent="0.55000000000000004">
      <c r="AO6599" s="2"/>
      <c r="AP6599" s="4"/>
      <c r="AQ6599" s="5"/>
      <c r="AR6599" s="5"/>
      <c r="AS6599" s="5"/>
      <c r="AT6599" s="5"/>
      <c r="AU6599" s="5"/>
      <c r="AV6599" s="5"/>
      <c r="AW6599" s="5"/>
      <c r="AX6599" s="5"/>
      <c r="AY6599" s="5"/>
      <c r="AZ6599" s="5"/>
      <c r="BA6599" s="2"/>
      <c r="BB6599" s="4"/>
      <c r="BC6599" s="5"/>
      <c r="BD6599" s="5"/>
      <c r="BE6599" s="5"/>
      <c r="BF6599" s="5"/>
      <c r="BG6599" s="2"/>
      <c r="BS6599" s="2"/>
      <c r="BU6599" s="2"/>
      <c r="CD6599" s="5"/>
    </row>
    <row r="6600" spans="41:82" x14ac:dyDescent="0.55000000000000004">
      <c r="AO6600" s="2"/>
      <c r="AP6600" s="4"/>
      <c r="AQ6600" s="5"/>
      <c r="AR6600" s="5"/>
      <c r="AS6600" s="5"/>
      <c r="AT6600" s="5"/>
      <c r="AU6600" s="5"/>
      <c r="AV6600" s="5"/>
      <c r="AW6600" s="5"/>
      <c r="AX6600" s="5"/>
      <c r="AY6600" s="5"/>
      <c r="AZ6600" s="5"/>
      <c r="BA6600" s="2"/>
      <c r="BB6600" s="4"/>
      <c r="BC6600" s="5"/>
      <c r="BD6600" s="5"/>
      <c r="BE6600" s="5"/>
      <c r="BF6600" s="5"/>
      <c r="BG6600" s="2"/>
      <c r="BS6600" s="2"/>
      <c r="BU6600" s="2"/>
      <c r="CD6600" s="5"/>
    </row>
    <row r="6601" spans="41:82" x14ac:dyDescent="0.55000000000000004">
      <c r="AO6601" s="2"/>
      <c r="AP6601" s="4"/>
      <c r="AQ6601" s="5"/>
      <c r="AR6601" s="5"/>
      <c r="AS6601" s="5"/>
      <c r="AT6601" s="5"/>
      <c r="AU6601" s="5"/>
      <c r="AV6601" s="5"/>
      <c r="AW6601" s="5"/>
      <c r="AX6601" s="5"/>
      <c r="AY6601" s="5"/>
      <c r="AZ6601" s="5"/>
      <c r="BA6601" s="2"/>
      <c r="BB6601" s="4"/>
      <c r="BC6601" s="5"/>
      <c r="BD6601" s="5"/>
      <c r="BE6601" s="5"/>
      <c r="BF6601" s="5"/>
      <c r="BG6601" s="2"/>
      <c r="BS6601" s="2"/>
      <c r="BU6601" s="2"/>
      <c r="CD6601" s="5"/>
    </row>
    <row r="6602" spans="41:82" x14ac:dyDescent="0.55000000000000004">
      <c r="AO6602" s="2"/>
      <c r="AP6602" s="4"/>
      <c r="AQ6602" s="5"/>
      <c r="AR6602" s="5"/>
      <c r="AS6602" s="5"/>
      <c r="AT6602" s="5"/>
      <c r="AU6602" s="5"/>
      <c r="AV6602" s="5"/>
      <c r="AW6602" s="5"/>
      <c r="AX6602" s="5"/>
      <c r="AY6602" s="5"/>
      <c r="AZ6602" s="5"/>
      <c r="BA6602" s="2"/>
      <c r="BB6602" s="4"/>
      <c r="BC6602" s="5"/>
      <c r="BD6602" s="5"/>
      <c r="BE6602" s="5"/>
      <c r="BF6602" s="5"/>
      <c r="BG6602" s="2"/>
      <c r="BS6602" s="2"/>
      <c r="BU6602" s="2"/>
      <c r="CD6602" s="5"/>
    </row>
    <row r="6603" spans="41:82" x14ac:dyDescent="0.55000000000000004">
      <c r="AO6603" s="2"/>
      <c r="AP6603" s="4"/>
      <c r="AQ6603" s="5"/>
      <c r="AR6603" s="5"/>
      <c r="AS6603" s="5"/>
      <c r="AT6603" s="5"/>
      <c r="AU6603" s="5"/>
      <c r="AV6603" s="5"/>
      <c r="AW6603" s="5"/>
      <c r="AX6603" s="5"/>
      <c r="AY6603" s="5"/>
      <c r="AZ6603" s="5"/>
      <c r="BA6603" s="2"/>
      <c r="BB6603" s="4"/>
      <c r="BC6603" s="5"/>
      <c r="BD6603" s="5"/>
      <c r="BE6603" s="5"/>
      <c r="BF6603" s="5"/>
      <c r="BG6603" s="2"/>
      <c r="BS6603" s="2"/>
      <c r="BU6603" s="2"/>
      <c r="CD6603" s="5"/>
    </row>
    <row r="6604" spans="41:82" x14ac:dyDescent="0.55000000000000004">
      <c r="AO6604" s="2"/>
      <c r="AP6604" s="4"/>
      <c r="AQ6604" s="5"/>
      <c r="AR6604" s="5"/>
      <c r="AS6604" s="5"/>
      <c r="AT6604" s="5"/>
      <c r="AU6604" s="5"/>
      <c r="AV6604" s="5"/>
      <c r="AW6604" s="5"/>
      <c r="AX6604" s="5"/>
      <c r="AY6604" s="5"/>
      <c r="AZ6604" s="5"/>
      <c r="BA6604" s="2"/>
      <c r="BB6604" s="4"/>
      <c r="BC6604" s="5"/>
      <c r="BD6604" s="5"/>
      <c r="BE6604" s="5"/>
      <c r="BF6604" s="5"/>
      <c r="BG6604" s="2"/>
      <c r="BS6604" s="2"/>
      <c r="BU6604" s="2"/>
      <c r="CD6604" s="5"/>
    </row>
    <row r="6605" spans="41:82" x14ac:dyDescent="0.55000000000000004">
      <c r="AO6605" s="2"/>
      <c r="AP6605" s="4"/>
      <c r="AQ6605" s="5"/>
      <c r="AR6605" s="5"/>
      <c r="AS6605" s="5"/>
      <c r="AT6605" s="5"/>
      <c r="AU6605" s="5"/>
      <c r="AV6605" s="5"/>
      <c r="AW6605" s="5"/>
      <c r="AX6605" s="5"/>
      <c r="AY6605" s="5"/>
      <c r="AZ6605" s="5"/>
      <c r="BA6605" s="2"/>
      <c r="BB6605" s="4"/>
      <c r="BC6605" s="5"/>
      <c r="BD6605" s="5"/>
      <c r="BE6605" s="5"/>
      <c r="BF6605" s="5"/>
      <c r="BG6605" s="2"/>
      <c r="BS6605" s="2"/>
      <c r="BU6605" s="2"/>
      <c r="CD6605" s="5"/>
    </row>
    <row r="6606" spans="41:82" x14ac:dyDescent="0.55000000000000004">
      <c r="AO6606" s="2"/>
      <c r="AP6606" s="4"/>
      <c r="AQ6606" s="5"/>
      <c r="AR6606" s="5"/>
      <c r="AS6606" s="5"/>
      <c r="AT6606" s="5"/>
      <c r="AU6606" s="5"/>
      <c r="AV6606" s="5"/>
      <c r="AW6606" s="5"/>
      <c r="AX6606" s="5"/>
      <c r="AY6606" s="5"/>
      <c r="AZ6606" s="5"/>
      <c r="BA6606" s="2"/>
      <c r="BB6606" s="4"/>
      <c r="BC6606" s="5"/>
      <c r="BD6606" s="5"/>
      <c r="BE6606" s="5"/>
      <c r="BF6606" s="5"/>
      <c r="BG6606" s="2"/>
      <c r="BS6606" s="2"/>
      <c r="BU6606" s="2"/>
      <c r="CD6606" s="5"/>
    </row>
    <row r="6607" spans="41:82" x14ac:dyDescent="0.55000000000000004">
      <c r="AO6607" s="2"/>
      <c r="AP6607" s="4"/>
      <c r="AQ6607" s="5"/>
      <c r="AR6607" s="5"/>
      <c r="AS6607" s="5"/>
      <c r="AT6607" s="5"/>
      <c r="AU6607" s="5"/>
      <c r="AV6607" s="5"/>
      <c r="AW6607" s="5"/>
      <c r="AX6607" s="5"/>
      <c r="AY6607" s="5"/>
      <c r="AZ6607" s="5"/>
      <c r="BA6607" s="2"/>
      <c r="BB6607" s="4"/>
      <c r="BC6607" s="5"/>
      <c r="BD6607" s="5"/>
      <c r="BE6607" s="5"/>
      <c r="BF6607" s="5"/>
      <c r="BG6607" s="2"/>
      <c r="BS6607" s="2"/>
      <c r="BU6607" s="2"/>
      <c r="CD6607" s="5"/>
    </row>
    <row r="6608" spans="41:82" x14ac:dyDescent="0.55000000000000004">
      <c r="AO6608" s="2"/>
      <c r="AP6608" s="4"/>
      <c r="AQ6608" s="5"/>
      <c r="AR6608" s="5"/>
      <c r="AS6608" s="5"/>
      <c r="AT6608" s="5"/>
      <c r="AU6608" s="5"/>
      <c r="AV6608" s="5"/>
      <c r="AW6608" s="5"/>
      <c r="AX6608" s="5"/>
      <c r="AY6608" s="5"/>
      <c r="AZ6608" s="5"/>
      <c r="BA6608" s="2"/>
      <c r="BB6608" s="4"/>
      <c r="BC6608" s="5"/>
      <c r="BD6608" s="5"/>
      <c r="BE6608" s="5"/>
      <c r="BF6608" s="5"/>
      <c r="BG6608" s="2"/>
      <c r="BS6608" s="2"/>
      <c r="BU6608" s="2"/>
      <c r="CD6608" s="5"/>
    </row>
    <row r="6609" spans="41:82" x14ac:dyDescent="0.55000000000000004">
      <c r="AO6609" s="2"/>
      <c r="AP6609" s="4"/>
      <c r="AQ6609" s="5"/>
      <c r="AR6609" s="5"/>
      <c r="AS6609" s="5"/>
      <c r="AT6609" s="5"/>
      <c r="AU6609" s="5"/>
      <c r="AV6609" s="5"/>
      <c r="AW6609" s="5"/>
      <c r="AX6609" s="5"/>
      <c r="AY6609" s="5"/>
      <c r="AZ6609" s="5"/>
      <c r="BA6609" s="2"/>
      <c r="BB6609" s="4"/>
      <c r="BC6609" s="5"/>
      <c r="BD6609" s="5"/>
      <c r="BE6609" s="5"/>
      <c r="BF6609" s="5"/>
      <c r="BG6609" s="2"/>
      <c r="BS6609" s="2"/>
      <c r="BU6609" s="2"/>
      <c r="CD6609" s="5"/>
    </row>
    <row r="6610" spans="41:82" x14ac:dyDescent="0.55000000000000004">
      <c r="AO6610" s="2"/>
      <c r="AP6610" s="4"/>
      <c r="AQ6610" s="5"/>
      <c r="AR6610" s="5"/>
      <c r="AS6610" s="5"/>
      <c r="AT6610" s="5"/>
      <c r="AU6610" s="5"/>
      <c r="AV6610" s="5"/>
      <c r="AW6610" s="5"/>
      <c r="AX6610" s="5"/>
      <c r="AY6610" s="5"/>
      <c r="AZ6610" s="5"/>
      <c r="BA6610" s="2"/>
      <c r="BB6610" s="4"/>
      <c r="BC6610" s="5"/>
      <c r="BD6610" s="5"/>
      <c r="BE6610" s="5"/>
      <c r="BF6610" s="5"/>
      <c r="BG6610" s="2"/>
      <c r="BS6610" s="2"/>
      <c r="BU6610" s="2"/>
      <c r="CD6610" s="5"/>
    </row>
    <row r="6611" spans="41:82" x14ac:dyDescent="0.55000000000000004">
      <c r="AO6611" s="2"/>
      <c r="AP6611" s="4"/>
      <c r="AQ6611" s="5"/>
      <c r="AR6611" s="5"/>
      <c r="AS6611" s="5"/>
      <c r="AT6611" s="5"/>
      <c r="AU6611" s="5"/>
      <c r="AV6611" s="5"/>
      <c r="AW6611" s="5"/>
      <c r="AX6611" s="5"/>
      <c r="AY6611" s="5"/>
      <c r="AZ6611" s="5"/>
      <c r="BA6611" s="2"/>
      <c r="BB6611" s="4"/>
      <c r="BC6611" s="5"/>
      <c r="BD6611" s="5"/>
      <c r="BE6611" s="5"/>
      <c r="BF6611" s="5"/>
      <c r="BG6611" s="2"/>
      <c r="BS6611" s="2"/>
      <c r="BU6611" s="2"/>
      <c r="CD6611" s="5"/>
    </row>
    <row r="6612" spans="41:82" x14ac:dyDescent="0.55000000000000004">
      <c r="AO6612" s="2"/>
      <c r="AP6612" s="4"/>
      <c r="AQ6612" s="5"/>
      <c r="AR6612" s="5"/>
      <c r="AS6612" s="5"/>
      <c r="AT6612" s="5"/>
      <c r="AU6612" s="5"/>
      <c r="AV6612" s="5"/>
      <c r="AW6612" s="5"/>
      <c r="AX6612" s="5"/>
      <c r="AY6612" s="5"/>
      <c r="AZ6612" s="5"/>
      <c r="BA6612" s="2"/>
      <c r="BB6612" s="4"/>
      <c r="BC6612" s="5"/>
      <c r="BD6612" s="5"/>
      <c r="BE6612" s="5"/>
      <c r="BF6612" s="5"/>
      <c r="BG6612" s="2"/>
      <c r="BS6612" s="2"/>
      <c r="BU6612" s="2"/>
      <c r="CD6612" s="5"/>
    </row>
    <row r="6613" spans="41:82" x14ac:dyDescent="0.55000000000000004">
      <c r="AO6613" s="2"/>
      <c r="AP6613" s="4"/>
      <c r="AQ6613" s="5"/>
      <c r="AR6613" s="5"/>
      <c r="AS6613" s="5"/>
      <c r="AT6613" s="5"/>
      <c r="AU6613" s="5"/>
      <c r="AV6613" s="5"/>
      <c r="AW6613" s="5"/>
      <c r="AX6613" s="5"/>
      <c r="AY6613" s="5"/>
      <c r="AZ6613" s="5"/>
      <c r="BA6613" s="2"/>
      <c r="BB6613" s="4"/>
      <c r="BC6613" s="5"/>
      <c r="BD6613" s="5"/>
      <c r="BE6613" s="5"/>
      <c r="BF6613" s="5"/>
      <c r="BG6613" s="2"/>
      <c r="BS6613" s="2"/>
      <c r="BU6613" s="2"/>
      <c r="CD6613" s="5"/>
    </row>
    <row r="6614" spans="41:82" x14ac:dyDescent="0.55000000000000004">
      <c r="AO6614" s="2"/>
      <c r="AP6614" s="4"/>
      <c r="AQ6614" s="5"/>
      <c r="AR6614" s="5"/>
      <c r="AS6614" s="5"/>
      <c r="AT6614" s="5"/>
      <c r="AU6614" s="5"/>
      <c r="AV6614" s="5"/>
      <c r="AW6614" s="5"/>
      <c r="AX6614" s="5"/>
      <c r="AY6614" s="5"/>
      <c r="AZ6614" s="5"/>
      <c r="BA6614" s="2"/>
      <c r="BB6614" s="4"/>
      <c r="BC6614" s="5"/>
      <c r="BD6614" s="5"/>
      <c r="BE6614" s="5"/>
      <c r="BF6614" s="5"/>
      <c r="BG6614" s="2"/>
      <c r="BS6614" s="2"/>
      <c r="BU6614" s="2"/>
      <c r="CD6614" s="5"/>
    </row>
    <row r="6615" spans="41:82" x14ac:dyDescent="0.55000000000000004">
      <c r="AO6615" s="2"/>
      <c r="AP6615" s="4"/>
      <c r="AQ6615" s="5"/>
      <c r="AR6615" s="5"/>
      <c r="AS6615" s="5"/>
      <c r="AT6615" s="5"/>
      <c r="AU6615" s="5"/>
      <c r="AV6615" s="5"/>
      <c r="AW6615" s="5"/>
      <c r="AX6615" s="5"/>
      <c r="AY6615" s="5"/>
      <c r="AZ6615" s="5"/>
      <c r="BA6615" s="2"/>
      <c r="BB6615" s="4"/>
      <c r="BC6615" s="5"/>
      <c r="BD6615" s="5"/>
      <c r="BE6615" s="5"/>
      <c r="BF6615" s="5"/>
      <c r="BG6615" s="2"/>
      <c r="BS6615" s="2"/>
      <c r="BU6615" s="2"/>
      <c r="CD6615" s="5"/>
    </row>
    <row r="6616" spans="41:82" x14ac:dyDescent="0.55000000000000004">
      <c r="AO6616" s="2"/>
      <c r="AP6616" s="4"/>
      <c r="AQ6616" s="5"/>
      <c r="AR6616" s="5"/>
      <c r="AS6616" s="5"/>
      <c r="AT6616" s="5"/>
      <c r="AU6616" s="5"/>
      <c r="AV6616" s="5"/>
      <c r="AW6616" s="5"/>
      <c r="AX6616" s="5"/>
      <c r="AY6616" s="5"/>
      <c r="AZ6616" s="5"/>
      <c r="BA6616" s="2"/>
      <c r="BB6616" s="4"/>
      <c r="BC6616" s="5"/>
      <c r="BD6616" s="5"/>
      <c r="BE6616" s="5"/>
      <c r="BF6616" s="5"/>
      <c r="BG6616" s="2"/>
      <c r="BS6616" s="2"/>
      <c r="BU6616" s="2"/>
      <c r="CD6616" s="5"/>
    </row>
    <row r="6617" spans="41:82" x14ac:dyDescent="0.55000000000000004">
      <c r="AO6617" s="2"/>
      <c r="AP6617" s="4"/>
      <c r="AQ6617" s="5"/>
      <c r="AR6617" s="5"/>
      <c r="AS6617" s="5"/>
      <c r="AT6617" s="5"/>
      <c r="AU6617" s="5"/>
      <c r="AV6617" s="5"/>
      <c r="AW6617" s="5"/>
      <c r="AX6617" s="5"/>
      <c r="AY6617" s="5"/>
      <c r="AZ6617" s="5"/>
      <c r="BA6617" s="2"/>
      <c r="BB6617" s="4"/>
      <c r="BC6617" s="5"/>
      <c r="BD6617" s="5"/>
      <c r="BE6617" s="5"/>
      <c r="BF6617" s="5"/>
      <c r="BG6617" s="2"/>
      <c r="BS6617" s="2"/>
      <c r="BU6617" s="2"/>
      <c r="CD6617" s="5"/>
    </row>
    <row r="6618" spans="41:82" x14ac:dyDescent="0.55000000000000004">
      <c r="AO6618" s="2"/>
      <c r="AP6618" s="4"/>
      <c r="AQ6618" s="5"/>
      <c r="AR6618" s="5"/>
      <c r="AS6618" s="5"/>
      <c r="AT6618" s="5"/>
      <c r="AU6618" s="5"/>
      <c r="AV6618" s="5"/>
      <c r="AW6618" s="5"/>
      <c r="AX6618" s="5"/>
      <c r="AY6618" s="5"/>
      <c r="AZ6618" s="5"/>
      <c r="BA6618" s="2"/>
      <c r="BB6618" s="4"/>
      <c r="BC6618" s="5"/>
      <c r="BD6618" s="5"/>
      <c r="BE6618" s="5"/>
      <c r="BF6618" s="5"/>
      <c r="BG6618" s="2"/>
      <c r="BS6618" s="2"/>
      <c r="BU6618" s="2"/>
      <c r="CD6618" s="5"/>
    </row>
    <row r="6619" spans="41:82" x14ac:dyDescent="0.55000000000000004">
      <c r="AO6619" s="2"/>
      <c r="AP6619" s="4"/>
      <c r="AQ6619" s="5"/>
      <c r="AR6619" s="5"/>
      <c r="AS6619" s="5"/>
      <c r="AT6619" s="5"/>
      <c r="AU6619" s="5"/>
      <c r="AV6619" s="5"/>
      <c r="AW6619" s="5"/>
      <c r="AX6619" s="5"/>
      <c r="AY6619" s="5"/>
      <c r="AZ6619" s="5"/>
      <c r="BA6619" s="2"/>
      <c r="BB6619" s="4"/>
      <c r="BC6619" s="5"/>
      <c r="BD6619" s="5"/>
      <c r="BE6619" s="5"/>
      <c r="BF6619" s="5"/>
      <c r="BG6619" s="2"/>
      <c r="BS6619" s="2"/>
      <c r="BU6619" s="2"/>
      <c r="CD6619" s="5"/>
    </row>
    <row r="6620" spans="41:82" x14ac:dyDescent="0.55000000000000004">
      <c r="AO6620" s="2"/>
      <c r="AP6620" s="4"/>
      <c r="AQ6620" s="5"/>
      <c r="AR6620" s="5"/>
      <c r="AS6620" s="5"/>
      <c r="AT6620" s="5"/>
      <c r="AU6620" s="5"/>
      <c r="AV6620" s="5"/>
      <c r="AW6620" s="5"/>
      <c r="AX6620" s="5"/>
      <c r="AY6620" s="5"/>
      <c r="AZ6620" s="5"/>
      <c r="BA6620" s="2"/>
      <c r="BB6620" s="4"/>
      <c r="BC6620" s="5"/>
      <c r="BD6620" s="5"/>
      <c r="BE6620" s="5"/>
      <c r="BF6620" s="5"/>
      <c r="BG6620" s="2"/>
      <c r="BS6620" s="2"/>
      <c r="BU6620" s="2"/>
      <c r="CD6620" s="5"/>
    </row>
    <row r="6621" spans="41:82" x14ac:dyDescent="0.55000000000000004">
      <c r="AO6621" s="2"/>
      <c r="AP6621" s="4"/>
      <c r="AQ6621" s="5"/>
      <c r="AR6621" s="5"/>
      <c r="AS6621" s="5"/>
      <c r="AT6621" s="5"/>
      <c r="AU6621" s="5"/>
      <c r="AV6621" s="5"/>
      <c r="AW6621" s="5"/>
      <c r="AX6621" s="5"/>
      <c r="AY6621" s="5"/>
      <c r="AZ6621" s="5"/>
      <c r="BA6621" s="2"/>
      <c r="BB6621" s="4"/>
      <c r="BC6621" s="5"/>
      <c r="BD6621" s="5"/>
      <c r="BE6621" s="5"/>
      <c r="BF6621" s="5"/>
      <c r="BG6621" s="2"/>
      <c r="BS6621" s="2"/>
      <c r="BU6621" s="2"/>
      <c r="CD6621" s="5"/>
    </row>
    <row r="6622" spans="41:82" x14ac:dyDescent="0.55000000000000004">
      <c r="AO6622" s="2"/>
      <c r="AP6622" s="4"/>
      <c r="AQ6622" s="5"/>
      <c r="AR6622" s="5"/>
      <c r="AS6622" s="5"/>
      <c r="AT6622" s="5"/>
      <c r="AU6622" s="5"/>
      <c r="AV6622" s="5"/>
      <c r="AW6622" s="5"/>
      <c r="AX6622" s="5"/>
      <c r="AY6622" s="5"/>
      <c r="AZ6622" s="5"/>
      <c r="BA6622" s="2"/>
      <c r="BB6622" s="4"/>
      <c r="BC6622" s="5"/>
      <c r="BD6622" s="5"/>
      <c r="BE6622" s="5"/>
      <c r="BF6622" s="5"/>
      <c r="BG6622" s="2"/>
      <c r="BS6622" s="2"/>
      <c r="BU6622" s="2"/>
      <c r="CD6622" s="5"/>
    </row>
    <row r="6623" spans="41:82" x14ac:dyDescent="0.55000000000000004">
      <c r="AO6623" s="2"/>
      <c r="AP6623" s="4"/>
      <c r="AQ6623" s="5"/>
      <c r="AR6623" s="5"/>
      <c r="AS6623" s="5"/>
      <c r="AT6623" s="5"/>
      <c r="AU6623" s="5"/>
      <c r="AV6623" s="5"/>
      <c r="AW6623" s="5"/>
      <c r="AX6623" s="5"/>
      <c r="AY6623" s="5"/>
      <c r="AZ6623" s="5"/>
      <c r="BA6623" s="2"/>
      <c r="BB6623" s="4"/>
      <c r="BC6623" s="5"/>
      <c r="BD6623" s="5"/>
      <c r="BE6623" s="5"/>
      <c r="BF6623" s="5"/>
      <c r="BG6623" s="2"/>
      <c r="BS6623" s="2"/>
      <c r="BU6623" s="2"/>
      <c r="CD6623" s="5"/>
    </row>
    <row r="6624" spans="41:82" x14ac:dyDescent="0.55000000000000004">
      <c r="AO6624" s="2"/>
      <c r="AP6624" s="4"/>
      <c r="AQ6624" s="5"/>
      <c r="AR6624" s="5"/>
      <c r="AS6624" s="5"/>
      <c r="AT6624" s="5"/>
      <c r="AU6624" s="5"/>
      <c r="AV6624" s="5"/>
      <c r="AW6624" s="5"/>
      <c r="AX6624" s="5"/>
      <c r="AY6624" s="5"/>
      <c r="AZ6624" s="5"/>
      <c r="BA6624" s="2"/>
      <c r="BB6624" s="4"/>
      <c r="BC6624" s="5"/>
      <c r="BD6624" s="5"/>
      <c r="BE6624" s="5"/>
      <c r="BF6624" s="5"/>
      <c r="BG6624" s="2"/>
      <c r="BS6624" s="2"/>
      <c r="BU6624" s="2"/>
      <c r="CD6624" s="5"/>
    </row>
    <row r="6625" spans="41:82" x14ac:dyDescent="0.55000000000000004">
      <c r="AO6625" s="2"/>
      <c r="AP6625" s="4"/>
      <c r="AQ6625" s="5"/>
      <c r="AR6625" s="5"/>
      <c r="AS6625" s="5"/>
      <c r="AT6625" s="5"/>
      <c r="AU6625" s="5"/>
      <c r="AV6625" s="5"/>
      <c r="AW6625" s="5"/>
      <c r="AX6625" s="5"/>
      <c r="AY6625" s="5"/>
      <c r="AZ6625" s="5"/>
      <c r="BA6625" s="2"/>
      <c r="BB6625" s="4"/>
      <c r="BC6625" s="5"/>
      <c r="BD6625" s="5"/>
      <c r="BE6625" s="5"/>
      <c r="BF6625" s="5"/>
      <c r="BG6625" s="2"/>
      <c r="BS6625" s="2"/>
      <c r="BU6625" s="2"/>
      <c r="CD6625" s="5"/>
    </row>
    <row r="6626" spans="41:82" x14ac:dyDescent="0.55000000000000004">
      <c r="AO6626" s="2"/>
      <c r="AP6626" s="4"/>
      <c r="AQ6626" s="5"/>
      <c r="AR6626" s="5"/>
      <c r="AS6626" s="5"/>
      <c r="AT6626" s="5"/>
      <c r="AU6626" s="5"/>
      <c r="AV6626" s="5"/>
      <c r="AW6626" s="5"/>
      <c r="AX6626" s="5"/>
      <c r="AY6626" s="5"/>
      <c r="AZ6626" s="5"/>
      <c r="BA6626" s="2"/>
      <c r="BB6626" s="4"/>
      <c r="BC6626" s="5"/>
      <c r="BD6626" s="5"/>
      <c r="BE6626" s="5"/>
      <c r="BF6626" s="5"/>
      <c r="BG6626" s="2"/>
      <c r="BS6626" s="2"/>
      <c r="BU6626" s="2"/>
      <c r="CD6626" s="5"/>
    </row>
    <row r="6627" spans="41:82" x14ac:dyDescent="0.55000000000000004">
      <c r="AO6627" s="2"/>
      <c r="AP6627" s="4"/>
      <c r="AQ6627" s="5"/>
      <c r="AR6627" s="5"/>
      <c r="AS6627" s="5"/>
      <c r="AT6627" s="5"/>
      <c r="AU6627" s="5"/>
      <c r="AV6627" s="5"/>
      <c r="AW6627" s="5"/>
      <c r="AX6627" s="5"/>
      <c r="AY6627" s="5"/>
      <c r="AZ6627" s="5"/>
      <c r="BA6627" s="2"/>
      <c r="BB6627" s="4"/>
      <c r="BC6627" s="5"/>
      <c r="BD6627" s="5"/>
      <c r="BE6627" s="5"/>
      <c r="BF6627" s="5"/>
      <c r="BG6627" s="2"/>
      <c r="BS6627" s="2"/>
      <c r="BU6627" s="2"/>
      <c r="CD6627" s="5"/>
    </row>
    <row r="6628" spans="41:82" x14ac:dyDescent="0.55000000000000004">
      <c r="AO6628" s="2"/>
      <c r="AP6628" s="4"/>
      <c r="AQ6628" s="5"/>
      <c r="AR6628" s="5"/>
      <c r="AS6628" s="5"/>
      <c r="AT6628" s="5"/>
      <c r="AU6628" s="5"/>
      <c r="AV6628" s="5"/>
      <c r="AW6628" s="5"/>
      <c r="AX6628" s="5"/>
      <c r="AY6628" s="5"/>
      <c r="AZ6628" s="5"/>
      <c r="BA6628" s="2"/>
      <c r="BB6628" s="4"/>
      <c r="BC6628" s="5"/>
      <c r="BD6628" s="5"/>
      <c r="BE6628" s="5"/>
      <c r="BF6628" s="5"/>
      <c r="BG6628" s="2"/>
      <c r="BS6628" s="2"/>
      <c r="BU6628" s="2"/>
      <c r="CD6628" s="5"/>
    </row>
    <row r="6629" spans="41:82" x14ac:dyDescent="0.55000000000000004">
      <c r="AO6629" s="2"/>
      <c r="AP6629" s="4"/>
      <c r="AQ6629" s="5"/>
      <c r="AR6629" s="5"/>
      <c r="AS6629" s="5"/>
      <c r="AT6629" s="5"/>
      <c r="AU6629" s="5"/>
      <c r="AV6629" s="5"/>
      <c r="AW6629" s="5"/>
      <c r="AX6629" s="5"/>
      <c r="AY6629" s="5"/>
      <c r="AZ6629" s="5"/>
      <c r="BA6629" s="2"/>
      <c r="BB6629" s="4"/>
      <c r="BC6629" s="5"/>
      <c r="BD6629" s="5"/>
      <c r="BE6629" s="5"/>
      <c r="BF6629" s="5"/>
      <c r="BG6629" s="2"/>
      <c r="BS6629" s="2"/>
      <c r="BU6629" s="2"/>
      <c r="CD6629" s="5"/>
    </row>
    <row r="6630" spans="41:82" x14ac:dyDescent="0.55000000000000004">
      <c r="AO6630" s="2"/>
      <c r="AP6630" s="4"/>
      <c r="AQ6630" s="5"/>
      <c r="AR6630" s="5"/>
      <c r="AS6630" s="5"/>
      <c r="AT6630" s="5"/>
      <c r="AU6630" s="5"/>
      <c r="AV6630" s="5"/>
      <c r="AW6630" s="5"/>
      <c r="AX6630" s="5"/>
      <c r="AY6630" s="5"/>
      <c r="AZ6630" s="5"/>
      <c r="BA6630" s="2"/>
      <c r="BB6630" s="4"/>
      <c r="BC6630" s="5"/>
      <c r="BD6630" s="5"/>
      <c r="BE6630" s="5"/>
      <c r="BF6630" s="5"/>
      <c r="BG6630" s="2"/>
      <c r="BS6630" s="2"/>
      <c r="BU6630" s="2"/>
      <c r="CD6630" s="5"/>
    </row>
    <row r="6631" spans="41:82" x14ac:dyDescent="0.55000000000000004">
      <c r="AO6631" s="2"/>
      <c r="AP6631" s="4"/>
      <c r="AQ6631" s="5"/>
      <c r="AR6631" s="5"/>
      <c r="AS6631" s="5"/>
      <c r="AT6631" s="5"/>
      <c r="AU6631" s="5"/>
      <c r="AV6631" s="5"/>
      <c r="AW6631" s="5"/>
      <c r="AX6631" s="5"/>
      <c r="AY6631" s="5"/>
      <c r="AZ6631" s="5"/>
      <c r="BA6631" s="2"/>
      <c r="BB6631" s="4"/>
      <c r="BC6631" s="5"/>
      <c r="BD6631" s="5"/>
      <c r="BE6631" s="5"/>
      <c r="BF6631" s="5"/>
      <c r="BG6631" s="2"/>
      <c r="BS6631" s="2"/>
      <c r="BU6631" s="2"/>
      <c r="CD6631" s="5"/>
    </row>
    <row r="6632" spans="41:82" x14ac:dyDescent="0.55000000000000004">
      <c r="AO6632" s="2"/>
      <c r="AP6632" s="4"/>
      <c r="AQ6632" s="5"/>
      <c r="AR6632" s="5"/>
      <c r="AS6632" s="5"/>
      <c r="AT6632" s="5"/>
      <c r="AU6632" s="5"/>
      <c r="AV6632" s="5"/>
      <c r="AW6632" s="5"/>
      <c r="AX6632" s="5"/>
      <c r="AY6632" s="5"/>
      <c r="AZ6632" s="5"/>
      <c r="BA6632" s="2"/>
      <c r="BB6632" s="4"/>
      <c r="BC6632" s="5"/>
      <c r="BD6632" s="5"/>
      <c r="BE6632" s="5"/>
      <c r="BF6632" s="5"/>
      <c r="BG6632" s="2"/>
      <c r="BS6632" s="2"/>
      <c r="BU6632" s="2"/>
      <c r="CD6632" s="5"/>
    </row>
    <row r="6633" spans="41:82" x14ac:dyDescent="0.55000000000000004">
      <c r="AO6633" s="2"/>
      <c r="AP6633" s="4"/>
      <c r="AQ6633" s="5"/>
      <c r="AR6633" s="5"/>
      <c r="AS6633" s="5"/>
      <c r="AT6633" s="5"/>
      <c r="AU6633" s="5"/>
      <c r="AV6633" s="5"/>
      <c r="AW6633" s="5"/>
      <c r="AX6633" s="5"/>
      <c r="AY6633" s="5"/>
      <c r="AZ6633" s="5"/>
      <c r="BA6633" s="2"/>
      <c r="BB6633" s="4"/>
      <c r="BC6633" s="5"/>
      <c r="BD6633" s="5"/>
      <c r="BE6633" s="5"/>
      <c r="BF6633" s="5"/>
      <c r="BG6633" s="2"/>
      <c r="BS6633" s="2"/>
      <c r="BU6633" s="2"/>
      <c r="CD6633" s="5"/>
    </row>
    <row r="6634" spans="41:82" x14ac:dyDescent="0.55000000000000004">
      <c r="AO6634" s="2"/>
      <c r="AP6634" s="4"/>
      <c r="AQ6634" s="5"/>
      <c r="AR6634" s="5"/>
      <c r="AS6634" s="5"/>
      <c r="AT6634" s="5"/>
      <c r="AU6634" s="5"/>
      <c r="AV6634" s="5"/>
      <c r="AW6634" s="5"/>
      <c r="AX6634" s="5"/>
      <c r="AY6634" s="5"/>
      <c r="AZ6634" s="5"/>
      <c r="BA6634" s="2"/>
      <c r="BB6634" s="4"/>
      <c r="BC6634" s="5"/>
      <c r="BD6634" s="5"/>
      <c r="BE6634" s="5"/>
      <c r="BF6634" s="5"/>
      <c r="BG6634" s="2"/>
      <c r="BS6634" s="2"/>
      <c r="BU6634" s="2"/>
      <c r="CD6634" s="5"/>
    </row>
    <row r="6635" spans="41:82" x14ac:dyDescent="0.55000000000000004">
      <c r="AO6635" s="2"/>
      <c r="AP6635" s="4"/>
      <c r="AQ6635" s="5"/>
      <c r="AR6635" s="5"/>
      <c r="AS6635" s="5"/>
      <c r="AT6635" s="5"/>
      <c r="AU6635" s="5"/>
      <c r="AV6635" s="5"/>
      <c r="AW6635" s="5"/>
      <c r="AX6635" s="5"/>
      <c r="AY6635" s="5"/>
      <c r="AZ6635" s="5"/>
      <c r="BA6635" s="2"/>
      <c r="BB6635" s="4"/>
      <c r="BC6635" s="5"/>
      <c r="BD6635" s="5"/>
      <c r="BE6635" s="5"/>
      <c r="BF6635" s="5"/>
      <c r="BG6635" s="2"/>
      <c r="BS6635" s="2"/>
      <c r="BU6635" s="2"/>
      <c r="CD6635" s="5"/>
    </row>
    <row r="6636" spans="41:82" x14ac:dyDescent="0.55000000000000004">
      <c r="AO6636" s="2"/>
      <c r="AP6636" s="4"/>
      <c r="AQ6636" s="5"/>
      <c r="AR6636" s="5"/>
      <c r="AS6636" s="5"/>
      <c r="AT6636" s="5"/>
      <c r="AU6636" s="5"/>
      <c r="AV6636" s="5"/>
      <c r="AW6636" s="5"/>
      <c r="AX6636" s="5"/>
      <c r="AY6636" s="5"/>
      <c r="AZ6636" s="5"/>
      <c r="BA6636" s="2"/>
      <c r="BB6636" s="4"/>
      <c r="BC6636" s="5"/>
      <c r="BD6636" s="5"/>
      <c r="BE6636" s="5"/>
      <c r="BF6636" s="5"/>
      <c r="BG6636" s="2"/>
      <c r="BS6636" s="2"/>
      <c r="BU6636" s="2"/>
      <c r="CD6636" s="5"/>
    </row>
    <row r="6637" spans="41:82" x14ac:dyDescent="0.55000000000000004">
      <c r="AO6637" s="2"/>
      <c r="AP6637" s="4"/>
      <c r="AQ6637" s="5"/>
      <c r="AR6637" s="5"/>
      <c r="AS6637" s="5"/>
      <c r="AT6637" s="5"/>
      <c r="AU6637" s="5"/>
      <c r="AV6637" s="5"/>
      <c r="AW6637" s="5"/>
      <c r="AX6637" s="5"/>
      <c r="AY6637" s="5"/>
      <c r="AZ6637" s="5"/>
      <c r="BA6637" s="2"/>
      <c r="BB6637" s="4"/>
      <c r="BC6637" s="5"/>
      <c r="BD6637" s="5"/>
      <c r="BE6637" s="5"/>
      <c r="BF6637" s="5"/>
      <c r="BG6637" s="2"/>
      <c r="BS6637" s="2"/>
      <c r="BU6637" s="2"/>
      <c r="CD6637" s="5"/>
    </row>
    <row r="6638" spans="41:82" x14ac:dyDescent="0.55000000000000004">
      <c r="AO6638" s="2"/>
      <c r="AP6638" s="4"/>
      <c r="AQ6638" s="5"/>
      <c r="AR6638" s="5"/>
      <c r="AS6638" s="5"/>
      <c r="AT6638" s="5"/>
      <c r="AU6638" s="5"/>
      <c r="AV6638" s="5"/>
      <c r="AW6638" s="5"/>
      <c r="AX6638" s="5"/>
      <c r="AY6638" s="5"/>
      <c r="AZ6638" s="5"/>
      <c r="BA6638" s="2"/>
      <c r="BB6638" s="4"/>
      <c r="BC6638" s="5"/>
      <c r="BD6638" s="5"/>
      <c r="BE6638" s="5"/>
      <c r="BF6638" s="5"/>
      <c r="BG6638" s="2"/>
      <c r="BS6638" s="2"/>
      <c r="BU6638" s="2"/>
      <c r="CD6638" s="5"/>
    </row>
    <row r="6639" spans="41:82" x14ac:dyDescent="0.55000000000000004">
      <c r="AO6639" s="2"/>
      <c r="AP6639" s="4"/>
      <c r="AQ6639" s="5"/>
      <c r="AR6639" s="5"/>
      <c r="AS6639" s="5"/>
      <c r="AT6639" s="5"/>
      <c r="AU6639" s="5"/>
      <c r="AV6639" s="5"/>
      <c r="AW6639" s="5"/>
      <c r="AX6639" s="5"/>
      <c r="AY6639" s="5"/>
      <c r="AZ6639" s="5"/>
      <c r="BA6639" s="2"/>
      <c r="BB6639" s="4"/>
      <c r="BC6639" s="5"/>
      <c r="BD6639" s="5"/>
      <c r="BE6639" s="5"/>
      <c r="BF6639" s="5"/>
      <c r="BG6639" s="2"/>
      <c r="BS6639" s="2"/>
      <c r="BU6639" s="2"/>
      <c r="CD6639" s="5"/>
    </row>
    <row r="6640" spans="41:82" x14ac:dyDescent="0.55000000000000004">
      <c r="AO6640" s="2"/>
      <c r="AP6640" s="4"/>
      <c r="AQ6640" s="5"/>
      <c r="AR6640" s="5"/>
      <c r="AS6640" s="5"/>
      <c r="AT6640" s="5"/>
      <c r="AU6640" s="5"/>
      <c r="AV6640" s="5"/>
      <c r="AW6640" s="5"/>
      <c r="AX6640" s="5"/>
      <c r="AY6640" s="5"/>
      <c r="AZ6640" s="5"/>
      <c r="BA6640" s="2"/>
      <c r="BB6640" s="4"/>
      <c r="BC6640" s="5"/>
      <c r="BD6640" s="5"/>
      <c r="BE6640" s="5"/>
      <c r="BF6640" s="5"/>
      <c r="BG6640" s="2"/>
      <c r="BS6640" s="2"/>
      <c r="BU6640" s="2"/>
      <c r="CD6640" s="5"/>
    </row>
    <row r="6641" spans="41:82" x14ac:dyDescent="0.55000000000000004">
      <c r="AO6641" s="2"/>
      <c r="AP6641" s="4"/>
      <c r="AQ6641" s="5"/>
      <c r="AR6641" s="5"/>
      <c r="AS6641" s="5"/>
      <c r="AT6641" s="5"/>
      <c r="AU6641" s="5"/>
      <c r="AV6641" s="5"/>
      <c r="AW6641" s="5"/>
      <c r="AX6641" s="5"/>
      <c r="AY6641" s="5"/>
      <c r="AZ6641" s="5"/>
      <c r="BA6641" s="2"/>
      <c r="BB6641" s="4"/>
      <c r="BC6641" s="5"/>
      <c r="BD6641" s="5"/>
      <c r="BE6641" s="5"/>
      <c r="BF6641" s="5"/>
      <c r="BG6641" s="2"/>
      <c r="BS6641" s="2"/>
      <c r="BU6641" s="2"/>
      <c r="CD6641" s="5"/>
    </row>
    <row r="6642" spans="41:82" x14ac:dyDescent="0.55000000000000004">
      <c r="AO6642" s="2"/>
      <c r="AP6642" s="4"/>
      <c r="AQ6642" s="5"/>
      <c r="AR6642" s="5"/>
      <c r="AS6642" s="5"/>
      <c r="AT6642" s="5"/>
      <c r="AU6642" s="5"/>
      <c r="AV6642" s="5"/>
      <c r="AW6642" s="5"/>
      <c r="AX6642" s="5"/>
      <c r="AY6642" s="5"/>
      <c r="AZ6642" s="5"/>
      <c r="BA6642" s="2"/>
      <c r="BB6642" s="4"/>
      <c r="BC6642" s="5"/>
      <c r="BD6642" s="5"/>
      <c r="BE6642" s="5"/>
      <c r="BF6642" s="5"/>
      <c r="BG6642" s="2"/>
      <c r="BS6642" s="2"/>
      <c r="BU6642" s="2"/>
      <c r="CD6642" s="5"/>
    </row>
    <row r="6643" spans="41:82" x14ac:dyDescent="0.55000000000000004">
      <c r="AO6643" s="2"/>
      <c r="AP6643" s="4"/>
      <c r="AQ6643" s="5"/>
      <c r="AR6643" s="5"/>
      <c r="AS6643" s="5"/>
      <c r="AT6643" s="5"/>
      <c r="AU6643" s="5"/>
      <c r="AV6643" s="5"/>
      <c r="AW6643" s="5"/>
      <c r="AX6643" s="5"/>
      <c r="AY6643" s="5"/>
      <c r="AZ6643" s="5"/>
      <c r="BA6643" s="2"/>
      <c r="BB6643" s="4"/>
      <c r="BC6643" s="5"/>
      <c r="BD6643" s="5"/>
      <c r="BE6643" s="5"/>
      <c r="BF6643" s="5"/>
      <c r="BG6643" s="2"/>
      <c r="BS6643" s="2"/>
      <c r="BU6643" s="2"/>
      <c r="CD6643" s="5"/>
    </row>
    <row r="6644" spans="41:82" x14ac:dyDescent="0.55000000000000004">
      <c r="AO6644" s="2"/>
      <c r="AP6644" s="4"/>
      <c r="AQ6644" s="5"/>
      <c r="AR6644" s="5"/>
      <c r="AS6644" s="5"/>
      <c r="AT6644" s="5"/>
      <c r="AU6644" s="5"/>
      <c r="AV6644" s="5"/>
      <c r="AW6644" s="5"/>
      <c r="AX6644" s="5"/>
      <c r="AY6644" s="5"/>
      <c r="AZ6644" s="5"/>
      <c r="BA6644" s="2"/>
      <c r="BB6644" s="4"/>
      <c r="BC6644" s="5"/>
      <c r="BD6644" s="5"/>
      <c r="BE6644" s="5"/>
      <c r="BF6644" s="5"/>
      <c r="BG6644" s="2"/>
      <c r="BS6644" s="2"/>
      <c r="BU6644" s="2"/>
      <c r="CD6644" s="5"/>
    </row>
    <row r="6645" spans="41:82" x14ac:dyDescent="0.55000000000000004">
      <c r="AO6645" s="2"/>
      <c r="AP6645" s="4"/>
      <c r="AQ6645" s="5"/>
      <c r="AR6645" s="5"/>
      <c r="AS6645" s="5"/>
      <c r="AT6645" s="5"/>
      <c r="AU6645" s="5"/>
      <c r="AV6645" s="5"/>
      <c r="AW6645" s="5"/>
      <c r="AX6645" s="5"/>
      <c r="AY6645" s="5"/>
      <c r="AZ6645" s="5"/>
      <c r="BA6645" s="2"/>
      <c r="BB6645" s="4"/>
      <c r="BC6645" s="5"/>
      <c r="BD6645" s="5"/>
      <c r="BE6645" s="5"/>
      <c r="BF6645" s="5"/>
      <c r="BG6645" s="2"/>
      <c r="BS6645" s="2"/>
      <c r="BU6645" s="2"/>
      <c r="CD6645" s="5"/>
    </row>
    <row r="6646" spans="41:82" x14ac:dyDescent="0.55000000000000004">
      <c r="AO6646" s="2"/>
      <c r="AP6646" s="4"/>
      <c r="AQ6646" s="5"/>
      <c r="AR6646" s="5"/>
      <c r="AS6646" s="5"/>
      <c r="AT6646" s="5"/>
      <c r="AU6646" s="5"/>
      <c r="AV6646" s="5"/>
      <c r="AW6646" s="5"/>
      <c r="AX6646" s="5"/>
      <c r="AY6646" s="5"/>
      <c r="AZ6646" s="5"/>
      <c r="BA6646" s="2"/>
      <c r="BB6646" s="4"/>
      <c r="BC6646" s="5"/>
      <c r="BD6646" s="5"/>
      <c r="BE6646" s="5"/>
      <c r="BF6646" s="5"/>
      <c r="BG6646" s="2"/>
      <c r="BS6646" s="2"/>
      <c r="BU6646" s="2"/>
      <c r="CD6646" s="5"/>
    </row>
    <row r="6647" spans="41:82" x14ac:dyDescent="0.55000000000000004">
      <c r="AO6647" s="2"/>
      <c r="AP6647" s="4"/>
      <c r="AQ6647" s="5"/>
      <c r="AR6647" s="5"/>
      <c r="AS6647" s="5"/>
      <c r="AT6647" s="5"/>
      <c r="AU6647" s="5"/>
      <c r="AV6647" s="5"/>
      <c r="AW6647" s="5"/>
      <c r="AX6647" s="5"/>
      <c r="AY6647" s="5"/>
      <c r="AZ6647" s="5"/>
      <c r="BA6647" s="2"/>
      <c r="BB6647" s="4"/>
      <c r="BC6647" s="5"/>
      <c r="BD6647" s="5"/>
      <c r="BE6647" s="5"/>
      <c r="BF6647" s="5"/>
      <c r="BG6647" s="2"/>
      <c r="BS6647" s="2"/>
      <c r="BU6647" s="2"/>
      <c r="CD6647" s="5"/>
    </row>
    <row r="6648" spans="41:82" x14ac:dyDescent="0.55000000000000004">
      <c r="AO6648" s="2"/>
      <c r="AP6648" s="4"/>
      <c r="AQ6648" s="5"/>
      <c r="AR6648" s="5"/>
      <c r="AS6648" s="5"/>
      <c r="AT6648" s="5"/>
      <c r="AU6648" s="5"/>
      <c r="AV6648" s="5"/>
      <c r="AW6648" s="5"/>
      <c r="AX6648" s="5"/>
      <c r="AY6648" s="5"/>
      <c r="AZ6648" s="5"/>
      <c r="BA6648" s="2"/>
      <c r="BB6648" s="4"/>
      <c r="BC6648" s="5"/>
      <c r="BD6648" s="5"/>
      <c r="BE6648" s="5"/>
      <c r="BF6648" s="5"/>
      <c r="BG6648" s="2"/>
      <c r="BS6648" s="2"/>
      <c r="BU6648" s="2"/>
      <c r="CD6648" s="5"/>
    </row>
    <row r="6649" spans="41:82" x14ac:dyDescent="0.55000000000000004">
      <c r="AO6649" s="2"/>
      <c r="AP6649" s="4"/>
      <c r="AQ6649" s="5"/>
      <c r="AR6649" s="5"/>
      <c r="AS6649" s="5"/>
      <c r="AT6649" s="5"/>
      <c r="AU6649" s="5"/>
      <c r="AV6649" s="5"/>
      <c r="AW6649" s="5"/>
      <c r="AX6649" s="5"/>
      <c r="AY6649" s="5"/>
      <c r="AZ6649" s="5"/>
      <c r="BA6649" s="2"/>
      <c r="BB6649" s="4"/>
      <c r="BC6649" s="5"/>
      <c r="BD6649" s="5"/>
      <c r="BE6649" s="5"/>
      <c r="BF6649" s="5"/>
      <c r="BG6649" s="2"/>
      <c r="BS6649" s="2"/>
      <c r="BU6649" s="2"/>
      <c r="CD6649" s="5"/>
    </row>
    <row r="6650" spans="41:82" x14ac:dyDescent="0.55000000000000004">
      <c r="AO6650" s="2"/>
      <c r="AP6650" s="4"/>
      <c r="AQ6650" s="5"/>
      <c r="AR6650" s="5"/>
      <c r="AS6650" s="5"/>
      <c r="AT6650" s="5"/>
      <c r="AU6650" s="5"/>
      <c r="AV6650" s="5"/>
      <c r="AW6650" s="5"/>
      <c r="AX6650" s="5"/>
      <c r="AY6650" s="5"/>
      <c r="AZ6650" s="5"/>
      <c r="BA6650" s="2"/>
      <c r="BB6650" s="4"/>
      <c r="BC6650" s="5"/>
      <c r="BD6650" s="5"/>
      <c r="BE6650" s="5"/>
      <c r="BF6650" s="5"/>
      <c r="BG6650" s="2"/>
      <c r="BS6650" s="2"/>
      <c r="BU6650" s="2"/>
      <c r="CD6650" s="5"/>
    </row>
    <row r="6651" spans="41:82" x14ac:dyDescent="0.55000000000000004">
      <c r="AO6651" s="2"/>
      <c r="AP6651" s="4"/>
      <c r="AQ6651" s="5"/>
      <c r="AR6651" s="5"/>
      <c r="AS6651" s="5"/>
      <c r="AT6651" s="5"/>
      <c r="AU6651" s="5"/>
      <c r="AV6651" s="5"/>
      <c r="AW6651" s="5"/>
      <c r="AX6651" s="5"/>
      <c r="AY6651" s="5"/>
      <c r="AZ6651" s="5"/>
      <c r="BA6651" s="2"/>
      <c r="BB6651" s="4"/>
      <c r="BC6651" s="5"/>
      <c r="BD6651" s="5"/>
      <c r="BE6651" s="5"/>
      <c r="BF6651" s="5"/>
      <c r="BG6651" s="2"/>
      <c r="BS6651" s="2"/>
      <c r="BU6651" s="2"/>
      <c r="CD6651" s="5"/>
    </row>
    <row r="6652" spans="41:82" x14ac:dyDescent="0.55000000000000004">
      <c r="AO6652" s="2"/>
      <c r="AP6652" s="4"/>
      <c r="AQ6652" s="5"/>
      <c r="AR6652" s="5"/>
      <c r="AS6652" s="5"/>
      <c r="AT6652" s="5"/>
      <c r="AU6652" s="5"/>
      <c r="AV6652" s="5"/>
      <c r="AW6652" s="5"/>
      <c r="AX6652" s="5"/>
      <c r="AY6652" s="5"/>
      <c r="AZ6652" s="5"/>
      <c r="BA6652" s="2"/>
      <c r="BB6652" s="4"/>
      <c r="BC6652" s="5"/>
      <c r="BD6652" s="5"/>
      <c r="BE6652" s="5"/>
      <c r="BF6652" s="5"/>
      <c r="BG6652" s="2"/>
      <c r="BS6652" s="2"/>
      <c r="BU6652" s="2"/>
      <c r="CD6652" s="5"/>
    </row>
    <row r="6653" spans="41:82" x14ac:dyDescent="0.55000000000000004">
      <c r="AO6653" s="2"/>
      <c r="AP6653" s="4"/>
      <c r="AQ6653" s="5"/>
      <c r="AR6653" s="5"/>
      <c r="AS6653" s="5"/>
      <c r="AT6653" s="5"/>
      <c r="AU6653" s="5"/>
      <c r="AV6653" s="5"/>
      <c r="AW6653" s="5"/>
      <c r="AX6653" s="5"/>
      <c r="AY6653" s="5"/>
      <c r="AZ6653" s="5"/>
      <c r="BA6653" s="2"/>
      <c r="BB6653" s="4"/>
      <c r="BC6653" s="5"/>
      <c r="BD6653" s="5"/>
      <c r="BE6653" s="5"/>
      <c r="BF6653" s="5"/>
      <c r="BG6653" s="2"/>
      <c r="BS6653" s="2"/>
      <c r="BU6653" s="2"/>
      <c r="CD6653" s="5"/>
    </row>
    <row r="6654" spans="41:82" x14ac:dyDescent="0.55000000000000004">
      <c r="AO6654" s="2"/>
      <c r="AP6654" s="4"/>
      <c r="AQ6654" s="5"/>
      <c r="AR6654" s="5"/>
      <c r="AS6654" s="5"/>
      <c r="AT6654" s="5"/>
      <c r="AU6654" s="5"/>
      <c r="AV6654" s="5"/>
      <c r="AW6654" s="5"/>
      <c r="AX6654" s="5"/>
      <c r="AY6654" s="5"/>
      <c r="AZ6654" s="5"/>
      <c r="BA6654" s="2"/>
      <c r="BB6654" s="4"/>
      <c r="BC6654" s="5"/>
      <c r="BD6654" s="5"/>
      <c r="BE6654" s="5"/>
      <c r="BF6654" s="5"/>
      <c r="BG6654" s="2"/>
      <c r="BS6654" s="2"/>
      <c r="BU6654" s="2"/>
      <c r="CD6654" s="5"/>
    </row>
    <row r="6655" spans="41:82" x14ac:dyDescent="0.55000000000000004">
      <c r="AO6655" s="2"/>
      <c r="AP6655" s="4"/>
      <c r="AQ6655" s="5"/>
      <c r="AR6655" s="5"/>
      <c r="AS6655" s="5"/>
      <c r="AT6655" s="5"/>
      <c r="AU6655" s="5"/>
      <c r="AV6655" s="5"/>
      <c r="AW6655" s="5"/>
      <c r="AX6655" s="5"/>
      <c r="AY6655" s="5"/>
      <c r="AZ6655" s="5"/>
      <c r="BA6655" s="2"/>
      <c r="BB6655" s="4"/>
      <c r="BC6655" s="5"/>
      <c r="BD6655" s="5"/>
      <c r="BE6655" s="5"/>
      <c r="BF6655" s="5"/>
      <c r="BG6655" s="2"/>
      <c r="BS6655" s="2"/>
      <c r="BU6655" s="2"/>
      <c r="CD6655" s="5"/>
    </row>
    <row r="6656" spans="41:82" x14ac:dyDescent="0.55000000000000004">
      <c r="AO6656" s="2"/>
      <c r="AP6656" s="4"/>
      <c r="AQ6656" s="5"/>
      <c r="AR6656" s="5"/>
      <c r="AS6656" s="5"/>
      <c r="AT6656" s="5"/>
      <c r="AU6656" s="5"/>
      <c r="AV6656" s="5"/>
      <c r="AW6656" s="5"/>
      <c r="AX6656" s="5"/>
      <c r="AY6656" s="5"/>
      <c r="AZ6656" s="5"/>
      <c r="BA6656" s="2"/>
      <c r="BB6656" s="4"/>
      <c r="BC6656" s="5"/>
      <c r="BD6656" s="5"/>
      <c r="BE6656" s="5"/>
      <c r="BF6656" s="5"/>
      <c r="BG6656" s="2"/>
      <c r="BS6656" s="2"/>
      <c r="BU6656" s="2"/>
      <c r="CD6656" s="5"/>
    </row>
    <row r="6657" spans="41:82" x14ac:dyDescent="0.55000000000000004">
      <c r="AO6657" s="2"/>
      <c r="AP6657" s="4"/>
      <c r="AQ6657" s="5"/>
      <c r="AR6657" s="5"/>
      <c r="AS6657" s="5"/>
      <c r="AT6657" s="5"/>
      <c r="AU6657" s="5"/>
      <c r="AV6657" s="5"/>
      <c r="AW6657" s="5"/>
      <c r="AX6657" s="5"/>
      <c r="AY6657" s="5"/>
      <c r="AZ6657" s="5"/>
      <c r="BA6657" s="2"/>
      <c r="BB6657" s="4"/>
      <c r="BC6657" s="5"/>
      <c r="BD6657" s="5"/>
      <c r="BE6657" s="5"/>
      <c r="BF6657" s="5"/>
      <c r="BG6657" s="2"/>
      <c r="BS6657" s="2"/>
      <c r="BU6657" s="2"/>
      <c r="CD6657" s="5"/>
    </row>
    <row r="6658" spans="41:82" x14ac:dyDescent="0.55000000000000004">
      <c r="AO6658" s="2"/>
      <c r="AP6658" s="4"/>
      <c r="AQ6658" s="5"/>
      <c r="AR6658" s="5"/>
      <c r="AS6658" s="5"/>
      <c r="AT6658" s="5"/>
      <c r="AU6658" s="5"/>
      <c r="AV6658" s="5"/>
      <c r="AW6658" s="5"/>
      <c r="AX6658" s="5"/>
      <c r="AY6658" s="5"/>
      <c r="AZ6658" s="5"/>
      <c r="BA6658" s="2"/>
      <c r="BB6658" s="4"/>
      <c r="BC6658" s="5"/>
      <c r="BD6658" s="5"/>
      <c r="BE6658" s="5"/>
      <c r="BF6658" s="5"/>
      <c r="BG6658" s="2"/>
      <c r="BS6658" s="2"/>
      <c r="BU6658" s="2"/>
      <c r="CD6658" s="5"/>
    </row>
    <row r="6659" spans="41:82" x14ac:dyDescent="0.55000000000000004">
      <c r="AO6659" s="2"/>
      <c r="AP6659" s="4"/>
      <c r="AQ6659" s="5"/>
      <c r="AR6659" s="5"/>
      <c r="AS6659" s="5"/>
      <c r="AT6659" s="5"/>
      <c r="AU6659" s="5"/>
      <c r="AV6659" s="5"/>
      <c r="AW6659" s="5"/>
      <c r="AX6659" s="5"/>
      <c r="AY6659" s="5"/>
      <c r="AZ6659" s="5"/>
      <c r="BA6659" s="2"/>
      <c r="BB6659" s="4"/>
      <c r="BC6659" s="5"/>
      <c r="BD6659" s="5"/>
      <c r="BE6659" s="5"/>
      <c r="BF6659" s="5"/>
      <c r="BG6659" s="2"/>
      <c r="BS6659" s="2"/>
      <c r="BU6659" s="2"/>
      <c r="CD6659" s="5"/>
    </row>
    <row r="6660" spans="41:82" x14ac:dyDescent="0.55000000000000004">
      <c r="AO6660" s="2"/>
      <c r="AP6660" s="4"/>
      <c r="AQ6660" s="5"/>
      <c r="AR6660" s="5"/>
      <c r="AS6660" s="5"/>
      <c r="AT6660" s="5"/>
      <c r="AU6660" s="5"/>
      <c r="AV6660" s="5"/>
      <c r="AW6660" s="5"/>
      <c r="AX6660" s="5"/>
      <c r="AY6660" s="5"/>
      <c r="AZ6660" s="5"/>
      <c r="BA6660" s="2"/>
      <c r="BB6660" s="4"/>
      <c r="BC6660" s="5"/>
      <c r="BD6660" s="5"/>
      <c r="BE6660" s="5"/>
      <c r="BF6660" s="5"/>
      <c r="BG6660" s="2"/>
      <c r="BS6660" s="2"/>
      <c r="BU6660" s="2"/>
      <c r="CD6660" s="5"/>
    </row>
    <row r="6661" spans="41:82" x14ac:dyDescent="0.55000000000000004">
      <c r="AO6661" s="2"/>
      <c r="AP6661" s="4"/>
      <c r="AQ6661" s="5"/>
      <c r="AR6661" s="5"/>
      <c r="AS6661" s="5"/>
      <c r="AT6661" s="5"/>
      <c r="AU6661" s="5"/>
      <c r="AV6661" s="5"/>
      <c r="AW6661" s="5"/>
      <c r="AX6661" s="5"/>
      <c r="AY6661" s="5"/>
      <c r="AZ6661" s="5"/>
      <c r="BA6661" s="2"/>
      <c r="BB6661" s="4"/>
      <c r="BC6661" s="5"/>
      <c r="BD6661" s="5"/>
      <c r="BE6661" s="5"/>
      <c r="BF6661" s="5"/>
      <c r="BG6661" s="2"/>
      <c r="BS6661" s="2"/>
      <c r="BU6661" s="2"/>
      <c r="CD6661" s="5"/>
    </row>
    <row r="6662" spans="41:82" x14ac:dyDescent="0.55000000000000004">
      <c r="AO6662" s="2"/>
      <c r="AP6662" s="4"/>
      <c r="AQ6662" s="5"/>
      <c r="AR6662" s="5"/>
      <c r="AS6662" s="5"/>
      <c r="AT6662" s="5"/>
      <c r="AU6662" s="5"/>
      <c r="AV6662" s="5"/>
      <c r="AW6662" s="5"/>
      <c r="AX6662" s="5"/>
      <c r="AY6662" s="5"/>
      <c r="AZ6662" s="5"/>
      <c r="BA6662" s="2"/>
      <c r="BB6662" s="4"/>
      <c r="BC6662" s="5"/>
      <c r="BD6662" s="5"/>
      <c r="BE6662" s="5"/>
      <c r="BF6662" s="5"/>
      <c r="BG6662" s="2"/>
      <c r="BS6662" s="2"/>
      <c r="BU6662" s="2"/>
      <c r="CD6662" s="5"/>
    </row>
    <row r="6663" spans="41:82" x14ac:dyDescent="0.55000000000000004">
      <c r="AO6663" s="2"/>
      <c r="AP6663" s="4"/>
      <c r="AQ6663" s="5"/>
      <c r="AR6663" s="5"/>
      <c r="AS6663" s="5"/>
      <c r="AT6663" s="5"/>
      <c r="AU6663" s="5"/>
      <c r="AV6663" s="5"/>
      <c r="AW6663" s="5"/>
      <c r="AX6663" s="5"/>
      <c r="AY6663" s="5"/>
      <c r="AZ6663" s="5"/>
      <c r="BA6663" s="2"/>
      <c r="BB6663" s="4"/>
      <c r="BC6663" s="5"/>
      <c r="BD6663" s="5"/>
      <c r="BE6663" s="5"/>
      <c r="BF6663" s="5"/>
      <c r="BG6663" s="2"/>
      <c r="BS6663" s="2"/>
      <c r="BU6663" s="2"/>
      <c r="CD6663" s="5"/>
    </row>
    <row r="6664" spans="41:82" x14ac:dyDescent="0.55000000000000004">
      <c r="AO6664" s="2"/>
      <c r="AP6664" s="4"/>
      <c r="AQ6664" s="5"/>
      <c r="AR6664" s="5"/>
      <c r="AS6664" s="5"/>
      <c r="AT6664" s="5"/>
      <c r="AU6664" s="5"/>
      <c r="AV6664" s="5"/>
      <c r="AW6664" s="5"/>
      <c r="AX6664" s="5"/>
      <c r="AY6664" s="5"/>
      <c r="AZ6664" s="5"/>
      <c r="BA6664" s="2"/>
      <c r="BB6664" s="4"/>
      <c r="BC6664" s="5"/>
      <c r="BD6664" s="5"/>
      <c r="BE6664" s="5"/>
      <c r="BF6664" s="5"/>
      <c r="BG6664" s="2"/>
      <c r="BS6664" s="2"/>
      <c r="BU6664" s="2"/>
      <c r="CD6664" s="5"/>
    </row>
    <row r="6665" spans="41:82" x14ac:dyDescent="0.55000000000000004">
      <c r="AO6665" s="2"/>
      <c r="AP6665" s="4"/>
      <c r="AQ6665" s="5"/>
      <c r="AR6665" s="5"/>
      <c r="AS6665" s="5"/>
      <c r="AT6665" s="5"/>
      <c r="AU6665" s="5"/>
      <c r="AV6665" s="5"/>
      <c r="AW6665" s="5"/>
      <c r="AX6665" s="5"/>
      <c r="AY6665" s="5"/>
      <c r="AZ6665" s="5"/>
      <c r="BA6665" s="2"/>
      <c r="BB6665" s="4"/>
      <c r="BC6665" s="5"/>
      <c r="BD6665" s="5"/>
      <c r="BE6665" s="5"/>
      <c r="BF6665" s="5"/>
      <c r="BG6665" s="2"/>
      <c r="BS6665" s="2"/>
      <c r="BU6665" s="2"/>
      <c r="CD6665" s="5"/>
    </row>
    <row r="6666" spans="41:82" x14ac:dyDescent="0.55000000000000004">
      <c r="AO6666" s="2"/>
      <c r="AP6666" s="4"/>
      <c r="AQ6666" s="5"/>
      <c r="AR6666" s="5"/>
      <c r="AS6666" s="5"/>
      <c r="AT6666" s="5"/>
      <c r="AU6666" s="5"/>
      <c r="AV6666" s="5"/>
      <c r="AW6666" s="5"/>
      <c r="AX6666" s="5"/>
      <c r="AY6666" s="5"/>
      <c r="AZ6666" s="5"/>
      <c r="BA6666" s="2"/>
      <c r="BB6666" s="4"/>
      <c r="BC6666" s="5"/>
      <c r="BD6666" s="5"/>
      <c r="BE6666" s="5"/>
      <c r="BF6666" s="5"/>
      <c r="BG6666" s="2"/>
      <c r="BS6666" s="2"/>
      <c r="BU6666" s="2"/>
      <c r="CD6666" s="5"/>
    </row>
    <row r="6667" spans="41:82" x14ac:dyDescent="0.55000000000000004">
      <c r="AO6667" s="2"/>
      <c r="AP6667" s="4"/>
      <c r="AQ6667" s="5"/>
      <c r="AR6667" s="5"/>
      <c r="AS6667" s="5"/>
      <c r="AT6667" s="5"/>
      <c r="AU6667" s="5"/>
      <c r="AV6667" s="5"/>
      <c r="AW6667" s="5"/>
      <c r="AX6667" s="5"/>
      <c r="AY6667" s="5"/>
      <c r="AZ6667" s="5"/>
      <c r="BA6667" s="2"/>
      <c r="BB6667" s="4"/>
      <c r="BC6667" s="5"/>
      <c r="BD6667" s="5"/>
      <c r="BE6667" s="5"/>
      <c r="BF6667" s="5"/>
      <c r="BG6667" s="2"/>
      <c r="BS6667" s="2"/>
      <c r="BU6667" s="2"/>
      <c r="CD6667" s="5"/>
    </row>
    <row r="6668" spans="41:82" x14ac:dyDescent="0.55000000000000004">
      <c r="AO6668" s="2"/>
      <c r="AP6668" s="4"/>
      <c r="AQ6668" s="5"/>
      <c r="AR6668" s="5"/>
      <c r="AS6668" s="5"/>
      <c r="AT6668" s="5"/>
      <c r="AU6668" s="5"/>
      <c r="AV6668" s="5"/>
      <c r="AW6668" s="5"/>
      <c r="AX6668" s="5"/>
      <c r="AY6668" s="5"/>
      <c r="AZ6668" s="5"/>
      <c r="BA6668" s="2"/>
      <c r="BB6668" s="4"/>
      <c r="BC6668" s="5"/>
      <c r="BD6668" s="5"/>
      <c r="BE6668" s="5"/>
      <c r="BF6668" s="5"/>
      <c r="BG6668" s="2"/>
      <c r="BS6668" s="2"/>
      <c r="BU6668" s="2"/>
      <c r="CD6668" s="5"/>
    </row>
    <row r="6669" spans="41:82" x14ac:dyDescent="0.55000000000000004">
      <c r="AO6669" s="2"/>
      <c r="AP6669" s="4"/>
      <c r="AQ6669" s="5"/>
      <c r="AR6669" s="5"/>
      <c r="AS6669" s="5"/>
      <c r="AT6669" s="5"/>
      <c r="AU6669" s="5"/>
      <c r="AV6669" s="5"/>
      <c r="AW6669" s="5"/>
      <c r="AX6669" s="5"/>
      <c r="AY6669" s="5"/>
      <c r="AZ6669" s="5"/>
      <c r="BA6669" s="2"/>
      <c r="BB6669" s="4"/>
      <c r="BC6669" s="5"/>
      <c r="BD6669" s="5"/>
      <c r="BE6669" s="5"/>
      <c r="BF6669" s="5"/>
      <c r="BG6669" s="2"/>
      <c r="BS6669" s="2"/>
      <c r="BU6669" s="2"/>
      <c r="CD6669" s="5"/>
    </row>
    <row r="6670" spans="41:82" x14ac:dyDescent="0.55000000000000004">
      <c r="AO6670" s="2"/>
      <c r="AP6670" s="4"/>
      <c r="AQ6670" s="5"/>
      <c r="AR6670" s="5"/>
      <c r="AS6670" s="5"/>
      <c r="AT6670" s="5"/>
      <c r="AU6670" s="5"/>
      <c r="AV6670" s="5"/>
      <c r="AW6670" s="5"/>
      <c r="AX6670" s="5"/>
      <c r="AY6670" s="5"/>
      <c r="AZ6670" s="5"/>
      <c r="BA6670" s="2"/>
      <c r="BB6670" s="4"/>
      <c r="BC6670" s="5"/>
      <c r="BD6670" s="5"/>
      <c r="BE6670" s="5"/>
      <c r="BF6670" s="5"/>
      <c r="BG6670" s="2"/>
      <c r="BS6670" s="2"/>
      <c r="BU6670" s="2"/>
      <c r="CD6670" s="5"/>
    </row>
    <row r="6671" spans="41:82" x14ac:dyDescent="0.55000000000000004">
      <c r="AO6671" s="2"/>
      <c r="AP6671" s="4"/>
      <c r="AQ6671" s="5"/>
      <c r="AR6671" s="5"/>
      <c r="AS6671" s="5"/>
      <c r="AT6671" s="5"/>
      <c r="AU6671" s="5"/>
      <c r="AV6671" s="5"/>
      <c r="AW6671" s="5"/>
      <c r="AX6671" s="5"/>
      <c r="AY6671" s="5"/>
      <c r="AZ6671" s="5"/>
      <c r="BA6671" s="2"/>
      <c r="BB6671" s="4"/>
      <c r="BC6671" s="5"/>
      <c r="BD6671" s="5"/>
      <c r="BE6671" s="5"/>
      <c r="BF6671" s="5"/>
      <c r="BG6671" s="2"/>
      <c r="BS6671" s="2"/>
      <c r="BU6671" s="2"/>
      <c r="CD6671" s="5"/>
    </row>
    <row r="6672" spans="41:82" x14ac:dyDescent="0.55000000000000004">
      <c r="AO6672" s="2"/>
      <c r="AP6672" s="4"/>
      <c r="AQ6672" s="5"/>
      <c r="AR6672" s="5"/>
      <c r="AS6672" s="5"/>
      <c r="AT6672" s="5"/>
      <c r="AU6672" s="5"/>
      <c r="AV6672" s="5"/>
      <c r="AW6672" s="5"/>
      <c r="AX6672" s="5"/>
      <c r="AY6672" s="5"/>
      <c r="AZ6672" s="5"/>
      <c r="BA6672" s="2"/>
      <c r="BB6672" s="4"/>
      <c r="BC6672" s="5"/>
      <c r="BD6672" s="5"/>
      <c r="BE6672" s="5"/>
      <c r="BF6672" s="5"/>
      <c r="BG6672" s="2"/>
      <c r="BS6672" s="2"/>
      <c r="BU6672" s="2"/>
      <c r="CD6672" s="5"/>
    </row>
    <row r="6673" spans="41:82" x14ac:dyDescent="0.55000000000000004">
      <c r="AO6673" s="2"/>
      <c r="AP6673" s="4"/>
      <c r="AQ6673" s="5"/>
      <c r="AR6673" s="5"/>
      <c r="AS6673" s="5"/>
      <c r="AT6673" s="5"/>
      <c r="AU6673" s="5"/>
      <c r="AV6673" s="5"/>
      <c r="AW6673" s="5"/>
      <c r="AX6673" s="5"/>
      <c r="AY6673" s="5"/>
      <c r="AZ6673" s="5"/>
      <c r="BA6673" s="2"/>
      <c r="BB6673" s="4"/>
      <c r="BC6673" s="5"/>
      <c r="BD6673" s="5"/>
      <c r="BE6673" s="5"/>
      <c r="BF6673" s="5"/>
      <c r="BG6673" s="2"/>
      <c r="BS6673" s="2"/>
      <c r="BU6673" s="2"/>
      <c r="CD6673" s="5"/>
    </row>
    <row r="6674" spans="41:82" x14ac:dyDescent="0.55000000000000004">
      <c r="AO6674" s="2"/>
      <c r="AP6674" s="4"/>
      <c r="AQ6674" s="5"/>
      <c r="AR6674" s="5"/>
      <c r="AS6674" s="5"/>
      <c r="AT6674" s="5"/>
      <c r="AU6674" s="5"/>
      <c r="AV6674" s="5"/>
      <c r="AW6674" s="5"/>
      <c r="AX6674" s="5"/>
      <c r="AY6674" s="5"/>
      <c r="AZ6674" s="5"/>
      <c r="BA6674" s="2"/>
      <c r="BB6674" s="4"/>
      <c r="BC6674" s="5"/>
      <c r="BD6674" s="5"/>
      <c r="BE6674" s="5"/>
      <c r="BF6674" s="5"/>
      <c r="BG6674" s="2"/>
      <c r="BS6674" s="2"/>
      <c r="BU6674" s="2"/>
      <c r="CD6674" s="5"/>
    </row>
    <row r="6675" spans="41:82" x14ac:dyDescent="0.55000000000000004">
      <c r="AO6675" s="2"/>
      <c r="AP6675" s="4"/>
      <c r="AQ6675" s="5"/>
      <c r="AR6675" s="5"/>
      <c r="AS6675" s="5"/>
      <c r="AT6675" s="5"/>
      <c r="AU6675" s="5"/>
      <c r="AV6675" s="5"/>
      <c r="AW6675" s="5"/>
      <c r="AX6675" s="5"/>
      <c r="AY6675" s="5"/>
      <c r="AZ6675" s="5"/>
      <c r="BA6675" s="2"/>
      <c r="BB6675" s="4"/>
      <c r="BC6675" s="5"/>
      <c r="BD6675" s="5"/>
      <c r="BE6675" s="5"/>
      <c r="BF6675" s="5"/>
      <c r="BG6675" s="2"/>
      <c r="BS6675" s="2"/>
      <c r="BU6675" s="2"/>
      <c r="CD6675" s="5"/>
    </row>
    <row r="6676" spans="41:82" x14ac:dyDescent="0.55000000000000004">
      <c r="AO6676" s="2"/>
      <c r="AP6676" s="4"/>
      <c r="AQ6676" s="5"/>
      <c r="AR6676" s="5"/>
      <c r="AS6676" s="5"/>
      <c r="AT6676" s="5"/>
      <c r="AU6676" s="5"/>
      <c r="AV6676" s="5"/>
      <c r="AW6676" s="5"/>
      <c r="AX6676" s="5"/>
      <c r="AY6676" s="5"/>
      <c r="AZ6676" s="5"/>
      <c r="BA6676" s="2"/>
      <c r="BB6676" s="4"/>
      <c r="BC6676" s="5"/>
      <c r="BD6676" s="5"/>
      <c r="BE6676" s="5"/>
      <c r="BF6676" s="5"/>
      <c r="BG6676" s="2"/>
      <c r="BS6676" s="2"/>
      <c r="BU6676" s="2"/>
      <c r="CD6676" s="5"/>
    </row>
    <row r="6677" spans="41:82" x14ac:dyDescent="0.55000000000000004">
      <c r="AO6677" s="2"/>
      <c r="AP6677" s="4"/>
      <c r="AQ6677" s="5"/>
      <c r="AR6677" s="5"/>
      <c r="AS6677" s="5"/>
      <c r="AT6677" s="5"/>
      <c r="AU6677" s="5"/>
      <c r="AV6677" s="5"/>
      <c r="AW6677" s="5"/>
      <c r="AX6677" s="5"/>
      <c r="AY6677" s="5"/>
      <c r="AZ6677" s="5"/>
      <c r="BA6677" s="2"/>
      <c r="BB6677" s="4"/>
      <c r="BC6677" s="5"/>
      <c r="BD6677" s="5"/>
      <c r="BE6677" s="5"/>
      <c r="BF6677" s="5"/>
      <c r="BG6677" s="2"/>
      <c r="BS6677" s="2"/>
      <c r="BU6677" s="2"/>
      <c r="CD6677" s="5"/>
    </row>
    <row r="6678" spans="41:82" x14ac:dyDescent="0.55000000000000004">
      <c r="AO6678" s="2"/>
      <c r="AP6678" s="4"/>
      <c r="AQ6678" s="5"/>
      <c r="AR6678" s="5"/>
      <c r="AS6678" s="5"/>
      <c r="AT6678" s="5"/>
      <c r="AU6678" s="5"/>
      <c r="AV6678" s="5"/>
      <c r="AW6678" s="5"/>
      <c r="AX6678" s="5"/>
      <c r="AY6678" s="5"/>
      <c r="AZ6678" s="5"/>
      <c r="BA6678" s="2"/>
      <c r="BB6678" s="4"/>
      <c r="BC6678" s="5"/>
      <c r="BD6678" s="5"/>
      <c r="BE6678" s="5"/>
      <c r="BF6678" s="5"/>
      <c r="BG6678" s="2"/>
      <c r="BS6678" s="2"/>
      <c r="BU6678" s="2"/>
      <c r="CD6678" s="5"/>
    </row>
    <row r="6679" spans="41:82" x14ac:dyDescent="0.55000000000000004">
      <c r="AO6679" s="2"/>
      <c r="AP6679" s="4"/>
      <c r="AQ6679" s="5"/>
      <c r="AR6679" s="5"/>
      <c r="AS6679" s="5"/>
      <c r="AT6679" s="5"/>
      <c r="AU6679" s="5"/>
      <c r="AV6679" s="5"/>
      <c r="AW6679" s="5"/>
      <c r="AX6679" s="5"/>
      <c r="AY6679" s="5"/>
      <c r="AZ6679" s="5"/>
      <c r="BA6679" s="2"/>
      <c r="BB6679" s="4"/>
      <c r="BC6679" s="5"/>
      <c r="BD6679" s="5"/>
      <c r="BE6679" s="5"/>
      <c r="BF6679" s="5"/>
      <c r="BG6679" s="2"/>
      <c r="BS6679" s="2"/>
      <c r="BU6679" s="2"/>
      <c r="CD6679" s="5"/>
    </row>
    <row r="6680" spans="41:82" x14ac:dyDescent="0.55000000000000004">
      <c r="AO6680" s="2"/>
      <c r="AP6680" s="4"/>
      <c r="AQ6680" s="5"/>
      <c r="AR6680" s="5"/>
      <c r="AS6680" s="5"/>
      <c r="AT6680" s="5"/>
      <c r="AU6680" s="5"/>
      <c r="AV6680" s="5"/>
      <c r="AW6680" s="5"/>
      <c r="AX6680" s="5"/>
      <c r="AY6680" s="5"/>
      <c r="AZ6680" s="5"/>
      <c r="BA6680" s="2"/>
      <c r="BB6680" s="4"/>
      <c r="BC6680" s="5"/>
      <c r="BD6680" s="5"/>
      <c r="BE6680" s="5"/>
      <c r="BF6680" s="5"/>
      <c r="BG6680" s="2"/>
      <c r="BS6680" s="2"/>
      <c r="BU6680" s="2"/>
      <c r="CD6680" s="5"/>
    </row>
    <row r="6681" spans="41:82" x14ac:dyDescent="0.55000000000000004">
      <c r="AO6681" s="2"/>
      <c r="AP6681" s="4"/>
      <c r="AQ6681" s="5"/>
      <c r="AR6681" s="5"/>
      <c r="AS6681" s="5"/>
      <c r="AT6681" s="5"/>
      <c r="AU6681" s="5"/>
      <c r="AV6681" s="5"/>
      <c r="AW6681" s="5"/>
      <c r="AX6681" s="5"/>
      <c r="AY6681" s="5"/>
      <c r="AZ6681" s="5"/>
      <c r="BA6681" s="2"/>
      <c r="BB6681" s="4"/>
      <c r="BC6681" s="5"/>
      <c r="BD6681" s="5"/>
      <c r="BE6681" s="5"/>
      <c r="BF6681" s="5"/>
      <c r="BG6681" s="2"/>
      <c r="BS6681" s="2"/>
      <c r="BU6681" s="2"/>
      <c r="CD6681" s="5"/>
    </row>
    <row r="6682" spans="41:82" x14ac:dyDescent="0.55000000000000004">
      <c r="AO6682" s="2"/>
      <c r="AP6682" s="4"/>
      <c r="AQ6682" s="5"/>
      <c r="AR6682" s="5"/>
      <c r="AS6682" s="5"/>
      <c r="AT6682" s="5"/>
      <c r="AU6682" s="5"/>
      <c r="AV6682" s="5"/>
      <c r="AW6682" s="5"/>
      <c r="AX6682" s="5"/>
      <c r="AY6682" s="5"/>
      <c r="AZ6682" s="5"/>
      <c r="BA6682" s="2"/>
      <c r="BB6682" s="4"/>
      <c r="BC6682" s="5"/>
      <c r="BD6682" s="5"/>
      <c r="BE6682" s="5"/>
      <c r="BF6682" s="5"/>
      <c r="BG6682" s="2"/>
      <c r="BS6682" s="2"/>
      <c r="BU6682" s="2"/>
      <c r="CD6682" s="5"/>
    </row>
    <row r="6683" spans="41:82" x14ac:dyDescent="0.55000000000000004">
      <c r="AO6683" s="2"/>
      <c r="AP6683" s="4"/>
      <c r="AQ6683" s="5"/>
      <c r="AR6683" s="5"/>
      <c r="AS6683" s="5"/>
      <c r="AT6683" s="5"/>
      <c r="AU6683" s="5"/>
      <c r="AV6683" s="5"/>
      <c r="AW6683" s="5"/>
      <c r="AX6683" s="5"/>
      <c r="AY6683" s="5"/>
      <c r="AZ6683" s="5"/>
      <c r="BA6683" s="2"/>
      <c r="BB6683" s="4"/>
      <c r="BC6683" s="5"/>
      <c r="BD6683" s="5"/>
      <c r="BE6683" s="5"/>
      <c r="BF6683" s="5"/>
      <c r="BG6683" s="2"/>
      <c r="BS6683" s="2"/>
      <c r="BU6683" s="2"/>
      <c r="CD6683" s="5"/>
    </row>
    <row r="6684" spans="41:82" x14ac:dyDescent="0.55000000000000004">
      <c r="AO6684" s="2"/>
      <c r="AP6684" s="4"/>
      <c r="AQ6684" s="5"/>
      <c r="AR6684" s="5"/>
      <c r="AS6684" s="5"/>
      <c r="AT6684" s="5"/>
      <c r="AU6684" s="5"/>
      <c r="AV6684" s="5"/>
      <c r="AW6684" s="5"/>
      <c r="AX6684" s="5"/>
      <c r="AY6684" s="5"/>
      <c r="AZ6684" s="5"/>
      <c r="BA6684" s="2"/>
      <c r="BB6684" s="4"/>
      <c r="BC6684" s="5"/>
      <c r="BD6684" s="5"/>
      <c r="BE6684" s="5"/>
      <c r="BF6684" s="5"/>
      <c r="BG6684" s="2"/>
      <c r="BS6684" s="2"/>
      <c r="BU6684" s="2"/>
      <c r="CD6684" s="5"/>
    </row>
    <row r="6685" spans="41:82" x14ac:dyDescent="0.55000000000000004">
      <c r="AO6685" s="2"/>
      <c r="AP6685" s="4"/>
      <c r="AQ6685" s="5"/>
      <c r="AR6685" s="5"/>
      <c r="AS6685" s="5"/>
      <c r="AT6685" s="5"/>
      <c r="AU6685" s="5"/>
      <c r="AV6685" s="5"/>
      <c r="AW6685" s="5"/>
      <c r="AX6685" s="5"/>
      <c r="AY6685" s="5"/>
      <c r="AZ6685" s="5"/>
      <c r="BA6685" s="2"/>
      <c r="BB6685" s="4"/>
      <c r="BC6685" s="5"/>
      <c r="BD6685" s="5"/>
      <c r="BE6685" s="5"/>
      <c r="BF6685" s="5"/>
      <c r="BG6685" s="2"/>
      <c r="BS6685" s="2"/>
      <c r="BU6685" s="2"/>
      <c r="CD6685" s="5"/>
    </row>
    <row r="6686" spans="41:82" x14ac:dyDescent="0.55000000000000004">
      <c r="AO6686" s="2"/>
      <c r="AP6686" s="4"/>
      <c r="AQ6686" s="5"/>
      <c r="AR6686" s="5"/>
      <c r="AS6686" s="5"/>
      <c r="AT6686" s="5"/>
      <c r="AU6686" s="5"/>
      <c r="AV6686" s="5"/>
      <c r="AW6686" s="5"/>
      <c r="AX6686" s="5"/>
      <c r="AY6686" s="5"/>
      <c r="AZ6686" s="5"/>
      <c r="BA6686" s="2"/>
      <c r="BB6686" s="4"/>
      <c r="BC6686" s="5"/>
      <c r="BD6686" s="5"/>
      <c r="BE6686" s="5"/>
      <c r="BF6686" s="5"/>
      <c r="BG6686" s="2"/>
      <c r="BS6686" s="2"/>
      <c r="BU6686" s="2"/>
      <c r="CD6686" s="5"/>
    </row>
    <row r="6687" spans="41:82" x14ac:dyDescent="0.55000000000000004">
      <c r="AO6687" s="2"/>
      <c r="AP6687" s="4"/>
      <c r="AQ6687" s="5"/>
      <c r="AR6687" s="5"/>
      <c r="AS6687" s="5"/>
      <c r="AT6687" s="5"/>
      <c r="AU6687" s="5"/>
      <c r="AV6687" s="5"/>
      <c r="AW6687" s="5"/>
      <c r="AX6687" s="5"/>
      <c r="AY6687" s="5"/>
      <c r="AZ6687" s="5"/>
      <c r="BA6687" s="2"/>
      <c r="BB6687" s="4"/>
      <c r="BC6687" s="5"/>
      <c r="BD6687" s="5"/>
      <c r="BE6687" s="5"/>
      <c r="BF6687" s="5"/>
      <c r="BG6687" s="2"/>
      <c r="BS6687" s="2"/>
      <c r="BU6687" s="2"/>
      <c r="CD6687" s="5"/>
    </row>
    <row r="6688" spans="41:82" x14ac:dyDescent="0.55000000000000004">
      <c r="AO6688" s="2"/>
      <c r="AP6688" s="4"/>
      <c r="AQ6688" s="5"/>
      <c r="AR6688" s="5"/>
      <c r="AS6688" s="5"/>
      <c r="AT6688" s="5"/>
      <c r="AU6688" s="5"/>
      <c r="AV6688" s="5"/>
      <c r="AW6688" s="5"/>
      <c r="AX6688" s="5"/>
      <c r="AY6688" s="5"/>
      <c r="AZ6688" s="5"/>
      <c r="BA6688" s="2"/>
      <c r="BB6688" s="4"/>
      <c r="BC6688" s="5"/>
      <c r="BD6688" s="5"/>
      <c r="BE6688" s="5"/>
      <c r="BF6688" s="5"/>
      <c r="BG6688" s="2"/>
      <c r="BS6688" s="2"/>
      <c r="BU6688" s="2"/>
      <c r="CD6688" s="5"/>
    </row>
    <row r="6689" spans="41:82" x14ac:dyDescent="0.55000000000000004">
      <c r="AO6689" s="2"/>
      <c r="AP6689" s="4"/>
      <c r="AQ6689" s="5"/>
      <c r="AR6689" s="5"/>
      <c r="AS6689" s="5"/>
      <c r="AT6689" s="5"/>
      <c r="AU6689" s="5"/>
      <c r="AV6689" s="5"/>
      <c r="AW6689" s="5"/>
      <c r="AX6689" s="5"/>
      <c r="AY6689" s="5"/>
      <c r="AZ6689" s="5"/>
      <c r="BA6689" s="2"/>
      <c r="BB6689" s="4"/>
      <c r="BC6689" s="5"/>
      <c r="BD6689" s="5"/>
      <c r="BE6689" s="5"/>
      <c r="BF6689" s="5"/>
      <c r="BG6689" s="2"/>
      <c r="BS6689" s="2"/>
      <c r="BU6689" s="2"/>
      <c r="CD6689" s="5"/>
    </row>
    <row r="6690" spans="41:82" x14ac:dyDescent="0.55000000000000004">
      <c r="AO6690" s="2"/>
      <c r="AP6690" s="4"/>
      <c r="AQ6690" s="5"/>
      <c r="AR6690" s="5"/>
      <c r="AS6690" s="5"/>
      <c r="AT6690" s="5"/>
      <c r="AU6690" s="5"/>
      <c r="AV6690" s="5"/>
      <c r="AW6690" s="5"/>
      <c r="AX6690" s="5"/>
      <c r="AY6690" s="5"/>
      <c r="AZ6690" s="5"/>
      <c r="BA6690" s="2"/>
      <c r="BB6690" s="4"/>
      <c r="BC6690" s="5"/>
      <c r="BD6690" s="5"/>
      <c r="BE6690" s="5"/>
      <c r="BF6690" s="5"/>
      <c r="BG6690" s="2"/>
      <c r="BS6690" s="2"/>
      <c r="BU6690" s="2"/>
      <c r="CD6690" s="5"/>
    </row>
    <row r="6691" spans="41:82" x14ac:dyDescent="0.55000000000000004">
      <c r="AO6691" s="2"/>
      <c r="AP6691" s="4"/>
      <c r="AQ6691" s="5"/>
      <c r="AR6691" s="5"/>
      <c r="AS6691" s="5"/>
      <c r="AT6691" s="5"/>
      <c r="AU6691" s="5"/>
      <c r="AV6691" s="5"/>
      <c r="AW6691" s="5"/>
      <c r="AX6691" s="5"/>
      <c r="AY6691" s="5"/>
      <c r="AZ6691" s="5"/>
      <c r="BA6691" s="2"/>
      <c r="BB6691" s="4"/>
      <c r="BC6691" s="5"/>
      <c r="BD6691" s="5"/>
      <c r="BE6691" s="5"/>
      <c r="BF6691" s="5"/>
      <c r="BG6691" s="2"/>
      <c r="BS6691" s="2"/>
      <c r="BU6691" s="2"/>
      <c r="CD6691" s="5"/>
    </row>
    <row r="6692" spans="41:82" x14ac:dyDescent="0.55000000000000004">
      <c r="AO6692" s="2"/>
      <c r="AP6692" s="4"/>
      <c r="AQ6692" s="5"/>
      <c r="AR6692" s="5"/>
      <c r="AS6692" s="5"/>
      <c r="AT6692" s="5"/>
      <c r="AU6692" s="5"/>
      <c r="AV6692" s="5"/>
      <c r="AW6692" s="5"/>
      <c r="AX6692" s="5"/>
      <c r="AY6692" s="5"/>
      <c r="AZ6692" s="5"/>
      <c r="BA6692" s="2"/>
      <c r="BB6692" s="4"/>
      <c r="BC6692" s="5"/>
      <c r="BD6692" s="5"/>
      <c r="BE6692" s="5"/>
      <c r="BF6692" s="5"/>
      <c r="BG6692" s="2"/>
      <c r="BS6692" s="2"/>
      <c r="BU6692" s="2"/>
      <c r="CD6692" s="5"/>
    </row>
    <row r="6693" spans="41:82" x14ac:dyDescent="0.55000000000000004">
      <c r="AO6693" s="2"/>
      <c r="AP6693" s="4"/>
      <c r="AQ6693" s="5"/>
      <c r="AR6693" s="5"/>
      <c r="AS6693" s="5"/>
      <c r="AT6693" s="5"/>
      <c r="AU6693" s="5"/>
      <c r="AV6693" s="5"/>
      <c r="AW6693" s="5"/>
      <c r="AX6693" s="5"/>
      <c r="AY6693" s="5"/>
      <c r="AZ6693" s="5"/>
      <c r="BA6693" s="2"/>
      <c r="BB6693" s="4"/>
      <c r="BC6693" s="5"/>
      <c r="BD6693" s="5"/>
      <c r="BE6693" s="5"/>
      <c r="BF6693" s="5"/>
      <c r="BG6693" s="2"/>
      <c r="BS6693" s="2"/>
      <c r="BU6693" s="2"/>
      <c r="CD6693" s="5"/>
    </row>
    <row r="6694" spans="41:82" x14ac:dyDescent="0.55000000000000004">
      <c r="AO6694" s="2"/>
      <c r="AP6694" s="4"/>
      <c r="AQ6694" s="5"/>
      <c r="AR6694" s="5"/>
      <c r="AS6694" s="5"/>
      <c r="AT6694" s="5"/>
      <c r="AU6694" s="5"/>
      <c r="AV6694" s="5"/>
      <c r="AW6694" s="5"/>
      <c r="AX6694" s="5"/>
      <c r="AY6694" s="5"/>
      <c r="AZ6694" s="5"/>
      <c r="BA6694" s="2"/>
      <c r="BB6694" s="4"/>
      <c r="BC6694" s="5"/>
      <c r="BD6694" s="5"/>
      <c r="BE6694" s="5"/>
      <c r="BF6694" s="5"/>
      <c r="BG6694" s="2"/>
      <c r="BS6694" s="2"/>
      <c r="BU6694" s="2"/>
      <c r="CD6694" s="5"/>
    </row>
    <row r="6695" spans="41:82" x14ac:dyDescent="0.55000000000000004">
      <c r="AO6695" s="2"/>
      <c r="AP6695" s="4"/>
      <c r="AQ6695" s="5"/>
      <c r="AR6695" s="5"/>
      <c r="AS6695" s="5"/>
      <c r="AT6695" s="5"/>
      <c r="AU6695" s="5"/>
      <c r="AV6695" s="5"/>
      <c r="AW6695" s="5"/>
      <c r="AX6695" s="5"/>
      <c r="AY6695" s="5"/>
      <c r="AZ6695" s="5"/>
      <c r="BA6695" s="2"/>
      <c r="BB6695" s="4"/>
      <c r="BC6695" s="5"/>
      <c r="BD6695" s="5"/>
      <c r="BE6695" s="5"/>
      <c r="BF6695" s="5"/>
      <c r="BG6695" s="2"/>
      <c r="BS6695" s="2"/>
      <c r="BU6695" s="2"/>
      <c r="CD6695" s="5"/>
    </row>
    <row r="6696" spans="41:82" x14ac:dyDescent="0.55000000000000004">
      <c r="AO6696" s="2"/>
      <c r="AP6696" s="4"/>
      <c r="AQ6696" s="5"/>
      <c r="AR6696" s="5"/>
      <c r="AS6696" s="5"/>
      <c r="AT6696" s="5"/>
      <c r="AU6696" s="5"/>
      <c r="AV6696" s="5"/>
      <c r="AW6696" s="5"/>
      <c r="AX6696" s="5"/>
      <c r="AY6696" s="5"/>
      <c r="AZ6696" s="5"/>
      <c r="BA6696" s="2"/>
      <c r="BB6696" s="4"/>
      <c r="BC6696" s="5"/>
      <c r="BD6696" s="5"/>
      <c r="BE6696" s="5"/>
      <c r="BF6696" s="5"/>
      <c r="BG6696" s="2"/>
      <c r="BS6696" s="2"/>
      <c r="BU6696" s="2"/>
      <c r="CD6696" s="5"/>
    </row>
    <row r="6697" spans="41:82" x14ac:dyDescent="0.55000000000000004">
      <c r="AO6697" s="2"/>
      <c r="AP6697" s="4"/>
      <c r="AQ6697" s="5"/>
      <c r="AR6697" s="5"/>
      <c r="AS6697" s="5"/>
      <c r="AT6697" s="5"/>
      <c r="AU6697" s="5"/>
      <c r="AV6697" s="5"/>
      <c r="AW6697" s="5"/>
      <c r="AX6697" s="5"/>
      <c r="AY6697" s="5"/>
      <c r="AZ6697" s="5"/>
      <c r="BA6697" s="2"/>
      <c r="BB6697" s="4"/>
      <c r="BC6697" s="5"/>
      <c r="BD6697" s="5"/>
      <c r="BE6697" s="5"/>
      <c r="BF6697" s="5"/>
      <c r="BG6697" s="2"/>
      <c r="BS6697" s="2"/>
      <c r="BU6697" s="2"/>
      <c r="CD6697" s="5"/>
    </row>
    <row r="6698" spans="41:82" x14ac:dyDescent="0.55000000000000004">
      <c r="AO6698" s="2"/>
      <c r="AP6698" s="4"/>
      <c r="AQ6698" s="5"/>
      <c r="AR6698" s="5"/>
      <c r="AS6698" s="5"/>
      <c r="AT6698" s="5"/>
      <c r="AU6698" s="5"/>
      <c r="AV6698" s="5"/>
      <c r="AW6698" s="5"/>
      <c r="AX6698" s="5"/>
      <c r="AY6698" s="5"/>
      <c r="AZ6698" s="5"/>
      <c r="BA6698" s="2"/>
      <c r="BB6698" s="4"/>
      <c r="BC6698" s="5"/>
      <c r="BD6698" s="5"/>
      <c r="BE6698" s="5"/>
      <c r="BF6698" s="5"/>
      <c r="BG6698" s="2"/>
      <c r="BS6698" s="2"/>
      <c r="BU6698" s="2"/>
      <c r="CD6698" s="5"/>
    </row>
    <row r="6699" spans="41:82" x14ac:dyDescent="0.55000000000000004">
      <c r="AO6699" s="2"/>
      <c r="AP6699" s="4"/>
      <c r="AQ6699" s="5"/>
      <c r="AR6699" s="5"/>
      <c r="AS6699" s="5"/>
      <c r="AT6699" s="5"/>
      <c r="AU6699" s="5"/>
      <c r="AV6699" s="5"/>
      <c r="AW6699" s="5"/>
      <c r="AX6699" s="5"/>
      <c r="AY6699" s="5"/>
      <c r="AZ6699" s="5"/>
      <c r="BA6699" s="2"/>
      <c r="BB6699" s="4"/>
      <c r="BC6699" s="5"/>
      <c r="BD6699" s="5"/>
      <c r="BE6699" s="5"/>
      <c r="BF6699" s="5"/>
      <c r="BG6699" s="2"/>
      <c r="BS6699" s="2"/>
      <c r="BU6699" s="2"/>
      <c r="CD6699" s="5"/>
    </row>
    <row r="6700" spans="41:82" x14ac:dyDescent="0.55000000000000004">
      <c r="AO6700" s="2"/>
      <c r="AP6700" s="4"/>
      <c r="AQ6700" s="5"/>
      <c r="AR6700" s="5"/>
      <c r="AS6700" s="5"/>
      <c r="AT6700" s="5"/>
      <c r="AU6700" s="5"/>
      <c r="AV6700" s="5"/>
      <c r="AW6700" s="5"/>
      <c r="AX6700" s="5"/>
      <c r="AY6700" s="5"/>
      <c r="AZ6700" s="5"/>
      <c r="BA6700" s="2"/>
      <c r="BB6700" s="4"/>
      <c r="BC6700" s="5"/>
      <c r="BD6700" s="5"/>
      <c r="BE6700" s="5"/>
      <c r="BF6700" s="5"/>
      <c r="BG6700" s="2"/>
      <c r="BS6700" s="2"/>
      <c r="BU6700" s="2"/>
      <c r="CD6700" s="5"/>
    </row>
    <row r="6701" spans="41:82" x14ac:dyDescent="0.55000000000000004">
      <c r="AO6701" s="2"/>
      <c r="AP6701" s="4"/>
      <c r="AQ6701" s="5"/>
      <c r="AR6701" s="5"/>
      <c r="AS6701" s="5"/>
      <c r="AT6701" s="5"/>
      <c r="AU6701" s="5"/>
      <c r="AV6701" s="5"/>
      <c r="AW6701" s="5"/>
      <c r="AX6701" s="5"/>
      <c r="AY6701" s="5"/>
      <c r="AZ6701" s="5"/>
      <c r="BA6701" s="2"/>
      <c r="BB6701" s="4"/>
      <c r="BC6701" s="5"/>
      <c r="BD6701" s="5"/>
      <c r="BE6701" s="5"/>
      <c r="BF6701" s="5"/>
      <c r="BG6701" s="2"/>
      <c r="BS6701" s="2"/>
      <c r="BU6701" s="2"/>
      <c r="CD6701" s="5"/>
    </row>
    <row r="6702" spans="41:82" x14ac:dyDescent="0.55000000000000004">
      <c r="AO6702" s="2"/>
      <c r="AP6702" s="4"/>
      <c r="AQ6702" s="5"/>
      <c r="AR6702" s="5"/>
      <c r="AS6702" s="5"/>
      <c r="AT6702" s="5"/>
      <c r="AU6702" s="5"/>
      <c r="AV6702" s="5"/>
      <c r="AW6702" s="5"/>
      <c r="AX6702" s="5"/>
      <c r="AY6702" s="5"/>
      <c r="AZ6702" s="5"/>
      <c r="BA6702" s="2"/>
      <c r="BB6702" s="4"/>
      <c r="BC6702" s="5"/>
      <c r="BD6702" s="5"/>
      <c r="BE6702" s="5"/>
      <c r="BF6702" s="5"/>
      <c r="BG6702" s="2"/>
      <c r="BS6702" s="2"/>
      <c r="BU6702" s="2"/>
      <c r="CD6702" s="5"/>
    </row>
    <row r="6703" spans="41:82" x14ac:dyDescent="0.55000000000000004">
      <c r="AO6703" s="2"/>
      <c r="AP6703" s="4"/>
      <c r="AQ6703" s="5"/>
      <c r="AR6703" s="5"/>
      <c r="AS6703" s="5"/>
      <c r="AT6703" s="5"/>
      <c r="AU6703" s="5"/>
      <c r="AV6703" s="5"/>
      <c r="AW6703" s="5"/>
      <c r="AX6703" s="5"/>
      <c r="AY6703" s="5"/>
      <c r="AZ6703" s="5"/>
      <c r="BA6703" s="2"/>
      <c r="BB6703" s="4"/>
      <c r="BC6703" s="5"/>
      <c r="BD6703" s="5"/>
      <c r="BE6703" s="5"/>
      <c r="BF6703" s="5"/>
      <c r="BG6703" s="2"/>
      <c r="BS6703" s="2"/>
      <c r="BU6703" s="2"/>
      <c r="CD6703" s="5"/>
    </row>
    <row r="6704" spans="41:82" x14ac:dyDescent="0.55000000000000004">
      <c r="AO6704" s="2"/>
      <c r="AP6704" s="4"/>
      <c r="AQ6704" s="5"/>
      <c r="AR6704" s="5"/>
      <c r="AS6704" s="5"/>
      <c r="AT6704" s="5"/>
      <c r="AU6704" s="5"/>
      <c r="AV6704" s="5"/>
      <c r="AW6704" s="5"/>
      <c r="AX6704" s="5"/>
      <c r="AY6704" s="5"/>
      <c r="AZ6704" s="5"/>
      <c r="BA6704" s="2"/>
      <c r="BB6704" s="4"/>
      <c r="BC6704" s="5"/>
      <c r="BD6704" s="5"/>
      <c r="BE6704" s="5"/>
      <c r="BF6704" s="5"/>
      <c r="BG6704" s="2"/>
      <c r="BS6704" s="2"/>
      <c r="BU6704" s="2"/>
      <c r="CD6704" s="5"/>
    </row>
    <row r="6705" spans="41:82" x14ac:dyDescent="0.55000000000000004">
      <c r="AO6705" s="2"/>
      <c r="AP6705" s="4"/>
      <c r="AQ6705" s="5"/>
      <c r="AR6705" s="5"/>
      <c r="AS6705" s="5"/>
      <c r="AT6705" s="5"/>
      <c r="AU6705" s="5"/>
      <c r="AV6705" s="5"/>
      <c r="AW6705" s="5"/>
      <c r="AX6705" s="5"/>
      <c r="AY6705" s="5"/>
      <c r="AZ6705" s="5"/>
      <c r="BA6705" s="2"/>
      <c r="BB6705" s="4"/>
      <c r="BC6705" s="5"/>
      <c r="BD6705" s="5"/>
      <c r="BE6705" s="5"/>
      <c r="BF6705" s="5"/>
      <c r="BG6705" s="2"/>
      <c r="BS6705" s="2"/>
      <c r="BU6705" s="2"/>
      <c r="CD6705" s="5"/>
    </row>
    <row r="6706" spans="41:82" x14ac:dyDescent="0.55000000000000004">
      <c r="AO6706" s="2"/>
      <c r="AP6706" s="4"/>
      <c r="AQ6706" s="5"/>
      <c r="AR6706" s="5"/>
      <c r="AS6706" s="5"/>
      <c r="AT6706" s="5"/>
      <c r="AU6706" s="5"/>
      <c r="AV6706" s="5"/>
      <c r="AW6706" s="5"/>
      <c r="AX6706" s="5"/>
      <c r="AY6706" s="5"/>
      <c r="AZ6706" s="5"/>
      <c r="BA6706" s="2"/>
      <c r="BB6706" s="4"/>
      <c r="BC6706" s="5"/>
      <c r="BD6706" s="5"/>
      <c r="BE6706" s="5"/>
      <c r="BF6706" s="5"/>
      <c r="BG6706" s="2"/>
      <c r="BS6706" s="2"/>
      <c r="BU6706" s="2"/>
      <c r="CD6706" s="5"/>
    </row>
    <row r="6707" spans="41:82" x14ac:dyDescent="0.55000000000000004">
      <c r="AO6707" s="2"/>
      <c r="AP6707" s="4"/>
      <c r="AQ6707" s="5"/>
      <c r="AR6707" s="5"/>
      <c r="AS6707" s="5"/>
      <c r="AT6707" s="5"/>
      <c r="AU6707" s="5"/>
      <c r="AV6707" s="5"/>
      <c r="AW6707" s="5"/>
      <c r="AX6707" s="5"/>
      <c r="AY6707" s="5"/>
      <c r="AZ6707" s="5"/>
      <c r="BA6707" s="2"/>
      <c r="BB6707" s="4"/>
      <c r="BC6707" s="5"/>
      <c r="BD6707" s="5"/>
      <c r="BE6707" s="5"/>
      <c r="BF6707" s="5"/>
      <c r="BG6707" s="2"/>
      <c r="BS6707" s="2"/>
      <c r="BU6707" s="2"/>
      <c r="CD6707" s="5"/>
    </row>
    <row r="6708" spans="41:82" x14ac:dyDescent="0.55000000000000004">
      <c r="AO6708" s="2"/>
      <c r="AP6708" s="4"/>
      <c r="AQ6708" s="5"/>
      <c r="AR6708" s="5"/>
      <c r="AS6708" s="5"/>
      <c r="AT6708" s="5"/>
      <c r="AU6708" s="5"/>
      <c r="AV6708" s="5"/>
      <c r="AW6708" s="5"/>
      <c r="AX6708" s="5"/>
      <c r="AY6708" s="5"/>
      <c r="AZ6708" s="5"/>
      <c r="BA6708" s="2"/>
      <c r="BB6708" s="4"/>
      <c r="BC6708" s="5"/>
      <c r="BD6708" s="5"/>
      <c r="BE6708" s="5"/>
      <c r="BF6708" s="5"/>
      <c r="BG6708" s="2"/>
      <c r="BS6708" s="2"/>
      <c r="BU6708" s="2"/>
      <c r="CD6708" s="5"/>
    </row>
    <row r="6709" spans="41:82" x14ac:dyDescent="0.55000000000000004">
      <c r="AO6709" s="2"/>
      <c r="AP6709" s="4"/>
      <c r="AQ6709" s="5"/>
      <c r="AR6709" s="5"/>
      <c r="AS6709" s="5"/>
      <c r="AT6709" s="5"/>
      <c r="AU6709" s="5"/>
      <c r="AV6709" s="5"/>
      <c r="AW6709" s="5"/>
      <c r="AX6709" s="5"/>
      <c r="AY6709" s="5"/>
      <c r="AZ6709" s="5"/>
      <c r="BA6709" s="2"/>
      <c r="BB6709" s="4"/>
      <c r="BC6709" s="5"/>
      <c r="BD6709" s="5"/>
      <c r="BE6709" s="5"/>
      <c r="BF6709" s="5"/>
      <c r="BG6709" s="2"/>
      <c r="BS6709" s="2"/>
      <c r="BU6709" s="2"/>
      <c r="CD6709" s="5"/>
    </row>
    <row r="6710" spans="41:82" x14ac:dyDescent="0.55000000000000004">
      <c r="AO6710" s="2"/>
      <c r="AP6710" s="4"/>
      <c r="AQ6710" s="5"/>
      <c r="AR6710" s="5"/>
      <c r="AS6710" s="5"/>
      <c r="AT6710" s="5"/>
      <c r="AU6710" s="5"/>
      <c r="AV6710" s="5"/>
      <c r="AW6710" s="5"/>
      <c r="AX6710" s="5"/>
      <c r="AY6710" s="5"/>
      <c r="AZ6710" s="5"/>
      <c r="BA6710" s="2"/>
      <c r="BB6710" s="4"/>
      <c r="BC6710" s="5"/>
      <c r="BD6710" s="5"/>
      <c r="BE6710" s="5"/>
      <c r="BF6710" s="5"/>
      <c r="BG6710" s="2"/>
      <c r="BS6710" s="2"/>
      <c r="BU6710" s="2"/>
      <c r="CD6710" s="5"/>
    </row>
    <row r="6711" spans="41:82" x14ac:dyDescent="0.55000000000000004">
      <c r="AO6711" s="2"/>
      <c r="AP6711" s="4"/>
      <c r="AQ6711" s="5"/>
      <c r="AR6711" s="5"/>
      <c r="AS6711" s="5"/>
      <c r="AT6711" s="5"/>
      <c r="AU6711" s="5"/>
      <c r="AV6711" s="5"/>
      <c r="AW6711" s="5"/>
      <c r="AX6711" s="5"/>
      <c r="AY6711" s="5"/>
      <c r="AZ6711" s="5"/>
      <c r="BA6711" s="2"/>
      <c r="BB6711" s="4"/>
      <c r="BC6711" s="5"/>
      <c r="BD6711" s="5"/>
      <c r="BE6711" s="5"/>
      <c r="BF6711" s="5"/>
      <c r="BG6711" s="2"/>
      <c r="BS6711" s="2"/>
      <c r="BU6711" s="2"/>
      <c r="CD6711" s="5"/>
    </row>
    <row r="6712" spans="41:82" x14ac:dyDescent="0.55000000000000004">
      <c r="AO6712" s="2"/>
      <c r="AP6712" s="4"/>
      <c r="AQ6712" s="5"/>
      <c r="AR6712" s="5"/>
      <c r="AS6712" s="5"/>
      <c r="AT6712" s="5"/>
      <c r="AU6712" s="5"/>
      <c r="AV6712" s="5"/>
      <c r="AW6712" s="5"/>
      <c r="AX6712" s="5"/>
      <c r="AY6712" s="5"/>
      <c r="AZ6712" s="5"/>
      <c r="BA6712" s="2"/>
      <c r="BB6712" s="4"/>
      <c r="BC6712" s="5"/>
      <c r="BD6712" s="5"/>
      <c r="BE6712" s="5"/>
      <c r="BF6712" s="5"/>
      <c r="BG6712" s="2"/>
      <c r="BS6712" s="2"/>
      <c r="BU6712" s="2"/>
      <c r="CD6712" s="5"/>
    </row>
    <row r="6713" spans="41:82" x14ac:dyDescent="0.55000000000000004">
      <c r="AO6713" s="2"/>
      <c r="AP6713" s="4"/>
      <c r="AQ6713" s="5"/>
      <c r="AR6713" s="5"/>
      <c r="AS6713" s="5"/>
      <c r="AT6713" s="5"/>
      <c r="AU6713" s="5"/>
      <c r="AV6713" s="5"/>
      <c r="AW6713" s="5"/>
      <c r="AX6713" s="5"/>
      <c r="AY6713" s="5"/>
      <c r="AZ6713" s="5"/>
      <c r="BA6713" s="2"/>
      <c r="BB6713" s="4"/>
      <c r="BC6713" s="5"/>
      <c r="BD6713" s="5"/>
      <c r="BE6713" s="5"/>
      <c r="BF6713" s="5"/>
      <c r="BG6713" s="2"/>
      <c r="BS6713" s="2"/>
      <c r="BU6713" s="2"/>
      <c r="CD6713" s="5"/>
    </row>
    <row r="6714" spans="41:82" x14ac:dyDescent="0.55000000000000004">
      <c r="AO6714" s="2"/>
      <c r="AP6714" s="4"/>
      <c r="AQ6714" s="5"/>
      <c r="AR6714" s="5"/>
      <c r="AS6714" s="5"/>
      <c r="AT6714" s="5"/>
      <c r="AU6714" s="5"/>
      <c r="AV6714" s="5"/>
      <c r="AW6714" s="5"/>
      <c r="AX6714" s="5"/>
      <c r="AY6714" s="5"/>
      <c r="AZ6714" s="5"/>
      <c r="BA6714" s="2"/>
      <c r="BB6714" s="4"/>
      <c r="BC6714" s="5"/>
      <c r="BD6714" s="5"/>
      <c r="BE6714" s="5"/>
      <c r="BF6714" s="5"/>
      <c r="BG6714" s="2"/>
      <c r="BS6714" s="2"/>
      <c r="BU6714" s="2"/>
      <c r="CD6714" s="5"/>
    </row>
    <row r="6715" spans="41:82" x14ac:dyDescent="0.55000000000000004">
      <c r="AO6715" s="2"/>
      <c r="AP6715" s="4"/>
      <c r="AQ6715" s="5"/>
      <c r="AR6715" s="5"/>
      <c r="AS6715" s="5"/>
      <c r="AT6715" s="5"/>
      <c r="AU6715" s="5"/>
      <c r="AV6715" s="5"/>
      <c r="AW6715" s="5"/>
      <c r="AX6715" s="5"/>
      <c r="AY6715" s="5"/>
      <c r="AZ6715" s="5"/>
      <c r="BA6715" s="2"/>
      <c r="BB6715" s="4"/>
      <c r="BC6715" s="5"/>
      <c r="BD6715" s="5"/>
      <c r="BE6715" s="5"/>
      <c r="BF6715" s="5"/>
      <c r="BG6715" s="2"/>
      <c r="BS6715" s="2"/>
      <c r="BU6715" s="2"/>
      <c r="CD6715" s="5"/>
    </row>
    <row r="6716" spans="41:82" x14ac:dyDescent="0.55000000000000004">
      <c r="AO6716" s="2"/>
      <c r="AP6716" s="4"/>
      <c r="AQ6716" s="5"/>
      <c r="AR6716" s="5"/>
      <c r="AS6716" s="5"/>
      <c r="AT6716" s="5"/>
      <c r="AU6716" s="5"/>
      <c r="AV6716" s="5"/>
      <c r="AW6716" s="5"/>
      <c r="AX6716" s="5"/>
      <c r="AY6716" s="5"/>
      <c r="AZ6716" s="5"/>
      <c r="BA6716" s="2"/>
      <c r="BB6716" s="4"/>
      <c r="BC6716" s="5"/>
      <c r="BD6716" s="5"/>
      <c r="BE6716" s="5"/>
      <c r="BF6716" s="5"/>
      <c r="BG6716" s="2"/>
      <c r="BS6716" s="2"/>
      <c r="BU6716" s="2"/>
      <c r="CD6716" s="5"/>
    </row>
    <row r="6717" spans="41:82" x14ac:dyDescent="0.55000000000000004">
      <c r="AO6717" s="2"/>
      <c r="AP6717" s="4"/>
      <c r="AQ6717" s="5"/>
      <c r="AR6717" s="5"/>
      <c r="AS6717" s="5"/>
      <c r="AT6717" s="5"/>
      <c r="AU6717" s="5"/>
      <c r="AV6717" s="5"/>
      <c r="AW6717" s="5"/>
      <c r="AX6717" s="5"/>
      <c r="AY6717" s="5"/>
      <c r="AZ6717" s="5"/>
      <c r="BA6717" s="2"/>
      <c r="BB6717" s="4"/>
      <c r="BC6717" s="5"/>
      <c r="BD6717" s="5"/>
      <c r="BE6717" s="5"/>
      <c r="BF6717" s="5"/>
      <c r="BG6717" s="2"/>
      <c r="BS6717" s="2"/>
      <c r="BU6717" s="2"/>
      <c r="CD6717" s="5"/>
    </row>
    <row r="6718" spans="41:82" x14ac:dyDescent="0.55000000000000004">
      <c r="AO6718" s="2"/>
      <c r="AP6718" s="4"/>
      <c r="AQ6718" s="5"/>
      <c r="AR6718" s="5"/>
      <c r="AS6718" s="5"/>
      <c r="AT6718" s="5"/>
      <c r="AU6718" s="5"/>
      <c r="AV6718" s="5"/>
      <c r="AW6718" s="5"/>
      <c r="AX6718" s="5"/>
      <c r="AY6718" s="5"/>
      <c r="AZ6718" s="5"/>
      <c r="BA6718" s="2"/>
      <c r="BB6718" s="4"/>
      <c r="BC6718" s="5"/>
      <c r="BD6718" s="5"/>
      <c r="BE6718" s="5"/>
      <c r="BF6718" s="5"/>
      <c r="BG6718" s="2"/>
      <c r="BS6718" s="2"/>
      <c r="BU6718" s="2"/>
      <c r="CD6718" s="5"/>
    </row>
    <row r="6719" spans="41:82" x14ac:dyDescent="0.55000000000000004">
      <c r="AO6719" s="2"/>
      <c r="AP6719" s="4"/>
      <c r="AQ6719" s="5"/>
      <c r="AR6719" s="5"/>
      <c r="AS6719" s="5"/>
      <c r="AT6719" s="5"/>
      <c r="AU6719" s="5"/>
      <c r="AV6719" s="5"/>
      <c r="AW6719" s="5"/>
      <c r="AX6719" s="5"/>
      <c r="AY6719" s="5"/>
      <c r="AZ6719" s="5"/>
      <c r="BA6719" s="2"/>
      <c r="BB6719" s="4"/>
      <c r="BC6719" s="5"/>
      <c r="BD6719" s="5"/>
      <c r="BE6719" s="5"/>
      <c r="BF6719" s="5"/>
      <c r="BG6719" s="2"/>
      <c r="BS6719" s="2"/>
      <c r="BU6719" s="2"/>
      <c r="CD6719" s="5"/>
    </row>
    <row r="6720" spans="41:82" x14ac:dyDescent="0.55000000000000004">
      <c r="AO6720" s="2"/>
      <c r="AP6720" s="4"/>
      <c r="AQ6720" s="5"/>
      <c r="AR6720" s="5"/>
      <c r="AS6720" s="5"/>
      <c r="AT6720" s="5"/>
      <c r="AU6720" s="5"/>
      <c r="AV6720" s="5"/>
      <c r="AW6720" s="5"/>
      <c r="AX6720" s="5"/>
      <c r="AY6720" s="5"/>
      <c r="AZ6720" s="5"/>
      <c r="BA6720" s="2"/>
      <c r="BB6720" s="4"/>
      <c r="BC6720" s="5"/>
      <c r="BD6720" s="5"/>
      <c r="BE6720" s="5"/>
      <c r="BF6720" s="5"/>
      <c r="BG6720" s="2"/>
      <c r="BS6720" s="2"/>
      <c r="BU6720" s="2"/>
      <c r="CD6720" s="5"/>
    </row>
    <row r="6721" spans="41:82" x14ac:dyDescent="0.55000000000000004">
      <c r="AO6721" s="2"/>
      <c r="AP6721" s="4"/>
      <c r="AQ6721" s="5"/>
      <c r="AR6721" s="5"/>
      <c r="AS6721" s="5"/>
      <c r="AT6721" s="5"/>
      <c r="AU6721" s="5"/>
      <c r="AV6721" s="5"/>
      <c r="AW6721" s="5"/>
      <c r="AX6721" s="5"/>
      <c r="AY6721" s="5"/>
      <c r="AZ6721" s="5"/>
      <c r="BA6721" s="2"/>
      <c r="BB6721" s="4"/>
      <c r="BC6721" s="5"/>
      <c r="BD6721" s="5"/>
      <c r="BE6721" s="5"/>
      <c r="BF6721" s="5"/>
      <c r="BG6721" s="2"/>
      <c r="BS6721" s="2"/>
      <c r="BU6721" s="2"/>
      <c r="CD6721" s="5"/>
    </row>
    <row r="6722" spans="41:82" x14ac:dyDescent="0.55000000000000004">
      <c r="AO6722" s="2"/>
      <c r="AP6722" s="4"/>
      <c r="AQ6722" s="5"/>
      <c r="AR6722" s="5"/>
      <c r="AS6722" s="5"/>
      <c r="AT6722" s="5"/>
      <c r="AU6722" s="5"/>
      <c r="AV6722" s="5"/>
      <c r="AW6722" s="5"/>
      <c r="AX6722" s="5"/>
      <c r="AY6722" s="5"/>
      <c r="AZ6722" s="5"/>
      <c r="BA6722" s="2"/>
      <c r="BB6722" s="4"/>
      <c r="BC6722" s="5"/>
      <c r="BD6722" s="5"/>
      <c r="BE6722" s="5"/>
      <c r="BF6722" s="5"/>
      <c r="BG6722" s="2"/>
      <c r="BS6722" s="2"/>
      <c r="BU6722" s="2"/>
      <c r="CD6722" s="5"/>
    </row>
    <row r="6723" spans="41:82" x14ac:dyDescent="0.55000000000000004">
      <c r="AO6723" s="2"/>
      <c r="AP6723" s="4"/>
      <c r="AQ6723" s="5"/>
      <c r="AR6723" s="5"/>
      <c r="AS6723" s="5"/>
      <c r="AT6723" s="5"/>
      <c r="AU6723" s="5"/>
      <c r="AV6723" s="5"/>
      <c r="AW6723" s="5"/>
      <c r="AX6723" s="5"/>
      <c r="AY6723" s="5"/>
      <c r="AZ6723" s="5"/>
      <c r="BA6723" s="2"/>
      <c r="BB6723" s="4"/>
      <c r="BC6723" s="5"/>
      <c r="BD6723" s="5"/>
      <c r="BE6723" s="5"/>
      <c r="BF6723" s="5"/>
      <c r="BG6723" s="2"/>
      <c r="BS6723" s="2"/>
      <c r="BU6723" s="2"/>
      <c r="CD6723" s="5"/>
    </row>
    <row r="6724" spans="41:82" x14ac:dyDescent="0.55000000000000004">
      <c r="AO6724" s="2"/>
      <c r="AP6724" s="4"/>
      <c r="AQ6724" s="5"/>
      <c r="AR6724" s="5"/>
      <c r="AS6724" s="5"/>
      <c r="AT6724" s="5"/>
      <c r="AU6724" s="5"/>
      <c r="AV6724" s="5"/>
      <c r="AW6724" s="5"/>
      <c r="AX6724" s="5"/>
      <c r="AY6724" s="5"/>
      <c r="AZ6724" s="5"/>
      <c r="BA6724" s="2"/>
      <c r="BB6724" s="4"/>
      <c r="BC6724" s="5"/>
      <c r="BD6724" s="5"/>
      <c r="BE6724" s="5"/>
      <c r="BF6724" s="5"/>
      <c r="BG6724" s="2"/>
      <c r="BS6724" s="2"/>
      <c r="BU6724" s="2"/>
      <c r="CD6724" s="5"/>
    </row>
    <row r="6725" spans="41:82" x14ac:dyDescent="0.55000000000000004">
      <c r="AO6725" s="2"/>
      <c r="AP6725" s="4"/>
      <c r="AQ6725" s="5"/>
      <c r="AR6725" s="5"/>
      <c r="AS6725" s="5"/>
      <c r="AT6725" s="5"/>
      <c r="AU6725" s="5"/>
      <c r="AV6725" s="5"/>
      <c r="AW6725" s="5"/>
      <c r="AX6725" s="5"/>
      <c r="AY6725" s="5"/>
      <c r="AZ6725" s="5"/>
      <c r="BA6725" s="2"/>
      <c r="BB6725" s="4"/>
      <c r="BC6725" s="5"/>
      <c r="BD6725" s="5"/>
      <c r="BE6725" s="5"/>
      <c r="BF6725" s="5"/>
      <c r="BG6725" s="2"/>
      <c r="BS6725" s="2"/>
      <c r="BU6725" s="2"/>
      <c r="CD6725" s="5"/>
    </row>
    <row r="6726" spans="41:82" x14ac:dyDescent="0.55000000000000004">
      <c r="AO6726" s="2"/>
      <c r="AP6726" s="4"/>
      <c r="AQ6726" s="5"/>
      <c r="AR6726" s="5"/>
      <c r="AS6726" s="5"/>
      <c r="AT6726" s="5"/>
      <c r="AU6726" s="5"/>
      <c r="AV6726" s="5"/>
      <c r="AW6726" s="5"/>
      <c r="AX6726" s="5"/>
      <c r="AY6726" s="5"/>
      <c r="AZ6726" s="5"/>
      <c r="BA6726" s="2"/>
      <c r="BB6726" s="4"/>
      <c r="BC6726" s="5"/>
      <c r="BD6726" s="5"/>
      <c r="BE6726" s="5"/>
      <c r="BF6726" s="5"/>
      <c r="BG6726" s="2"/>
      <c r="BS6726" s="2"/>
      <c r="BU6726" s="2"/>
      <c r="CD6726" s="5"/>
    </row>
    <row r="6727" spans="41:82" x14ac:dyDescent="0.55000000000000004">
      <c r="AO6727" s="2"/>
      <c r="AP6727" s="4"/>
      <c r="AQ6727" s="5"/>
      <c r="AR6727" s="5"/>
      <c r="AS6727" s="5"/>
      <c r="AT6727" s="5"/>
      <c r="AU6727" s="5"/>
      <c r="AV6727" s="5"/>
      <c r="AW6727" s="5"/>
      <c r="AX6727" s="5"/>
      <c r="AY6727" s="5"/>
      <c r="AZ6727" s="5"/>
      <c r="BA6727" s="2"/>
      <c r="BB6727" s="4"/>
      <c r="BC6727" s="5"/>
      <c r="BD6727" s="5"/>
      <c r="BE6727" s="5"/>
      <c r="BF6727" s="5"/>
      <c r="BG6727" s="2"/>
      <c r="BS6727" s="2"/>
      <c r="BU6727" s="2"/>
      <c r="CD6727" s="5"/>
    </row>
    <row r="6728" spans="41:82" x14ac:dyDescent="0.55000000000000004">
      <c r="AO6728" s="2"/>
      <c r="AP6728" s="4"/>
      <c r="AQ6728" s="5"/>
      <c r="AR6728" s="5"/>
      <c r="AS6728" s="5"/>
      <c r="AT6728" s="5"/>
      <c r="AU6728" s="5"/>
      <c r="AV6728" s="5"/>
      <c r="AW6728" s="5"/>
      <c r="AX6728" s="5"/>
      <c r="AY6728" s="5"/>
      <c r="AZ6728" s="5"/>
      <c r="BA6728" s="2"/>
      <c r="BB6728" s="4"/>
      <c r="BC6728" s="5"/>
      <c r="BD6728" s="5"/>
      <c r="BE6728" s="5"/>
      <c r="BF6728" s="5"/>
      <c r="BG6728" s="2"/>
      <c r="BS6728" s="2"/>
      <c r="BU6728" s="2"/>
      <c r="CD6728" s="5"/>
    </row>
    <row r="6729" spans="41:82" x14ac:dyDescent="0.55000000000000004">
      <c r="AO6729" s="2"/>
      <c r="AP6729" s="4"/>
      <c r="AQ6729" s="5"/>
      <c r="AR6729" s="5"/>
      <c r="AS6729" s="5"/>
      <c r="AT6729" s="5"/>
      <c r="AU6729" s="5"/>
      <c r="AV6729" s="5"/>
      <c r="AW6729" s="5"/>
      <c r="AX6729" s="5"/>
      <c r="AY6729" s="5"/>
      <c r="AZ6729" s="5"/>
      <c r="BA6729" s="2"/>
      <c r="BB6729" s="4"/>
      <c r="BC6729" s="5"/>
      <c r="BD6729" s="5"/>
      <c r="BE6729" s="5"/>
      <c r="BF6729" s="5"/>
      <c r="BG6729" s="2"/>
      <c r="BS6729" s="2"/>
      <c r="BU6729" s="2"/>
      <c r="CD6729" s="5"/>
    </row>
    <row r="6730" spans="41:82" x14ac:dyDescent="0.55000000000000004">
      <c r="AO6730" s="2"/>
      <c r="AP6730" s="4"/>
      <c r="AQ6730" s="5"/>
      <c r="AR6730" s="5"/>
      <c r="AS6730" s="5"/>
      <c r="AT6730" s="5"/>
      <c r="AU6730" s="5"/>
      <c r="AV6730" s="5"/>
      <c r="AW6730" s="5"/>
      <c r="AX6730" s="5"/>
      <c r="AY6730" s="5"/>
      <c r="AZ6730" s="5"/>
      <c r="BA6730" s="2"/>
      <c r="BB6730" s="4"/>
      <c r="BC6730" s="5"/>
      <c r="BD6730" s="5"/>
      <c r="BE6730" s="5"/>
      <c r="BF6730" s="5"/>
      <c r="BG6730" s="2"/>
      <c r="BS6730" s="2"/>
      <c r="BU6730" s="2"/>
      <c r="CD6730" s="5"/>
    </row>
    <row r="6731" spans="41:82" x14ac:dyDescent="0.55000000000000004">
      <c r="AO6731" s="2"/>
      <c r="AP6731" s="4"/>
      <c r="AQ6731" s="5"/>
      <c r="AR6731" s="5"/>
      <c r="AS6731" s="5"/>
      <c r="AT6731" s="5"/>
      <c r="AU6731" s="5"/>
      <c r="AV6731" s="5"/>
      <c r="AW6731" s="5"/>
      <c r="AX6731" s="5"/>
      <c r="AY6731" s="5"/>
      <c r="AZ6731" s="5"/>
      <c r="BA6731" s="2"/>
      <c r="BB6731" s="4"/>
      <c r="BC6731" s="5"/>
      <c r="BD6731" s="5"/>
      <c r="BE6731" s="5"/>
      <c r="BF6731" s="5"/>
      <c r="BG6731" s="2"/>
      <c r="BS6731" s="2"/>
      <c r="BU6731" s="2"/>
      <c r="CD6731" s="5"/>
    </row>
    <row r="6732" spans="41:82" x14ac:dyDescent="0.55000000000000004">
      <c r="AO6732" s="2"/>
      <c r="AP6732" s="4"/>
      <c r="AQ6732" s="5"/>
      <c r="AR6732" s="5"/>
      <c r="AS6732" s="5"/>
      <c r="AT6732" s="5"/>
      <c r="AU6732" s="5"/>
      <c r="AV6732" s="5"/>
      <c r="AW6732" s="5"/>
      <c r="AX6732" s="5"/>
      <c r="AY6732" s="5"/>
      <c r="AZ6732" s="5"/>
      <c r="BA6732" s="2"/>
      <c r="BB6732" s="4"/>
      <c r="BC6732" s="5"/>
      <c r="BD6732" s="5"/>
      <c r="BE6732" s="5"/>
      <c r="BF6732" s="5"/>
      <c r="BG6732" s="2"/>
      <c r="BS6732" s="2"/>
      <c r="BU6732" s="2"/>
      <c r="CD6732" s="5"/>
    </row>
    <row r="6733" spans="41:82" x14ac:dyDescent="0.55000000000000004">
      <c r="AO6733" s="2"/>
      <c r="AP6733" s="4"/>
      <c r="AQ6733" s="5"/>
      <c r="AR6733" s="5"/>
      <c r="AS6733" s="5"/>
      <c r="AT6733" s="5"/>
      <c r="AU6733" s="5"/>
      <c r="AV6733" s="5"/>
      <c r="AW6733" s="5"/>
      <c r="AX6733" s="5"/>
      <c r="AY6733" s="5"/>
      <c r="AZ6733" s="5"/>
      <c r="BA6733" s="2"/>
      <c r="BB6733" s="4"/>
      <c r="BC6733" s="5"/>
      <c r="BD6733" s="5"/>
      <c r="BE6733" s="5"/>
      <c r="BF6733" s="5"/>
      <c r="BG6733" s="2"/>
      <c r="BS6733" s="2"/>
      <c r="BU6733" s="2"/>
      <c r="CD6733" s="5"/>
    </row>
    <row r="6734" spans="41:82" x14ac:dyDescent="0.55000000000000004">
      <c r="AO6734" s="2"/>
      <c r="AP6734" s="4"/>
      <c r="AQ6734" s="5"/>
      <c r="AR6734" s="5"/>
      <c r="AS6734" s="5"/>
      <c r="AT6734" s="5"/>
      <c r="AU6734" s="5"/>
      <c r="AV6734" s="5"/>
      <c r="AW6734" s="5"/>
      <c r="AX6734" s="5"/>
      <c r="AY6734" s="5"/>
      <c r="AZ6734" s="5"/>
      <c r="BA6734" s="2"/>
      <c r="BB6734" s="4"/>
      <c r="BC6734" s="5"/>
      <c r="BD6734" s="5"/>
      <c r="BE6734" s="5"/>
      <c r="BF6734" s="5"/>
      <c r="BG6734" s="2"/>
      <c r="BS6734" s="2"/>
      <c r="BU6734" s="2"/>
      <c r="CD6734" s="5"/>
    </row>
    <row r="6735" spans="41:82" x14ac:dyDescent="0.55000000000000004">
      <c r="AO6735" s="2"/>
      <c r="AP6735" s="4"/>
      <c r="AQ6735" s="5"/>
      <c r="AR6735" s="5"/>
      <c r="AS6735" s="5"/>
      <c r="AT6735" s="5"/>
      <c r="AU6735" s="5"/>
      <c r="AV6735" s="5"/>
      <c r="AW6735" s="5"/>
      <c r="AX6735" s="5"/>
      <c r="AY6735" s="5"/>
      <c r="AZ6735" s="5"/>
      <c r="BA6735" s="2"/>
      <c r="BB6735" s="4"/>
      <c r="BC6735" s="5"/>
      <c r="BD6735" s="5"/>
      <c r="BE6735" s="5"/>
      <c r="BF6735" s="5"/>
      <c r="BG6735" s="2"/>
      <c r="BS6735" s="2"/>
      <c r="BU6735" s="2"/>
      <c r="CD6735" s="5"/>
    </row>
    <row r="6736" spans="41:82" x14ac:dyDescent="0.55000000000000004">
      <c r="AO6736" s="2"/>
      <c r="AP6736" s="4"/>
      <c r="AQ6736" s="5"/>
      <c r="AR6736" s="5"/>
      <c r="AS6736" s="5"/>
      <c r="AT6736" s="5"/>
      <c r="AU6736" s="5"/>
      <c r="AV6736" s="5"/>
      <c r="AW6736" s="5"/>
      <c r="AX6736" s="5"/>
      <c r="AY6736" s="5"/>
      <c r="AZ6736" s="5"/>
      <c r="BA6736" s="2"/>
      <c r="BB6736" s="4"/>
      <c r="BC6736" s="5"/>
      <c r="BD6736" s="5"/>
      <c r="BE6736" s="5"/>
      <c r="BF6736" s="5"/>
      <c r="BG6736" s="2"/>
      <c r="BS6736" s="2"/>
      <c r="BU6736" s="2"/>
      <c r="CD6736" s="5"/>
    </row>
    <row r="6737" spans="41:82" x14ac:dyDescent="0.55000000000000004">
      <c r="AO6737" s="2"/>
      <c r="AP6737" s="4"/>
      <c r="AQ6737" s="5"/>
      <c r="AR6737" s="5"/>
      <c r="AS6737" s="5"/>
      <c r="AT6737" s="5"/>
      <c r="AU6737" s="5"/>
      <c r="AV6737" s="5"/>
      <c r="AW6737" s="5"/>
      <c r="AX6737" s="5"/>
      <c r="AY6737" s="5"/>
      <c r="AZ6737" s="5"/>
      <c r="BA6737" s="2"/>
      <c r="BB6737" s="4"/>
      <c r="BC6737" s="5"/>
      <c r="BD6737" s="5"/>
      <c r="BE6737" s="5"/>
      <c r="BF6737" s="5"/>
      <c r="BG6737" s="2"/>
      <c r="BS6737" s="2"/>
      <c r="BU6737" s="2"/>
      <c r="CD6737" s="5"/>
    </row>
    <row r="6738" spans="41:82" x14ac:dyDescent="0.55000000000000004">
      <c r="AO6738" s="2"/>
      <c r="AP6738" s="4"/>
      <c r="AQ6738" s="5"/>
      <c r="AR6738" s="5"/>
      <c r="AS6738" s="5"/>
      <c r="AT6738" s="5"/>
      <c r="AU6738" s="5"/>
      <c r="AV6738" s="5"/>
      <c r="AW6738" s="5"/>
      <c r="AX6738" s="5"/>
      <c r="AY6738" s="5"/>
      <c r="AZ6738" s="5"/>
      <c r="BA6738" s="2"/>
      <c r="BB6738" s="4"/>
      <c r="BC6738" s="5"/>
      <c r="BD6738" s="5"/>
      <c r="BE6738" s="5"/>
      <c r="BF6738" s="5"/>
      <c r="BG6738" s="2"/>
      <c r="BS6738" s="2"/>
      <c r="BU6738" s="2"/>
      <c r="CD6738" s="5"/>
    </row>
    <row r="6739" spans="41:82" x14ac:dyDescent="0.55000000000000004">
      <c r="AO6739" s="2"/>
      <c r="AP6739" s="4"/>
      <c r="AQ6739" s="5"/>
      <c r="AR6739" s="5"/>
      <c r="AS6739" s="5"/>
      <c r="AT6739" s="5"/>
      <c r="AU6739" s="5"/>
      <c r="AV6739" s="5"/>
      <c r="AW6739" s="5"/>
      <c r="AX6739" s="5"/>
      <c r="AY6739" s="5"/>
      <c r="AZ6739" s="5"/>
      <c r="BA6739" s="2"/>
      <c r="BB6739" s="4"/>
      <c r="BC6739" s="5"/>
      <c r="BD6739" s="5"/>
      <c r="BE6739" s="5"/>
      <c r="BF6739" s="5"/>
      <c r="BG6739" s="2"/>
      <c r="BS6739" s="2"/>
      <c r="BU6739" s="2"/>
      <c r="CD6739" s="5"/>
    </row>
    <row r="6740" spans="41:82" x14ac:dyDescent="0.55000000000000004">
      <c r="AO6740" s="2"/>
      <c r="AP6740" s="4"/>
      <c r="AQ6740" s="5"/>
      <c r="AR6740" s="5"/>
      <c r="AS6740" s="5"/>
      <c r="AT6740" s="5"/>
      <c r="AU6740" s="5"/>
      <c r="AV6740" s="5"/>
      <c r="AW6740" s="5"/>
      <c r="AX6740" s="5"/>
      <c r="AY6740" s="5"/>
      <c r="AZ6740" s="5"/>
      <c r="BA6740" s="2"/>
      <c r="BB6740" s="4"/>
      <c r="BC6740" s="5"/>
      <c r="BD6740" s="5"/>
      <c r="BE6740" s="5"/>
      <c r="BF6740" s="5"/>
      <c r="BG6740" s="2"/>
      <c r="BS6740" s="2"/>
      <c r="BU6740" s="2"/>
      <c r="CD6740" s="5"/>
    </row>
    <row r="6741" spans="41:82" x14ac:dyDescent="0.55000000000000004">
      <c r="AO6741" s="2"/>
      <c r="AP6741" s="4"/>
      <c r="AQ6741" s="5"/>
      <c r="AR6741" s="5"/>
      <c r="AS6741" s="5"/>
      <c r="AT6741" s="5"/>
      <c r="AU6741" s="5"/>
      <c r="AV6741" s="5"/>
      <c r="AW6741" s="5"/>
      <c r="AX6741" s="5"/>
      <c r="AY6741" s="5"/>
      <c r="AZ6741" s="5"/>
      <c r="BA6741" s="2"/>
      <c r="BB6741" s="4"/>
      <c r="BC6741" s="5"/>
      <c r="BD6741" s="5"/>
      <c r="BE6741" s="5"/>
      <c r="BF6741" s="5"/>
      <c r="BG6741" s="2"/>
      <c r="BS6741" s="2"/>
      <c r="BU6741" s="2"/>
      <c r="CD6741" s="5"/>
    </row>
    <row r="6742" spans="41:82" x14ac:dyDescent="0.55000000000000004">
      <c r="AO6742" s="2"/>
      <c r="AP6742" s="4"/>
      <c r="AQ6742" s="5"/>
      <c r="AR6742" s="5"/>
      <c r="AS6742" s="5"/>
      <c r="AT6742" s="5"/>
      <c r="AU6742" s="5"/>
      <c r="AV6742" s="5"/>
      <c r="AW6742" s="5"/>
      <c r="AX6742" s="5"/>
      <c r="AY6742" s="5"/>
      <c r="AZ6742" s="5"/>
      <c r="BA6742" s="2"/>
      <c r="BB6742" s="4"/>
      <c r="BC6742" s="5"/>
      <c r="BD6742" s="5"/>
      <c r="BE6742" s="5"/>
      <c r="BF6742" s="5"/>
      <c r="BG6742" s="2"/>
      <c r="BS6742" s="2"/>
      <c r="BU6742" s="2"/>
      <c r="CD6742" s="5"/>
    </row>
    <row r="6743" spans="41:82" x14ac:dyDescent="0.55000000000000004">
      <c r="AO6743" s="2"/>
      <c r="AP6743" s="4"/>
      <c r="AQ6743" s="5"/>
      <c r="AR6743" s="5"/>
      <c r="AS6743" s="5"/>
      <c r="AT6743" s="5"/>
      <c r="AU6743" s="5"/>
      <c r="AV6743" s="5"/>
      <c r="AW6743" s="5"/>
      <c r="AX6743" s="5"/>
      <c r="AY6743" s="5"/>
      <c r="AZ6743" s="5"/>
      <c r="BA6743" s="2"/>
      <c r="BB6743" s="4"/>
      <c r="BC6743" s="5"/>
      <c r="BD6743" s="5"/>
      <c r="BE6743" s="5"/>
      <c r="BF6743" s="5"/>
      <c r="BG6743" s="2"/>
      <c r="BS6743" s="2"/>
      <c r="BU6743" s="2"/>
      <c r="CD6743" s="5"/>
    </row>
    <row r="6744" spans="41:82" x14ac:dyDescent="0.55000000000000004">
      <c r="AO6744" s="2"/>
      <c r="AP6744" s="4"/>
      <c r="AQ6744" s="5"/>
      <c r="AR6744" s="5"/>
      <c r="AS6744" s="5"/>
      <c r="AT6744" s="5"/>
      <c r="AU6744" s="5"/>
      <c r="AV6744" s="5"/>
      <c r="AW6744" s="5"/>
      <c r="AX6744" s="5"/>
      <c r="AY6744" s="5"/>
      <c r="AZ6744" s="5"/>
      <c r="BA6744" s="2"/>
      <c r="BB6744" s="4"/>
      <c r="BC6744" s="5"/>
      <c r="BD6744" s="5"/>
      <c r="BE6744" s="5"/>
      <c r="BF6744" s="5"/>
      <c r="BG6744" s="2"/>
      <c r="BS6744" s="2"/>
      <c r="BU6744" s="2"/>
      <c r="CD6744" s="5"/>
    </row>
    <row r="6745" spans="41:82" x14ac:dyDescent="0.55000000000000004">
      <c r="AO6745" s="2"/>
      <c r="AP6745" s="4"/>
      <c r="AQ6745" s="5"/>
      <c r="AR6745" s="5"/>
      <c r="AS6745" s="5"/>
      <c r="AT6745" s="5"/>
      <c r="AU6745" s="5"/>
      <c r="AV6745" s="5"/>
      <c r="AW6745" s="5"/>
      <c r="AX6745" s="5"/>
      <c r="AY6745" s="5"/>
      <c r="AZ6745" s="5"/>
      <c r="BA6745" s="2"/>
      <c r="BB6745" s="4"/>
      <c r="BC6745" s="5"/>
      <c r="BD6745" s="5"/>
      <c r="BE6745" s="5"/>
      <c r="BF6745" s="5"/>
      <c r="BG6745" s="2"/>
      <c r="BS6745" s="2"/>
      <c r="BU6745" s="2"/>
      <c r="CD6745" s="5"/>
    </row>
    <row r="6746" spans="41:82" x14ac:dyDescent="0.55000000000000004">
      <c r="AO6746" s="2"/>
      <c r="AP6746" s="4"/>
      <c r="AQ6746" s="5"/>
      <c r="AR6746" s="5"/>
      <c r="AS6746" s="5"/>
      <c r="AT6746" s="5"/>
      <c r="AU6746" s="5"/>
      <c r="AV6746" s="5"/>
      <c r="AW6746" s="5"/>
      <c r="AX6746" s="5"/>
      <c r="AY6746" s="5"/>
      <c r="AZ6746" s="5"/>
      <c r="BA6746" s="2"/>
      <c r="BB6746" s="4"/>
      <c r="BC6746" s="5"/>
      <c r="BD6746" s="5"/>
      <c r="BE6746" s="5"/>
      <c r="BF6746" s="5"/>
      <c r="BG6746" s="2"/>
      <c r="BS6746" s="2"/>
      <c r="BU6746" s="2"/>
      <c r="CD6746" s="5"/>
    </row>
    <row r="6747" spans="41:82" x14ac:dyDescent="0.55000000000000004">
      <c r="AO6747" s="2"/>
      <c r="AP6747" s="4"/>
      <c r="AQ6747" s="5"/>
      <c r="AR6747" s="5"/>
      <c r="AS6747" s="5"/>
      <c r="AT6747" s="5"/>
      <c r="AU6747" s="5"/>
      <c r="AV6747" s="5"/>
      <c r="AW6747" s="5"/>
      <c r="AX6747" s="5"/>
      <c r="AY6747" s="5"/>
      <c r="AZ6747" s="5"/>
      <c r="BA6747" s="2"/>
      <c r="BB6747" s="4"/>
      <c r="BC6747" s="5"/>
      <c r="BD6747" s="5"/>
      <c r="BE6747" s="5"/>
      <c r="BF6747" s="5"/>
      <c r="BG6747" s="2"/>
      <c r="BS6747" s="2"/>
      <c r="BU6747" s="2"/>
      <c r="CD6747" s="5"/>
    </row>
    <row r="6748" spans="41:82" x14ac:dyDescent="0.55000000000000004">
      <c r="AO6748" s="2"/>
      <c r="AP6748" s="4"/>
      <c r="AQ6748" s="5"/>
      <c r="AR6748" s="5"/>
      <c r="AS6748" s="5"/>
      <c r="AT6748" s="5"/>
      <c r="AU6748" s="5"/>
      <c r="AV6748" s="5"/>
      <c r="AW6748" s="5"/>
      <c r="AX6748" s="5"/>
      <c r="AY6748" s="5"/>
      <c r="AZ6748" s="5"/>
      <c r="BA6748" s="2"/>
      <c r="BB6748" s="4"/>
      <c r="BC6748" s="5"/>
      <c r="BD6748" s="5"/>
      <c r="BE6748" s="5"/>
      <c r="BF6748" s="5"/>
      <c r="BG6748" s="2"/>
      <c r="BS6748" s="2"/>
      <c r="BU6748" s="2"/>
      <c r="CD6748" s="5"/>
    </row>
    <row r="6749" spans="41:82" x14ac:dyDescent="0.55000000000000004">
      <c r="AO6749" s="2"/>
      <c r="AP6749" s="4"/>
      <c r="AQ6749" s="5"/>
      <c r="AR6749" s="5"/>
      <c r="AS6749" s="5"/>
      <c r="AT6749" s="5"/>
      <c r="AU6749" s="5"/>
      <c r="AV6749" s="5"/>
      <c r="AW6749" s="5"/>
      <c r="AX6749" s="5"/>
      <c r="AY6749" s="5"/>
      <c r="AZ6749" s="5"/>
      <c r="BA6749" s="2"/>
      <c r="BB6749" s="4"/>
      <c r="BC6749" s="5"/>
      <c r="BD6749" s="5"/>
      <c r="BE6749" s="5"/>
      <c r="BF6749" s="5"/>
      <c r="BG6749" s="2"/>
      <c r="BS6749" s="2"/>
      <c r="BU6749" s="2"/>
      <c r="CD6749" s="5"/>
    </row>
    <row r="6750" spans="41:82" x14ac:dyDescent="0.55000000000000004">
      <c r="AO6750" s="2"/>
      <c r="AP6750" s="4"/>
      <c r="AQ6750" s="5"/>
      <c r="AR6750" s="5"/>
      <c r="AS6750" s="5"/>
      <c r="AT6750" s="5"/>
      <c r="AU6750" s="5"/>
      <c r="AV6750" s="5"/>
      <c r="AW6750" s="5"/>
      <c r="AX6750" s="5"/>
      <c r="AY6750" s="5"/>
      <c r="AZ6750" s="5"/>
      <c r="BA6750" s="2"/>
      <c r="BB6750" s="4"/>
      <c r="BC6750" s="5"/>
      <c r="BD6750" s="5"/>
      <c r="BE6750" s="5"/>
      <c r="BF6750" s="5"/>
      <c r="BG6750" s="2"/>
      <c r="BS6750" s="2"/>
      <c r="BU6750" s="2"/>
      <c r="CD6750" s="5"/>
    </row>
    <row r="6751" spans="41:82" x14ac:dyDescent="0.55000000000000004">
      <c r="AO6751" s="2"/>
      <c r="AP6751" s="4"/>
      <c r="AQ6751" s="5"/>
      <c r="AR6751" s="5"/>
      <c r="AS6751" s="5"/>
      <c r="AT6751" s="5"/>
      <c r="AU6751" s="5"/>
      <c r="AV6751" s="5"/>
      <c r="AW6751" s="5"/>
      <c r="AX6751" s="5"/>
      <c r="AY6751" s="5"/>
      <c r="AZ6751" s="5"/>
      <c r="BA6751" s="2"/>
      <c r="BB6751" s="4"/>
      <c r="BC6751" s="5"/>
      <c r="BD6751" s="5"/>
      <c r="BE6751" s="5"/>
      <c r="BF6751" s="5"/>
      <c r="BG6751" s="2"/>
      <c r="BS6751" s="2"/>
      <c r="BU6751" s="2"/>
      <c r="CD6751" s="5"/>
    </row>
    <row r="6752" spans="41:82" x14ac:dyDescent="0.55000000000000004">
      <c r="AO6752" s="2"/>
      <c r="AP6752" s="4"/>
      <c r="AQ6752" s="5"/>
      <c r="AR6752" s="5"/>
      <c r="AS6752" s="5"/>
      <c r="AT6752" s="5"/>
      <c r="AU6752" s="5"/>
      <c r="AV6752" s="5"/>
      <c r="AW6752" s="5"/>
      <c r="AX6752" s="5"/>
      <c r="AY6752" s="5"/>
      <c r="AZ6752" s="5"/>
      <c r="BA6752" s="2"/>
      <c r="BB6752" s="4"/>
      <c r="BC6752" s="5"/>
      <c r="BD6752" s="5"/>
      <c r="BE6752" s="5"/>
      <c r="BF6752" s="5"/>
      <c r="BG6752" s="2"/>
      <c r="BS6752" s="2"/>
      <c r="BU6752" s="2"/>
      <c r="CD6752" s="5"/>
    </row>
    <row r="6753" spans="41:82" x14ac:dyDescent="0.55000000000000004">
      <c r="AO6753" s="2"/>
      <c r="AP6753" s="4"/>
      <c r="AQ6753" s="5"/>
      <c r="AR6753" s="5"/>
      <c r="AS6753" s="5"/>
      <c r="AT6753" s="5"/>
      <c r="AU6753" s="5"/>
      <c r="AV6753" s="5"/>
      <c r="AW6753" s="5"/>
      <c r="AX6753" s="5"/>
      <c r="AY6753" s="5"/>
      <c r="AZ6753" s="5"/>
      <c r="BA6753" s="2"/>
      <c r="BB6753" s="4"/>
      <c r="BC6753" s="5"/>
      <c r="BD6753" s="5"/>
      <c r="BE6753" s="5"/>
      <c r="BF6753" s="5"/>
      <c r="BG6753" s="2"/>
      <c r="BS6753" s="2"/>
      <c r="BU6753" s="2"/>
      <c r="CD6753" s="5"/>
    </row>
    <row r="6754" spans="41:82" x14ac:dyDescent="0.55000000000000004">
      <c r="AO6754" s="2"/>
      <c r="AP6754" s="4"/>
      <c r="AQ6754" s="5"/>
      <c r="AR6754" s="5"/>
      <c r="AS6754" s="5"/>
      <c r="AT6754" s="5"/>
      <c r="AU6754" s="5"/>
      <c r="AV6754" s="5"/>
      <c r="AW6754" s="5"/>
      <c r="AX6754" s="5"/>
      <c r="AY6754" s="5"/>
      <c r="AZ6754" s="5"/>
      <c r="BA6754" s="2"/>
      <c r="BB6754" s="4"/>
      <c r="BC6754" s="5"/>
      <c r="BD6754" s="5"/>
      <c r="BE6754" s="5"/>
      <c r="BF6754" s="5"/>
      <c r="BG6754" s="2"/>
      <c r="BS6754" s="2"/>
      <c r="BU6754" s="2"/>
      <c r="CD6754" s="5"/>
    </row>
    <row r="6755" spans="41:82" x14ac:dyDescent="0.55000000000000004">
      <c r="AO6755" s="2"/>
      <c r="AP6755" s="4"/>
      <c r="AQ6755" s="5"/>
      <c r="AR6755" s="5"/>
      <c r="AS6755" s="5"/>
      <c r="AT6755" s="5"/>
      <c r="AU6755" s="5"/>
      <c r="AV6755" s="5"/>
      <c r="AW6755" s="5"/>
      <c r="AX6755" s="5"/>
      <c r="AY6755" s="5"/>
      <c r="AZ6755" s="5"/>
      <c r="BA6755" s="2"/>
      <c r="BB6755" s="4"/>
      <c r="BC6755" s="5"/>
      <c r="BD6755" s="5"/>
      <c r="BE6755" s="5"/>
      <c r="BF6755" s="5"/>
      <c r="BG6755" s="2"/>
      <c r="BS6755" s="2"/>
      <c r="BU6755" s="2"/>
      <c r="CD6755" s="5"/>
    </row>
    <row r="6756" spans="41:82" x14ac:dyDescent="0.55000000000000004">
      <c r="AO6756" s="2"/>
      <c r="AP6756" s="4"/>
      <c r="AQ6756" s="5"/>
      <c r="AR6756" s="5"/>
      <c r="AS6756" s="5"/>
      <c r="AT6756" s="5"/>
      <c r="AU6756" s="5"/>
      <c r="AV6756" s="5"/>
      <c r="AW6756" s="5"/>
      <c r="AX6756" s="5"/>
      <c r="AY6756" s="5"/>
      <c r="AZ6756" s="5"/>
      <c r="BA6756" s="2"/>
      <c r="BB6756" s="4"/>
      <c r="BC6756" s="5"/>
      <c r="BD6756" s="5"/>
      <c r="BE6756" s="5"/>
      <c r="BF6756" s="5"/>
      <c r="BG6756" s="2"/>
      <c r="BS6756" s="2"/>
      <c r="BU6756" s="2"/>
      <c r="CD6756" s="5"/>
    </row>
    <row r="6757" spans="41:82" x14ac:dyDescent="0.55000000000000004">
      <c r="AO6757" s="2"/>
      <c r="AP6757" s="4"/>
      <c r="AQ6757" s="5"/>
      <c r="AR6757" s="5"/>
      <c r="AS6757" s="5"/>
      <c r="AT6757" s="5"/>
      <c r="AU6757" s="5"/>
      <c r="AV6757" s="5"/>
      <c r="AW6757" s="5"/>
      <c r="AX6757" s="5"/>
      <c r="AY6757" s="5"/>
      <c r="AZ6757" s="5"/>
      <c r="BA6757" s="2"/>
      <c r="BB6757" s="4"/>
      <c r="BC6757" s="5"/>
      <c r="BD6757" s="5"/>
      <c r="BE6757" s="5"/>
      <c r="BF6757" s="5"/>
      <c r="BG6757" s="2"/>
      <c r="BS6757" s="2"/>
      <c r="BU6757" s="2"/>
      <c r="CD6757" s="5"/>
    </row>
    <row r="6758" spans="41:82" x14ac:dyDescent="0.55000000000000004">
      <c r="AO6758" s="2"/>
      <c r="AP6758" s="4"/>
      <c r="AQ6758" s="5"/>
      <c r="AR6758" s="5"/>
      <c r="AS6758" s="5"/>
      <c r="AT6758" s="5"/>
      <c r="AU6758" s="5"/>
      <c r="AV6758" s="5"/>
      <c r="AW6758" s="5"/>
      <c r="AX6758" s="5"/>
      <c r="AY6758" s="5"/>
      <c r="AZ6758" s="5"/>
      <c r="BA6758" s="2"/>
      <c r="BB6758" s="4"/>
      <c r="BC6758" s="5"/>
      <c r="BD6758" s="5"/>
      <c r="BE6758" s="5"/>
      <c r="BF6758" s="5"/>
      <c r="BG6758" s="2"/>
      <c r="BS6758" s="2"/>
      <c r="BU6758" s="2"/>
      <c r="CD6758" s="5"/>
    </row>
    <row r="6759" spans="41:82" x14ac:dyDescent="0.55000000000000004">
      <c r="AO6759" s="2"/>
      <c r="AP6759" s="4"/>
      <c r="AQ6759" s="5"/>
      <c r="AR6759" s="5"/>
      <c r="AS6759" s="5"/>
      <c r="AT6759" s="5"/>
      <c r="AU6759" s="5"/>
      <c r="AV6759" s="5"/>
      <c r="AW6759" s="5"/>
      <c r="AX6759" s="5"/>
      <c r="AY6759" s="5"/>
      <c r="AZ6759" s="5"/>
      <c r="BA6759" s="2"/>
      <c r="BB6759" s="4"/>
      <c r="BC6759" s="5"/>
      <c r="BD6759" s="5"/>
      <c r="BE6759" s="5"/>
      <c r="BF6759" s="5"/>
      <c r="BG6759" s="2"/>
      <c r="BS6759" s="2"/>
      <c r="BU6759" s="2"/>
      <c r="CD6759" s="5"/>
    </row>
    <row r="6760" spans="41:82" x14ac:dyDescent="0.55000000000000004">
      <c r="AO6760" s="2"/>
      <c r="AP6760" s="4"/>
      <c r="AQ6760" s="5"/>
      <c r="AR6760" s="5"/>
      <c r="AS6760" s="5"/>
      <c r="AT6760" s="5"/>
      <c r="AU6760" s="5"/>
      <c r="AV6760" s="5"/>
      <c r="AW6760" s="5"/>
      <c r="AX6760" s="5"/>
      <c r="AY6760" s="5"/>
      <c r="AZ6760" s="5"/>
      <c r="BA6760" s="2"/>
      <c r="BB6760" s="4"/>
      <c r="BC6760" s="5"/>
      <c r="BD6760" s="5"/>
      <c r="BE6760" s="5"/>
      <c r="BF6760" s="5"/>
      <c r="BG6760" s="2"/>
      <c r="BS6760" s="2"/>
      <c r="BU6760" s="2"/>
      <c r="CD6760" s="5"/>
    </row>
    <row r="6761" spans="41:82" x14ac:dyDescent="0.55000000000000004">
      <c r="AO6761" s="2"/>
      <c r="AP6761" s="4"/>
      <c r="AQ6761" s="5"/>
      <c r="AR6761" s="5"/>
      <c r="AS6761" s="5"/>
      <c r="AT6761" s="5"/>
      <c r="AU6761" s="5"/>
      <c r="AV6761" s="5"/>
      <c r="AW6761" s="5"/>
      <c r="AX6761" s="5"/>
      <c r="AY6761" s="5"/>
      <c r="AZ6761" s="5"/>
      <c r="BA6761" s="2"/>
      <c r="BB6761" s="4"/>
      <c r="BC6761" s="5"/>
      <c r="BD6761" s="5"/>
      <c r="BE6761" s="5"/>
      <c r="BF6761" s="5"/>
      <c r="BG6761" s="2"/>
      <c r="BS6761" s="2"/>
      <c r="BU6761" s="2"/>
      <c r="CD6761" s="5"/>
    </row>
    <row r="6762" spans="41:82" x14ac:dyDescent="0.55000000000000004">
      <c r="AO6762" s="2"/>
      <c r="AP6762" s="4"/>
      <c r="AQ6762" s="5"/>
      <c r="AR6762" s="5"/>
      <c r="AS6762" s="5"/>
      <c r="AT6762" s="5"/>
      <c r="AU6762" s="5"/>
      <c r="AV6762" s="5"/>
      <c r="AW6762" s="5"/>
      <c r="AX6762" s="5"/>
      <c r="AY6762" s="5"/>
      <c r="AZ6762" s="5"/>
      <c r="BA6762" s="2"/>
      <c r="BB6762" s="4"/>
      <c r="BC6762" s="5"/>
      <c r="BD6762" s="5"/>
      <c r="BE6762" s="5"/>
      <c r="BF6762" s="5"/>
      <c r="BG6762" s="2"/>
      <c r="BS6762" s="2"/>
      <c r="BU6762" s="2"/>
      <c r="CD6762" s="5"/>
    </row>
    <row r="6763" spans="41:82" x14ac:dyDescent="0.55000000000000004">
      <c r="AO6763" s="2"/>
      <c r="AP6763" s="4"/>
      <c r="AQ6763" s="5"/>
      <c r="AR6763" s="5"/>
      <c r="AS6763" s="5"/>
      <c r="AT6763" s="5"/>
      <c r="AU6763" s="5"/>
      <c r="AV6763" s="5"/>
      <c r="AW6763" s="5"/>
      <c r="AX6763" s="5"/>
      <c r="AY6763" s="5"/>
      <c r="AZ6763" s="5"/>
      <c r="BA6763" s="2"/>
      <c r="BB6763" s="4"/>
      <c r="BC6763" s="5"/>
      <c r="BD6763" s="5"/>
      <c r="BE6763" s="5"/>
      <c r="BF6763" s="5"/>
      <c r="BG6763" s="2"/>
      <c r="BS6763" s="2"/>
      <c r="BU6763" s="2"/>
      <c r="CD6763" s="5"/>
    </row>
    <row r="6764" spans="41:82" x14ac:dyDescent="0.55000000000000004">
      <c r="AO6764" s="2"/>
      <c r="AP6764" s="4"/>
      <c r="AQ6764" s="5"/>
      <c r="AR6764" s="5"/>
      <c r="AS6764" s="5"/>
      <c r="AT6764" s="5"/>
      <c r="AU6764" s="5"/>
      <c r="AV6764" s="5"/>
      <c r="AW6764" s="5"/>
      <c r="AX6764" s="5"/>
      <c r="AY6764" s="5"/>
      <c r="AZ6764" s="5"/>
      <c r="BA6764" s="2"/>
      <c r="BB6764" s="4"/>
      <c r="BC6764" s="5"/>
      <c r="BD6764" s="5"/>
      <c r="BE6764" s="5"/>
      <c r="BF6764" s="5"/>
      <c r="BG6764" s="2"/>
      <c r="BS6764" s="2"/>
      <c r="BU6764" s="2"/>
      <c r="CD6764" s="5"/>
    </row>
    <row r="6765" spans="41:82" x14ac:dyDescent="0.55000000000000004">
      <c r="AO6765" s="2"/>
      <c r="AP6765" s="4"/>
      <c r="AQ6765" s="5"/>
      <c r="AR6765" s="5"/>
      <c r="AS6765" s="5"/>
      <c r="AT6765" s="5"/>
      <c r="AU6765" s="5"/>
      <c r="AV6765" s="5"/>
      <c r="AW6765" s="5"/>
      <c r="AX6765" s="5"/>
      <c r="AY6765" s="5"/>
      <c r="AZ6765" s="5"/>
      <c r="BA6765" s="2"/>
      <c r="BB6765" s="4"/>
      <c r="BC6765" s="5"/>
      <c r="BD6765" s="5"/>
      <c r="BE6765" s="5"/>
      <c r="BF6765" s="5"/>
      <c r="BG6765" s="2"/>
      <c r="BS6765" s="2"/>
      <c r="BU6765" s="2"/>
      <c r="CD6765" s="5"/>
    </row>
    <row r="6766" spans="41:82" x14ac:dyDescent="0.55000000000000004">
      <c r="AO6766" s="2"/>
      <c r="AP6766" s="4"/>
      <c r="AQ6766" s="5"/>
      <c r="AR6766" s="5"/>
      <c r="AS6766" s="5"/>
      <c r="AT6766" s="5"/>
      <c r="AU6766" s="5"/>
      <c r="AV6766" s="5"/>
      <c r="AW6766" s="5"/>
      <c r="AX6766" s="5"/>
      <c r="AY6766" s="5"/>
      <c r="AZ6766" s="5"/>
      <c r="BA6766" s="2"/>
      <c r="BB6766" s="4"/>
      <c r="BC6766" s="5"/>
      <c r="BD6766" s="5"/>
      <c r="BE6766" s="5"/>
      <c r="BF6766" s="5"/>
      <c r="BG6766" s="2"/>
      <c r="BS6766" s="2"/>
      <c r="BU6766" s="2"/>
      <c r="CD6766" s="5"/>
    </row>
    <row r="6767" spans="41:82" x14ac:dyDescent="0.55000000000000004">
      <c r="AO6767" s="2"/>
      <c r="AP6767" s="4"/>
      <c r="AQ6767" s="5"/>
      <c r="AR6767" s="5"/>
      <c r="AS6767" s="5"/>
      <c r="AT6767" s="5"/>
      <c r="AU6767" s="5"/>
      <c r="AV6767" s="5"/>
      <c r="AW6767" s="5"/>
      <c r="AX6767" s="5"/>
      <c r="AY6767" s="5"/>
      <c r="AZ6767" s="5"/>
      <c r="BA6767" s="2"/>
      <c r="BB6767" s="4"/>
      <c r="BC6767" s="5"/>
      <c r="BD6767" s="5"/>
      <c r="BE6767" s="5"/>
      <c r="BF6767" s="5"/>
      <c r="BG6767" s="2"/>
      <c r="BS6767" s="2"/>
      <c r="BU6767" s="2"/>
      <c r="CD6767" s="5"/>
    </row>
    <row r="6768" spans="41:82" x14ac:dyDescent="0.55000000000000004">
      <c r="AO6768" s="2"/>
      <c r="AP6768" s="4"/>
      <c r="AQ6768" s="5"/>
      <c r="AR6768" s="5"/>
      <c r="AS6768" s="5"/>
      <c r="AT6768" s="5"/>
      <c r="AU6768" s="5"/>
      <c r="AV6768" s="5"/>
      <c r="AW6768" s="5"/>
      <c r="AX6768" s="5"/>
      <c r="AY6768" s="5"/>
      <c r="AZ6768" s="5"/>
      <c r="BA6768" s="2"/>
      <c r="BB6768" s="4"/>
      <c r="BC6768" s="5"/>
      <c r="BD6768" s="5"/>
      <c r="BE6768" s="5"/>
      <c r="BF6768" s="5"/>
      <c r="BG6768" s="2"/>
      <c r="BS6768" s="2"/>
      <c r="BU6768" s="2"/>
      <c r="CD6768" s="5"/>
    </row>
    <row r="6769" spans="41:82" x14ac:dyDescent="0.55000000000000004">
      <c r="AO6769" s="2"/>
      <c r="AP6769" s="4"/>
      <c r="AQ6769" s="5"/>
      <c r="AR6769" s="5"/>
      <c r="AS6769" s="5"/>
      <c r="AT6769" s="5"/>
      <c r="AU6769" s="5"/>
      <c r="AV6769" s="5"/>
      <c r="AW6769" s="5"/>
      <c r="AX6769" s="5"/>
      <c r="AY6769" s="5"/>
      <c r="AZ6769" s="5"/>
      <c r="BA6769" s="2"/>
      <c r="BB6769" s="4"/>
      <c r="BC6769" s="5"/>
      <c r="BD6769" s="5"/>
      <c r="BE6769" s="5"/>
      <c r="BF6769" s="5"/>
      <c r="BG6769" s="2"/>
      <c r="BS6769" s="2"/>
      <c r="BU6769" s="2"/>
      <c r="CD6769" s="5"/>
    </row>
    <row r="6770" spans="41:82" x14ac:dyDescent="0.55000000000000004">
      <c r="AO6770" s="2"/>
      <c r="AP6770" s="4"/>
      <c r="AQ6770" s="5"/>
      <c r="AR6770" s="5"/>
      <c r="AS6770" s="5"/>
      <c r="AT6770" s="5"/>
      <c r="AU6770" s="5"/>
      <c r="AV6770" s="5"/>
      <c r="AW6770" s="5"/>
      <c r="AX6770" s="5"/>
      <c r="AY6770" s="5"/>
      <c r="AZ6770" s="5"/>
      <c r="BA6770" s="2"/>
      <c r="BB6770" s="4"/>
      <c r="BC6770" s="5"/>
      <c r="BD6770" s="5"/>
      <c r="BE6770" s="5"/>
      <c r="BF6770" s="5"/>
      <c r="BG6770" s="2"/>
      <c r="BS6770" s="2"/>
      <c r="BU6770" s="2"/>
      <c r="CD6770" s="5"/>
    </row>
    <row r="6771" spans="41:82" x14ac:dyDescent="0.55000000000000004">
      <c r="AO6771" s="2"/>
      <c r="AP6771" s="4"/>
      <c r="AQ6771" s="5"/>
      <c r="AR6771" s="5"/>
      <c r="AS6771" s="5"/>
      <c r="AT6771" s="5"/>
      <c r="AU6771" s="5"/>
      <c r="AV6771" s="5"/>
      <c r="AW6771" s="5"/>
      <c r="AX6771" s="5"/>
      <c r="AY6771" s="5"/>
      <c r="AZ6771" s="5"/>
      <c r="BA6771" s="2"/>
      <c r="BB6771" s="4"/>
      <c r="BC6771" s="5"/>
      <c r="BD6771" s="5"/>
      <c r="BE6771" s="5"/>
      <c r="BF6771" s="5"/>
      <c r="BG6771" s="2"/>
      <c r="BS6771" s="2"/>
      <c r="BU6771" s="2"/>
      <c r="CD6771" s="5"/>
    </row>
    <row r="6772" spans="41:82" x14ac:dyDescent="0.55000000000000004">
      <c r="AO6772" s="2"/>
      <c r="AP6772" s="4"/>
      <c r="AQ6772" s="5"/>
      <c r="AR6772" s="5"/>
      <c r="AS6772" s="5"/>
      <c r="AT6772" s="5"/>
      <c r="AU6772" s="5"/>
      <c r="AV6772" s="5"/>
      <c r="AW6772" s="5"/>
      <c r="AX6772" s="5"/>
      <c r="AY6772" s="5"/>
      <c r="AZ6772" s="5"/>
      <c r="BA6772" s="2"/>
      <c r="BB6772" s="4"/>
      <c r="BC6772" s="5"/>
      <c r="BD6772" s="5"/>
      <c r="BE6772" s="5"/>
      <c r="BF6772" s="5"/>
      <c r="BG6772" s="2"/>
      <c r="BS6772" s="2"/>
      <c r="BU6772" s="2"/>
      <c r="CD6772" s="5"/>
    </row>
    <row r="6773" spans="41:82" x14ac:dyDescent="0.55000000000000004">
      <c r="AO6773" s="2"/>
      <c r="AP6773" s="4"/>
      <c r="AQ6773" s="5"/>
      <c r="AR6773" s="5"/>
      <c r="AS6773" s="5"/>
      <c r="AT6773" s="5"/>
      <c r="AU6773" s="5"/>
      <c r="AV6773" s="5"/>
      <c r="AW6773" s="5"/>
      <c r="AX6773" s="5"/>
      <c r="AY6773" s="5"/>
      <c r="AZ6773" s="5"/>
      <c r="BA6773" s="2"/>
      <c r="BB6773" s="4"/>
      <c r="BC6773" s="5"/>
      <c r="BD6773" s="5"/>
      <c r="BE6773" s="5"/>
      <c r="BF6773" s="5"/>
      <c r="BG6773" s="2"/>
      <c r="BS6773" s="2"/>
      <c r="BU6773" s="2"/>
      <c r="CD6773" s="5"/>
    </row>
    <row r="6774" spans="41:82" x14ac:dyDescent="0.55000000000000004">
      <c r="AO6774" s="2"/>
      <c r="AP6774" s="4"/>
      <c r="AQ6774" s="5"/>
      <c r="AR6774" s="5"/>
      <c r="AS6774" s="5"/>
      <c r="AT6774" s="5"/>
      <c r="AU6774" s="5"/>
      <c r="AV6774" s="5"/>
      <c r="AW6774" s="5"/>
      <c r="AX6774" s="5"/>
      <c r="AY6774" s="5"/>
      <c r="AZ6774" s="5"/>
      <c r="BA6774" s="2"/>
      <c r="BB6774" s="4"/>
      <c r="BC6774" s="5"/>
      <c r="BD6774" s="5"/>
      <c r="BE6774" s="5"/>
      <c r="BF6774" s="5"/>
      <c r="BG6774" s="2"/>
      <c r="BS6774" s="2"/>
      <c r="BU6774" s="2"/>
      <c r="CD6774" s="5"/>
    </row>
    <row r="6775" spans="41:82" x14ac:dyDescent="0.55000000000000004">
      <c r="AO6775" s="2"/>
      <c r="AP6775" s="4"/>
      <c r="AQ6775" s="5"/>
      <c r="AR6775" s="5"/>
      <c r="AS6775" s="5"/>
      <c r="AT6775" s="5"/>
      <c r="AU6775" s="5"/>
      <c r="AV6775" s="5"/>
      <c r="AW6775" s="5"/>
      <c r="AX6775" s="5"/>
      <c r="AY6775" s="5"/>
      <c r="AZ6775" s="5"/>
      <c r="BA6775" s="2"/>
      <c r="BB6775" s="4"/>
      <c r="BC6775" s="5"/>
      <c r="BD6775" s="5"/>
      <c r="BE6775" s="5"/>
      <c r="BF6775" s="5"/>
      <c r="BG6775" s="2"/>
      <c r="BS6775" s="2"/>
      <c r="BU6775" s="2"/>
      <c r="CD6775" s="5"/>
    </row>
    <row r="6776" spans="41:82" x14ac:dyDescent="0.55000000000000004">
      <c r="AO6776" s="2"/>
      <c r="AP6776" s="4"/>
      <c r="AQ6776" s="5"/>
      <c r="AR6776" s="5"/>
      <c r="AS6776" s="5"/>
      <c r="AT6776" s="5"/>
      <c r="AU6776" s="5"/>
      <c r="AV6776" s="5"/>
      <c r="AW6776" s="5"/>
      <c r="AX6776" s="5"/>
      <c r="AY6776" s="5"/>
      <c r="AZ6776" s="5"/>
      <c r="BA6776" s="2"/>
      <c r="BB6776" s="4"/>
      <c r="BC6776" s="5"/>
      <c r="BD6776" s="5"/>
      <c r="BE6776" s="5"/>
      <c r="BF6776" s="5"/>
      <c r="BG6776" s="2"/>
      <c r="BS6776" s="2"/>
      <c r="BU6776" s="2"/>
      <c r="CD6776" s="5"/>
    </row>
    <row r="6777" spans="41:82" x14ac:dyDescent="0.55000000000000004">
      <c r="AO6777" s="2"/>
      <c r="AP6777" s="4"/>
      <c r="AQ6777" s="5"/>
      <c r="AR6777" s="5"/>
      <c r="AS6777" s="5"/>
      <c r="AT6777" s="5"/>
      <c r="AU6777" s="5"/>
      <c r="AV6777" s="5"/>
      <c r="AW6777" s="5"/>
      <c r="AX6777" s="5"/>
      <c r="AY6777" s="5"/>
      <c r="AZ6777" s="5"/>
      <c r="BA6777" s="2"/>
      <c r="BB6777" s="4"/>
      <c r="BC6777" s="5"/>
      <c r="BD6777" s="5"/>
      <c r="BE6777" s="5"/>
      <c r="BF6777" s="5"/>
      <c r="BG6777" s="2"/>
      <c r="BS6777" s="2"/>
      <c r="BU6777" s="2"/>
      <c r="CD6777" s="5"/>
    </row>
    <row r="6778" spans="41:82" x14ac:dyDescent="0.55000000000000004">
      <c r="AO6778" s="2"/>
      <c r="AP6778" s="4"/>
      <c r="AQ6778" s="5"/>
      <c r="AR6778" s="5"/>
      <c r="AS6778" s="5"/>
      <c r="AT6778" s="5"/>
      <c r="AU6778" s="5"/>
      <c r="AV6778" s="5"/>
      <c r="AW6778" s="5"/>
      <c r="AX6778" s="5"/>
      <c r="AY6778" s="5"/>
      <c r="AZ6778" s="5"/>
      <c r="BA6778" s="2"/>
      <c r="BB6778" s="4"/>
      <c r="BC6778" s="5"/>
      <c r="BD6778" s="5"/>
      <c r="BE6778" s="5"/>
      <c r="BF6778" s="5"/>
      <c r="BG6778" s="2"/>
      <c r="BS6778" s="2"/>
      <c r="BU6778" s="2"/>
      <c r="CD6778" s="5"/>
    </row>
    <row r="6779" spans="41:82" x14ac:dyDescent="0.55000000000000004">
      <c r="AO6779" s="2"/>
      <c r="AP6779" s="4"/>
      <c r="AQ6779" s="5"/>
      <c r="AR6779" s="5"/>
      <c r="AS6779" s="5"/>
      <c r="AT6779" s="5"/>
      <c r="AU6779" s="5"/>
      <c r="AV6779" s="5"/>
      <c r="AW6779" s="5"/>
      <c r="AX6779" s="5"/>
      <c r="AY6779" s="5"/>
      <c r="AZ6779" s="5"/>
      <c r="BA6779" s="2"/>
      <c r="BB6779" s="4"/>
      <c r="BC6779" s="5"/>
      <c r="BD6779" s="5"/>
      <c r="BE6779" s="5"/>
      <c r="BF6779" s="5"/>
      <c r="BG6779" s="2"/>
      <c r="BS6779" s="2"/>
      <c r="BU6779" s="2"/>
      <c r="CD6779" s="5"/>
    </row>
    <row r="6780" spans="41:82" x14ac:dyDescent="0.55000000000000004">
      <c r="AO6780" s="2"/>
      <c r="AP6780" s="4"/>
      <c r="AQ6780" s="5"/>
      <c r="AR6780" s="5"/>
      <c r="AS6780" s="5"/>
      <c r="AT6780" s="5"/>
      <c r="AU6780" s="5"/>
      <c r="AV6780" s="5"/>
      <c r="AW6780" s="5"/>
      <c r="AX6780" s="5"/>
      <c r="AY6780" s="5"/>
      <c r="AZ6780" s="5"/>
      <c r="BA6780" s="2"/>
      <c r="BB6780" s="4"/>
      <c r="BC6780" s="5"/>
      <c r="BD6780" s="5"/>
      <c r="BE6780" s="5"/>
      <c r="BF6780" s="5"/>
      <c r="BG6780" s="2"/>
      <c r="BS6780" s="2"/>
      <c r="BU6780" s="2"/>
      <c r="CD6780" s="5"/>
    </row>
    <row r="6781" spans="41:82" x14ac:dyDescent="0.55000000000000004">
      <c r="AO6781" s="2"/>
      <c r="AP6781" s="4"/>
      <c r="AQ6781" s="5"/>
      <c r="AR6781" s="5"/>
      <c r="AS6781" s="5"/>
      <c r="AT6781" s="5"/>
      <c r="AU6781" s="5"/>
      <c r="AV6781" s="5"/>
      <c r="AW6781" s="5"/>
      <c r="AX6781" s="5"/>
      <c r="AY6781" s="5"/>
      <c r="AZ6781" s="5"/>
      <c r="BA6781" s="2"/>
      <c r="BB6781" s="4"/>
      <c r="BC6781" s="5"/>
      <c r="BD6781" s="5"/>
      <c r="BE6781" s="5"/>
      <c r="BF6781" s="5"/>
      <c r="BG6781" s="2"/>
      <c r="BS6781" s="2"/>
      <c r="BU6781" s="2"/>
      <c r="CD6781" s="5"/>
    </row>
    <row r="6782" spans="41:82" x14ac:dyDescent="0.55000000000000004">
      <c r="AO6782" s="2"/>
      <c r="AP6782" s="4"/>
      <c r="AQ6782" s="5"/>
      <c r="AR6782" s="5"/>
      <c r="AS6782" s="5"/>
      <c r="AT6782" s="5"/>
      <c r="AU6782" s="5"/>
      <c r="AV6782" s="5"/>
      <c r="AW6782" s="5"/>
      <c r="AX6782" s="5"/>
      <c r="AY6782" s="5"/>
      <c r="AZ6782" s="5"/>
      <c r="BA6782" s="2"/>
      <c r="BB6782" s="4"/>
      <c r="BC6782" s="5"/>
      <c r="BD6782" s="5"/>
      <c r="BE6782" s="5"/>
      <c r="BF6782" s="5"/>
      <c r="BG6782" s="2"/>
      <c r="BS6782" s="2"/>
      <c r="BU6782" s="2"/>
      <c r="CD6782" s="5"/>
    </row>
    <row r="6783" spans="41:82" x14ac:dyDescent="0.55000000000000004">
      <c r="AO6783" s="2"/>
      <c r="AP6783" s="4"/>
      <c r="AQ6783" s="5"/>
      <c r="AR6783" s="5"/>
      <c r="AS6783" s="5"/>
      <c r="AT6783" s="5"/>
      <c r="AU6783" s="5"/>
      <c r="AV6783" s="5"/>
      <c r="AW6783" s="5"/>
      <c r="AX6783" s="5"/>
      <c r="AY6783" s="5"/>
      <c r="AZ6783" s="5"/>
      <c r="BA6783" s="2"/>
      <c r="BB6783" s="4"/>
      <c r="BC6783" s="5"/>
      <c r="BD6783" s="5"/>
      <c r="BE6783" s="5"/>
      <c r="BF6783" s="5"/>
      <c r="BG6783" s="2"/>
      <c r="BS6783" s="2"/>
      <c r="BU6783" s="2"/>
      <c r="CD6783" s="5"/>
    </row>
    <row r="6784" spans="41:82" x14ac:dyDescent="0.55000000000000004">
      <c r="AO6784" s="2"/>
      <c r="AP6784" s="4"/>
      <c r="AQ6784" s="5"/>
      <c r="AR6784" s="5"/>
      <c r="AS6784" s="5"/>
      <c r="AT6784" s="5"/>
      <c r="AU6784" s="5"/>
      <c r="AV6784" s="5"/>
      <c r="AW6784" s="5"/>
      <c r="AX6784" s="5"/>
      <c r="AY6784" s="5"/>
      <c r="AZ6784" s="5"/>
      <c r="BA6784" s="2"/>
      <c r="BB6784" s="4"/>
      <c r="BC6784" s="5"/>
      <c r="BD6784" s="5"/>
      <c r="BE6784" s="5"/>
      <c r="BF6784" s="5"/>
      <c r="BG6784" s="2"/>
      <c r="BS6784" s="2"/>
      <c r="BU6784" s="2"/>
      <c r="CD6784" s="5"/>
    </row>
    <row r="6785" spans="41:82" x14ac:dyDescent="0.55000000000000004">
      <c r="AO6785" s="2"/>
      <c r="AP6785" s="4"/>
      <c r="AQ6785" s="5"/>
      <c r="AR6785" s="5"/>
      <c r="AS6785" s="5"/>
      <c r="AT6785" s="5"/>
      <c r="AU6785" s="5"/>
      <c r="AV6785" s="5"/>
      <c r="AW6785" s="5"/>
      <c r="AX6785" s="5"/>
      <c r="AY6785" s="5"/>
      <c r="AZ6785" s="5"/>
      <c r="BA6785" s="2"/>
      <c r="BB6785" s="4"/>
      <c r="BC6785" s="5"/>
      <c r="BD6785" s="5"/>
      <c r="BE6785" s="5"/>
      <c r="BF6785" s="5"/>
      <c r="BG6785" s="2"/>
      <c r="BS6785" s="2"/>
      <c r="BU6785" s="2"/>
      <c r="CD6785" s="5"/>
    </row>
    <row r="6786" spans="41:82" x14ac:dyDescent="0.55000000000000004">
      <c r="AO6786" s="2"/>
      <c r="AP6786" s="4"/>
      <c r="AQ6786" s="5"/>
      <c r="AR6786" s="5"/>
      <c r="AS6786" s="5"/>
      <c r="AT6786" s="5"/>
      <c r="AU6786" s="5"/>
      <c r="AV6786" s="5"/>
      <c r="AW6786" s="5"/>
      <c r="AX6786" s="5"/>
      <c r="AY6786" s="5"/>
      <c r="AZ6786" s="5"/>
      <c r="BA6786" s="2"/>
      <c r="BB6786" s="4"/>
      <c r="BC6786" s="5"/>
      <c r="BD6786" s="5"/>
      <c r="BE6786" s="5"/>
      <c r="BF6786" s="5"/>
      <c r="BG6786" s="2"/>
      <c r="BS6786" s="2"/>
      <c r="BU6786" s="2"/>
      <c r="CD6786" s="5"/>
    </row>
    <row r="6787" spans="41:82" x14ac:dyDescent="0.55000000000000004">
      <c r="AO6787" s="2"/>
      <c r="AP6787" s="4"/>
      <c r="AQ6787" s="5"/>
      <c r="AR6787" s="5"/>
      <c r="AS6787" s="5"/>
      <c r="AT6787" s="5"/>
      <c r="AU6787" s="5"/>
      <c r="AV6787" s="5"/>
      <c r="AW6787" s="5"/>
      <c r="AX6787" s="5"/>
      <c r="AY6787" s="5"/>
      <c r="AZ6787" s="5"/>
      <c r="BA6787" s="2"/>
      <c r="BB6787" s="4"/>
      <c r="BC6787" s="5"/>
      <c r="BD6787" s="5"/>
      <c r="BE6787" s="5"/>
      <c r="BF6787" s="5"/>
      <c r="BG6787" s="2"/>
      <c r="BS6787" s="2"/>
      <c r="BU6787" s="2"/>
      <c r="CD6787" s="5"/>
    </row>
    <row r="6788" spans="41:82" x14ac:dyDescent="0.55000000000000004">
      <c r="AO6788" s="2"/>
      <c r="AP6788" s="4"/>
      <c r="AQ6788" s="5"/>
      <c r="AR6788" s="5"/>
      <c r="AS6788" s="5"/>
      <c r="AT6788" s="5"/>
      <c r="AU6788" s="5"/>
      <c r="AV6788" s="5"/>
      <c r="AW6788" s="5"/>
      <c r="AX6788" s="5"/>
      <c r="AY6788" s="5"/>
      <c r="AZ6788" s="5"/>
      <c r="BA6788" s="2"/>
      <c r="BB6788" s="4"/>
      <c r="BC6788" s="5"/>
      <c r="BD6788" s="5"/>
      <c r="BE6788" s="5"/>
      <c r="BF6788" s="5"/>
      <c r="BG6788" s="2"/>
      <c r="BS6788" s="2"/>
      <c r="BU6788" s="2"/>
      <c r="CD6788" s="5"/>
    </row>
    <row r="6789" spans="41:82" x14ac:dyDescent="0.55000000000000004">
      <c r="AO6789" s="2"/>
      <c r="AP6789" s="4"/>
      <c r="AQ6789" s="5"/>
      <c r="AR6789" s="5"/>
      <c r="AS6789" s="5"/>
      <c r="AT6789" s="5"/>
      <c r="AU6789" s="5"/>
      <c r="AV6789" s="5"/>
      <c r="AW6789" s="5"/>
      <c r="AX6789" s="5"/>
      <c r="AY6789" s="5"/>
      <c r="AZ6789" s="5"/>
      <c r="BA6789" s="2"/>
      <c r="BB6789" s="4"/>
      <c r="BC6789" s="5"/>
      <c r="BD6789" s="5"/>
      <c r="BE6789" s="5"/>
      <c r="BF6789" s="5"/>
      <c r="BG6789" s="2"/>
      <c r="BS6789" s="2"/>
      <c r="BU6789" s="2"/>
      <c r="CD6789" s="5"/>
    </row>
    <row r="6790" spans="41:82" x14ac:dyDescent="0.55000000000000004">
      <c r="AO6790" s="2"/>
      <c r="AP6790" s="4"/>
      <c r="AQ6790" s="5"/>
      <c r="AR6790" s="5"/>
      <c r="AS6790" s="5"/>
      <c r="AT6790" s="5"/>
      <c r="AU6790" s="5"/>
      <c r="AV6790" s="5"/>
      <c r="AW6790" s="5"/>
      <c r="AX6790" s="5"/>
      <c r="AY6790" s="5"/>
      <c r="AZ6790" s="5"/>
      <c r="BA6790" s="2"/>
      <c r="BB6790" s="4"/>
      <c r="BC6790" s="5"/>
      <c r="BD6790" s="5"/>
      <c r="BE6790" s="5"/>
      <c r="BF6790" s="5"/>
      <c r="BG6790" s="2"/>
      <c r="BS6790" s="2"/>
      <c r="BU6790" s="2"/>
      <c r="CD6790" s="5"/>
    </row>
    <row r="6791" spans="41:82" x14ac:dyDescent="0.55000000000000004">
      <c r="AO6791" s="2"/>
      <c r="AP6791" s="4"/>
      <c r="AQ6791" s="5"/>
      <c r="AR6791" s="5"/>
      <c r="AS6791" s="5"/>
      <c r="AT6791" s="5"/>
      <c r="AU6791" s="5"/>
      <c r="AV6791" s="5"/>
      <c r="AW6791" s="5"/>
      <c r="AX6791" s="5"/>
      <c r="AY6791" s="5"/>
      <c r="AZ6791" s="5"/>
      <c r="BA6791" s="2"/>
      <c r="BB6791" s="4"/>
      <c r="BC6791" s="5"/>
      <c r="BD6791" s="5"/>
      <c r="BE6791" s="5"/>
      <c r="BF6791" s="5"/>
      <c r="BG6791" s="2"/>
      <c r="BS6791" s="2"/>
      <c r="BU6791" s="2"/>
      <c r="CD6791" s="5"/>
    </row>
    <row r="6792" spans="41:82" x14ac:dyDescent="0.55000000000000004">
      <c r="AO6792" s="2"/>
      <c r="AP6792" s="4"/>
      <c r="AQ6792" s="5"/>
      <c r="AR6792" s="5"/>
      <c r="AS6792" s="5"/>
      <c r="AT6792" s="5"/>
      <c r="AU6792" s="5"/>
      <c r="AV6792" s="5"/>
      <c r="AW6792" s="5"/>
      <c r="AX6792" s="5"/>
      <c r="AY6792" s="5"/>
      <c r="AZ6792" s="5"/>
      <c r="BA6792" s="2"/>
      <c r="BB6792" s="4"/>
      <c r="BC6792" s="5"/>
      <c r="BD6792" s="5"/>
      <c r="BE6792" s="5"/>
      <c r="BF6792" s="5"/>
      <c r="BG6792" s="2"/>
      <c r="BS6792" s="2"/>
      <c r="BU6792" s="2"/>
      <c r="CD6792" s="5"/>
    </row>
    <row r="6793" spans="41:82" x14ac:dyDescent="0.55000000000000004">
      <c r="AO6793" s="2"/>
      <c r="AP6793" s="4"/>
      <c r="AQ6793" s="5"/>
      <c r="AR6793" s="5"/>
      <c r="AS6793" s="5"/>
      <c r="AT6793" s="5"/>
      <c r="AU6793" s="5"/>
      <c r="AV6793" s="5"/>
      <c r="AW6793" s="5"/>
      <c r="AX6793" s="5"/>
      <c r="AY6793" s="5"/>
      <c r="AZ6793" s="5"/>
      <c r="BA6793" s="2"/>
      <c r="BB6793" s="4"/>
      <c r="BC6793" s="5"/>
      <c r="BD6793" s="5"/>
      <c r="BE6793" s="5"/>
      <c r="BF6793" s="5"/>
      <c r="BG6793" s="2"/>
      <c r="BS6793" s="2"/>
      <c r="BU6793" s="2"/>
      <c r="CD6793" s="5"/>
    </row>
    <row r="6794" spans="41:82" x14ac:dyDescent="0.55000000000000004">
      <c r="AO6794" s="2"/>
      <c r="AP6794" s="4"/>
      <c r="AQ6794" s="5"/>
      <c r="AR6794" s="5"/>
      <c r="AS6794" s="5"/>
      <c r="AT6794" s="5"/>
      <c r="AU6794" s="5"/>
      <c r="AV6794" s="5"/>
      <c r="AW6794" s="5"/>
      <c r="AX6794" s="5"/>
      <c r="AY6794" s="5"/>
      <c r="AZ6794" s="5"/>
      <c r="BA6794" s="2"/>
      <c r="BB6794" s="4"/>
      <c r="BC6794" s="5"/>
      <c r="BD6794" s="5"/>
      <c r="BE6794" s="5"/>
      <c r="BF6794" s="5"/>
      <c r="BG6794" s="2"/>
      <c r="BS6794" s="2"/>
      <c r="BU6794" s="2"/>
      <c r="CD6794" s="5"/>
    </row>
    <row r="6795" spans="41:82" x14ac:dyDescent="0.55000000000000004">
      <c r="AO6795" s="2"/>
      <c r="AP6795" s="4"/>
      <c r="AQ6795" s="5"/>
      <c r="AR6795" s="5"/>
      <c r="AS6795" s="5"/>
      <c r="AT6795" s="5"/>
      <c r="AU6795" s="5"/>
      <c r="AV6795" s="5"/>
      <c r="AW6795" s="5"/>
      <c r="AX6795" s="5"/>
      <c r="AY6795" s="5"/>
      <c r="AZ6795" s="5"/>
      <c r="BA6795" s="2"/>
      <c r="BB6795" s="4"/>
      <c r="BC6795" s="5"/>
      <c r="BD6795" s="5"/>
      <c r="BE6795" s="5"/>
      <c r="BF6795" s="5"/>
      <c r="BG6795" s="2"/>
      <c r="BS6795" s="2"/>
      <c r="BU6795" s="2"/>
      <c r="CD6795" s="5"/>
    </row>
    <row r="6796" spans="41:82" x14ac:dyDescent="0.55000000000000004">
      <c r="AO6796" s="2"/>
      <c r="AP6796" s="4"/>
      <c r="AQ6796" s="5"/>
      <c r="AR6796" s="5"/>
      <c r="AS6796" s="5"/>
      <c r="AT6796" s="5"/>
      <c r="AU6796" s="5"/>
      <c r="AV6796" s="5"/>
      <c r="AW6796" s="5"/>
      <c r="AX6796" s="5"/>
      <c r="AY6796" s="5"/>
      <c r="AZ6796" s="5"/>
      <c r="BA6796" s="2"/>
      <c r="BB6796" s="4"/>
      <c r="BC6796" s="5"/>
      <c r="BD6796" s="5"/>
      <c r="BE6796" s="5"/>
      <c r="BF6796" s="5"/>
      <c r="BG6796" s="2"/>
      <c r="BS6796" s="2"/>
      <c r="BU6796" s="2"/>
      <c r="CD6796" s="5"/>
    </row>
    <row r="6797" spans="41:82" x14ac:dyDescent="0.55000000000000004">
      <c r="AO6797" s="2"/>
      <c r="AP6797" s="4"/>
      <c r="AQ6797" s="5"/>
      <c r="AR6797" s="5"/>
      <c r="AS6797" s="5"/>
      <c r="AT6797" s="5"/>
      <c r="AU6797" s="5"/>
      <c r="AV6797" s="5"/>
      <c r="AW6797" s="5"/>
      <c r="AX6797" s="5"/>
      <c r="AY6797" s="5"/>
      <c r="AZ6797" s="5"/>
      <c r="BA6797" s="2"/>
      <c r="BB6797" s="4"/>
      <c r="BC6797" s="5"/>
      <c r="BD6797" s="5"/>
      <c r="BE6797" s="5"/>
      <c r="BF6797" s="5"/>
      <c r="BG6797" s="2"/>
      <c r="BS6797" s="2"/>
      <c r="BU6797" s="2"/>
      <c r="CD6797" s="5"/>
    </row>
    <row r="6798" spans="41:82" x14ac:dyDescent="0.55000000000000004">
      <c r="AO6798" s="2"/>
      <c r="AP6798" s="4"/>
      <c r="AQ6798" s="5"/>
      <c r="AR6798" s="5"/>
      <c r="AS6798" s="5"/>
      <c r="AT6798" s="5"/>
      <c r="AU6798" s="5"/>
      <c r="AV6798" s="5"/>
      <c r="AW6798" s="5"/>
      <c r="AX6798" s="5"/>
      <c r="AY6798" s="5"/>
      <c r="AZ6798" s="5"/>
      <c r="BA6798" s="2"/>
      <c r="BB6798" s="4"/>
      <c r="BC6798" s="5"/>
      <c r="BD6798" s="5"/>
      <c r="BE6798" s="5"/>
      <c r="BF6798" s="5"/>
      <c r="BG6798" s="2"/>
      <c r="BS6798" s="2"/>
      <c r="BU6798" s="2"/>
      <c r="CD6798" s="5"/>
    </row>
    <row r="6799" spans="41:82" x14ac:dyDescent="0.55000000000000004">
      <c r="AO6799" s="2"/>
      <c r="AP6799" s="4"/>
      <c r="AQ6799" s="5"/>
      <c r="AR6799" s="5"/>
      <c r="AS6799" s="5"/>
      <c r="AT6799" s="5"/>
      <c r="AU6799" s="5"/>
      <c r="AV6799" s="5"/>
      <c r="AW6799" s="5"/>
      <c r="AX6799" s="5"/>
      <c r="AY6799" s="5"/>
      <c r="AZ6799" s="5"/>
      <c r="BA6799" s="2"/>
      <c r="BB6799" s="4"/>
      <c r="BC6799" s="5"/>
      <c r="BD6799" s="5"/>
      <c r="BE6799" s="5"/>
      <c r="BF6799" s="5"/>
      <c r="BG6799" s="2"/>
      <c r="BS6799" s="2"/>
      <c r="BU6799" s="2"/>
      <c r="CD6799" s="5"/>
    </row>
    <row r="6800" spans="41:82" x14ac:dyDescent="0.55000000000000004">
      <c r="AO6800" s="2"/>
      <c r="AP6800" s="4"/>
      <c r="AQ6800" s="5"/>
      <c r="AR6800" s="5"/>
      <c r="AS6800" s="5"/>
      <c r="AT6800" s="5"/>
      <c r="AU6800" s="5"/>
      <c r="AV6800" s="5"/>
      <c r="AW6800" s="5"/>
      <c r="AX6800" s="5"/>
      <c r="AY6800" s="5"/>
      <c r="AZ6800" s="5"/>
      <c r="BA6800" s="2"/>
      <c r="BB6800" s="4"/>
      <c r="BC6800" s="5"/>
      <c r="BD6800" s="5"/>
      <c r="BE6800" s="5"/>
      <c r="BF6800" s="5"/>
      <c r="BG6800" s="2"/>
      <c r="BS6800" s="2"/>
      <c r="BU6800" s="2"/>
      <c r="CD6800" s="5"/>
    </row>
    <row r="6801" spans="41:82" x14ac:dyDescent="0.55000000000000004">
      <c r="AO6801" s="2"/>
      <c r="AP6801" s="4"/>
      <c r="AQ6801" s="5"/>
      <c r="AR6801" s="5"/>
      <c r="AS6801" s="5"/>
      <c r="AT6801" s="5"/>
      <c r="AU6801" s="5"/>
      <c r="AV6801" s="5"/>
      <c r="AW6801" s="5"/>
      <c r="AX6801" s="5"/>
      <c r="AY6801" s="5"/>
      <c r="AZ6801" s="5"/>
      <c r="BA6801" s="2"/>
      <c r="BB6801" s="4"/>
      <c r="BC6801" s="5"/>
      <c r="BD6801" s="5"/>
      <c r="BE6801" s="5"/>
      <c r="BF6801" s="5"/>
      <c r="BG6801" s="2"/>
      <c r="BS6801" s="2"/>
      <c r="BU6801" s="2"/>
      <c r="CD6801" s="5"/>
    </row>
    <row r="6802" spans="41:82" x14ac:dyDescent="0.55000000000000004">
      <c r="AO6802" s="2"/>
      <c r="AP6802" s="4"/>
      <c r="AQ6802" s="5"/>
      <c r="AR6802" s="5"/>
      <c r="AS6802" s="5"/>
      <c r="AT6802" s="5"/>
      <c r="AU6802" s="5"/>
      <c r="AV6802" s="5"/>
      <c r="AW6802" s="5"/>
      <c r="AX6802" s="5"/>
      <c r="AY6802" s="5"/>
      <c r="AZ6802" s="5"/>
      <c r="BA6802" s="2"/>
      <c r="BB6802" s="4"/>
      <c r="BC6802" s="5"/>
      <c r="BD6802" s="5"/>
      <c r="BE6802" s="5"/>
      <c r="BF6802" s="5"/>
      <c r="BG6802" s="2"/>
      <c r="BS6802" s="2"/>
      <c r="BU6802" s="2"/>
      <c r="CD6802" s="5"/>
    </row>
    <row r="6803" spans="41:82" x14ac:dyDescent="0.55000000000000004">
      <c r="AO6803" s="2"/>
      <c r="AP6803" s="4"/>
      <c r="AQ6803" s="5"/>
      <c r="AR6803" s="5"/>
      <c r="AS6803" s="5"/>
      <c r="AT6803" s="5"/>
      <c r="AU6803" s="5"/>
      <c r="AV6803" s="5"/>
      <c r="AW6803" s="5"/>
      <c r="AX6803" s="5"/>
      <c r="AY6803" s="5"/>
      <c r="AZ6803" s="5"/>
      <c r="BA6803" s="2"/>
      <c r="BB6803" s="4"/>
      <c r="BC6803" s="5"/>
      <c r="BD6803" s="5"/>
      <c r="BE6803" s="5"/>
      <c r="BF6803" s="5"/>
      <c r="BG6803" s="2"/>
      <c r="BS6803" s="2"/>
      <c r="BU6803" s="2"/>
      <c r="CD6803" s="5"/>
    </row>
    <row r="6804" spans="41:82" x14ac:dyDescent="0.55000000000000004">
      <c r="AO6804" s="2"/>
      <c r="AP6804" s="4"/>
      <c r="AQ6804" s="5"/>
      <c r="AR6804" s="5"/>
      <c r="AS6804" s="5"/>
      <c r="AT6804" s="5"/>
      <c r="AU6804" s="5"/>
      <c r="AV6804" s="5"/>
      <c r="AW6804" s="5"/>
      <c r="AX6804" s="5"/>
      <c r="AY6804" s="5"/>
      <c r="AZ6804" s="5"/>
      <c r="BA6804" s="2"/>
      <c r="BB6804" s="4"/>
      <c r="BC6804" s="5"/>
      <c r="BD6804" s="5"/>
      <c r="BE6804" s="5"/>
      <c r="BF6804" s="5"/>
      <c r="BG6804" s="2"/>
      <c r="BS6804" s="2"/>
      <c r="BU6804" s="2"/>
      <c r="CD6804" s="5"/>
    </row>
    <row r="6805" spans="41:82" x14ac:dyDescent="0.55000000000000004">
      <c r="AO6805" s="2"/>
      <c r="AP6805" s="4"/>
      <c r="AQ6805" s="5"/>
      <c r="AR6805" s="5"/>
      <c r="AS6805" s="5"/>
      <c r="AT6805" s="5"/>
      <c r="AU6805" s="5"/>
      <c r="AV6805" s="5"/>
      <c r="AW6805" s="5"/>
      <c r="AX6805" s="5"/>
      <c r="AY6805" s="5"/>
      <c r="AZ6805" s="5"/>
      <c r="BA6805" s="2"/>
      <c r="BB6805" s="4"/>
      <c r="BC6805" s="5"/>
      <c r="BD6805" s="5"/>
      <c r="BE6805" s="5"/>
      <c r="BF6805" s="5"/>
      <c r="BG6805" s="2"/>
      <c r="BS6805" s="2"/>
      <c r="BU6805" s="2"/>
      <c r="CD6805" s="5"/>
    </row>
    <row r="6806" spans="41:82" x14ac:dyDescent="0.55000000000000004">
      <c r="AO6806" s="2"/>
      <c r="AP6806" s="4"/>
      <c r="AQ6806" s="5"/>
      <c r="AR6806" s="5"/>
      <c r="AS6806" s="5"/>
      <c r="AT6806" s="5"/>
      <c r="AU6806" s="5"/>
      <c r="AV6806" s="5"/>
      <c r="AW6806" s="5"/>
      <c r="AX6806" s="5"/>
      <c r="AY6806" s="5"/>
      <c r="AZ6806" s="5"/>
      <c r="BA6806" s="2"/>
      <c r="BB6806" s="4"/>
      <c r="BC6806" s="5"/>
      <c r="BD6806" s="5"/>
      <c r="BE6806" s="5"/>
      <c r="BF6806" s="5"/>
      <c r="BG6806" s="2"/>
      <c r="BS6806" s="2"/>
      <c r="BU6806" s="2"/>
      <c r="CD6806" s="5"/>
    </row>
    <row r="6807" spans="41:82" x14ac:dyDescent="0.55000000000000004">
      <c r="AO6807" s="2"/>
      <c r="AP6807" s="4"/>
      <c r="AQ6807" s="5"/>
      <c r="AR6807" s="5"/>
      <c r="AS6807" s="5"/>
      <c r="AT6807" s="5"/>
      <c r="AU6807" s="5"/>
      <c r="AV6807" s="5"/>
      <c r="AW6807" s="5"/>
      <c r="AX6807" s="5"/>
      <c r="AY6807" s="5"/>
      <c r="AZ6807" s="5"/>
      <c r="BA6807" s="2"/>
      <c r="BB6807" s="4"/>
      <c r="BC6807" s="5"/>
      <c r="BD6807" s="5"/>
      <c r="BE6807" s="5"/>
      <c r="BF6807" s="5"/>
      <c r="BG6807" s="2"/>
      <c r="BS6807" s="2"/>
      <c r="BU6807" s="2"/>
      <c r="CD6807" s="5"/>
    </row>
    <row r="6808" spans="41:82" x14ac:dyDescent="0.55000000000000004">
      <c r="AO6808" s="2"/>
      <c r="AP6808" s="4"/>
      <c r="AQ6808" s="5"/>
      <c r="AR6808" s="5"/>
      <c r="AS6808" s="5"/>
      <c r="AT6808" s="5"/>
      <c r="AU6808" s="5"/>
      <c r="AV6808" s="5"/>
      <c r="AW6808" s="5"/>
      <c r="AX6808" s="5"/>
      <c r="AY6808" s="5"/>
      <c r="AZ6808" s="5"/>
      <c r="BA6808" s="2"/>
      <c r="BB6808" s="4"/>
      <c r="BC6808" s="5"/>
      <c r="BD6808" s="5"/>
      <c r="BE6808" s="5"/>
      <c r="BF6808" s="5"/>
      <c r="BG6808" s="2"/>
      <c r="BS6808" s="2"/>
      <c r="BU6808" s="2"/>
      <c r="CD6808" s="5"/>
    </row>
    <row r="6809" spans="41:82" x14ac:dyDescent="0.55000000000000004">
      <c r="AO6809" s="2"/>
      <c r="AP6809" s="4"/>
      <c r="AQ6809" s="5"/>
      <c r="AR6809" s="5"/>
      <c r="AS6809" s="5"/>
      <c r="AT6809" s="5"/>
      <c r="AU6809" s="5"/>
      <c r="AV6809" s="5"/>
      <c r="AW6809" s="5"/>
      <c r="AX6809" s="5"/>
      <c r="AY6809" s="5"/>
      <c r="AZ6809" s="5"/>
      <c r="BA6809" s="2"/>
      <c r="BB6809" s="4"/>
      <c r="BC6809" s="5"/>
      <c r="BD6809" s="5"/>
      <c r="BE6809" s="5"/>
      <c r="BF6809" s="5"/>
      <c r="BG6809" s="2"/>
      <c r="BS6809" s="2"/>
      <c r="BU6809" s="2"/>
      <c r="CD6809" s="5"/>
    </row>
    <row r="6810" spans="41:82" x14ac:dyDescent="0.55000000000000004">
      <c r="AO6810" s="2"/>
      <c r="AP6810" s="4"/>
      <c r="AQ6810" s="5"/>
      <c r="AR6810" s="5"/>
      <c r="AS6810" s="5"/>
      <c r="AT6810" s="5"/>
      <c r="AU6810" s="5"/>
      <c r="AV6810" s="5"/>
      <c r="AW6810" s="5"/>
      <c r="AX6810" s="5"/>
      <c r="AY6810" s="5"/>
      <c r="AZ6810" s="5"/>
      <c r="BA6810" s="2"/>
      <c r="BB6810" s="4"/>
      <c r="BC6810" s="5"/>
      <c r="BD6810" s="5"/>
      <c r="BE6810" s="5"/>
      <c r="BF6810" s="5"/>
      <c r="BG6810" s="2"/>
      <c r="BS6810" s="2"/>
      <c r="BU6810" s="2"/>
      <c r="CD6810" s="5"/>
    </row>
    <row r="6811" spans="41:82" x14ac:dyDescent="0.55000000000000004">
      <c r="AO6811" s="2"/>
      <c r="AP6811" s="4"/>
      <c r="AQ6811" s="5"/>
      <c r="AR6811" s="5"/>
      <c r="AS6811" s="5"/>
      <c r="AT6811" s="5"/>
      <c r="AU6811" s="5"/>
      <c r="AV6811" s="5"/>
      <c r="AW6811" s="5"/>
      <c r="AX6811" s="5"/>
      <c r="AY6811" s="5"/>
      <c r="AZ6811" s="5"/>
      <c r="BA6811" s="2"/>
      <c r="BB6811" s="4"/>
      <c r="BC6811" s="5"/>
      <c r="BD6811" s="5"/>
      <c r="BE6811" s="5"/>
      <c r="BF6811" s="5"/>
      <c r="BG6811" s="2"/>
      <c r="BS6811" s="2"/>
      <c r="BU6811" s="2"/>
      <c r="CD6811" s="5"/>
    </row>
    <row r="6812" spans="41:82" x14ac:dyDescent="0.55000000000000004">
      <c r="AO6812" s="2"/>
      <c r="AP6812" s="4"/>
      <c r="AQ6812" s="5"/>
      <c r="AR6812" s="5"/>
      <c r="AS6812" s="5"/>
      <c r="AT6812" s="5"/>
      <c r="AU6812" s="5"/>
      <c r="AV6812" s="5"/>
      <c r="AW6812" s="5"/>
      <c r="AX6812" s="5"/>
      <c r="AY6812" s="5"/>
      <c r="AZ6812" s="5"/>
      <c r="BA6812" s="2"/>
      <c r="BB6812" s="4"/>
      <c r="BC6812" s="5"/>
      <c r="BD6812" s="5"/>
      <c r="BE6812" s="5"/>
      <c r="BF6812" s="5"/>
      <c r="BG6812" s="2"/>
      <c r="BS6812" s="2"/>
      <c r="BU6812" s="2"/>
      <c r="CD6812" s="5"/>
    </row>
    <row r="6813" spans="41:82" x14ac:dyDescent="0.55000000000000004">
      <c r="AO6813" s="2"/>
      <c r="AP6813" s="4"/>
      <c r="AQ6813" s="5"/>
      <c r="AR6813" s="5"/>
      <c r="AS6813" s="5"/>
      <c r="AT6813" s="5"/>
      <c r="AU6813" s="5"/>
      <c r="AV6813" s="5"/>
      <c r="AW6813" s="5"/>
      <c r="AX6813" s="5"/>
      <c r="AY6813" s="5"/>
      <c r="AZ6813" s="5"/>
      <c r="BA6813" s="2"/>
      <c r="BB6813" s="4"/>
      <c r="BC6813" s="5"/>
      <c r="BD6813" s="5"/>
      <c r="BE6813" s="5"/>
      <c r="BF6813" s="5"/>
      <c r="BG6813" s="2"/>
      <c r="BS6813" s="2"/>
      <c r="BU6813" s="2"/>
      <c r="CD6813" s="5"/>
    </row>
    <row r="6814" spans="41:82" x14ac:dyDescent="0.55000000000000004">
      <c r="AO6814" s="2"/>
      <c r="AP6814" s="4"/>
      <c r="AQ6814" s="5"/>
      <c r="AR6814" s="5"/>
      <c r="AS6814" s="5"/>
      <c r="AT6814" s="5"/>
      <c r="AU6814" s="5"/>
      <c r="AV6814" s="5"/>
      <c r="AW6814" s="5"/>
      <c r="AX6814" s="5"/>
      <c r="AY6814" s="5"/>
      <c r="AZ6814" s="5"/>
      <c r="BA6814" s="2"/>
      <c r="BB6814" s="4"/>
      <c r="BC6814" s="5"/>
      <c r="BD6814" s="5"/>
      <c r="BE6814" s="5"/>
      <c r="BF6814" s="5"/>
      <c r="BG6814" s="2"/>
      <c r="BS6814" s="2"/>
      <c r="BU6814" s="2"/>
      <c r="CD6814" s="5"/>
    </row>
    <row r="6815" spans="41:82" x14ac:dyDescent="0.55000000000000004">
      <c r="AO6815" s="2"/>
      <c r="AP6815" s="4"/>
      <c r="AQ6815" s="5"/>
      <c r="AR6815" s="5"/>
      <c r="AS6815" s="5"/>
      <c r="AT6815" s="5"/>
      <c r="AU6815" s="5"/>
      <c r="AV6815" s="5"/>
      <c r="AW6815" s="5"/>
      <c r="AX6815" s="5"/>
      <c r="AY6815" s="5"/>
      <c r="AZ6815" s="5"/>
      <c r="BA6815" s="2"/>
      <c r="BB6815" s="4"/>
      <c r="BC6815" s="5"/>
      <c r="BD6815" s="5"/>
      <c r="BE6815" s="5"/>
      <c r="BF6815" s="5"/>
      <c r="BG6815" s="2"/>
      <c r="BS6815" s="2"/>
      <c r="BU6815" s="2"/>
      <c r="CD6815" s="5"/>
    </row>
    <row r="6816" spans="41:82" x14ac:dyDescent="0.55000000000000004">
      <c r="AO6816" s="2"/>
      <c r="AP6816" s="4"/>
      <c r="AQ6816" s="5"/>
      <c r="AR6816" s="5"/>
      <c r="AS6816" s="5"/>
      <c r="AT6816" s="5"/>
      <c r="AU6816" s="5"/>
      <c r="AV6816" s="5"/>
      <c r="AW6816" s="5"/>
      <c r="AX6816" s="5"/>
      <c r="AY6816" s="5"/>
      <c r="AZ6816" s="5"/>
      <c r="BA6816" s="2"/>
      <c r="BB6816" s="4"/>
      <c r="BC6816" s="5"/>
      <c r="BD6816" s="5"/>
      <c r="BE6816" s="5"/>
      <c r="BF6816" s="5"/>
      <c r="BG6816" s="2"/>
      <c r="BS6816" s="2"/>
      <c r="BU6816" s="2"/>
      <c r="CD6816" s="5"/>
    </row>
    <row r="6817" spans="41:82" x14ac:dyDescent="0.55000000000000004">
      <c r="AO6817" s="2"/>
      <c r="AP6817" s="4"/>
      <c r="AQ6817" s="5"/>
      <c r="AR6817" s="5"/>
      <c r="AS6817" s="5"/>
      <c r="AT6817" s="5"/>
      <c r="AU6817" s="5"/>
      <c r="AV6817" s="5"/>
      <c r="AW6817" s="5"/>
      <c r="AX6817" s="5"/>
      <c r="AY6817" s="5"/>
      <c r="AZ6817" s="5"/>
      <c r="BA6817" s="2"/>
      <c r="BB6817" s="4"/>
      <c r="BC6817" s="5"/>
      <c r="BD6817" s="5"/>
      <c r="BE6817" s="5"/>
      <c r="BF6817" s="5"/>
      <c r="BG6817" s="2"/>
      <c r="BS6817" s="2"/>
      <c r="BU6817" s="2"/>
      <c r="CD6817" s="5"/>
    </row>
    <row r="6818" spans="41:82" x14ac:dyDescent="0.55000000000000004">
      <c r="AO6818" s="2"/>
      <c r="AP6818" s="4"/>
      <c r="AQ6818" s="5"/>
      <c r="AR6818" s="5"/>
      <c r="AS6818" s="5"/>
      <c r="AT6818" s="5"/>
      <c r="AU6818" s="5"/>
      <c r="AV6818" s="5"/>
      <c r="AW6818" s="5"/>
      <c r="AX6818" s="5"/>
      <c r="AY6818" s="5"/>
      <c r="AZ6818" s="5"/>
      <c r="BA6818" s="2"/>
      <c r="BB6818" s="4"/>
      <c r="BC6818" s="5"/>
      <c r="BD6818" s="5"/>
      <c r="BE6818" s="5"/>
      <c r="BF6818" s="5"/>
      <c r="BG6818" s="2"/>
      <c r="BS6818" s="2"/>
      <c r="BU6818" s="2"/>
      <c r="CD6818" s="5"/>
    </row>
    <row r="6819" spans="41:82" x14ac:dyDescent="0.55000000000000004">
      <c r="AO6819" s="2"/>
      <c r="AP6819" s="4"/>
      <c r="AQ6819" s="5"/>
      <c r="AR6819" s="5"/>
      <c r="AS6819" s="5"/>
      <c r="AT6819" s="5"/>
      <c r="AU6819" s="5"/>
      <c r="AV6819" s="5"/>
      <c r="AW6819" s="5"/>
      <c r="AX6819" s="5"/>
      <c r="AY6819" s="5"/>
      <c r="AZ6819" s="5"/>
      <c r="BA6819" s="2"/>
      <c r="BB6819" s="4"/>
      <c r="BC6819" s="5"/>
      <c r="BD6819" s="5"/>
      <c r="BE6819" s="5"/>
      <c r="BF6819" s="5"/>
      <c r="BG6819" s="2"/>
      <c r="BS6819" s="2"/>
      <c r="BU6819" s="2"/>
      <c r="CD6819" s="5"/>
    </row>
    <row r="6820" spans="41:82" x14ac:dyDescent="0.55000000000000004">
      <c r="AO6820" s="2"/>
      <c r="AP6820" s="4"/>
      <c r="AQ6820" s="5"/>
      <c r="AR6820" s="5"/>
      <c r="AS6820" s="5"/>
      <c r="AT6820" s="5"/>
      <c r="AU6820" s="5"/>
      <c r="AV6820" s="5"/>
      <c r="AW6820" s="5"/>
      <c r="AX6820" s="5"/>
      <c r="AY6820" s="5"/>
      <c r="AZ6820" s="5"/>
      <c r="BA6820" s="2"/>
      <c r="BB6820" s="4"/>
      <c r="BC6820" s="5"/>
      <c r="BD6820" s="5"/>
      <c r="BE6820" s="5"/>
      <c r="BF6820" s="5"/>
      <c r="BG6820" s="2"/>
      <c r="BS6820" s="2"/>
      <c r="BU6820" s="2"/>
      <c r="CD6820" s="5"/>
    </row>
    <row r="6821" spans="41:82" x14ac:dyDescent="0.55000000000000004">
      <c r="AO6821" s="2"/>
      <c r="AP6821" s="4"/>
      <c r="AQ6821" s="5"/>
      <c r="AR6821" s="5"/>
      <c r="AS6821" s="5"/>
      <c r="AT6821" s="5"/>
      <c r="AU6821" s="5"/>
      <c r="AV6821" s="5"/>
      <c r="AW6821" s="5"/>
      <c r="AX6821" s="5"/>
      <c r="AY6821" s="5"/>
      <c r="AZ6821" s="5"/>
      <c r="BA6821" s="2"/>
      <c r="BB6821" s="4"/>
      <c r="BC6821" s="5"/>
      <c r="BD6821" s="5"/>
      <c r="BE6821" s="5"/>
      <c r="BF6821" s="5"/>
      <c r="BG6821" s="2"/>
      <c r="BS6821" s="2"/>
      <c r="BU6821" s="2"/>
      <c r="CD6821" s="5"/>
    </row>
    <row r="6822" spans="41:82" x14ac:dyDescent="0.55000000000000004">
      <c r="AO6822" s="2"/>
      <c r="AP6822" s="4"/>
      <c r="AQ6822" s="5"/>
      <c r="AR6822" s="5"/>
      <c r="AS6822" s="5"/>
      <c r="AT6822" s="5"/>
      <c r="AU6822" s="5"/>
      <c r="AV6822" s="5"/>
      <c r="AW6822" s="5"/>
      <c r="AX6822" s="5"/>
      <c r="AY6822" s="5"/>
      <c r="AZ6822" s="5"/>
      <c r="BA6822" s="2"/>
      <c r="BB6822" s="4"/>
      <c r="BC6822" s="5"/>
      <c r="BD6822" s="5"/>
      <c r="BE6822" s="5"/>
      <c r="BF6822" s="5"/>
      <c r="BG6822" s="2"/>
      <c r="BS6822" s="2"/>
      <c r="BU6822" s="2"/>
      <c r="CD6822" s="5"/>
    </row>
    <row r="6823" spans="41:82" x14ac:dyDescent="0.55000000000000004">
      <c r="AO6823" s="2"/>
      <c r="AP6823" s="4"/>
      <c r="AQ6823" s="5"/>
      <c r="AR6823" s="5"/>
      <c r="AS6823" s="5"/>
      <c r="AT6823" s="5"/>
      <c r="AU6823" s="5"/>
      <c r="AV6823" s="5"/>
      <c r="AW6823" s="5"/>
      <c r="AX6823" s="5"/>
      <c r="AY6823" s="5"/>
      <c r="AZ6823" s="5"/>
      <c r="BA6823" s="2"/>
      <c r="BB6823" s="4"/>
      <c r="BC6823" s="5"/>
      <c r="BD6823" s="5"/>
      <c r="BE6823" s="5"/>
      <c r="BF6823" s="5"/>
      <c r="BG6823" s="2"/>
      <c r="BS6823" s="2"/>
      <c r="BU6823" s="2"/>
      <c r="CD6823" s="5"/>
    </row>
    <row r="6824" spans="41:82" x14ac:dyDescent="0.55000000000000004">
      <c r="AO6824" s="2"/>
      <c r="AP6824" s="4"/>
      <c r="AQ6824" s="5"/>
      <c r="AR6824" s="5"/>
      <c r="AS6824" s="5"/>
      <c r="AT6824" s="5"/>
      <c r="AU6824" s="5"/>
      <c r="AV6824" s="5"/>
      <c r="AW6824" s="5"/>
      <c r="AX6824" s="5"/>
      <c r="AY6824" s="5"/>
      <c r="AZ6824" s="5"/>
      <c r="BA6824" s="2"/>
      <c r="BB6824" s="4"/>
      <c r="BC6824" s="5"/>
      <c r="BD6824" s="5"/>
      <c r="BE6824" s="5"/>
      <c r="BF6824" s="5"/>
      <c r="BG6824" s="2"/>
      <c r="BS6824" s="2"/>
      <c r="BU6824" s="2"/>
      <c r="CD6824" s="5"/>
    </row>
    <row r="6825" spans="41:82" x14ac:dyDescent="0.55000000000000004">
      <c r="AO6825" s="2"/>
      <c r="AP6825" s="4"/>
      <c r="AQ6825" s="5"/>
      <c r="AR6825" s="5"/>
      <c r="AS6825" s="5"/>
      <c r="AT6825" s="5"/>
      <c r="AU6825" s="5"/>
      <c r="AV6825" s="5"/>
      <c r="AW6825" s="5"/>
      <c r="AX6825" s="5"/>
      <c r="AY6825" s="5"/>
      <c r="AZ6825" s="5"/>
      <c r="BA6825" s="2"/>
      <c r="BB6825" s="4"/>
      <c r="BC6825" s="5"/>
      <c r="BD6825" s="5"/>
      <c r="BE6825" s="5"/>
      <c r="BF6825" s="5"/>
      <c r="BG6825" s="2"/>
      <c r="BS6825" s="2"/>
      <c r="BU6825" s="2"/>
      <c r="CD6825" s="5"/>
    </row>
    <row r="6826" spans="41:82" x14ac:dyDescent="0.55000000000000004">
      <c r="AO6826" s="2"/>
      <c r="AP6826" s="4"/>
      <c r="AQ6826" s="5"/>
      <c r="AR6826" s="5"/>
      <c r="AS6826" s="5"/>
      <c r="AT6826" s="5"/>
      <c r="AU6826" s="5"/>
      <c r="AV6826" s="5"/>
      <c r="AW6826" s="5"/>
      <c r="AX6826" s="5"/>
      <c r="AY6826" s="5"/>
      <c r="AZ6826" s="5"/>
      <c r="BA6826" s="2"/>
      <c r="BB6826" s="4"/>
      <c r="BC6826" s="5"/>
      <c r="BD6826" s="5"/>
      <c r="BE6826" s="5"/>
      <c r="BF6826" s="5"/>
      <c r="BG6826" s="2"/>
      <c r="BS6826" s="2"/>
      <c r="BU6826" s="2"/>
      <c r="CD6826" s="5"/>
    </row>
    <row r="6827" spans="41:82" x14ac:dyDescent="0.55000000000000004">
      <c r="AO6827" s="2"/>
      <c r="AP6827" s="4"/>
      <c r="AQ6827" s="5"/>
      <c r="AR6827" s="5"/>
      <c r="AS6827" s="5"/>
      <c r="AT6827" s="5"/>
      <c r="AU6827" s="5"/>
      <c r="AV6827" s="5"/>
      <c r="AW6827" s="5"/>
      <c r="AX6827" s="5"/>
      <c r="AY6827" s="5"/>
      <c r="AZ6827" s="5"/>
      <c r="BA6827" s="2"/>
      <c r="BB6827" s="4"/>
      <c r="BC6827" s="5"/>
      <c r="BD6827" s="5"/>
      <c r="BE6827" s="5"/>
      <c r="BF6827" s="5"/>
      <c r="BG6827" s="2"/>
      <c r="BS6827" s="2"/>
      <c r="BU6827" s="2"/>
      <c r="CD6827" s="5"/>
    </row>
    <row r="6828" spans="41:82" x14ac:dyDescent="0.55000000000000004">
      <c r="AO6828" s="2"/>
      <c r="AP6828" s="4"/>
      <c r="AQ6828" s="5"/>
      <c r="AR6828" s="5"/>
      <c r="AS6828" s="5"/>
      <c r="AT6828" s="5"/>
      <c r="AU6828" s="5"/>
      <c r="AV6828" s="5"/>
      <c r="AW6828" s="5"/>
      <c r="AX6828" s="5"/>
      <c r="AY6828" s="5"/>
      <c r="AZ6828" s="5"/>
      <c r="BA6828" s="2"/>
      <c r="BB6828" s="4"/>
      <c r="BC6828" s="5"/>
      <c r="BD6828" s="5"/>
      <c r="BE6828" s="5"/>
      <c r="BF6828" s="5"/>
      <c r="BG6828" s="2"/>
      <c r="BS6828" s="2"/>
      <c r="BU6828" s="2"/>
      <c r="CD6828" s="5"/>
    </row>
    <row r="6829" spans="41:82" x14ac:dyDescent="0.55000000000000004">
      <c r="AO6829" s="2"/>
      <c r="AP6829" s="4"/>
      <c r="AQ6829" s="5"/>
      <c r="AR6829" s="5"/>
      <c r="AS6829" s="5"/>
      <c r="AT6829" s="5"/>
      <c r="AU6829" s="5"/>
      <c r="AV6829" s="5"/>
      <c r="AW6829" s="5"/>
      <c r="AX6829" s="5"/>
      <c r="AY6829" s="5"/>
      <c r="AZ6829" s="5"/>
      <c r="BA6829" s="2"/>
      <c r="BB6829" s="4"/>
      <c r="BC6829" s="5"/>
      <c r="BD6829" s="5"/>
      <c r="BE6829" s="5"/>
      <c r="BF6829" s="5"/>
      <c r="BG6829" s="2"/>
      <c r="BS6829" s="2"/>
      <c r="BU6829" s="2"/>
      <c r="CD6829" s="5"/>
    </row>
    <row r="6830" spans="41:82" x14ac:dyDescent="0.55000000000000004">
      <c r="AO6830" s="2"/>
      <c r="AP6830" s="4"/>
      <c r="AQ6830" s="5"/>
      <c r="AR6830" s="5"/>
      <c r="AS6830" s="5"/>
      <c r="AT6830" s="5"/>
      <c r="AU6830" s="5"/>
      <c r="AV6830" s="5"/>
      <c r="AW6830" s="5"/>
      <c r="AX6830" s="5"/>
      <c r="AY6830" s="5"/>
      <c r="AZ6830" s="5"/>
      <c r="BA6830" s="2"/>
      <c r="BB6830" s="4"/>
      <c r="BC6830" s="5"/>
      <c r="BD6830" s="5"/>
      <c r="BE6830" s="5"/>
      <c r="BF6830" s="5"/>
      <c r="BG6830" s="2"/>
      <c r="BS6830" s="2"/>
      <c r="BU6830" s="2"/>
      <c r="CD6830" s="5"/>
    </row>
    <row r="6831" spans="41:82" x14ac:dyDescent="0.55000000000000004">
      <c r="AO6831" s="2"/>
      <c r="AP6831" s="4"/>
      <c r="AQ6831" s="5"/>
      <c r="AR6831" s="5"/>
      <c r="AS6831" s="5"/>
      <c r="AT6831" s="5"/>
      <c r="AU6831" s="5"/>
      <c r="AV6831" s="5"/>
      <c r="AW6831" s="5"/>
      <c r="AX6831" s="5"/>
      <c r="AY6831" s="5"/>
      <c r="AZ6831" s="5"/>
      <c r="BA6831" s="2"/>
      <c r="BB6831" s="4"/>
      <c r="BC6831" s="5"/>
      <c r="BD6831" s="5"/>
      <c r="BE6831" s="5"/>
      <c r="BF6831" s="5"/>
      <c r="BG6831" s="2"/>
      <c r="BS6831" s="2"/>
      <c r="BU6831" s="2"/>
      <c r="CD6831" s="5"/>
    </row>
    <row r="6832" spans="41:82" x14ac:dyDescent="0.55000000000000004">
      <c r="AO6832" s="2"/>
      <c r="AP6832" s="4"/>
      <c r="AQ6832" s="5"/>
      <c r="AR6832" s="5"/>
      <c r="AS6832" s="5"/>
      <c r="AT6832" s="5"/>
      <c r="AU6832" s="5"/>
      <c r="AV6832" s="5"/>
      <c r="AW6832" s="5"/>
      <c r="AX6832" s="5"/>
      <c r="AY6832" s="5"/>
      <c r="AZ6832" s="5"/>
      <c r="BA6832" s="2"/>
      <c r="BB6832" s="4"/>
      <c r="BC6832" s="5"/>
      <c r="BD6832" s="5"/>
      <c r="BE6832" s="5"/>
      <c r="BF6832" s="5"/>
      <c r="BG6832" s="2"/>
      <c r="BS6832" s="2"/>
      <c r="BU6832" s="2"/>
      <c r="CD6832" s="5"/>
    </row>
    <row r="6833" spans="41:82" x14ac:dyDescent="0.55000000000000004">
      <c r="AO6833" s="2"/>
      <c r="AP6833" s="4"/>
      <c r="AQ6833" s="5"/>
      <c r="AR6833" s="5"/>
      <c r="AS6833" s="5"/>
      <c r="AT6833" s="5"/>
      <c r="AU6833" s="5"/>
      <c r="AV6833" s="5"/>
      <c r="AW6833" s="5"/>
      <c r="AX6833" s="5"/>
      <c r="AY6833" s="5"/>
      <c r="AZ6833" s="5"/>
      <c r="BA6833" s="2"/>
      <c r="BB6833" s="4"/>
      <c r="BC6833" s="5"/>
      <c r="BD6833" s="5"/>
      <c r="BE6833" s="5"/>
      <c r="BF6833" s="5"/>
      <c r="BG6833" s="2"/>
      <c r="BS6833" s="2"/>
      <c r="BU6833" s="2"/>
      <c r="CD6833" s="5"/>
    </row>
    <row r="6834" spans="41:82" x14ac:dyDescent="0.55000000000000004">
      <c r="AO6834" s="2"/>
      <c r="AP6834" s="4"/>
      <c r="AQ6834" s="5"/>
      <c r="AR6834" s="5"/>
      <c r="AS6834" s="5"/>
      <c r="AT6834" s="5"/>
      <c r="AU6834" s="5"/>
      <c r="AV6834" s="5"/>
      <c r="AW6834" s="5"/>
      <c r="AX6834" s="5"/>
      <c r="AY6834" s="5"/>
      <c r="AZ6834" s="5"/>
      <c r="BA6834" s="2"/>
      <c r="BB6834" s="4"/>
      <c r="BC6834" s="5"/>
      <c r="BD6834" s="5"/>
      <c r="BE6834" s="5"/>
      <c r="BF6834" s="5"/>
      <c r="BG6834" s="2"/>
      <c r="BS6834" s="2"/>
      <c r="BU6834" s="2"/>
      <c r="CD6834" s="5"/>
    </row>
    <row r="6835" spans="41:82" x14ac:dyDescent="0.55000000000000004">
      <c r="AO6835" s="2"/>
      <c r="AP6835" s="4"/>
      <c r="AQ6835" s="5"/>
      <c r="AR6835" s="5"/>
      <c r="AS6835" s="5"/>
      <c r="AT6835" s="5"/>
      <c r="AU6835" s="5"/>
      <c r="AV6835" s="5"/>
      <c r="AW6835" s="5"/>
      <c r="AX6835" s="5"/>
      <c r="AY6835" s="5"/>
      <c r="AZ6835" s="5"/>
      <c r="BA6835" s="2"/>
      <c r="BB6835" s="4"/>
      <c r="BC6835" s="5"/>
      <c r="BD6835" s="5"/>
      <c r="BE6835" s="5"/>
      <c r="BF6835" s="5"/>
      <c r="BG6835" s="2"/>
      <c r="BS6835" s="2"/>
      <c r="BU6835" s="2"/>
      <c r="CD6835" s="5"/>
    </row>
    <row r="6836" spans="41:82" x14ac:dyDescent="0.55000000000000004">
      <c r="AO6836" s="2"/>
      <c r="AP6836" s="4"/>
      <c r="AQ6836" s="5"/>
      <c r="AR6836" s="5"/>
      <c r="AS6836" s="5"/>
      <c r="AT6836" s="5"/>
      <c r="AU6836" s="5"/>
      <c r="AV6836" s="5"/>
      <c r="AW6836" s="5"/>
      <c r="AX6836" s="5"/>
      <c r="AY6836" s="5"/>
      <c r="AZ6836" s="5"/>
      <c r="BA6836" s="2"/>
      <c r="BB6836" s="4"/>
      <c r="BC6836" s="5"/>
      <c r="BD6836" s="5"/>
      <c r="BE6836" s="5"/>
      <c r="BF6836" s="5"/>
      <c r="BG6836" s="2"/>
      <c r="BS6836" s="2"/>
      <c r="BU6836" s="2"/>
      <c r="CD6836" s="5"/>
    </row>
    <row r="6837" spans="41:82" x14ac:dyDescent="0.55000000000000004">
      <c r="AO6837" s="2"/>
      <c r="AP6837" s="4"/>
      <c r="AQ6837" s="5"/>
      <c r="AR6837" s="5"/>
      <c r="AS6837" s="5"/>
      <c r="AT6837" s="5"/>
      <c r="AU6837" s="5"/>
      <c r="AV6837" s="5"/>
      <c r="AW6837" s="5"/>
      <c r="AX6837" s="5"/>
      <c r="AY6837" s="5"/>
      <c r="AZ6837" s="5"/>
      <c r="BA6837" s="2"/>
      <c r="BB6837" s="4"/>
      <c r="BC6837" s="5"/>
      <c r="BD6837" s="5"/>
      <c r="BE6837" s="5"/>
      <c r="BF6837" s="5"/>
      <c r="BG6837" s="2"/>
      <c r="BS6837" s="2"/>
      <c r="BU6837" s="2"/>
      <c r="CD6837" s="5"/>
    </row>
    <row r="6838" spans="41:82" x14ac:dyDescent="0.55000000000000004">
      <c r="AO6838" s="2"/>
      <c r="AP6838" s="4"/>
      <c r="AQ6838" s="5"/>
      <c r="AR6838" s="5"/>
      <c r="AS6838" s="5"/>
      <c r="AT6838" s="5"/>
      <c r="AU6838" s="5"/>
      <c r="AV6838" s="5"/>
      <c r="AW6838" s="5"/>
      <c r="AX6838" s="5"/>
      <c r="AY6838" s="5"/>
      <c r="AZ6838" s="5"/>
      <c r="BA6838" s="2"/>
      <c r="BB6838" s="4"/>
      <c r="BC6838" s="5"/>
      <c r="BD6838" s="5"/>
      <c r="BE6838" s="5"/>
      <c r="BF6838" s="5"/>
      <c r="BG6838" s="2"/>
      <c r="BS6838" s="2"/>
      <c r="BU6838" s="2"/>
      <c r="CD6838" s="5"/>
    </row>
    <row r="6839" spans="41:82" x14ac:dyDescent="0.55000000000000004">
      <c r="AO6839" s="2"/>
      <c r="AP6839" s="4"/>
      <c r="AQ6839" s="5"/>
      <c r="AR6839" s="5"/>
      <c r="AS6839" s="5"/>
      <c r="AT6839" s="5"/>
      <c r="AU6839" s="5"/>
      <c r="AV6839" s="5"/>
      <c r="AW6839" s="5"/>
      <c r="AX6839" s="5"/>
      <c r="AY6839" s="5"/>
      <c r="AZ6839" s="5"/>
      <c r="BA6839" s="2"/>
      <c r="BB6839" s="4"/>
      <c r="BC6839" s="5"/>
      <c r="BD6839" s="5"/>
      <c r="BE6839" s="5"/>
      <c r="BF6839" s="5"/>
      <c r="BG6839" s="2"/>
      <c r="BS6839" s="2"/>
      <c r="BU6839" s="2"/>
      <c r="CD6839" s="5"/>
    </row>
    <row r="6840" spans="41:82" x14ac:dyDescent="0.55000000000000004">
      <c r="AO6840" s="2"/>
      <c r="AP6840" s="4"/>
      <c r="AQ6840" s="5"/>
      <c r="AR6840" s="5"/>
      <c r="AS6840" s="5"/>
      <c r="AT6840" s="5"/>
      <c r="AU6840" s="5"/>
      <c r="AV6840" s="5"/>
      <c r="AW6840" s="5"/>
      <c r="AX6840" s="5"/>
      <c r="AY6840" s="5"/>
      <c r="AZ6840" s="5"/>
      <c r="BA6840" s="2"/>
      <c r="BB6840" s="4"/>
      <c r="BC6840" s="5"/>
      <c r="BD6840" s="5"/>
      <c r="BE6840" s="5"/>
      <c r="BF6840" s="5"/>
      <c r="BG6840" s="2"/>
      <c r="BS6840" s="2"/>
      <c r="BU6840" s="2"/>
      <c r="CD6840" s="5"/>
    </row>
    <row r="6841" spans="41:82" x14ac:dyDescent="0.55000000000000004">
      <c r="AO6841" s="2"/>
      <c r="AP6841" s="4"/>
      <c r="AQ6841" s="5"/>
      <c r="AR6841" s="5"/>
      <c r="AS6841" s="5"/>
      <c r="AT6841" s="5"/>
      <c r="AU6841" s="5"/>
      <c r="AV6841" s="5"/>
      <c r="AW6841" s="5"/>
      <c r="AX6841" s="5"/>
      <c r="AY6841" s="5"/>
      <c r="AZ6841" s="5"/>
      <c r="BA6841" s="2"/>
      <c r="BB6841" s="4"/>
      <c r="BC6841" s="5"/>
      <c r="BD6841" s="5"/>
      <c r="BE6841" s="5"/>
      <c r="BF6841" s="5"/>
      <c r="BG6841" s="2"/>
      <c r="BS6841" s="2"/>
      <c r="BU6841" s="2"/>
      <c r="CD6841" s="5"/>
    </row>
    <row r="6842" spans="41:82" x14ac:dyDescent="0.55000000000000004">
      <c r="AO6842" s="2"/>
      <c r="AP6842" s="4"/>
      <c r="AQ6842" s="5"/>
      <c r="AR6842" s="5"/>
      <c r="AS6842" s="5"/>
      <c r="AT6842" s="5"/>
      <c r="AU6842" s="5"/>
      <c r="AV6842" s="5"/>
      <c r="AW6842" s="5"/>
      <c r="AX6842" s="5"/>
      <c r="AY6842" s="5"/>
      <c r="AZ6842" s="5"/>
      <c r="BA6842" s="2"/>
      <c r="BB6842" s="4"/>
      <c r="BC6842" s="5"/>
      <c r="BD6842" s="5"/>
      <c r="BE6842" s="5"/>
      <c r="BF6842" s="5"/>
      <c r="BG6842" s="2"/>
      <c r="BS6842" s="2"/>
      <c r="BU6842" s="2"/>
      <c r="CD6842" s="5"/>
    </row>
    <row r="6843" spans="41:82" x14ac:dyDescent="0.55000000000000004">
      <c r="AO6843" s="2"/>
      <c r="AP6843" s="4"/>
      <c r="AQ6843" s="5"/>
      <c r="AR6843" s="5"/>
      <c r="AS6843" s="5"/>
      <c r="AT6843" s="5"/>
      <c r="AU6843" s="5"/>
      <c r="AV6843" s="5"/>
      <c r="AW6843" s="5"/>
      <c r="AX6843" s="5"/>
      <c r="AY6843" s="5"/>
      <c r="AZ6843" s="5"/>
      <c r="BA6843" s="2"/>
      <c r="BB6843" s="4"/>
      <c r="BC6843" s="5"/>
      <c r="BD6843" s="5"/>
      <c r="BE6843" s="5"/>
      <c r="BF6843" s="5"/>
      <c r="BG6843" s="2"/>
      <c r="BS6843" s="2"/>
      <c r="BU6843" s="2"/>
      <c r="CD6843" s="5"/>
    </row>
    <row r="6844" spans="41:82" x14ac:dyDescent="0.55000000000000004">
      <c r="AO6844" s="2"/>
      <c r="AP6844" s="4"/>
      <c r="AQ6844" s="5"/>
      <c r="AR6844" s="5"/>
      <c r="AS6844" s="5"/>
      <c r="AT6844" s="5"/>
      <c r="AU6844" s="5"/>
      <c r="AV6844" s="5"/>
      <c r="AW6844" s="5"/>
      <c r="AX6844" s="5"/>
      <c r="AY6844" s="5"/>
      <c r="AZ6844" s="5"/>
      <c r="BA6844" s="2"/>
      <c r="BB6844" s="4"/>
      <c r="BC6844" s="5"/>
      <c r="BD6844" s="5"/>
      <c r="BE6844" s="5"/>
      <c r="BF6844" s="5"/>
      <c r="BG6844" s="2"/>
      <c r="BS6844" s="2"/>
      <c r="BU6844" s="2"/>
      <c r="CD6844" s="5"/>
    </row>
    <row r="6845" spans="41:82" x14ac:dyDescent="0.55000000000000004">
      <c r="AO6845" s="2"/>
      <c r="AP6845" s="4"/>
      <c r="AQ6845" s="5"/>
      <c r="AR6845" s="5"/>
      <c r="AS6845" s="5"/>
      <c r="AT6845" s="5"/>
      <c r="AU6845" s="5"/>
      <c r="AV6845" s="5"/>
      <c r="AW6845" s="5"/>
      <c r="AX6845" s="5"/>
      <c r="AY6845" s="5"/>
      <c r="AZ6845" s="5"/>
      <c r="BA6845" s="2"/>
      <c r="BB6845" s="4"/>
      <c r="BC6845" s="5"/>
      <c r="BD6845" s="5"/>
      <c r="BE6845" s="5"/>
      <c r="BF6845" s="5"/>
      <c r="BG6845" s="2"/>
      <c r="BS6845" s="2"/>
      <c r="BU6845" s="2"/>
      <c r="CD6845" s="5"/>
    </row>
    <row r="6846" spans="41:82" x14ac:dyDescent="0.55000000000000004">
      <c r="AO6846" s="2"/>
      <c r="AP6846" s="4"/>
      <c r="AQ6846" s="5"/>
      <c r="AR6846" s="5"/>
      <c r="AS6846" s="5"/>
      <c r="AT6846" s="5"/>
      <c r="AU6846" s="5"/>
      <c r="AV6846" s="5"/>
      <c r="AW6846" s="5"/>
      <c r="AX6846" s="5"/>
      <c r="AY6846" s="5"/>
      <c r="AZ6846" s="5"/>
      <c r="BA6846" s="2"/>
      <c r="BB6846" s="4"/>
      <c r="BC6846" s="5"/>
      <c r="BD6846" s="5"/>
      <c r="BE6846" s="5"/>
      <c r="BF6846" s="5"/>
      <c r="BG6846" s="2"/>
      <c r="BS6846" s="2"/>
      <c r="BU6846" s="2"/>
      <c r="CD6846" s="5"/>
    </row>
    <row r="6847" spans="41:82" x14ac:dyDescent="0.55000000000000004">
      <c r="AO6847" s="2"/>
      <c r="AP6847" s="4"/>
      <c r="AQ6847" s="5"/>
      <c r="AR6847" s="5"/>
      <c r="AS6847" s="5"/>
      <c r="AT6847" s="5"/>
      <c r="AU6847" s="5"/>
      <c r="AV6847" s="5"/>
      <c r="AW6847" s="5"/>
      <c r="AX6847" s="5"/>
      <c r="AY6847" s="5"/>
      <c r="AZ6847" s="5"/>
      <c r="BA6847" s="2"/>
      <c r="BB6847" s="4"/>
      <c r="BC6847" s="5"/>
      <c r="BD6847" s="5"/>
      <c r="BE6847" s="5"/>
      <c r="BF6847" s="5"/>
      <c r="BG6847" s="2"/>
      <c r="BS6847" s="2"/>
      <c r="BU6847" s="2"/>
      <c r="CD6847" s="5"/>
    </row>
    <row r="6848" spans="41:82" x14ac:dyDescent="0.55000000000000004">
      <c r="AO6848" s="2"/>
      <c r="AP6848" s="4"/>
      <c r="AQ6848" s="5"/>
      <c r="AR6848" s="5"/>
      <c r="AS6848" s="5"/>
      <c r="AT6848" s="5"/>
      <c r="AU6848" s="5"/>
      <c r="AV6848" s="5"/>
      <c r="AW6848" s="5"/>
      <c r="AX6848" s="5"/>
      <c r="AY6848" s="5"/>
      <c r="AZ6848" s="5"/>
      <c r="BA6848" s="2"/>
      <c r="BB6848" s="4"/>
      <c r="BC6848" s="5"/>
      <c r="BD6848" s="5"/>
      <c r="BE6848" s="5"/>
      <c r="BF6848" s="5"/>
      <c r="BG6848" s="2"/>
      <c r="BS6848" s="2"/>
      <c r="BU6848" s="2"/>
      <c r="CD6848" s="5"/>
    </row>
    <row r="6849" spans="41:82" x14ac:dyDescent="0.55000000000000004">
      <c r="AO6849" s="2"/>
      <c r="AP6849" s="4"/>
      <c r="AQ6849" s="5"/>
      <c r="AR6849" s="5"/>
      <c r="AS6849" s="5"/>
      <c r="AT6849" s="5"/>
      <c r="AU6849" s="5"/>
      <c r="AV6849" s="5"/>
      <c r="AW6849" s="5"/>
      <c r="AX6849" s="5"/>
      <c r="AY6849" s="5"/>
      <c r="AZ6849" s="5"/>
      <c r="BA6849" s="2"/>
      <c r="BB6849" s="4"/>
      <c r="BC6849" s="5"/>
      <c r="BD6849" s="5"/>
      <c r="BE6849" s="5"/>
      <c r="BF6849" s="5"/>
      <c r="BG6849" s="2"/>
      <c r="BS6849" s="2"/>
      <c r="BU6849" s="2"/>
      <c r="CD6849" s="5"/>
    </row>
    <row r="6850" spans="41:82" x14ac:dyDescent="0.55000000000000004">
      <c r="AO6850" s="2"/>
      <c r="AP6850" s="4"/>
      <c r="AQ6850" s="5"/>
      <c r="AR6850" s="5"/>
      <c r="AS6850" s="5"/>
      <c r="AT6850" s="5"/>
      <c r="AU6850" s="5"/>
      <c r="AV6850" s="5"/>
      <c r="AW6850" s="5"/>
      <c r="AX6850" s="5"/>
      <c r="AY6850" s="5"/>
      <c r="AZ6850" s="5"/>
      <c r="BA6850" s="2"/>
      <c r="BB6850" s="4"/>
      <c r="BC6850" s="5"/>
      <c r="BD6850" s="5"/>
      <c r="BE6850" s="5"/>
      <c r="BF6850" s="5"/>
      <c r="BG6850" s="2"/>
      <c r="BS6850" s="2"/>
      <c r="BU6850" s="2"/>
      <c r="CD6850" s="5"/>
    </row>
    <row r="6851" spans="41:82" x14ac:dyDescent="0.55000000000000004">
      <c r="AO6851" s="2"/>
      <c r="AP6851" s="4"/>
      <c r="AQ6851" s="5"/>
      <c r="AR6851" s="5"/>
      <c r="AS6851" s="5"/>
      <c r="AT6851" s="5"/>
      <c r="AU6851" s="5"/>
      <c r="AV6851" s="5"/>
      <c r="AW6851" s="5"/>
      <c r="AX6851" s="5"/>
      <c r="AY6851" s="5"/>
      <c r="AZ6851" s="5"/>
      <c r="BA6851" s="2"/>
      <c r="BB6851" s="4"/>
      <c r="BC6851" s="5"/>
      <c r="BD6851" s="5"/>
      <c r="BE6851" s="5"/>
      <c r="BF6851" s="5"/>
      <c r="BG6851" s="2"/>
      <c r="BS6851" s="2"/>
      <c r="BU6851" s="2"/>
      <c r="CD6851" s="5"/>
    </row>
    <row r="6852" spans="41:82" x14ac:dyDescent="0.55000000000000004">
      <c r="AO6852" s="2"/>
      <c r="AP6852" s="4"/>
      <c r="AQ6852" s="5"/>
      <c r="AR6852" s="5"/>
      <c r="AS6852" s="5"/>
      <c r="AT6852" s="5"/>
      <c r="AU6852" s="5"/>
      <c r="AV6852" s="5"/>
      <c r="AW6852" s="5"/>
      <c r="AX6852" s="5"/>
      <c r="AY6852" s="5"/>
      <c r="AZ6852" s="5"/>
      <c r="BA6852" s="2"/>
      <c r="BB6852" s="4"/>
      <c r="BC6852" s="5"/>
      <c r="BD6852" s="5"/>
      <c r="BE6852" s="5"/>
      <c r="BF6852" s="5"/>
      <c r="BG6852" s="2"/>
      <c r="BS6852" s="2"/>
      <c r="BU6852" s="2"/>
      <c r="CD6852" s="5"/>
    </row>
    <row r="6853" spans="41:82" x14ac:dyDescent="0.55000000000000004">
      <c r="AO6853" s="2"/>
      <c r="AP6853" s="4"/>
      <c r="AQ6853" s="5"/>
      <c r="AR6853" s="5"/>
      <c r="AS6853" s="5"/>
      <c r="AT6853" s="5"/>
      <c r="AU6853" s="5"/>
      <c r="AV6853" s="5"/>
      <c r="AW6853" s="5"/>
      <c r="AX6853" s="5"/>
      <c r="AY6853" s="5"/>
      <c r="AZ6853" s="5"/>
      <c r="BA6853" s="2"/>
      <c r="BB6853" s="4"/>
      <c r="BC6853" s="5"/>
      <c r="BD6853" s="5"/>
      <c r="BE6853" s="5"/>
      <c r="BF6853" s="5"/>
      <c r="BG6853" s="2"/>
      <c r="BS6853" s="2"/>
      <c r="BU6853" s="2"/>
      <c r="CD6853" s="5"/>
    </row>
    <row r="6854" spans="41:82" x14ac:dyDescent="0.55000000000000004">
      <c r="AO6854" s="2"/>
      <c r="AP6854" s="4"/>
      <c r="AQ6854" s="5"/>
      <c r="AR6854" s="5"/>
      <c r="AS6854" s="5"/>
      <c r="AT6854" s="5"/>
      <c r="AU6854" s="5"/>
      <c r="AV6854" s="5"/>
      <c r="AW6854" s="5"/>
      <c r="AX6854" s="5"/>
      <c r="AY6854" s="5"/>
      <c r="AZ6854" s="5"/>
      <c r="BA6854" s="2"/>
      <c r="BB6854" s="4"/>
      <c r="BC6854" s="5"/>
      <c r="BD6854" s="5"/>
      <c r="BE6854" s="5"/>
      <c r="BF6854" s="5"/>
      <c r="BG6854" s="2"/>
      <c r="BS6854" s="2"/>
      <c r="BU6854" s="2"/>
      <c r="CD6854" s="5"/>
    </row>
    <row r="6855" spans="41:82" x14ac:dyDescent="0.55000000000000004">
      <c r="AO6855" s="2"/>
      <c r="AP6855" s="4"/>
      <c r="AQ6855" s="5"/>
      <c r="AR6855" s="5"/>
      <c r="AS6855" s="5"/>
      <c r="AT6855" s="5"/>
      <c r="AU6855" s="5"/>
      <c r="AV6855" s="5"/>
      <c r="AW6855" s="5"/>
      <c r="AX6855" s="5"/>
      <c r="AY6855" s="5"/>
      <c r="AZ6855" s="5"/>
      <c r="BA6855" s="2"/>
      <c r="BB6855" s="4"/>
      <c r="BC6855" s="5"/>
      <c r="BD6855" s="5"/>
      <c r="BE6855" s="5"/>
      <c r="BF6855" s="5"/>
      <c r="BG6855" s="2"/>
      <c r="BS6855" s="2"/>
      <c r="BU6855" s="2"/>
      <c r="CD6855" s="5"/>
    </row>
    <row r="6856" spans="41:82" x14ac:dyDescent="0.55000000000000004">
      <c r="AO6856" s="2"/>
      <c r="AP6856" s="4"/>
      <c r="AQ6856" s="5"/>
      <c r="AR6856" s="5"/>
      <c r="AS6856" s="5"/>
      <c r="AT6856" s="5"/>
      <c r="AU6856" s="5"/>
      <c r="AV6856" s="5"/>
      <c r="AW6856" s="5"/>
      <c r="AX6856" s="5"/>
      <c r="AY6856" s="5"/>
      <c r="AZ6856" s="5"/>
      <c r="BA6856" s="2"/>
      <c r="BB6856" s="4"/>
      <c r="BC6856" s="5"/>
      <c r="BD6856" s="5"/>
      <c r="BE6856" s="5"/>
      <c r="BF6856" s="5"/>
      <c r="BG6856" s="2"/>
      <c r="BS6856" s="2"/>
      <c r="BU6856" s="2"/>
      <c r="CD6856" s="5"/>
    </row>
    <row r="6857" spans="41:82" x14ac:dyDescent="0.55000000000000004">
      <c r="AO6857" s="2"/>
      <c r="AP6857" s="4"/>
      <c r="AQ6857" s="5"/>
      <c r="AR6857" s="5"/>
      <c r="AS6857" s="5"/>
      <c r="AT6857" s="5"/>
      <c r="AU6857" s="5"/>
      <c r="AV6857" s="5"/>
      <c r="AW6857" s="5"/>
      <c r="AX6857" s="5"/>
      <c r="AY6857" s="5"/>
      <c r="AZ6857" s="5"/>
      <c r="BA6857" s="2"/>
      <c r="BB6857" s="4"/>
      <c r="BC6857" s="5"/>
      <c r="BD6857" s="5"/>
      <c r="BE6857" s="5"/>
      <c r="BF6857" s="5"/>
      <c r="BG6857" s="2"/>
      <c r="BS6857" s="2"/>
      <c r="BU6857" s="2"/>
      <c r="CD6857" s="5"/>
    </row>
    <row r="6858" spans="41:82" x14ac:dyDescent="0.55000000000000004">
      <c r="AO6858" s="2"/>
      <c r="AP6858" s="4"/>
      <c r="AQ6858" s="5"/>
      <c r="AR6858" s="5"/>
      <c r="AS6858" s="5"/>
      <c r="AT6858" s="5"/>
      <c r="AU6858" s="5"/>
      <c r="AV6858" s="5"/>
      <c r="AW6858" s="5"/>
      <c r="AX6858" s="5"/>
      <c r="AY6858" s="5"/>
      <c r="AZ6858" s="5"/>
      <c r="BA6858" s="2"/>
      <c r="BB6858" s="4"/>
      <c r="BC6858" s="5"/>
      <c r="BD6858" s="5"/>
      <c r="BE6858" s="5"/>
      <c r="BF6858" s="5"/>
      <c r="BG6858" s="2"/>
      <c r="BS6858" s="2"/>
      <c r="BU6858" s="2"/>
      <c r="CD6858" s="5"/>
    </row>
    <row r="6859" spans="41:82" x14ac:dyDescent="0.55000000000000004">
      <c r="AO6859" s="2"/>
      <c r="AP6859" s="4"/>
      <c r="AQ6859" s="5"/>
      <c r="AR6859" s="5"/>
      <c r="AS6859" s="5"/>
      <c r="AT6859" s="5"/>
      <c r="AU6859" s="5"/>
      <c r="AV6859" s="5"/>
      <c r="AW6859" s="5"/>
      <c r="AX6859" s="5"/>
      <c r="AY6859" s="5"/>
      <c r="AZ6859" s="5"/>
      <c r="BA6859" s="2"/>
      <c r="BB6859" s="4"/>
      <c r="BC6859" s="5"/>
      <c r="BD6859" s="5"/>
      <c r="BE6859" s="5"/>
      <c r="BF6859" s="5"/>
      <c r="BG6859" s="2"/>
      <c r="BS6859" s="2"/>
      <c r="BU6859" s="2"/>
      <c r="CD6859" s="5"/>
    </row>
    <row r="6860" spans="41:82" x14ac:dyDescent="0.55000000000000004">
      <c r="AO6860" s="2"/>
      <c r="AP6860" s="4"/>
      <c r="AQ6860" s="5"/>
      <c r="AR6860" s="5"/>
      <c r="AS6860" s="5"/>
      <c r="AT6860" s="5"/>
      <c r="AU6860" s="5"/>
      <c r="AV6860" s="5"/>
      <c r="AW6860" s="5"/>
      <c r="AX6860" s="5"/>
      <c r="AY6860" s="5"/>
      <c r="AZ6860" s="5"/>
      <c r="BA6860" s="2"/>
      <c r="BB6860" s="4"/>
      <c r="BC6860" s="5"/>
      <c r="BD6860" s="5"/>
      <c r="BE6860" s="5"/>
      <c r="BF6860" s="5"/>
      <c r="BG6860" s="2"/>
      <c r="BS6860" s="2"/>
      <c r="BU6860" s="2"/>
      <c r="CD6860" s="5"/>
    </row>
    <row r="6861" spans="41:82" x14ac:dyDescent="0.55000000000000004">
      <c r="AO6861" s="2"/>
      <c r="AP6861" s="4"/>
      <c r="AQ6861" s="5"/>
      <c r="AR6861" s="5"/>
      <c r="AS6861" s="5"/>
      <c r="AT6861" s="5"/>
      <c r="AU6861" s="5"/>
      <c r="AV6861" s="5"/>
      <c r="AW6861" s="5"/>
      <c r="AX6861" s="5"/>
      <c r="AY6861" s="5"/>
      <c r="AZ6861" s="5"/>
      <c r="BA6861" s="2"/>
      <c r="BB6861" s="4"/>
      <c r="BC6861" s="5"/>
      <c r="BD6861" s="5"/>
      <c r="BE6861" s="5"/>
      <c r="BF6861" s="5"/>
      <c r="BG6861" s="2"/>
      <c r="BS6861" s="2"/>
      <c r="BU6861" s="2"/>
      <c r="CD6861" s="5"/>
    </row>
    <row r="6862" spans="41:82" x14ac:dyDescent="0.55000000000000004">
      <c r="AO6862" s="2"/>
      <c r="AP6862" s="4"/>
      <c r="AQ6862" s="5"/>
      <c r="AR6862" s="5"/>
      <c r="AS6862" s="5"/>
      <c r="AT6862" s="5"/>
      <c r="AU6862" s="5"/>
      <c r="AV6862" s="5"/>
      <c r="AW6862" s="5"/>
      <c r="AX6862" s="5"/>
      <c r="AY6862" s="5"/>
      <c r="AZ6862" s="5"/>
      <c r="BA6862" s="2"/>
      <c r="BB6862" s="4"/>
      <c r="BC6862" s="5"/>
      <c r="BD6862" s="5"/>
      <c r="BE6862" s="5"/>
      <c r="BF6862" s="5"/>
      <c r="BG6862" s="2"/>
      <c r="BS6862" s="2"/>
      <c r="BU6862" s="2"/>
      <c r="CD6862" s="5"/>
    </row>
    <row r="6863" spans="41:82" x14ac:dyDescent="0.55000000000000004">
      <c r="AO6863" s="2"/>
      <c r="AP6863" s="4"/>
      <c r="AQ6863" s="5"/>
      <c r="AR6863" s="5"/>
      <c r="AS6863" s="5"/>
      <c r="AT6863" s="5"/>
      <c r="AU6863" s="5"/>
      <c r="AV6863" s="5"/>
      <c r="AW6863" s="5"/>
      <c r="AX6863" s="5"/>
      <c r="AY6863" s="5"/>
      <c r="AZ6863" s="5"/>
      <c r="BA6863" s="2"/>
      <c r="BB6863" s="4"/>
      <c r="BC6863" s="5"/>
      <c r="BD6863" s="5"/>
      <c r="BE6863" s="5"/>
      <c r="BF6863" s="5"/>
      <c r="BG6863" s="2"/>
      <c r="BS6863" s="2"/>
      <c r="BU6863" s="2"/>
      <c r="CD6863" s="5"/>
    </row>
    <row r="6864" spans="41:82" x14ac:dyDescent="0.55000000000000004">
      <c r="AO6864" s="2"/>
      <c r="AP6864" s="4"/>
      <c r="AQ6864" s="5"/>
      <c r="AR6864" s="5"/>
      <c r="AS6864" s="5"/>
      <c r="AT6864" s="5"/>
      <c r="AU6864" s="5"/>
      <c r="AV6864" s="5"/>
      <c r="AW6864" s="5"/>
      <c r="AX6864" s="5"/>
      <c r="AY6864" s="5"/>
      <c r="AZ6864" s="5"/>
      <c r="BA6864" s="2"/>
      <c r="BB6864" s="4"/>
      <c r="BC6864" s="5"/>
      <c r="BD6864" s="5"/>
      <c r="BE6864" s="5"/>
      <c r="BF6864" s="5"/>
      <c r="BG6864" s="2"/>
      <c r="BS6864" s="2"/>
      <c r="BU6864" s="2"/>
      <c r="CD6864" s="5"/>
    </row>
    <row r="6865" spans="41:82" x14ac:dyDescent="0.55000000000000004">
      <c r="AO6865" s="2"/>
      <c r="AP6865" s="4"/>
      <c r="AQ6865" s="5"/>
      <c r="AR6865" s="5"/>
      <c r="AS6865" s="5"/>
      <c r="AT6865" s="5"/>
      <c r="AU6865" s="5"/>
      <c r="AV6865" s="5"/>
      <c r="AW6865" s="5"/>
      <c r="AX6865" s="5"/>
      <c r="AY6865" s="5"/>
      <c r="AZ6865" s="5"/>
      <c r="BA6865" s="2"/>
      <c r="BB6865" s="4"/>
      <c r="BC6865" s="5"/>
      <c r="BD6865" s="5"/>
      <c r="BE6865" s="5"/>
      <c r="BF6865" s="5"/>
      <c r="BG6865" s="2"/>
      <c r="BS6865" s="2"/>
      <c r="BU6865" s="2"/>
      <c r="CD6865" s="5"/>
    </row>
    <row r="6866" spans="41:82" x14ac:dyDescent="0.55000000000000004">
      <c r="AO6866" s="2"/>
      <c r="AP6866" s="4"/>
      <c r="AQ6866" s="5"/>
      <c r="AR6866" s="5"/>
      <c r="AS6866" s="5"/>
      <c r="AT6866" s="5"/>
      <c r="AU6866" s="5"/>
      <c r="AV6866" s="5"/>
      <c r="AW6866" s="5"/>
      <c r="AX6866" s="5"/>
      <c r="AY6866" s="5"/>
      <c r="AZ6866" s="5"/>
      <c r="BA6866" s="2"/>
      <c r="BB6866" s="4"/>
      <c r="BC6866" s="5"/>
      <c r="BD6866" s="5"/>
      <c r="BE6866" s="5"/>
      <c r="BF6866" s="5"/>
      <c r="BG6866" s="2"/>
      <c r="BS6866" s="2"/>
      <c r="BU6866" s="2"/>
      <c r="CD6866" s="5"/>
    </row>
    <row r="6867" spans="41:82" x14ac:dyDescent="0.55000000000000004">
      <c r="AO6867" s="2"/>
      <c r="AP6867" s="4"/>
      <c r="AQ6867" s="5"/>
      <c r="AR6867" s="5"/>
      <c r="AS6867" s="5"/>
      <c r="AT6867" s="5"/>
      <c r="AU6867" s="5"/>
      <c r="AV6867" s="5"/>
      <c r="AW6867" s="5"/>
      <c r="AX6867" s="5"/>
      <c r="AY6867" s="5"/>
      <c r="AZ6867" s="5"/>
      <c r="BA6867" s="2"/>
      <c r="BB6867" s="4"/>
      <c r="BC6867" s="5"/>
      <c r="BD6867" s="5"/>
      <c r="BE6867" s="5"/>
      <c r="BF6867" s="5"/>
      <c r="BG6867" s="2"/>
      <c r="BS6867" s="2"/>
      <c r="BU6867" s="2"/>
      <c r="CD6867" s="5"/>
    </row>
    <row r="6868" spans="41:82" x14ac:dyDescent="0.55000000000000004">
      <c r="AO6868" s="2"/>
      <c r="AP6868" s="4"/>
      <c r="AQ6868" s="5"/>
      <c r="AR6868" s="5"/>
      <c r="AS6868" s="5"/>
      <c r="AT6868" s="5"/>
      <c r="AU6868" s="5"/>
      <c r="AV6868" s="5"/>
      <c r="AW6868" s="5"/>
      <c r="AX6868" s="5"/>
      <c r="AY6868" s="5"/>
      <c r="AZ6868" s="5"/>
      <c r="BA6868" s="2"/>
      <c r="BB6868" s="4"/>
      <c r="BC6868" s="5"/>
      <c r="BD6868" s="5"/>
      <c r="BE6868" s="5"/>
      <c r="BF6868" s="5"/>
      <c r="BG6868" s="2"/>
      <c r="BS6868" s="2"/>
      <c r="BU6868" s="2"/>
      <c r="CD6868" s="5"/>
    </row>
    <row r="6869" spans="41:82" x14ac:dyDescent="0.55000000000000004">
      <c r="AO6869" s="2"/>
      <c r="AP6869" s="4"/>
      <c r="AQ6869" s="5"/>
      <c r="AR6869" s="5"/>
      <c r="AS6869" s="5"/>
      <c r="AT6869" s="5"/>
      <c r="AU6869" s="5"/>
      <c r="AV6869" s="5"/>
      <c r="AW6869" s="5"/>
      <c r="AX6869" s="5"/>
      <c r="AY6869" s="5"/>
      <c r="AZ6869" s="5"/>
      <c r="BA6869" s="2"/>
      <c r="BB6869" s="4"/>
      <c r="BC6869" s="5"/>
      <c r="BD6869" s="5"/>
      <c r="BE6869" s="5"/>
      <c r="BF6869" s="5"/>
      <c r="BG6869" s="2"/>
      <c r="BS6869" s="2"/>
      <c r="BU6869" s="2"/>
      <c r="CD6869" s="5"/>
    </row>
    <row r="6870" spans="41:82" x14ac:dyDescent="0.55000000000000004">
      <c r="AO6870" s="2"/>
      <c r="AP6870" s="4"/>
      <c r="AQ6870" s="5"/>
      <c r="AR6870" s="5"/>
      <c r="AS6870" s="5"/>
      <c r="AT6870" s="5"/>
      <c r="AU6870" s="5"/>
      <c r="AV6870" s="5"/>
      <c r="AW6870" s="5"/>
      <c r="AX6870" s="5"/>
      <c r="AY6870" s="5"/>
      <c r="AZ6870" s="5"/>
      <c r="BA6870" s="2"/>
      <c r="BB6870" s="4"/>
      <c r="BC6870" s="5"/>
      <c r="BD6870" s="5"/>
      <c r="BE6870" s="5"/>
      <c r="BF6870" s="5"/>
      <c r="BG6870" s="2"/>
      <c r="BS6870" s="2"/>
      <c r="BU6870" s="2"/>
      <c r="CD6870" s="5"/>
    </row>
    <row r="6871" spans="41:82" x14ac:dyDescent="0.55000000000000004">
      <c r="AO6871" s="2"/>
      <c r="AP6871" s="4"/>
      <c r="AQ6871" s="5"/>
      <c r="AR6871" s="5"/>
      <c r="AS6871" s="5"/>
      <c r="AT6871" s="5"/>
      <c r="AU6871" s="5"/>
      <c r="AV6871" s="5"/>
      <c r="AW6871" s="5"/>
      <c r="AX6871" s="5"/>
      <c r="AY6871" s="5"/>
      <c r="AZ6871" s="5"/>
      <c r="BA6871" s="2"/>
      <c r="BB6871" s="4"/>
      <c r="BC6871" s="5"/>
      <c r="BD6871" s="5"/>
      <c r="BE6871" s="5"/>
      <c r="BF6871" s="5"/>
      <c r="BG6871" s="2"/>
      <c r="BS6871" s="2"/>
      <c r="BU6871" s="2"/>
      <c r="CD6871" s="5"/>
    </row>
    <row r="6872" spans="41:82" x14ac:dyDescent="0.55000000000000004">
      <c r="AO6872" s="2"/>
      <c r="AP6872" s="4"/>
      <c r="AQ6872" s="5"/>
      <c r="AR6872" s="5"/>
      <c r="AS6872" s="5"/>
      <c r="AT6872" s="5"/>
      <c r="AU6872" s="5"/>
      <c r="AV6872" s="5"/>
      <c r="AW6872" s="5"/>
      <c r="AX6872" s="5"/>
      <c r="AY6872" s="5"/>
      <c r="AZ6872" s="5"/>
      <c r="BA6872" s="2"/>
      <c r="BB6872" s="4"/>
      <c r="BC6872" s="5"/>
      <c r="BD6872" s="5"/>
      <c r="BE6872" s="5"/>
      <c r="BF6872" s="5"/>
      <c r="BG6872" s="2"/>
      <c r="BS6872" s="2"/>
      <c r="BU6872" s="2"/>
      <c r="CD6872" s="5"/>
    </row>
    <row r="6873" spans="41:82" x14ac:dyDescent="0.55000000000000004">
      <c r="AO6873" s="2"/>
      <c r="AP6873" s="4"/>
      <c r="AQ6873" s="5"/>
      <c r="AR6873" s="5"/>
      <c r="AS6873" s="5"/>
      <c r="AT6873" s="5"/>
      <c r="AU6873" s="5"/>
      <c r="AV6873" s="5"/>
      <c r="AW6873" s="5"/>
      <c r="AX6873" s="5"/>
      <c r="AY6873" s="5"/>
      <c r="AZ6873" s="5"/>
      <c r="BA6873" s="2"/>
      <c r="BB6873" s="4"/>
      <c r="BC6873" s="5"/>
      <c r="BD6873" s="5"/>
      <c r="BE6873" s="5"/>
      <c r="BF6873" s="5"/>
      <c r="BG6873" s="2"/>
      <c r="BS6873" s="2"/>
      <c r="BU6873" s="2"/>
      <c r="CD6873" s="5"/>
    </row>
    <row r="6874" spans="41:82" x14ac:dyDescent="0.55000000000000004">
      <c r="AO6874" s="2"/>
      <c r="AP6874" s="4"/>
      <c r="AQ6874" s="5"/>
      <c r="AR6874" s="5"/>
      <c r="AS6874" s="5"/>
      <c r="AT6874" s="5"/>
      <c r="AU6874" s="5"/>
      <c r="AV6874" s="5"/>
      <c r="AW6874" s="5"/>
      <c r="AX6874" s="5"/>
      <c r="AY6874" s="5"/>
      <c r="AZ6874" s="5"/>
      <c r="BA6874" s="2"/>
      <c r="BB6874" s="4"/>
      <c r="BC6874" s="5"/>
      <c r="BD6874" s="5"/>
      <c r="BE6874" s="5"/>
      <c r="BF6874" s="5"/>
      <c r="BG6874" s="2"/>
      <c r="BS6874" s="2"/>
      <c r="BU6874" s="2"/>
      <c r="CD6874" s="5"/>
    </row>
    <row r="6875" spans="41:82" x14ac:dyDescent="0.55000000000000004">
      <c r="AO6875" s="2"/>
      <c r="AP6875" s="4"/>
      <c r="AQ6875" s="5"/>
      <c r="AR6875" s="5"/>
      <c r="AS6875" s="5"/>
      <c r="AT6875" s="5"/>
      <c r="AU6875" s="5"/>
      <c r="AV6875" s="5"/>
      <c r="AW6875" s="5"/>
      <c r="AX6875" s="5"/>
      <c r="AY6875" s="5"/>
      <c r="AZ6875" s="5"/>
      <c r="BA6875" s="2"/>
      <c r="BB6875" s="4"/>
      <c r="BC6875" s="5"/>
      <c r="BD6875" s="5"/>
      <c r="BE6875" s="5"/>
      <c r="BF6875" s="5"/>
      <c r="BG6875" s="2"/>
      <c r="BS6875" s="2"/>
      <c r="BU6875" s="2"/>
      <c r="CD6875" s="5"/>
    </row>
    <row r="6876" spans="41:82" x14ac:dyDescent="0.55000000000000004">
      <c r="AO6876" s="2"/>
      <c r="AP6876" s="4"/>
      <c r="AQ6876" s="5"/>
      <c r="AR6876" s="5"/>
      <c r="AS6876" s="5"/>
      <c r="AT6876" s="5"/>
      <c r="AU6876" s="5"/>
      <c r="AV6876" s="5"/>
      <c r="AW6876" s="5"/>
      <c r="AX6876" s="5"/>
      <c r="AY6876" s="5"/>
      <c r="AZ6876" s="5"/>
      <c r="BA6876" s="2"/>
      <c r="BB6876" s="4"/>
      <c r="BC6876" s="5"/>
      <c r="BD6876" s="5"/>
      <c r="BE6876" s="5"/>
      <c r="BF6876" s="5"/>
      <c r="BG6876" s="2"/>
      <c r="BS6876" s="2"/>
      <c r="BU6876" s="2"/>
      <c r="CD6876" s="5"/>
    </row>
    <row r="6877" spans="41:82" x14ac:dyDescent="0.55000000000000004">
      <c r="AO6877" s="2"/>
      <c r="AP6877" s="4"/>
      <c r="AQ6877" s="5"/>
      <c r="AR6877" s="5"/>
      <c r="AS6877" s="5"/>
      <c r="AT6877" s="5"/>
      <c r="AU6877" s="5"/>
      <c r="AV6877" s="5"/>
      <c r="AW6877" s="5"/>
      <c r="AX6877" s="5"/>
      <c r="AY6877" s="5"/>
      <c r="AZ6877" s="5"/>
      <c r="BA6877" s="2"/>
      <c r="BB6877" s="4"/>
      <c r="BC6877" s="5"/>
      <c r="BD6877" s="5"/>
      <c r="BE6877" s="5"/>
      <c r="BF6877" s="5"/>
      <c r="BG6877" s="2"/>
      <c r="BS6877" s="2"/>
      <c r="BU6877" s="2"/>
      <c r="CD6877" s="5"/>
    </row>
    <row r="6878" spans="41:82" x14ac:dyDescent="0.55000000000000004">
      <c r="AO6878" s="2"/>
      <c r="AP6878" s="4"/>
      <c r="AQ6878" s="5"/>
      <c r="AR6878" s="5"/>
      <c r="AS6878" s="5"/>
      <c r="AT6878" s="5"/>
      <c r="AU6878" s="5"/>
      <c r="AV6878" s="5"/>
      <c r="AW6878" s="5"/>
      <c r="AX6878" s="5"/>
      <c r="AY6878" s="5"/>
      <c r="AZ6878" s="5"/>
      <c r="BA6878" s="2"/>
      <c r="BB6878" s="4"/>
      <c r="BC6878" s="5"/>
      <c r="BD6878" s="5"/>
      <c r="BE6878" s="5"/>
      <c r="BF6878" s="5"/>
      <c r="BG6878" s="2"/>
      <c r="BS6878" s="2"/>
      <c r="BU6878" s="2"/>
      <c r="CD6878" s="5"/>
    </row>
    <row r="6879" spans="41:82" x14ac:dyDescent="0.55000000000000004">
      <c r="AO6879" s="2"/>
      <c r="AP6879" s="4"/>
      <c r="AQ6879" s="5"/>
      <c r="AR6879" s="5"/>
      <c r="AS6879" s="5"/>
      <c r="AT6879" s="5"/>
      <c r="AU6879" s="5"/>
      <c r="AV6879" s="5"/>
      <c r="AW6879" s="5"/>
      <c r="AX6879" s="5"/>
      <c r="AY6879" s="5"/>
      <c r="AZ6879" s="5"/>
      <c r="BA6879" s="2"/>
      <c r="BB6879" s="4"/>
      <c r="BC6879" s="5"/>
      <c r="BD6879" s="5"/>
      <c r="BE6879" s="5"/>
      <c r="BF6879" s="5"/>
      <c r="BG6879" s="2"/>
      <c r="BS6879" s="2"/>
      <c r="BU6879" s="2"/>
      <c r="CD6879" s="5"/>
    </row>
    <row r="6880" spans="41:82" x14ac:dyDescent="0.55000000000000004">
      <c r="AO6880" s="2"/>
      <c r="AP6880" s="4"/>
      <c r="AQ6880" s="5"/>
      <c r="AR6880" s="5"/>
      <c r="AS6880" s="5"/>
      <c r="AT6880" s="5"/>
      <c r="AU6880" s="5"/>
      <c r="AV6880" s="5"/>
      <c r="AW6880" s="5"/>
      <c r="AX6880" s="5"/>
      <c r="AY6880" s="5"/>
      <c r="AZ6880" s="5"/>
      <c r="BA6880" s="2"/>
      <c r="BB6880" s="4"/>
      <c r="BC6880" s="5"/>
      <c r="BD6880" s="5"/>
      <c r="BE6880" s="5"/>
      <c r="BF6880" s="5"/>
      <c r="BG6880" s="2"/>
      <c r="BS6880" s="2"/>
      <c r="BU6880" s="2"/>
      <c r="CD6880" s="5"/>
    </row>
    <row r="6881" spans="41:82" x14ac:dyDescent="0.55000000000000004">
      <c r="AO6881" s="2"/>
      <c r="AP6881" s="4"/>
      <c r="AQ6881" s="5"/>
      <c r="AR6881" s="5"/>
      <c r="AS6881" s="5"/>
      <c r="AT6881" s="5"/>
      <c r="AU6881" s="5"/>
      <c r="AV6881" s="5"/>
      <c r="AW6881" s="5"/>
      <c r="AX6881" s="5"/>
      <c r="AY6881" s="5"/>
      <c r="AZ6881" s="5"/>
      <c r="BA6881" s="2"/>
      <c r="BB6881" s="4"/>
      <c r="BC6881" s="5"/>
      <c r="BD6881" s="5"/>
      <c r="BE6881" s="5"/>
      <c r="BF6881" s="5"/>
      <c r="BG6881" s="2"/>
      <c r="BS6881" s="2"/>
      <c r="BU6881" s="2"/>
      <c r="CD6881" s="5"/>
    </row>
    <row r="6882" spans="41:82" x14ac:dyDescent="0.55000000000000004">
      <c r="AO6882" s="2"/>
      <c r="AP6882" s="4"/>
      <c r="AQ6882" s="5"/>
      <c r="AR6882" s="5"/>
      <c r="AS6882" s="5"/>
      <c r="AT6882" s="5"/>
      <c r="AU6882" s="5"/>
      <c r="AV6882" s="5"/>
      <c r="AW6882" s="5"/>
      <c r="AX6882" s="5"/>
      <c r="AY6882" s="5"/>
      <c r="AZ6882" s="5"/>
      <c r="BA6882" s="2"/>
      <c r="BB6882" s="4"/>
      <c r="BC6882" s="5"/>
      <c r="BD6882" s="5"/>
      <c r="BE6882" s="5"/>
      <c r="BF6882" s="5"/>
      <c r="BG6882" s="2"/>
      <c r="BS6882" s="2"/>
      <c r="BU6882" s="2"/>
      <c r="CD6882" s="5"/>
    </row>
    <row r="6883" spans="41:82" x14ac:dyDescent="0.55000000000000004">
      <c r="AO6883" s="2"/>
      <c r="AP6883" s="4"/>
      <c r="AQ6883" s="5"/>
      <c r="AR6883" s="5"/>
      <c r="AS6883" s="5"/>
      <c r="AT6883" s="5"/>
      <c r="AU6883" s="5"/>
      <c r="AV6883" s="5"/>
      <c r="AW6883" s="5"/>
      <c r="AX6883" s="5"/>
      <c r="AY6883" s="5"/>
      <c r="AZ6883" s="5"/>
      <c r="BA6883" s="2"/>
      <c r="BB6883" s="4"/>
      <c r="BC6883" s="5"/>
      <c r="BD6883" s="5"/>
      <c r="BE6883" s="5"/>
      <c r="BF6883" s="5"/>
      <c r="BG6883" s="2"/>
      <c r="BS6883" s="2"/>
      <c r="BU6883" s="2"/>
      <c r="CD6883" s="5"/>
    </row>
    <row r="6884" spans="41:82" x14ac:dyDescent="0.55000000000000004">
      <c r="AO6884" s="2"/>
      <c r="AP6884" s="4"/>
      <c r="AQ6884" s="5"/>
      <c r="AR6884" s="5"/>
      <c r="AS6884" s="5"/>
      <c r="AT6884" s="5"/>
      <c r="AU6884" s="5"/>
      <c r="AV6884" s="5"/>
      <c r="AW6884" s="5"/>
      <c r="AX6884" s="5"/>
      <c r="AY6884" s="5"/>
      <c r="AZ6884" s="5"/>
      <c r="BA6884" s="2"/>
      <c r="BB6884" s="4"/>
      <c r="BC6884" s="5"/>
      <c r="BD6884" s="5"/>
      <c r="BE6884" s="5"/>
      <c r="BF6884" s="5"/>
      <c r="BG6884" s="2"/>
      <c r="BS6884" s="2"/>
      <c r="BU6884" s="2"/>
      <c r="CD6884" s="5"/>
    </row>
    <row r="6885" spans="41:82" x14ac:dyDescent="0.55000000000000004">
      <c r="AO6885" s="2"/>
      <c r="AP6885" s="4"/>
      <c r="AQ6885" s="5"/>
      <c r="AR6885" s="5"/>
      <c r="AS6885" s="5"/>
      <c r="AT6885" s="5"/>
      <c r="AU6885" s="5"/>
      <c r="AV6885" s="5"/>
      <c r="AW6885" s="5"/>
      <c r="AX6885" s="5"/>
      <c r="AY6885" s="5"/>
      <c r="AZ6885" s="5"/>
      <c r="BA6885" s="2"/>
      <c r="BB6885" s="4"/>
      <c r="BC6885" s="5"/>
      <c r="BD6885" s="5"/>
      <c r="BE6885" s="5"/>
      <c r="BF6885" s="5"/>
      <c r="BG6885" s="2"/>
      <c r="BS6885" s="2"/>
      <c r="BU6885" s="2"/>
      <c r="CD6885" s="5"/>
    </row>
    <row r="6886" spans="41:82" x14ac:dyDescent="0.55000000000000004">
      <c r="AO6886" s="2"/>
      <c r="AP6886" s="4"/>
      <c r="AQ6886" s="5"/>
      <c r="AR6886" s="5"/>
      <c r="AS6886" s="5"/>
      <c r="AT6886" s="5"/>
      <c r="AU6886" s="5"/>
      <c r="AV6886" s="5"/>
      <c r="AW6886" s="5"/>
      <c r="AX6886" s="5"/>
      <c r="AY6886" s="5"/>
      <c r="AZ6886" s="5"/>
      <c r="BA6886" s="2"/>
      <c r="BB6886" s="4"/>
      <c r="BC6886" s="5"/>
      <c r="BD6886" s="5"/>
      <c r="BE6886" s="5"/>
      <c r="BF6886" s="5"/>
      <c r="BG6886" s="2"/>
      <c r="BS6886" s="2"/>
      <c r="BU6886" s="2"/>
      <c r="CD6886" s="5"/>
    </row>
    <row r="6887" spans="41:82" x14ac:dyDescent="0.55000000000000004">
      <c r="AO6887" s="2"/>
      <c r="AP6887" s="4"/>
      <c r="AQ6887" s="5"/>
      <c r="AR6887" s="5"/>
      <c r="AS6887" s="5"/>
      <c r="AT6887" s="5"/>
      <c r="AU6887" s="5"/>
      <c r="AV6887" s="5"/>
      <c r="AW6887" s="5"/>
      <c r="AX6887" s="5"/>
      <c r="AY6887" s="5"/>
      <c r="AZ6887" s="5"/>
      <c r="BA6887" s="2"/>
      <c r="BB6887" s="4"/>
      <c r="BC6887" s="5"/>
      <c r="BD6887" s="5"/>
      <c r="BE6887" s="5"/>
      <c r="BF6887" s="5"/>
      <c r="BG6887" s="2"/>
      <c r="BS6887" s="2"/>
      <c r="BU6887" s="2"/>
      <c r="CD6887" s="5"/>
    </row>
    <row r="6888" spans="41:82" x14ac:dyDescent="0.55000000000000004">
      <c r="AO6888" s="2"/>
      <c r="AP6888" s="4"/>
      <c r="AQ6888" s="5"/>
      <c r="AR6888" s="5"/>
      <c r="AS6888" s="5"/>
      <c r="AT6888" s="5"/>
      <c r="AU6888" s="5"/>
      <c r="AV6888" s="5"/>
      <c r="AW6888" s="5"/>
      <c r="AX6888" s="5"/>
      <c r="AY6888" s="5"/>
      <c r="AZ6888" s="5"/>
      <c r="BA6888" s="2"/>
      <c r="BB6888" s="4"/>
      <c r="BC6888" s="5"/>
      <c r="BD6888" s="5"/>
      <c r="BE6888" s="5"/>
      <c r="BF6888" s="5"/>
      <c r="BG6888" s="2"/>
      <c r="BS6888" s="2"/>
      <c r="BU6888" s="2"/>
      <c r="CD6888" s="5"/>
    </row>
    <row r="6889" spans="41:82" x14ac:dyDescent="0.55000000000000004">
      <c r="AO6889" s="2"/>
      <c r="AP6889" s="4"/>
      <c r="AQ6889" s="5"/>
      <c r="AR6889" s="5"/>
      <c r="AS6889" s="5"/>
      <c r="AT6889" s="5"/>
      <c r="AU6889" s="5"/>
      <c r="AV6889" s="5"/>
      <c r="AW6889" s="5"/>
      <c r="AX6889" s="5"/>
      <c r="AY6889" s="5"/>
      <c r="AZ6889" s="5"/>
      <c r="BA6889" s="2"/>
      <c r="BB6889" s="4"/>
      <c r="BC6889" s="5"/>
      <c r="BD6889" s="5"/>
      <c r="BE6889" s="5"/>
      <c r="BF6889" s="5"/>
      <c r="BG6889" s="2"/>
      <c r="BS6889" s="2"/>
      <c r="BU6889" s="2"/>
      <c r="CD6889" s="5"/>
    </row>
    <row r="6890" spans="41:82" x14ac:dyDescent="0.55000000000000004">
      <c r="AO6890" s="2"/>
      <c r="AP6890" s="4"/>
      <c r="AQ6890" s="5"/>
      <c r="AR6890" s="5"/>
      <c r="AS6890" s="5"/>
      <c r="AT6890" s="5"/>
      <c r="AU6890" s="5"/>
      <c r="AV6890" s="5"/>
      <c r="AW6890" s="5"/>
      <c r="AX6890" s="5"/>
      <c r="AY6890" s="5"/>
      <c r="AZ6890" s="5"/>
      <c r="BA6890" s="2"/>
      <c r="BB6890" s="4"/>
      <c r="BC6890" s="5"/>
      <c r="BD6890" s="5"/>
      <c r="BE6890" s="5"/>
      <c r="BF6890" s="5"/>
      <c r="BG6890" s="2"/>
      <c r="BS6890" s="2"/>
      <c r="BU6890" s="2"/>
      <c r="CD6890" s="5"/>
    </row>
    <row r="6891" spans="41:82" x14ac:dyDescent="0.55000000000000004">
      <c r="AO6891" s="2"/>
      <c r="AP6891" s="4"/>
      <c r="AQ6891" s="5"/>
      <c r="AR6891" s="5"/>
      <c r="AS6891" s="5"/>
      <c r="AT6891" s="5"/>
      <c r="AU6891" s="5"/>
      <c r="AV6891" s="5"/>
      <c r="AW6891" s="5"/>
      <c r="AX6891" s="5"/>
      <c r="AY6891" s="5"/>
      <c r="AZ6891" s="5"/>
      <c r="BA6891" s="2"/>
      <c r="BB6891" s="4"/>
      <c r="BC6891" s="5"/>
      <c r="BD6891" s="5"/>
      <c r="BE6891" s="5"/>
      <c r="BF6891" s="5"/>
      <c r="BG6891" s="2"/>
      <c r="BS6891" s="2"/>
      <c r="BU6891" s="2"/>
      <c r="CD6891" s="5"/>
    </row>
    <row r="6892" spans="41:82" x14ac:dyDescent="0.55000000000000004">
      <c r="AO6892" s="2"/>
      <c r="AP6892" s="4"/>
      <c r="AQ6892" s="5"/>
      <c r="AR6892" s="5"/>
      <c r="AS6892" s="5"/>
      <c r="AT6892" s="5"/>
      <c r="AU6892" s="5"/>
      <c r="AV6892" s="5"/>
      <c r="AW6892" s="5"/>
      <c r="AX6892" s="5"/>
      <c r="AY6892" s="5"/>
      <c r="AZ6892" s="5"/>
      <c r="BA6892" s="2"/>
      <c r="BB6892" s="4"/>
      <c r="BC6892" s="5"/>
      <c r="BD6892" s="5"/>
      <c r="BE6892" s="5"/>
      <c r="BF6892" s="5"/>
      <c r="BG6892" s="2"/>
      <c r="BS6892" s="2"/>
      <c r="BU6892" s="2"/>
      <c r="CD6892" s="5"/>
    </row>
    <row r="6893" spans="41:82" x14ac:dyDescent="0.55000000000000004">
      <c r="AO6893" s="2"/>
      <c r="AP6893" s="4"/>
      <c r="AQ6893" s="5"/>
      <c r="AR6893" s="5"/>
      <c r="AS6893" s="5"/>
      <c r="AT6893" s="5"/>
      <c r="AU6893" s="5"/>
      <c r="AV6893" s="5"/>
      <c r="AW6893" s="5"/>
      <c r="AX6893" s="5"/>
      <c r="AY6893" s="5"/>
      <c r="AZ6893" s="5"/>
      <c r="BA6893" s="2"/>
      <c r="BB6893" s="4"/>
      <c r="BC6893" s="5"/>
      <c r="BD6893" s="5"/>
      <c r="BE6893" s="5"/>
      <c r="BF6893" s="5"/>
      <c r="BG6893" s="2"/>
      <c r="BS6893" s="2"/>
      <c r="BU6893" s="2"/>
      <c r="CD6893" s="5"/>
    </row>
    <row r="6894" spans="41:82" x14ac:dyDescent="0.55000000000000004">
      <c r="AO6894" s="2"/>
      <c r="AP6894" s="4"/>
      <c r="AQ6894" s="5"/>
      <c r="AR6894" s="5"/>
      <c r="AS6894" s="5"/>
      <c r="AT6894" s="5"/>
      <c r="AU6894" s="5"/>
      <c r="AV6894" s="5"/>
      <c r="AW6894" s="5"/>
      <c r="AX6894" s="5"/>
      <c r="AY6894" s="5"/>
      <c r="AZ6894" s="5"/>
      <c r="BA6894" s="2"/>
      <c r="BB6894" s="4"/>
      <c r="BC6894" s="5"/>
      <c r="BD6894" s="5"/>
      <c r="BE6894" s="5"/>
      <c r="BF6894" s="5"/>
      <c r="BG6894" s="2"/>
      <c r="BS6894" s="2"/>
      <c r="BU6894" s="2"/>
      <c r="CD6894" s="5"/>
    </row>
    <row r="6895" spans="41:82" x14ac:dyDescent="0.55000000000000004">
      <c r="AO6895" s="2"/>
      <c r="AP6895" s="4"/>
      <c r="AQ6895" s="5"/>
      <c r="AR6895" s="5"/>
      <c r="AS6895" s="5"/>
      <c r="AT6895" s="5"/>
      <c r="AU6895" s="5"/>
      <c r="AV6895" s="5"/>
      <c r="AW6895" s="5"/>
      <c r="AX6895" s="5"/>
      <c r="AY6895" s="5"/>
      <c r="AZ6895" s="5"/>
      <c r="BA6895" s="2"/>
      <c r="BB6895" s="4"/>
      <c r="BC6895" s="5"/>
      <c r="BD6895" s="5"/>
      <c r="BE6895" s="5"/>
      <c r="BF6895" s="5"/>
      <c r="BG6895" s="2"/>
      <c r="BS6895" s="2"/>
      <c r="BU6895" s="2"/>
      <c r="CD6895" s="5"/>
    </row>
    <row r="6896" spans="41:82" x14ac:dyDescent="0.55000000000000004">
      <c r="AO6896" s="2"/>
      <c r="AP6896" s="4"/>
      <c r="AQ6896" s="5"/>
      <c r="AR6896" s="5"/>
      <c r="AS6896" s="5"/>
      <c r="AT6896" s="5"/>
      <c r="AU6896" s="5"/>
      <c r="AV6896" s="5"/>
      <c r="AW6896" s="5"/>
      <c r="AX6896" s="5"/>
      <c r="AY6896" s="5"/>
      <c r="AZ6896" s="5"/>
      <c r="BA6896" s="2"/>
      <c r="BB6896" s="4"/>
      <c r="BC6896" s="5"/>
      <c r="BD6896" s="5"/>
      <c r="BE6896" s="5"/>
      <c r="BF6896" s="5"/>
      <c r="BG6896" s="2"/>
      <c r="BS6896" s="2"/>
      <c r="BU6896" s="2"/>
      <c r="CD6896" s="5"/>
    </row>
    <row r="6897" spans="41:82" x14ac:dyDescent="0.55000000000000004">
      <c r="AO6897" s="2"/>
      <c r="AP6897" s="4"/>
      <c r="AQ6897" s="5"/>
      <c r="AR6897" s="5"/>
      <c r="AS6897" s="5"/>
      <c r="AT6897" s="5"/>
      <c r="AU6897" s="5"/>
      <c r="AV6897" s="5"/>
      <c r="AW6897" s="5"/>
      <c r="AX6897" s="5"/>
      <c r="AY6897" s="5"/>
      <c r="AZ6897" s="5"/>
      <c r="BA6897" s="2"/>
      <c r="BB6897" s="4"/>
      <c r="BC6897" s="5"/>
      <c r="BD6897" s="5"/>
      <c r="BE6897" s="5"/>
      <c r="BF6897" s="5"/>
      <c r="BG6897" s="2"/>
      <c r="BS6897" s="2"/>
      <c r="BU6897" s="2"/>
      <c r="CD6897" s="5"/>
    </row>
    <row r="6898" spans="41:82" x14ac:dyDescent="0.55000000000000004">
      <c r="AO6898" s="2"/>
      <c r="AP6898" s="4"/>
      <c r="AQ6898" s="5"/>
      <c r="AR6898" s="5"/>
      <c r="AS6898" s="5"/>
      <c r="AT6898" s="5"/>
      <c r="AU6898" s="5"/>
      <c r="AV6898" s="5"/>
      <c r="AW6898" s="5"/>
      <c r="AX6898" s="5"/>
      <c r="AY6898" s="5"/>
      <c r="AZ6898" s="5"/>
      <c r="BA6898" s="2"/>
      <c r="BB6898" s="4"/>
      <c r="BC6898" s="5"/>
      <c r="BD6898" s="5"/>
      <c r="BE6898" s="5"/>
      <c r="BF6898" s="5"/>
      <c r="BG6898" s="2"/>
      <c r="BS6898" s="2"/>
      <c r="BU6898" s="2"/>
      <c r="CD6898" s="5"/>
    </row>
    <row r="6899" spans="41:82" x14ac:dyDescent="0.55000000000000004">
      <c r="AO6899" s="2"/>
      <c r="AP6899" s="4"/>
      <c r="AQ6899" s="5"/>
      <c r="AR6899" s="5"/>
      <c r="AS6899" s="5"/>
      <c r="AT6899" s="5"/>
      <c r="AU6899" s="5"/>
      <c r="AV6899" s="5"/>
      <c r="AW6899" s="5"/>
      <c r="AX6899" s="5"/>
      <c r="AY6899" s="5"/>
      <c r="AZ6899" s="5"/>
      <c r="BA6899" s="2"/>
      <c r="BB6899" s="4"/>
      <c r="BC6899" s="5"/>
      <c r="BD6899" s="5"/>
      <c r="BE6899" s="5"/>
      <c r="BF6899" s="5"/>
      <c r="BG6899" s="2"/>
      <c r="BS6899" s="2"/>
      <c r="BU6899" s="2"/>
      <c r="CD6899" s="5"/>
    </row>
    <row r="6900" spans="41:82" x14ac:dyDescent="0.55000000000000004">
      <c r="AO6900" s="2"/>
      <c r="AP6900" s="4"/>
      <c r="AQ6900" s="5"/>
      <c r="AR6900" s="5"/>
      <c r="AS6900" s="5"/>
      <c r="AT6900" s="5"/>
      <c r="AU6900" s="5"/>
      <c r="AV6900" s="5"/>
      <c r="AW6900" s="5"/>
      <c r="AX6900" s="5"/>
      <c r="AY6900" s="5"/>
      <c r="AZ6900" s="5"/>
      <c r="BA6900" s="2"/>
      <c r="BB6900" s="4"/>
      <c r="BC6900" s="5"/>
      <c r="BD6900" s="5"/>
      <c r="BE6900" s="5"/>
      <c r="BF6900" s="5"/>
      <c r="BG6900" s="2"/>
      <c r="BS6900" s="2"/>
      <c r="BU6900" s="2"/>
      <c r="CD6900" s="5"/>
    </row>
    <row r="6901" spans="41:82" x14ac:dyDescent="0.55000000000000004">
      <c r="AO6901" s="2"/>
      <c r="AP6901" s="4"/>
      <c r="AQ6901" s="5"/>
      <c r="AR6901" s="5"/>
      <c r="AS6901" s="5"/>
      <c r="AT6901" s="5"/>
      <c r="AU6901" s="5"/>
      <c r="AV6901" s="5"/>
      <c r="AW6901" s="5"/>
      <c r="AX6901" s="5"/>
      <c r="AY6901" s="5"/>
      <c r="AZ6901" s="5"/>
      <c r="BA6901" s="2"/>
      <c r="BB6901" s="4"/>
      <c r="BC6901" s="5"/>
      <c r="BD6901" s="5"/>
      <c r="BE6901" s="5"/>
      <c r="BF6901" s="5"/>
      <c r="BG6901" s="2"/>
      <c r="BS6901" s="2"/>
      <c r="BU6901" s="2"/>
      <c r="CD6901" s="5"/>
    </row>
    <row r="6902" spans="41:82" x14ac:dyDescent="0.55000000000000004">
      <c r="AO6902" s="2"/>
      <c r="AP6902" s="4"/>
      <c r="AQ6902" s="5"/>
      <c r="AR6902" s="5"/>
      <c r="AS6902" s="5"/>
      <c r="AT6902" s="5"/>
      <c r="AU6902" s="5"/>
      <c r="AV6902" s="5"/>
      <c r="AW6902" s="5"/>
      <c r="AX6902" s="5"/>
      <c r="AY6902" s="5"/>
      <c r="AZ6902" s="5"/>
      <c r="BA6902" s="2"/>
      <c r="BB6902" s="4"/>
      <c r="BC6902" s="5"/>
      <c r="BD6902" s="5"/>
      <c r="BE6902" s="5"/>
      <c r="BF6902" s="5"/>
      <c r="BG6902" s="2"/>
      <c r="BS6902" s="2"/>
      <c r="BU6902" s="2"/>
      <c r="CD6902" s="5"/>
    </row>
    <row r="6903" spans="41:82" x14ac:dyDescent="0.55000000000000004">
      <c r="AO6903" s="2"/>
      <c r="AP6903" s="4"/>
      <c r="AQ6903" s="5"/>
      <c r="AR6903" s="5"/>
      <c r="AS6903" s="5"/>
      <c r="AT6903" s="5"/>
      <c r="AU6903" s="5"/>
      <c r="AV6903" s="5"/>
      <c r="AW6903" s="5"/>
      <c r="AX6903" s="5"/>
      <c r="AY6903" s="5"/>
      <c r="AZ6903" s="5"/>
      <c r="BA6903" s="2"/>
      <c r="BB6903" s="4"/>
      <c r="BC6903" s="5"/>
      <c r="BD6903" s="5"/>
      <c r="BE6903" s="5"/>
      <c r="BF6903" s="5"/>
      <c r="BG6903" s="2"/>
      <c r="BS6903" s="2"/>
      <c r="BU6903" s="2"/>
      <c r="CD6903" s="5"/>
    </row>
    <row r="6904" spans="41:82" x14ac:dyDescent="0.55000000000000004">
      <c r="AO6904" s="2"/>
      <c r="AP6904" s="4"/>
      <c r="AQ6904" s="5"/>
      <c r="AR6904" s="5"/>
      <c r="AS6904" s="5"/>
      <c r="AT6904" s="5"/>
      <c r="AU6904" s="5"/>
      <c r="AV6904" s="5"/>
      <c r="AW6904" s="5"/>
      <c r="AX6904" s="5"/>
      <c r="AY6904" s="5"/>
      <c r="AZ6904" s="5"/>
      <c r="BA6904" s="2"/>
      <c r="BB6904" s="4"/>
      <c r="BC6904" s="5"/>
      <c r="BD6904" s="5"/>
      <c r="BE6904" s="5"/>
      <c r="BF6904" s="5"/>
      <c r="BG6904" s="2"/>
      <c r="BS6904" s="2"/>
      <c r="BU6904" s="2"/>
      <c r="CD6904" s="5"/>
    </row>
    <row r="6905" spans="41:82" x14ac:dyDescent="0.55000000000000004">
      <c r="AO6905" s="2"/>
      <c r="AP6905" s="4"/>
      <c r="AQ6905" s="5"/>
      <c r="AR6905" s="5"/>
      <c r="AS6905" s="5"/>
      <c r="AT6905" s="5"/>
      <c r="AU6905" s="5"/>
      <c r="AV6905" s="5"/>
      <c r="AW6905" s="5"/>
      <c r="AX6905" s="5"/>
      <c r="AY6905" s="5"/>
      <c r="AZ6905" s="5"/>
      <c r="BA6905" s="2"/>
      <c r="BB6905" s="4"/>
      <c r="BC6905" s="5"/>
      <c r="BD6905" s="5"/>
      <c r="BE6905" s="5"/>
      <c r="BF6905" s="5"/>
      <c r="BG6905" s="2"/>
      <c r="BS6905" s="2"/>
      <c r="BU6905" s="2"/>
      <c r="CD6905" s="5"/>
    </row>
    <row r="6906" spans="41:82" x14ac:dyDescent="0.55000000000000004">
      <c r="AO6906" s="2"/>
      <c r="AP6906" s="4"/>
      <c r="AQ6906" s="5"/>
      <c r="AR6906" s="5"/>
      <c r="AS6906" s="5"/>
      <c r="AT6906" s="5"/>
      <c r="AU6906" s="5"/>
      <c r="AV6906" s="5"/>
      <c r="AW6906" s="5"/>
      <c r="AX6906" s="5"/>
      <c r="AY6906" s="5"/>
      <c r="AZ6906" s="5"/>
      <c r="BA6906" s="2"/>
      <c r="BB6906" s="4"/>
      <c r="BC6906" s="5"/>
      <c r="BD6906" s="5"/>
      <c r="BE6906" s="5"/>
      <c r="BF6906" s="5"/>
      <c r="BG6906" s="2"/>
      <c r="BS6906" s="2"/>
      <c r="BU6906" s="2"/>
      <c r="CD6906" s="5"/>
    </row>
    <row r="6907" spans="41:82" x14ac:dyDescent="0.55000000000000004">
      <c r="AO6907" s="2"/>
      <c r="AP6907" s="4"/>
      <c r="AQ6907" s="5"/>
      <c r="AR6907" s="5"/>
      <c r="AS6907" s="5"/>
      <c r="AT6907" s="5"/>
      <c r="AU6907" s="5"/>
      <c r="AV6907" s="5"/>
      <c r="AW6907" s="5"/>
      <c r="AX6907" s="5"/>
      <c r="AY6907" s="5"/>
      <c r="AZ6907" s="5"/>
      <c r="BA6907" s="2"/>
      <c r="BB6907" s="4"/>
      <c r="BC6907" s="5"/>
      <c r="BD6907" s="5"/>
      <c r="BE6907" s="5"/>
      <c r="BF6907" s="5"/>
      <c r="BG6907" s="2"/>
      <c r="BS6907" s="2"/>
      <c r="BU6907" s="2"/>
      <c r="CD6907" s="5"/>
    </row>
    <row r="6908" spans="41:82" x14ac:dyDescent="0.55000000000000004">
      <c r="AO6908" s="2"/>
      <c r="AP6908" s="4"/>
      <c r="AQ6908" s="5"/>
      <c r="AR6908" s="5"/>
      <c r="AS6908" s="5"/>
      <c r="AT6908" s="5"/>
      <c r="AU6908" s="5"/>
      <c r="AV6908" s="5"/>
      <c r="AW6908" s="5"/>
      <c r="AX6908" s="5"/>
      <c r="AY6908" s="5"/>
      <c r="AZ6908" s="5"/>
      <c r="BA6908" s="2"/>
      <c r="BB6908" s="4"/>
      <c r="BC6908" s="5"/>
      <c r="BD6908" s="5"/>
      <c r="BE6908" s="5"/>
      <c r="BF6908" s="5"/>
      <c r="BG6908" s="2"/>
      <c r="BS6908" s="2"/>
      <c r="BU6908" s="2"/>
      <c r="CD6908" s="5"/>
    </row>
    <row r="6909" spans="41:82" x14ac:dyDescent="0.55000000000000004">
      <c r="AO6909" s="2"/>
      <c r="AP6909" s="4"/>
      <c r="AQ6909" s="5"/>
      <c r="AR6909" s="5"/>
      <c r="AS6909" s="5"/>
      <c r="AT6909" s="5"/>
      <c r="AU6909" s="5"/>
      <c r="AV6909" s="5"/>
      <c r="AW6909" s="5"/>
      <c r="AX6909" s="5"/>
      <c r="AY6909" s="5"/>
      <c r="AZ6909" s="5"/>
      <c r="BA6909" s="2"/>
      <c r="BB6909" s="4"/>
      <c r="BC6909" s="5"/>
      <c r="BD6909" s="5"/>
      <c r="BE6909" s="5"/>
      <c r="BF6909" s="5"/>
      <c r="BG6909" s="2"/>
      <c r="BS6909" s="2"/>
      <c r="BU6909" s="2"/>
      <c r="CD6909" s="5"/>
    </row>
    <row r="6910" spans="41:82" x14ac:dyDescent="0.55000000000000004">
      <c r="AO6910" s="2"/>
      <c r="AP6910" s="4"/>
      <c r="AQ6910" s="5"/>
      <c r="AR6910" s="5"/>
      <c r="AS6910" s="5"/>
      <c r="AT6910" s="5"/>
      <c r="AU6910" s="5"/>
      <c r="AV6910" s="5"/>
      <c r="AW6910" s="5"/>
      <c r="AX6910" s="5"/>
      <c r="AY6910" s="5"/>
      <c r="AZ6910" s="5"/>
      <c r="BA6910" s="2"/>
      <c r="BB6910" s="4"/>
      <c r="BC6910" s="5"/>
      <c r="BD6910" s="5"/>
      <c r="BE6910" s="5"/>
      <c r="BF6910" s="5"/>
      <c r="BG6910" s="2"/>
      <c r="BS6910" s="2"/>
      <c r="BU6910" s="2"/>
      <c r="CD6910" s="5"/>
    </row>
    <row r="6911" spans="41:82" x14ac:dyDescent="0.55000000000000004">
      <c r="AO6911" s="2"/>
      <c r="AP6911" s="4"/>
      <c r="AQ6911" s="5"/>
      <c r="AR6911" s="5"/>
      <c r="AS6911" s="5"/>
      <c r="AT6911" s="5"/>
      <c r="AU6911" s="5"/>
      <c r="AV6911" s="5"/>
      <c r="AW6911" s="5"/>
      <c r="AX6911" s="5"/>
      <c r="AY6911" s="5"/>
      <c r="AZ6911" s="5"/>
      <c r="BA6911" s="2"/>
      <c r="BB6911" s="4"/>
      <c r="BC6911" s="5"/>
      <c r="BD6911" s="5"/>
      <c r="BE6911" s="5"/>
      <c r="BF6911" s="5"/>
      <c r="BG6911" s="2"/>
      <c r="BS6911" s="2"/>
      <c r="BU6911" s="2"/>
      <c r="CD6911" s="5"/>
    </row>
    <row r="6912" spans="41:82" x14ac:dyDescent="0.55000000000000004">
      <c r="AO6912" s="2"/>
      <c r="AP6912" s="4"/>
      <c r="AQ6912" s="5"/>
      <c r="AR6912" s="5"/>
      <c r="AS6912" s="5"/>
      <c r="AT6912" s="5"/>
      <c r="AU6912" s="5"/>
      <c r="AV6912" s="5"/>
      <c r="AW6912" s="5"/>
      <c r="AX6912" s="5"/>
      <c r="AY6912" s="5"/>
      <c r="AZ6912" s="5"/>
      <c r="BA6912" s="2"/>
      <c r="BB6912" s="4"/>
      <c r="BC6912" s="5"/>
      <c r="BD6912" s="5"/>
      <c r="BE6912" s="5"/>
      <c r="BF6912" s="5"/>
      <c r="BG6912" s="2"/>
      <c r="BS6912" s="2"/>
      <c r="BU6912" s="2"/>
      <c r="CD6912" s="5"/>
    </row>
    <row r="6913" spans="41:82" x14ac:dyDescent="0.55000000000000004">
      <c r="AO6913" s="2"/>
      <c r="AP6913" s="4"/>
      <c r="AQ6913" s="5"/>
      <c r="AR6913" s="5"/>
      <c r="AS6913" s="5"/>
      <c r="AT6913" s="5"/>
      <c r="AU6913" s="5"/>
      <c r="AV6913" s="5"/>
      <c r="AW6913" s="5"/>
      <c r="AX6913" s="5"/>
      <c r="AY6913" s="5"/>
      <c r="AZ6913" s="5"/>
      <c r="BA6913" s="2"/>
      <c r="BB6913" s="4"/>
      <c r="BC6913" s="5"/>
      <c r="BD6913" s="5"/>
      <c r="BE6913" s="5"/>
      <c r="BF6913" s="5"/>
      <c r="BG6913" s="2"/>
      <c r="BS6913" s="2"/>
      <c r="BU6913" s="2"/>
      <c r="CD6913" s="5"/>
    </row>
    <row r="6914" spans="41:82" x14ac:dyDescent="0.55000000000000004">
      <c r="AO6914" s="2"/>
      <c r="AP6914" s="4"/>
      <c r="AQ6914" s="5"/>
      <c r="AR6914" s="5"/>
      <c r="AS6914" s="5"/>
      <c r="AT6914" s="5"/>
      <c r="AU6914" s="5"/>
      <c r="AV6914" s="5"/>
      <c r="AW6914" s="5"/>
      <c r="AX6914" s="5"/>
      <c r="AY6914" s="5"/>
      <c r="AZ6914" s="5"/>
      <c r="BA6914" s="2"/>
      <c r="BB6914" s="4"/>
      <c r="BC6914" s="5"/>
      <c r="BD6914" s="5"/>
      <c r="BE6914" s="5"/>
      <c r="BF6914" s="5"/>
      <c r="BG6914" s="2"/>
      <c r="BS6914" s="2"/>
      <c r="BU6914" s="2"/>
      <c r="CD6914" s="5"/>
    </row>
    <row r="6915" spans="41:82" x14ac:dyDescent="0.55000000000000004">
      <c r="AO6915" s="2"/>
      <c r="AP6915" s="4"/>
      <c r="AQ6915" s="5"/>
      <c r="AR6915" s="5"/>
      <c r="AS6915" s="5"/>
      <c r="AT6915" s="5"/>
      <c r="AU6915" s="5"/>
      <c r="AV6915" s="5"/>
      <c r="AW6915" s="5"/>
      <c r="AX6915" s="5"/>
      <c r="AY6915" s="5"/>
      <c r="AZ6915" s="5"/>
      <c r="BA6915" s="2"/>
      <c r="BB6915" s="4"/>
      <c r="BC6915" s="5"/>
      <c r="BD6915" s="5"/>
      <c r="BE6915" s="5"/>
      <c r="BF6915" s="5"/>
      <c r="BG6915" s="2"/>
      <c r="BS6915" s="2"/>
      <c r="BU6915" s="2"/>
      <c r="CD6915" s="5"/>
    </row>
    <row r="6916" spans="41:82" x14ac:dyDescent="0.55000000000000004">
      <c r="AO6916" s="2"/>
      <c r="AP6916" s="4"/>
      <c r="AQ6916" s="5"/>
      <c r="AR6916" s="5"/>
      <c r="AS6916" s="5"/>
      <c r="AT6916" s="5"/>
      <c r="AU6916" s="5"/>
      <c r="AV6916" s="5"/>
      <c r="AW6916" s="5"/>
      <c r="AX6916" s="5"/>
      <c r="AY6916" s="5"/>
      <c r="AZ6916" s="5"/>
      <c r="BA6916" s="2"/>
      <c r="BB6916" s="4"/>
      <c r="BC6916" s="5"/>
      <c r="BD6916" s="5"/>
      <c r="BE6916" s="5"/>
      <c r="BF6916" s="5"/>
      <c r="BG6916" s="2"/>
      <c r="BS6916" s="2"/>
      <c r="BU6916" s="2"/>
      <c r="CD6916" s="5"/>
    </row>
    <row r="6917" spans="41:82" x14ac:dyDescent="0.55000000000000004">
      <c r="AO6917" s="2"/>
      <c r="AP6917" s="4"/>
      <c r="AQ6917" s="5"/>
      <c r="AR6917" s="5"/>
      <c r="AS6917" s="5"/>
      <c r="AT6917" s="5"/>
      <c r="AU6917" s="5"/>
      <c r="AV6917" s="5"/>
      <c r="AW6917" s="5"/>
      <c r="AX6917" s="5"/>
      <c r="AY6917" s="5"/>
      <c r="AZ6917" s="5"/>
      <c r="BA6917" s="2"/>
      <c r="BB6917" s="4"/>
      <c r="BC6917" s="5"/>
      <c r="BD6917" s="5"/>
      <c r="BE6917" s="5"/>
      <c r="BF6917" s="5"/>
      <c r="BG6917" s="2"/>
      <c r="BS6917" s="2"/>
      <c r="BU6917" s="2"/>
      <c r="CD6917" s="5"/>
    </row>
    <row r="6918" spans="41:82" x14ac:dyDescent="0.55000000000000004">
      <c r="AO6918" s="2"/>
      <c r="AP6918" s="4"/>
      <c r="AQ6918" s="5"/>
      <c r="AR6918" s="5"/>
      <c r="AS6918" s="5"/>
      <c r="AT6918" s="5"/>
      <c r="AU6918" s="5"/>
      <c r="AV6918" s="5"/>
      <c r="AW6918" s="5"/>
      <c r="AX6918" s="5"/>
      <c r="AY6918" s="5"/>
      <c r="AZ6918" s="5"/>
      <c r="BA6918" s="2"/>
      <c r="BB6918" s="4"/>
      <c r="BC6918" s="5"/>
      <c r="BD6918" s="5"/>
      <c r="BE6918" s="5"/>
      <c r="BF6918" s="5"/>
      <c r="BG6918" s="2"/>
      <c r="BS6918" s="2"/>
      <c r="BU6918" s="2"/>
      <c r="CD6918" s="5"/>
    </row>
    <row r="6919" spans="41:82" x14ac:dyDescent="0.55000000000000004">
      <c r="AO6919" s="2"/>
      <c r="AP6919" s="4"/>
      <c r="AQ6919" s="5"/>
      <c r="AR6919" s="5"/>
      <c r="AS6919" s="5"/>
      <c r="AT6919" s="5"/>
      <c r="AU6919" s="5"/>
      <c r="AV6919" s="5"/>
      <c r="AW6919" s="5"/>
      <c r="AX6919" s="5"/>
      <c r="AY6919" s="5"/>
      <c r="AZ6919" s="5"/>
      <c r="BA6919" s="2"/>
      <c r="BB6919" s="4"/>
      <c r="BC6919" s="5"/>
      <c r="BD6919" s="5"/>
      <c r="BE6919" s="5"/>
      <c r="BF6919" s="5"/>
      <c r="BG6919" s="2"/>
      <c r="BS6919" s="2"/>
      <c r="BU6919" s="2"/>
      <c r="CD6919" s="5"/>
    </row>
    <row r="6920" spans="41:82" x14ac:dyDescent="0.55000000000000004">
      <c r="AO6920" s="2"/>
      <c r="AP6920" s="4"/>
      <c r="AQ6920" s="5"/>
      <c r="AR6920" s="5"/>
      <c r="AS6920" s="5"/>
      <c r="AT6920" s="5"/>
      <c r="AU6920" s="5"/>
      <c r="AV6920" s="5"/>
      <c r="AW6920" s="5"/>
      <c r="AX6920" s="5"/>
      <c r="AY6920" s="5"/>
      <c r="AZ6920" s="5"/>
      <c r="BA6920" s="2"/>
      <c r="BB6920" s="4"/>
      <c r="BC6920" s="5"/>
      <c r="BD6920" s="5"/>
      <c r="BE6920" s="5"/>
      <c r="BF6920" s="5"/>
      <c r="BG6920" s="2"/>
      <c r="BS6920" s="2"/>
      <c r="BU6920" s="2"/>
      <c r="CD6920" s="5"/>
    </row>
    <row r="6921" spans="41:82" x14ac:dyDescent="0.55000000000000004">
      <c r="AO6921" s="2"/>
      <c r="AP6921" s="4"/>
      <c r="AQ6921" s="5"/>
      <c r="AR6921" s="5"/>
      <c r="AS6921" s="5"/>
      <c r="AT6921" s="5"/>
      <c r="AU6921" s="5"/>
      <c r="AV6921" s="5"/>
      <c r="AW6921" s="5"/>
      <c r="AX6921" s="5"/>
      <c r="AY6921" s="5"/>
      <c r="AZ6921" s="5"/>
      <c r="BA6921" s="2"/>
      <c r="BB6921" s="4"/>
      <c r="BC6921" s="5"/>
      <c r="BD6921" s="5"/>
      <c r="BE6921" s="5"/>
      <c r="BF6921" s="5"/>
      <c r="BG6921" s="2"/>
      <c r="BS6921" s="2"/>
      <c r="BU6921" s="2"/>
      <c r="CD6921" s="5"/>
    </row>
    <row r="6922" spans="41:82" x14ac:dyDescent="0.55000000000000004">
      <c r="AO6922" s="2"/>
      <c r="AP6922" s="4"/>
      <c r="AQ6922" s="5"/>
      <c r="AR6922" s="5"/>
      <c r="AS6922" s="5"/>
      <c r="AT6922" s="5"/>
      <c r="AU6922" s="5"/>
      <c r="AV6922" s="5"/>
      <c r="AW6922" s="5"/>
      <c r="AX6922" s="5"/>
      <c r="AY6922" s="5"/>
      <c r="AZ6922" s="5"/>
      <c r="BA6922" s="2"/>
      <c r="BB6922" s="4"/>
      <c r="BC6922" s="5"/>
      <c r="BD6922" s="5"/>
      <c r="BE6922" s="5"/>
      <c r="BF6922" s="5"/>
      <c r="BG6922" s="2"/>
      <c r="BS6922" s="2"/>
      <c r="BU6922" s="2"/>
      <c r="CD6922" s="5"/>
    </row>
    <row r="6923" spans="41:82" x14ac:dyDescent="0.55000000000000004">
      <c r="AO6923" s="2"/>
      <c r="AP6923" s="4"/>
      <c r="AQ6923" s="5"/>
      <c r="AR6923" s="5"/>
      <c r="AS6923" s="5"/>
      <c r="AT6923" s="5"/>
      <c r="AU6923" s="5"/>
      <c r="AV6923" s="5"/>
      <c r="AW6923" s="5"/>
      <c r="AX6923" s="5"/>
      <c r="AY6923" s="5"/>
      <c r="AZ6923" s="5"/>
      <c r="BA6923" s="2"/>
      <c r="BB6923" s="4"/>
      <c r="BC6923" s="5"/>
      <c r="BD6923" s="5"/>
      <c r="BE6923" s="5"/>
      <c r="BF6923" s="5"/>
      <c r="BG6923" s="2"/>
      <c r="BS6923" s="2"/>
      <c r="BU6923" s="2"/>
      <c r="CD6923" s="5"/>
    </row>
    <row r="6924" spans="41:82" x14ac:dyDescent="0.55000000000000004">
      <c r="AO6924" s="2"/>
      <c r="AP6924" s="4"/>
      <c r="AQ6924" s="5"/>
      <c r="AR6924" s="5"/>
      <c r="AS6924" s="5"/>
      <c r="AT6924" s="5"/>
      <c r="AU6924" s="5"/>
      <c r="AV6924" s="5"/>
      <c r="AW6924" s="5"/>
      <c r="AX6924" s="5"/>
      <c r="AY6924" s="5"/>
      <c r="AZ6924" s="5"/>
      <c r="BA6924" s="2"/>
      <c r="BB6924" s="4"/>
      <c r="BC6924" s="5"/>
      <c r="BD6924" s="5"/>
      <c r="BE6924" s="5"/>
      <c r="BF6924" s="5"/>
      <c r="BG6924" s="2"/>
      <c r="BS6924" s="2"/>
      <c r="BU6924" s="2"/>
      <c r="CD6924" s="5"/>
    </row>
    <row r="6925" spans="41:82" x14ac:dyDescent="0.55000000000000004">
      <c r="AO6925" s="2"/>
      <c r="AP6925" s="4"/>
      <c r="AQ6925" s="5"/>
      <c r="AR6925" s="5"/>
      <c r="AS6925" s="5"/>
      <c r="AT6925" s="5"/>
      <c r="AU6925" s="5"/>
      <c r="AV6925" s="5"/>
      <c r="AW6925" s="5"/>
      <c r="AX6925" s="5"/>
      <c r="AY6925" s="5"/>
      <c r="AZ6925" s="5"/>
      <c r="BA6925" s="2"/>
      <c r="BB6925" s="4"/>
      <c r="BC6925" s="5"/>
      <c r="BD6925" s="5"/>
      <c r="BE6925" s="5"/>
      <c r="BF6925" s="5"/>
      <c r="BG6925" s="2"/>
      <c r="BS6925" s="2"/>
      <c r="BU6925" s="2"/>
      <c r="CD6925" s="5"/>
    </row>
    <row r="6926" spans="41:82" x14ac:dyDescent="0.55000000000000004">
      <c r="AO6926" s="2"/>
      <c r="AP6926" s="4"/>
      <c r="AQ6926" s="5"/>
      <c r="AR6926" s="5"/>
      <c r="AS6926" s="5"/>
      <c r="AT6926" s="5"/>
      <c r="AU6926" s="5"/>
      <c r="AV6926" s="5"/>
      <c r="AW6926" s="5"/>
      <c r="AX6926" s="5"/>
      <c r="AY6926" s="5"/>
      <c r="AZ6926" s="5"/>
      <c r="BA6926" s="2"/>
      <c r="BB6926" s="4"/>
      <c r="BC6926" s="5"/>
      <c r="BD6926" s="5"/>
      <c r="BE6926" s="5"/>
      <c r="BF6926" s="5"/>
      <c r="BG6926" s="2"/>
      <c r="BS6926" s="2"/>
      <c r="BU6926" s="2"/>
      <c r="CD6926" s="5"/>
    </row>
    <row r="6927" spans="41:82" x14ac:dyDescent="0.55000000000000004">
      <c r="AO6927" s="2"/>
      <c r="AP6927" s="4"/>
      <c r="AQ6927" s="5"/>
      <c r="AR6927" s="5"/>
      <c r="AS6927" s="5"/>
      <c r="AT6927" s="5"/>
      <c r="AU6927" s="5"/>
      <c r="AV6927" s="5"/>
      <c r="AW6927" s="5"/>
      <c r="AX6927" s="5"/>
      <c r="AY6927" s="5"/>
      <c r="AZ6927" s="5"/>
      <c r="BA6927" s="2"/>
      <c r="BB6927" s="4"/>
      <c r="BC6927" s="5"/>
      <c r="BD6927" s="5"/>
      <c r="BE6927" s="5"/>
      <c r="BF6927" s="5"/>
      <c r="BG6927" s="2"/>
      <c r="BS6927" s="2"/>
      <c r="BU6927" s="2"/>
      <c r="CD6927" s="5"/>
    </row>
    <row r="6928" spans="41:82" x14ac:dyDescent="0.55000000000000004">
      <c r="AO6928" s="2"/>
      <c r="AP6928" s="4"/>
      <c r="AQ6928" s="5"/>
      <c r="AR6928" s="5"/>
      <c r="AS6928" s="5"/>
      <c r="AT6928" s="5"/>
      <c r="AU6928" s="5"/>
      <c r="AV6928" s="5"/>
      <c r="AW6928" s="5"/>
      <c r="AX6928" s="5"/>
      <c r="AY6928" s="5"/>
      <c r="AZ6928" s="5"/>
      <c r="BA6928" s="2"/>
      <c r="BB6928" s="4"/>
      <c r="BC6928" s="5"/>
      <c r="BD6928" s="5"/>
      <c r="BE6928" s="5"/>
      <c r="BF6928" s="5"/>
      <c r="BG6928" s="2"/>
      <c r="BS6928" s="2"/>
      <c r="BU6928" s="2"/>
      <c r="CD6928" s="5"/>
    </row>
    <row r="6929" spans="41:82" x14ac:dyDescent="0.55000000000000004">
      <c r="AO6929" s="2"/>
      <c r="AP6929" s="4"/>
      <c r="AQ6929" s="5"/>
      <c r="AR6929" s="5"/>
      <c r="AS6929" s="5"/>
      <c r="AT6929" s="5"/>
      <c r="AU6929" s="5"/>
      <c r="AV6929" s="5"/>
      <c r="AW6929" s="5"/>
      <c r="AX6929" s="5"/>
      <c r="AY6929" s="5"/>
      <c r="AZ6929" s="5"/>
      <c r="BA6929" s="2"/>
      <c r="BB6929" s="4"/>
      <c r="BC6929" s="5"/>
      <c r="BD6929" s="5"/>
      <c r="BE6929" s="5"/>
      <c r="BF6929" s="5"/>
      <c r="BG6929" s="2"/>
      <c r="BS6929" s="2"/>
      <c r="BU6929" s="2"/>
      <c r="CD6929" s="5"/>
    </row>
    <row r="6930" spans="41:82" x14ac:dyDescent="0.55000000000000004">
      <c r="AO6930" s="2"/>
      <c r="AP6930" s="4"/>
      <c r="AQ6930" s="5"/>
      <c r="AR6930" s="5"/>
      <c r="AS6930" s="5"/>
      <c r="AT6930" s="5"/>
      <c r="AU6930" s="5"/>
      <c r="AV6930" s="5"/>
      <c r="AW6930" s="5"/>
      <c r="AX6930" s="5"/>
      <c r="AY6930" s="5"/>
      <c r="AZ6930" s="5"/>
      <c r="BA6930" s="2"/>
      <c r="BB6930" s="4"/>
      <c r="BC6930" s="5"/>
      <c r="BD6930" s="5"/>
      <c r="BE6930" s="5"/>
      <c r="BF6930" s="5"/>
      <c r="BG6930" s="2"/>
      <c r="BS6930" s="2"/>
      <c r="BU6930" s="2"/>
      <c r="CD6930" s="5"/>
    </row>
    <row r="6931" spans="41:82" x14ac:dyDescent="0.55000000000000004">
      <c r="AO6931" s="2"/>
      <c r="AP6931" s="4"/>
      <c r="AQ6931" s="5"/>
      <c r="AR6931" s="5"/>
      <c r="AS6931" s="5"/>
      <c r="AT6931" s="5"/>
      <c r="AU6931" s="5"/>
      <c r="AV6931" s="5"/>
      <c r="AW6931" s="5"/>
      <c r="AX6931" s="5"/>
      <c r="AY6931" s="5"/>
      <c r="AZ6931" s="5"/>
      <c r="BA6931" s="2"/>
      <c r="BB6931" s="4"/>
      <c r="BC6931" s="5"/>
      <c r="BD6931" s="5"/>
      <c r="BE6931" s="5"/>
      <c r="BF6931" s="5"/>
      <c r="BG6931" s="2"/>
      <c r="BS6931" s="2"/>
      <c r="BU6931" s="2"/>
      <c r="CD6931" s="5"/>
    </row>
    <row r="6932" spans="41:82" x14ac:dyDescent="0.55000000000000004">
      <c r="AO6932" s="2"/>
      <c r="AP6932" s="4"/>
      <c r="AQ6932" s="5"/>
      <c r="AR6932" s="5"/>
      <c r="AS6932" s="5"/>
      <c r="AT6932" s="5"/>
      <c r="AU6932" s="5"/>
      <c r="AV6932" s="5"/>
      <c r="AW6932" s="5"/>
      <c r="AX6932" s="5"/>
      <c r="AY6932" s="5"/>
      <c r="AZ6932" s="5"/>
      <c r="BA6932" s="2"/>
      <c r="BB6932" s="4"/>
      <c r="BC6932" s="5"/>
      <c r="BD6932" s="5"/>
      <c r="BE6932" s="5"/>
      <c r="BF6932" s="5"/>
      <c r="BG6932" s="2"/>
      <c r="BS6932" s="2"/>
      <c r="BU6932" s="2"/>
      <c r="CD6932" s="5"/>
    </row>
    <row r="6933" spans="41:82" x14ac:dyDescent="0.55000000000000004">
      <c r="AO6933" s="2"/>
      <c r="AP6933" s="4"/>
      <c r="AQ6933" s="5"/>
      <c r="AR6933" s="5"/>
      <c r="AS6933" s="5"/>
      <c r="AT6933" s="5"/>
      <c r="AU6933" s="5"/>
      <c r="AV6933" s="5"/>
      <c r="AW6933" s="5"/>
      <c r="AX6933" s="5"/>
      <c r="AY6933" s="5"/>
      <c r="AZ6933" s="5"/>
      <c r="BA6933" s="2"/>
      <c r="BB6933" s="4"/>
      <c r="BC6933" s="5"/>
      <c r="BD6933" s="5"/>
      <c r="BE6933" s="5"/>
      <c r="BF6933" s="5"/>
      <c r="BG6933" s="2"/>
      <c r="BS6933" s="2"/>
      <c r="BU6933" s="2"/>
      <c r="CD6933" s="5"/>
    </row>
    <row r="6934" spans="41:82" x14ac:dyDescent="0.55000000000000004">
      <c r="AO6934" s="2"/>
      <c r="AP6934" s="4"/>
      <c r="AQ6934" s="5"/>
      <c r="AR6934" s="5"/>
      <c r="AS6934" s="5"/>
      <c r="AT6934" s="5"/>
      <c r="AU6934" s="5"/>
      <c r="AV6934" s="5"/>
      <c r="AW6934" s="5"/>
      <c r="AX6934" s="5"/>
      <c r="AY6934" s="5"/>
      <c r="AZ6934" s="5"/>
      <c r="BA6934" s="2"/>
      <c r="BB6934" s="4"/>
      <c r="BC6934" s="5"/>
      <c r="BD6934" s="5"/>
      <c r="BE6934" s="5"/>
      <c r="BF6934" s="5"/>
      <c r="BG6934" s="2"/>
      <c r="BS6934" s="2"/>
      <c r="BU6934" s="2"/>
      <c r="CD6934" s="5"/>
    </row>
    <row r="6935" spans="41:82" x14ac:dyDescent="0.55000000000000004">
      <c r="AO6935" s="2"/>
      <c r="AP6935" s="4"/>
      <c r="AQ6935" s="5"/>
      <c r="AR6935" s="5"/>
      <c r="AS6935" s="5"/>
      <c r="AT6935" s="5"/>
      <c r="AU6935" s="5"/>
      <c r="AV6935" s="5"/>
      <c r="AW6935" s="5"/>
      <c r="AX6935" s="5"/>
      <c r="AY6935" s="5"/>
      <c r="AZ6935" s="5"/>
      <c r="BA6935" s="2"/>
      <c r="BB6935" s="4"/>
      <c r="BC6935" s="5"/>
      <c r="BD6935" s="5"/>
      <c r="BE6935" s="5"/>
      <c r="BF6935" s="5"/>
      <c r="BG6935" s="2"/>
      <c r="BS6935" s="2"/>
      <c r="BU6935" s="2"/>
      <c r="CD6935" s="5"/>
    </row>
    <row r="6936" spans="41:82" x14ac:dyDescent="0.55000000000000004">
      <c r="AO6936" s="2"/>
      <c r="AP6936" s="4"/>
      <c r="AQ6936" s="5"/>
      <c r="AR6936" s="5"/>
      <c r="AS6936" s="5"/>
      <c r="AT6936" s="5"/>
      <c r="AU6936" s="5"/>
      <c r="AV6936" s="5"/>
      <c r="AW6936" s="5"/>
      <c r="AX6936" s="5"/>
      <c r="AY6936" s="5"/>
      <c r="AZ6936" s="5"/>
      <c r="BA6936" s="2"/>
      <c r="BB6936" s="4"/>
      <c r="BC6936" s="5"/>
      <c r="BD6936" s="5"/>
      <c r="BE6936" s="5"/>
      <c r="BF6936" s="5"/>
      <c r="BG6936" s="2"/>
      <c r="BS6936" s="2"/>
      <c r="BU6936" s="2"/>
      <c r="CD6936" s="5"/>
    </row>
    <row r="6937" spans="41:82" x14ac:dyDescent="0.55000000000000004">
      <c r="AO6937" s="2"/>
      <c r="AP6937" s="4"/>
      <c r="AQ6937" s="5"/>
      <c r="AR6937" s="5"/>
      <c r="AS6937" s="5"/>
      <c r="AT6937" s="5"/>
      <c r="AU6937" s="5"/>
      <c r="AV6937" s="5"/>
      <c r="AW6937" s="5"/>
      <c r="AX6937" s="5"/>
      <c r="AY6937" s="5"/>
      <c r="AZ6937" s="5"/>
      <c r="BA6937" s="2"/>
      <c r="BB6937" s="4"/>
      <c r="BC6937" s="5"/>
      <c r="BD6937" s="5"/>
      <c r="BE6937" s="5"/>
      <c r="BF6937" s="5"/>
      <c r="BG6937" s="2"/>
      <c r="BS6937" s="2"/>
      <c r="BU6937" s="2"/>
      <c r="CD6937" s="5"/>
    </row>
    <row r="6938" spans="41:82" x14ac:dyDescent="0.55000000000000004">
      <c r="AO6938" s="2"/>
      <c r="AP6938" s="4"/>
      <c r="AQ6938" s="5"/>
      <c r="AR6938" s="5"/>
      <c r="AS6938" s="5"/>
      <c r="AT6938" s="5"/>
      <c r="AU6938" s="5"/>
      <c r="AV6938" s="5"/>
      <c r="AW6938" s="5"/>
      <c r="AX6938" s="5"/>
      <c r="AY6938" s="5"/>
      <c r="AZ6938" s="5"/>
      <c r="BA6938" s="2"/>
      <c r="BB6938" s="4"/>
      <c r="BC6938" s="5"/>
      <c r="BD6938" s="5"/>
      <c r="BE6938" s="5"/>
      <c r="BF6938" s="5"/>
      <c r="BG6938" s="2"/>
      <c r="BS6938" s="2"/>
      <c r="BU6938" s="2"/>
      <c r="CD6938" s="5"/>
    </row>
    <row r="6939" spans="41:82" x14ac:dyDescent="0.55000000000000004">
      <c r="AO6939" s="2"/>
      <c r="AP6939" s="4"/>
      <c r="AQ6939" s="5"/>
      <c r="AR6939" s="5"/>
      <c r="AS6939" s="5"/>
      <c r="AT6939" s="5"/>
      <c r="AU6939" s="5"/>
      <c r="AV6939" s="5"/>
      <c r="AW6939" s="5"/>
      <c r="AX6939" s="5"/>
      <c r="AY6939" s="5"/>
      <c r="AZ6939" s="5"/>
      <c r="BA6939" s="2"/>
      <c r="BB6939" s="4"/>
      <c r="BC6939" s="5"/>
      <c r="BD6939" s="5"/>
      <c r="BE6939" s="5"/>
      <c r="BF6939" s="5"/>
      <c r="BG6939" s="2"/>
      <c r="BS6939" s="2"/>
      <c r="BU6939" s="2"/>
      <c r="CD6939" s="5"/>
    </row>
    <row r="6940" spans="41:82" x14ac:dyDescent="0.55000000000000004">
      <c r="AO6940" s="2"/>
      <c r="AP6940" s="4"/>
      <c r="AQ6940" s="5"/>
      <c r="AR6940" s="5"/>
      <c r="AS6940" s="5"/>
      <c r="AT6940" s="5"/>
      <c r="AU6940" s="5"/>
      <c r="AV6940" s="5"/>
      <c r="AW6940" s="5"/>
      <c r="AX6940" s="5"/>
      <c r="AY6940" s="5"/>
      <c r="AZ6940" s="5"/>
      <c r="BA6940" s="2"/>
      <c r="BB6940" s="4"/>
      <c r="BC6940" s="5"/>
      <c r="BD6940" s="5"/>
      <c r="BE6940" s="5"/>
      <c r="BF6940" s="5"/>
      <c r="BG6940" s="2"/>
      <c r="BS6940" s="2"/>
      <c r="BU6940" s="2"/>
      <c r="CD6940" s="5"/>
    </row>
    <row r="6941" spans="41:82" x14ac:dyDescent="0.55000000000000004">
      <c r="AO6941" s="2"/>
      <c r="AP6941" s="4"/>
      <c r="AQ6941" s="5"/>
      <c r="AR6941" s="5"/>
      <c r="AS6941" s="5"/>
      <c r="AT6941" s="5"/>
      <c r="AU6941" s="5"/>
      <c r="AV6941" s="5"/>
      <c r="AW6941" s="5"/>
      <c r="AX6941" s="5"/>
      <c r="AY6941" s="5"/>
      <c r="AZ6941" s="5"/>
      <c r="BA6941" s="2"/>
      <c r="BB6941" s="4"/>
      <c r="BC6941" s="5"/>
      <c r="BD6941" s="5"/>
      <c r="BE6941" s="5"/>
      <c r="BF6941" s="5"/>
      <c r="BG6941" s="2"/>
      <c r="BS6941" s="2"/>
      <c r="BU6941" s="2"/>
      <c r="CD6941" s="5"/>
    </row>
    <row r="6942" spans="41:82" x14ac:dyDescent="0.55000000000000004">
      <c r="AO6942" s="2"/>
      <c r="AP6942" s="4"/>
      <c r="AQ6942" s="5"/>
      <c r="AR6942" s="5"/>
      <c r="AS6942" s="5"/>
      <c r="AT6942" s="5"/>
      <c r="AU6942" s="5"/>
      <c r="AV6942" s="5"/>
      <c r="AW6942" s="5"/>
      <c r="AX6942" s="5"/>
      <c r="AY6942" s="5"/>
      <c r="AZ6942" s="5"/>
      <c r="BA6942" s="2"/>
      <c r="BB6942" s="4"/>
      <c r="BC6942" s="5"/>
      <c r="BD6942" s="5"/>
      <c r="BE6942" s="5"/>
      <c r="BF6942" s="5"/>
      <c r="BG6942" s="2"/>
      <c r="BS6942" s="2"/>
      <c r="BU6942" s="2"/>
      <c r="CD6942" s="5"/>
    </row>
    <row r="6943" spans="41:82" x14ac:dyDescent="0.55000000000000004">
      <c r="AO6943" s="2"/>
      <c r="AP6943" s="4"/>
      <c r="AQ6943" s="5"/>
      <c r="AR6943" s="5"/>
      <c r="AS6943" s="5"/>
      <c r="AT6943" s="5"/>
      <c r="AU6943" s="5"/>
      <c r="AV6943" s="5"/>
      <c r="AW6943" s="5"/>
      <c r="AX6943" s="5"/>
      <c r="AY6943" s="5"/>
      <c r="AZ6943" s="5"/>
      <c r="BA6943" s="2"/>
      <c r="BB6943" s="4"/>
      <c r="BC6943" s="5"/>
      <c r="BD6943" s="5"/>
      <c r="BE6943" s="5"/>
      <c r="BF6943" s="5"/>
      <c r="BG6943" s="2"/>
      <c r="BS6943" s="2"/>
      <c r="BU6943" s="2"/>
      <c r="CD6943" s="5"/>
    </row>
    <row r="6944" spans="41:82" x14ac:dyDescent="0.55000000000000004">
      <c r="AO6944" s="2"/>
      <c r="AP6944" s="4"/>
      <c r="AQ6944" s="5"/>
      <c r="AR6944" s="5"/>
      <c r="AS6944" s="5"/>
      <c r="AT6944" s="5"/>
      <c r="AU6944" s="5"/>
      <c r="AV6944" s="5"/>
      <c r="AW6944" s="5"/>
      <c r="AX6944" s="5"/>
      <c r="AY6944" s="5"/>
      <c r="AZ6944" s="5"/>
      <c r="BA6944" s="2"/>
      <c r="BB6944" s="4"/>
      <c r="BC6944" s="5"/>
      <c r="BD6944" s="5"/>
      <c r="BE6944" s="5"/>
      <c r="BF6944" s="5"/>
      <c r="BG6944" s="2"/>
      <c r="BS6944" s="2"/>
      <c r="BU6944" s="2"/>
      <c r="CD6944" s="5"/>
    </row>
    <row r="6945" spans="41:82" x14ac:dyDescent="0.55000000000000004">
      <c r="AO6945" s="2"/>
      <c r="AP6945" s="4"/>
      <c r="AQ6945" s="5"/>
      <c r="AR6945" s="5"/>
      <c r="AS6945" s="5"/>
      <c r="AT6945" s="5"/>
      <c r="AU6945" s="5"/>
      <c r="AV6945" s="5"/>
      <c r="AW6945" s="5"/>
      <c r="AX6945" s="5"/>
      <c r="AY6945" s="5"/>
      <c r="AZ6945" s="5"/>
      <c r="BA6945" s="2"/>
      <c r="BB6945" s="4"/>
      <c r="BC6945" s="5"/>
      <c r="BD6945" s="5"/>
      <c r="BE6945" s="5"/>
      <c r="BF6945" s="5"/>
      <c r="BG6945" s="2"/>
      <c r="BS6945" s="2"/>
      <c r="BU6945" s="2"/>
      <c r="CD6945" s="5"/>
    </row>
    <row r="6946" spans="41:82" x14ac:dyDescent="0.55000000000000004">
      <c r="AO6946" s="2"/>
      <c r="AP6946" s="4"/>
      <c r="AQ6946" s="5"/>
      <c r="AR6946" s="5"/>
      <c r="AS6946" s="5"/>
      <c r="AT6946" s="5"/>
      <c r="AU6946" s="5"/>
      <c r="AV6946" s="5"/>
      <c r="AW6946" s="5"/>
      <c r="AX6946" s="5"/>
      <c r="AY6946" s="5"/>
      <c r="AZ6946" s="5"/>
      <c r="BA6946" s="2"/>
      <c r="BB6946" s="4"/>
      <c r="BC6946" s="5"/>
      <c r="BD6946" s="5"/>
      <c r="BE6946" s="5"/>
      <c r="BF6946" s="5"/>
      <c r="BG6946" s="2"/>
      <c r="BS6946" s="2"/>
      <c r="BU6946" s="2"/>
      <c r="CD6946" s="5"/>
    </row>
    <row r="6947" spans="41:82" x14ac:dyDescent="0.55000000000000004">
      <c r="AO6947" s="2"/>
      <c r="AP6947" s="4"/>
      <c r="AQ6947" s="5"/>
      <c r="AR6947" s="5"/>
      <c r="AS6947" s="5"/>
      <c r="AT6947" s="5"/>
      <c r="AU6947" s="5"/>
      <c r="AV6947" s="5"/>
      <c r="AW6947" s="5"/>
      <c r="AX6947" s="5"/>
      <c r="AY6947" s="5"/>
      <c r="AZ6947" s="5"/>
      <c r="BA6947" s="2"/>
      <c r="BB6947" s="4"/>
      <c r="BC6947" s="5"/>
      <c r="BD6947" s="5"/>
      <c r="BE6947" s="5"/>
      <c r="BF6947" s="5"/>
      <c r="BG6947" s="2"/>
      <c r="BS6947" s="2"/>
      <c r="BU6947" s="2"/>
      <c r="CD6947" s="5"/>
    </row>
    <row r="6948" spans="41:82" x14ac:dyDescent="0.55000000000000004">
      <c r="AO6948" s="2"/>
      <c r="AP6948" s="4"/>
      <c r="AQ6948" s="5"/>
      <c r="AR6948" s="5"/>
      <c r="AS6948" s="5"/>
      <c r="AT6948" s="5"/>
      <c r="AU6948" s="5"/>
      <c r="AV6948" s="5"/>
      <c r="AW6948" s="5"/>
      <c r="AX6948" s="5"/>
      <c r="AY6948" s="5"/>
      <c r="AZ6948" s="5"/>
      <c r="BA6948" s="2"/>
      <c r="BB6948" s="4"/>
      <c r="BC6948" s="5"/>
      <c r="BD6948" s="5"/>
      <c r="BE6948" s="5"/>
      <c r="BF6948" s="5"/>
      <c r="BG6948" s="2"/>
      <c r="BS6948" s="2"/>
      <c r="BU6948" s="2"/>
      <c r="CD6948" s="5"/>
    </row>
    <row r="6949" spans="41:82" x14ac:dyDescent="0.55000000000000004">
      <c r="AO6949" s="2"/>
      <c r="AP6949" s="4"/>
      <c r="AQ6949" s="5"/>
      <c r="AR6949" s="5"/>
      <c r="AS6949" s="5"/>
      <c r="AT6949" s="5"/>
      <c r="AU6949" s="5"/>
      <c r="AV6949" s="5"/>
      <c r="AW6949" s="5"/>
      <c r="AX6949" s="5"/>
      <c r="AY6949" s="5"/>
      <c r="AZ6949" s="5"/>
      <c r="BA6949" s="2"/>
      <c r="BB6949" s="4"/>
      <c r="BC6949" s="5"/>
      <c r="BD6949" s="5"/>
      <c r="BE6949" s="5"/>
      <c r="BF6949" s="5"/>
      <c r="BG6949" s="2"/>
      <c r="BS6949" s="2"/>
      <c r="BU6949" s="2"/>
      <c r="CD6949" s="5"/>
    </row>
    <row r="6950" spans="41:82" x14ac:dyDescent="0.55000000000000004">
      <c r="AO6950" s="2"/>
      <c r="AP6950" s="4"/>
      <c r="AQ6950" s="5"/>
      <c r="AR6950" s="5"/>
      <c r="AS6950" s="5"/>
      <c r="AT6950" s="5"/>
      <c r="AU6950" s="5"/>
      <c r="AV6950" s="5"/>
      <c r="AW6950" s="5"/>
      <c r="AX6950" s="5"/>
      <c r="AY6950" s="5"/>
      <c r="AZ6950" s="5"/>
      <c r="BA6950" s="2"/>
      <c r="BB6950" s="4"/>
      <c r="BC6950" s="5"/>
      <c r="BD6950" s="5"/>
      <c r="BE6950" s="5"/>
      <c r="BF6950" s="5"/>
      <c r="BG6950" s="2"/>
      <c r="BS6950" s="2"/>
      <c r="BU6950" s="2"/>
      <c r="CD6950" s="5"/>
    </row>
    <row r="6951" spans="41:82" x14ac:dyDescent="0.55000000000000004">
      <c r="AO6951" s="2"/>
      <c r="AP6951" s="4"/>
      <c r="AQ6951" s="5"/>
      <c r="AR6951" s="5"/>
      <c r="AS6951" s="5"/>
      <c r="AT6951" s="5"/>
      <c r="AU6951" s="5"/>
      <c r="AV6951" s="5"/>
      <c r="AW6951" s="5"/>
      <c r="AX6951" s="5"/>
      <c r="AY6951" s="5"/>
      <c r="AZ6951" s="5"/>
      <c r="BA6951" s="2"/>
      <c r="BB6951" s="4"/>
      <c r="BC6951" s="5"/>
      <c r="BD6951" s="5"/>
      <c r="BE6951" s="5"/>
      <c r="BF6951" s="5"/>
      <c r="BG6951" s="2"/>
      <c r="BS6951" s="2"/>
      <c r="BU6951" s="2"/>
      <c r="CD6951" s="5"/>
    </row>
    <row r="6952" spans="41:82" x14ac:dyDescent="0.55000000000000004">
      <c r="AO6952" s="2"/>
      <c r="AP6952" s="4"/>
      <c r="AQ6952" s="5"/>
      <c r="AR6952" s="5"/>
      <c r="AS6952" s="5"/>
      <c r="AT6952" s="5"/>
      <c r="AU6952" s="5"/>
      <c r="AV6952" s="5"/>
      <c r="AW6952" s="5"/>
      <c r="AX6952" s="5"/>
      <c r="AY6952" s="5"/>
      <c r="AZ6952" s="5"/>
      <c r="BA6952" s="2"/>
      <c r="BB6952" s="4"/>
      <c r="BC6952" s="5"/>
      <c r="BD6952" s="5"/>
      <c r="BE6952" s="5"/>
      <c r="BF6952" s="5"/>
      <c r="BG6952" s="2"/>
      <c r="BS6952" s="2"/>
      <c r="BU6952" s="2"/>
      <c r="CD6952" s="5"/>
    </row>
    <row r="6953" spans="41:82" x14ac:dyDescent="0.55000000000000004">
      <c r="AO6953" s="2"/>
      <c r="AP6953" s="4"/>
      <c r="AQ6953" s="5"/>
      <c r="AR6953" s="5"/>
      <c r="AS6953" s="5"/>
      <c r="AT6953" s="5"/>
      <c r="AU6953" s="5"/>
      <c r="AV6953" s="5"/>
      <c r="AW6953" s="5"/>
      <c r="AX6953" s="5"/>
      <c r="AY6953" s="5"/>
      <c r="AZ6953" s="5"/>
      <c r="BA6953" s="2"/>
      <c r="BB6953" s="4"/>
      <c r="BC6953" s="5"/>
      <c r="BD6953" s="5"/>
      <c r="BE6953" s="5"/>
      <c r="BF6953" s="5"/>
      <c r="BG6953" s="2"/>
      <c r="BS6953" s="2"/>
      <c r="BU6953" s="2"/>
      <c r="CD6953" s="5"/>
    </row>
    <row r="6954" spans="41:82" x14ac:dyDescent="0.55000000000000004">
      <c r="AO6954" s="2"/>
      <c r="AP6954" s="4"/>
      <c r="AQ6954" s="5"/>
      <c r="AR6954" s="5"/>
      <c r="AS6954" s="5"/>
      <c r="AT6954" s="5"/>
      <c r="AU6954" s="5"/>
      <c r="AV6954" s="5"/>
      <c r="AW6954" s="5"/>
      <c r="AX6954" s="5"/>
      <c r="AY6954" s="5"/>
      <c r="AZ6954" s="5"/>
      <c r="BA6954" s="2"/>
      <c r="BB6954" s="4"/>
      <c r="BC6954" s="5"/>
      <c r="BD6954" s="5"/>
      <c r="BE6954" s="5"/>
      <c r="BF6954" s="5"/>
      <c r="BG6954" s="2"/>
      <c r="BS6954" s="2"/>
      <c r="BU6954" s="2"/>
      <c r="CD6954" s="5"/>
    </row>
    <row r="6955" spans="41:82" x14ac:dyDescent="0.55000000000000004">
      <c r="AO6955" s="2"/>
      <c r="AP6955" s="4"/>
      <c r="AQ6955" s="5"/>
      <c r="AR6955" s="5"/>
      <c r="AS6955" s="5"/>
      <c r="AT6955" s="5"/>
      <c r="AU6955" s="5"/>
      <c r="AV6955" s="5"/>
      <c r="AW6955" s="5"/>
      <c r="AX6955" s="5"/>
      <c r="AY6955" s="5"/>
      <c r="AZ6955" s="5"/>
      <c r="BA6955" s="2"/>
      <c r="BB6955" s="4"/>
      <c r="BC6955" s="5"/>
      <c r="BD6955" s="5"/>
      <c r="BE6955" s="5"/>
      <c r="BF6955" s="5"/>
      <c r="BG6955" s="2"/>
      <c r="BS6955" s="2"/>
      <c r="BU6955" s="2"/>
      <c r="CD6955" s="5"/>
    </row>
    <row r="6956" spans="41:82" x14ac:dyDescent="0.55000000000000004">
      <c r="AO6956" s="2"/>
      <c r="AP6956" s="4"/>
      <c r="AQ6956" s="5"/>
      <c r="AR6956" s="5"/>
      <c r="AS6956" s="5"/>
      <c r="AT6956" s="5"/>
      <c r="AU6956" s="5"/>
      <c r="AV6956" s="5"/>
      <c r="AW6956" s="5"/>
      <c r="AX6956" s="5"/>
      <c r="AY6956" s="5"/>
      <c r="AZ6956" s="5"/>
      <c r="BA6956" s="2"/>
      <c r="BB6956" s="4"/>
      <c r="BC6956" s="5"/>
      <c r="BD6956" s="5"/>
      <c r="BE6956" s="5"/>
      <c r="BF6956" s="5"/>
      <c r="BG6956" s="2"/>
      <c r="BS6956" s="2"/>
      <c r="BU6956" s="2"/>
      <c r="CD6956" s="5"/>
    </row>
    <row r="6957" spans="41:82" x14ac:dyDescent="0.55000000000000004">
      <c r="AO6957" s="2"/>
      <c r="AP6957" s="4"/>
      <c r="AQ6957" s="5"/>
      <c r="AR6957" s="5"/>
      <c r="AS6957" s="5"/>
      <c r="AT6957" s="5"/>
      <c r="AU6957" s="5"/>
      <c r="AV6957" s="5"/>
      <c r="AW6957" s="5"/>
      <c r="AX6957" s="5"/>
      <c r="AY6957" s="5"/>
      <c r="AZ6957" s="5"/>
      <c r="BA6957" s="2"/>
      <c r="BB6957" s="4"/>
      <c r="BC6957" s="5"/>
      <c r="BD6957" s="5"/>
      <c r="BE6957" s="5"/>
      <c r="BF6957" s="5"/>
      <c r="BG6957" s="2"/>
      <c r="BS6957" s="2"/>
      <c r="BU6957" s="2"/>
      <c r="CD6957" s="5"/>
    </row>
    <row r="6958" spans="41:82" x14ac:dyDescent="0.55000000000000004">
      <c r="AO6958" s="2"/>
      <c r="AP6958" s="4"/>
      <c r="AQ6958" s="5"/>
      <c r="AR6958" s="5"/>
      <c r="AS6958" s="5"/>
      <c r="AT6958" s="5"/>
      <c r="AU6958" s="5"/>
      <c r="AV6958" s="5"/>
      <c r="AW6958" s="5"/>
      <c r="AX6958" s="5"/>
      <c r="AY6958" s="5"/>
      <c r="AZ6958" s="5"/>
      <c r="BA6958" s="2"/>
      <c r="BB6958" s="4"/>
      <c r="BC6958" s="5"/>
      <c r="BD6958" s="5"/>
      <c r="BE6958" s="5"/>
      <c r="BF6958" s="5"/>
      <c r="BG6958" s="2"/>
      <c r="BS6958" s="2"/>
      <c r="BU6958" s="2"/>
      <c r="CD6958" s="5"/>
    </row>
    <row r="6959" spans="41:82" x14ac:dyDescent="0.55000000000000004">
      <c r="AO6959" s="2"/>
      <c r="AP6959" s="4"/>
      <c r="AQ6959" s="5"/>
      <c r="AR6959" s="5"/>
      <c r="AS6959" s="5"/>
      <c r="AT6959" s="5"/>
      <c r="AU6959" s="5"/>
      <c r="AV6959" s="5"/>
      <c r="AW6959" s="5"/>
      <c r="AX6959" s="5"/>
      <c r="AY6959" s="5"/>
      <c r="AZ6959" s="5"/>
      <c r="BA6959" s="2"/>
      <c r="BB6959" s="4"/>
      <c r="BC6959" s="5"/>
      <c r="BD6959" s="5"/>
      <c r="BE6959" s="5"/>
      <c r="BF6959" s="5"/>
      <c r="BG6959" s="2"/>
      <c r="BS6959" s="2"/>
      <c r="BU6959" s="2"/>
      <c r="CD6959" s="5"/>
    </row>
    <row r="6960" spans="41:82" x14ac:dyDescent="0.55000000000000004">
      <c r="AO6960" s="2"/>
      <c r="AP6960" s="4"/>
      <c r="AQ6960" s="5"/>
      <c r="AR6960" s="5"/>
      <c r="AS6960" s="5"/>
      <c r="AT6960" s="5"/>
      <c r="AU6960" s="5"/>
      <c r="AV6960" s="5"/>
      <c r="AW6960" s="5"/>
      <c r="AX6960" s="5"/>
      <c r="AY6960" s="5"/>
      <c r="AZ6960" s="5"/>
      <c r="BA6960" s="2"/>
      <c r="BB6960" s="4"/>
      <c r="BC6960" s="5"/>
      <c r="BD6960" s="5"/>
      <c r="BE6960" s="5"/>
      <c r="BF6960" s="5"/>
      <c r="BG6960" s="2"/>
      <c r="BS6960" s="2"/>
      <c r="BU6960" s="2"/>
      <c r="CD6960" s="5"/>
    </row>
    <row r="6961" spans="41:82" x14ac:dyDescent="0.55000000000000004">
      <c r="AO6961" s="2"/>
      <c r="AP6961" s="4"/>
      <c r="AQ6961" s="5"/>
      <c r="AR6961" s="5"/>
      <c r="AS6961" s="5"/>
      <c r="AT6961" s="5"/>
      <c r="AU6961" s="5"/>
      <c r="AV6961" s="5"/>
      <c r="AW6961" s="5"/>
      <c r="AX6961" s="5"/>
      <c r="AY6961" s="5"/>
      <c r="AZ6961" s="5"/>
      <c r="BA6961" s="2"/>
      <c r="BB6961" s="4"/>
      <c r="BC6961" s="5"/>
      <c r="BD6961" s="5"/>
      <c r="BE6961" s="5"/>
      <c r="BF6961" s="5"/>
      <c r="BG6961" s="2"/>
      <c r="BS6961" s="2"/>
      <c r="BU6961" s="2"/>
      <c r="CD6961" s="5"/>
    </row>
    <row r="6962" spans="41:82" x14ac:dyDescent="0.55000000000000004">
      <c r="AO6962" s="2"/>
      <c r="AP6962" s="4"/>
      <c r="AQ6962" s="5"/>
      <c r="AR6962" s="5"/>
      <c r="AS6962" s="5"/>
      <c r="AT6962" s="5"/>
      <c r="AU6962" s="5"/>
      <c r="AV6962" s="5"/>
      <c r="AW6962" s="5"/>
      <c r="AX6962" s="5"/>
      <c r="AY6962" s="5"/>
      <c r="AZ6962" s="5"/>
      <c r="BA6962" s="2"/>
      <c r="BB6962" s="4"/>
      <c r="BC6962" s="5"/>
      <c r="BD6962" s="5"/>
      <c r="BE6962" s="5"/>
      <c r="BF6962" s="5"/>
      <c r="BG6962" s="2"/>
      <c r="BS6962" s="2"/>
      <c r="BU6962" s="2"/>
      <c r="CD6962" s="5"/>
    </row>
    <row r="6963" spans="41:82" x14ac:dyDescent="0.55000000000000004">
      <c r="AO6963" s="2"/>
      <c r="AP6963" s="4"/>
      <c r="AQ6963" s="5"/>
      <c r="AR6963" s="5"/>
      <c r="AS6963" s="5"/>
      <c r="AT6963" s="5"/>
      <c r="AU6963" s="5"/>
      <c r="AV6963" s="5"/>
      <c r="AW6963" s="5"/>
      <c r="AX6963" s="5"/>
      <c r="AY6963" s="5"/>
      <c r="AZ6963" s="5"/>
      <c r="BA6963" s="2"/>
      <c r="BB6963" s="4"/>
      <c r="BC6963" s="5"/>
      <c r="BD6963" s="5"/>
      <c r="BE6963" s="5"/>
      <c r="BF6963" s="5"/>
      <c r="BG6963" s="2"/>
      <c r="BS6963" s="2"/>
      <c r="BU6963" s="2"/>
      <c r="CD6963" s="5"/>
    </row>
    <row r="6964" spans="41:82" x14ac:dyDescent="0.55000000000000004">
      <c r="AO6964" s="2"/>
      <c r="AP6964" s="4"/>
      <c r="AQ6964" s="5"/>
      <c r="AR6964" s="5"/>
      <c r="AS6964" s="5"/>
      <c r="AT6964" s="5"/>
      <c r="AU6964" s="5"/>
      <c r="AV6964" s="5"/>
      <c r="AW6964" s="5"/>
      <c r="AX6964" s="5"/>
      <c r="AY6964" s="5"/>
      <c r="AZ6964" s="5"/>
      <c r="BA6964" s="2"/>
      <c r="BB6964" s="4"/>
      <c r="BC6964" s="5"/>
      <c r="BD6964" s="5"/>
      <c r="BE6964" s="5"/>
      <c r="BF6964" s="5"/>
      <c r="BG6964" s="2"/>
      <c r="BS6964" s="2"/>
      <c r="BU6964" s="2"/>
      <c r="CD6964" s="5"/>
    </row>
    <row r="6965" spans="41:82" x14ac:dyDescent="0.55000000000000004">
      <c r="AO6965" s="2"/>
      <c r="AP6965" s="4"/>
      <c r="AQ6965" s="5"/>
      <c r="AR6965" s="5"/>
      <c r="AS6965" s="5"/>
      <c r="AT6965" s="5"/>
      <c r="AU6965" s="5"/>
      <c r="AV6965" s="5"/>
      <c r="AW6965" s="5"/>
      <c r="AX6965" s="5"/>
      <c r="AY6965" s="5"/>
      <c r="AZ6965" s="5"/>
      <c r="BA6965" s="2"/>
      <c r="BB6965" s="4"/>
      <c r="BC6965" s="5"/>
      <c r="BD6965" s="5"/>
      <c r="BE6965" s="5"/>
      <c r="BF6965" s="5"/>
      <c r="BG6965" s="2"/>
      <c r="BS6965" s="2"/>
      <c r="BU6965" s="2"/>
      <c r="CD6965" s="5"/>
    </row>
    <row r="6966" spans="41:82" x14ac:dyDescent="0.55000000000000004">
      <c r="AO6966" s="2"/>
      <c r="AP6966" s="4"/>
      <c r="AQ6966" s="5"/>
      <c r="AR6966" s="5"/>
      <c r="AS6966" s="5"/>
      <c r="AT6966" s="5"/>
      <c r="AU6966" s="5"/>
      <c r="AV6966" s="5"/>
      <c r="AW6966" s="5"/>
      <c r="AX6966" s="5"/>
      <c r="AY6966" s="5"/>
      <c r="AZ6966" s="5"/>
      <c r="BA6966" s="2"/>
      <c r="BB6966" s="4"/>
      <c r="BC6966" s="5"/>
      <c r="BD6966" s="5"/>
      <c r="BE6966" s="5"/>
      <c r="BF6966" s="5"/>
      <c r="BG6966" s="2"/>
      <c r="BS6966" s="2"/>
      <c r="BU6966" s="2"/>
      <c r="CD6966" s="5"/>
    </row>
    <row r="6967" spans="41:82" x14ac:dyDescent="0.55000000000000004">
      <c r="AO6967" s="2"/>
      <c r="AP6967" s="4"/>
      <c r="AQ6967" s="5"/>
      <c r="AR6967" s="5"/>
      <c r="AS6967" s="5"/>
      <c r="AT6967" s="5"/>
      <c r="AU6967" s="5"/>
      <c r="AV6967" s="5"/>
      <c r="AW6967" s="5"/>
      <c r="AX6967" s="5"/>
      <c r="AY6967" s="5"/>
      <c r="AZ6967" s="5"/>
      <c r="BA6967" s="2"/>
      <c r="BB6967" s="4"/>
      <c r="BC6967" s="5"/>
      <c r="BD6967" s="5"/>
      <c r="BE6967" s="5"/>
      <c r="BF6967" s="5"/>
      <c r="BG6967" s="2"/>
      <c r="BS6967" s="2"/>
      <c r="BU6967" s="2"/>
      <c r="CD6967" s="5"/>
    </row>
    <row r="6968" spans="41:82" x14ac:dyDescent="0.55000000000000004">
      <c r="AO6968" s="2"/>
      <c r="AP6968" s="4"/>
      <c r="AQ6968" s="5"/>
      <c r="AR6968" s="5"/>
      <c r="AS6968" s="5"/>
      <c r="AT6968" s="5"/>
      <c r="AU6968" s="5"/>
      <c r="AV6968" s="5"/>
      <c r="AW6968" s="5"/>
      <c r="AX6968" s="5"/>
      <c r="AY6968" s="5"/>
      <c r="AZ6968" s="5"/>
      <c r="BA6968" s="2"/>
      <c r="BB6968" s="4"/>
      <c r="BC6968" s="5"/>
      <c r="BD6968" s="5"/>
      <c r="BE6968" s="5"/>
      <c r="BF6968" s="5"/>
      <c r="BG6968" s="2"/>
      <c r="BS6968" s="2"/>
      <c r="BU6968" s="2"/>
      <c r="CD6968" s="5"/>
    </row>
    <row r="6969" spans="41:82" x14ac:dyDescent="0.55000000000000004">
      <c r="AO6969" s="2"/>
      <c r="AP6969" s="4"/>
      <c r="AQ6969" s="5"/>
      <c r="AR6969" s="5"/>
      <c r="AS6969" s="5"/>
      <c r="AT6969" s="5"/>
      <c r="AU6969" s="5"/>
      <c r="AV6969" s="5"/>
      <c r="AW6969" s="5"/>
      <c r="AX6969" s="5"/>
      <c r="AY6969" s="5"/>
      <c r="AZ6969" s="5"/>
      <c r="BA6969" s="2"/>
      <c r="BB6969" s="4"/>
      <c r="BC6969" s="5"/>
      <c r="BD6969" s="5"/>
      <c r="BE6969" s="5"/>
      <c r="BF6969" s="5"/>
      <c r="BG6969" s="2"/>
      <c r="BS6969" s="2"/>
      <c r="BU6969" s="2"/>
      <c r="CD6969" s="5"/>
    </row>
    <row r="6970" spans="41:82" x14ac:dyDescent="0.55000000000000004">
      <c r="AO6970" s="2"/>
      <c r="AP6970" s="4"/>
      <c r="AQ6970" s="5"/>
      <c r="AR6970" s="5"/>
      <c r="AS6970" s="5"/>
      <c r="AT6970" s="5"/>
      <c r="AU6970" s="5"/>
      <c r="AV6970" s="5"/>
      <c r="AW6970" s="5"/>
      <c r="AX6970" s="5"/>
      <c r="AY6970" s="5"/>
      <c r="AZ6970" s="5"/>
      <c r="BA6970" s="2"/>
      <c r="BB6970" s="4"/>
      <c r="BC6970" s="5"/>
      <c r="BD6970" s="5"/>
      <c r="BE6970" s="5"/>
      <c r="BF6970" s="5"/>
      <c r="BG6970" s="2"/>
      <c r="BS6970" s="2"/>
      <c r="BU6970" s="2"/>
      <c r="CD6970" s="5"/>
    </row>
    <row r="6971" spans="41:82" x14ac:dyDescent="0.55000000000000004">
      <c r="AO6971" s="2"/>
      <c r="AP6971" s="4"/>
      <c r="AQ6971" s="5"/>
      <c r="AR6971" s="5"/>
      <c r="AS6971" s="5"/>
      <c r="AT6971" s="5"/>
      <c r="AU6971" s="5"/>
      <c r="AV6971" s="5"/>
      <c r="AW6971" s="5"/>
      <c r="AX6971" s="5"/>
      <c r="AY6971" s="5"/>
      <c r="AZ6971" s="5"/>
      <c r="BA6971" s="2"/>
      <c r="BB6971" s="4"/>
      <c r="BC6971" s="5"/>
      <c r="BD6971" s="5"/>
      <c r="BE6971" s="5"/>
      <c r="BF6971" s="5"/>
      <c r="BG6971" s="2"/>
      <c r="BS6971" s="2"/>
      <c r="BU6971" s="2"/>
      <c r="CD6971" s="5"/>
    </row>
    <row r="6972" spans="41:82" x14ac:dyDescent="0.55000000000000004">
      <c r="AO6972" s="2"/>
      <c r="AP6972" s="4"/>
      <c r="AQ6972" s="5"/>
      <c r="AR6972" s="5"/>
      <c r="AS6972" s="5"/>
      <c r="AT6972" s="5"/>
      <c r="AU6972" s="5"/>
      <c r="AV6972" s="5"/>
      <c r="AW6972" s="5"/>
      <c r="AX6972" s="5"/>
      <c r="AY6972" s="5"/>
      <c r="AZ6972" s="5"/>
      <c r="BA6972" s="2"/>
      <c r="BB6972" s="4"/>
      <c r="BC6972" s="5"/>
      <c r="BD6972" s="5"/>
      <c r="BE6972" s="5"/>
      <c r="BF6972" s="5"/>
      <c r="BG6972" s="2"/>
      <c r="BS6972" s="2"/>
      <c r="BU6972" s="2"/>
      <c r="CD6972" s="5"/>
    </row>
    <row r="6973" spans="41:82" x14ac:dyDescent="0.55000000000000004">
      <c r="AO6973" s="2"/>
      <c r="AP6973" s="4"/>
      <c r="AQ6973" s="5"/>
      <c r="AR6973" s="5"/>
      <c r="AS6973" s="5"/>
      <c r="AT6973" s="5"/>
      <c r="AU6973" s="5"/>
      <c r="AV6973" s="5"/>
      <c r="AW6973" s="5"/>
      <c r="AX6973" s="5"/>
      <c r="AY6973" s="5"/>
      <c r="AZ6973" s="5"/>
      <c r="BA6973" s="2"/>
      <c r="BB6973" s="4"/>
      <c r="BC6973" s="5"/>
      <c r="BD6973" s="5"/>
      <c r="BE6973" s="5"/>
      <c r="BF6973" s="5"/>
      <c r="BG6973" s="2"/>
      <c r="BS6973" s="2"/>
      <c r="BU6973" s="2"/>
      <c r="CD6973" s="5"/>
    </row>
    <row r="6974" spans="41:82" x14ac:dyDescent="0.55000000000000004">
      <c r="AO6974" s="2"/>
      <c r="AP6974" s="4"/>
      <c r="AQ6974" s="5"/>
      <c r="AR6974" s="5"/>
      <c r="AS6974" s="5"/>
      <c r="AT6974" s="5"/>
      <c r="AU6974" s="5"/>
      <c r="AV6974" s="5"/>
      <c r="AW6974" s="5"/>
      <c r="AX6974" s="5"/>
      <c r="AY6974" s="5"/>
      <c r="AZ6974" s="5"/>
      <c r="BA6974" s="2"/>
      <c r="BB6974" s="4"/>
      <c r="BC6974" s="5"/>
      <c r="BD6974" s="5"/>
      <c r="BE6974" s="5"/>
      <c r="BF6974" s="5"/>
      <c r="BG6974" s="2"/>
      <c r="BS6974" s="2"/>
      <c r="BU6974" s="2"/>
      <c r="CD6974" s="5"/>
    </row>
    <row r="6975" spans="41:82" x14ac:dyDescent="0.55000000000000004">
      <c r="AO6975" s="2"/>
      <c r="AP6975" s="4"/>
      <c r="AQ6975" s="5"/>
      <c r="AR6975" s="5"/>
      <c r="AS6975" s="5"/>
      <c r="AT6975" s="5"/>
      <c r="AU6975" s="5"/>
      <c r="AV6975" s="5"/>
      <c r="AW6975" s="5"/>
      <c r="AX6975" s="5"/>
      <c r="AY6975" s="5"/>
      <c r="AZ6975" s="5"/>
      <c r="BA6975" s="2"/>
      <c r="BB6975" s="4"/>
      <c r="BC6975" s="5"/>
      <c r="BD6975" s="5"/>
      <c r="BE6975" s="5"/>
      <c r="BF6975" s="5"/>
      <c r="BG6975" s="2"/>
      <c r="BS6975" s="2"/>
      <c r="BU6975" s="2"/>
      <c r="CD6975" s="5"/>
    </row>
    <row r="6976" spans="41:82" x14ac:dyDescent="0.55000000000000004">
      <c r="AO6976" s="2"/>
      <c r="AP6976" s="4"/>
      <c r="AQ6976" s="5"/>
      <c r="AR6976" s="5"/>
      <c r="AS6976" s="5"/>
      <c r="AT6976" s="5"/>
      <c r="AU6976" s="5"/>
      <c r="AV6976" s="5"/>
      <c r="AW6976" s="5"/>
      <c r="AX6976" s="5"/>
      <c r="AY6976" s="5"/>
      <c r="AZ6976" s="5"/>
      <c r="BA6976" s="2"/>
      <c r="BB6976" s="4"/>
      <c r="BC6976" s="5"/>
      <c r="BD6976" s="5"/>
      <c r="BE6976" s="5"/>
      <c r="BF6976" s="5"/>
      <c r="BG6976" s="2"/>
      <c r="BS6976" s="2"/>
      <c r="BU6976" s="2"/>
      <c r="CD6976" s="5"/>
    </row>
    <row r="6977" spans="41:82" x14ac:dyDescent="0.55000000000000004">
      <c r="AO6977" s="2"/>
      <c r="AP6977" s="4"/>
      <c r="AQ6977" s="5"/>
      <c r="AR6977" s="5"/>
      <c r="AS6977" s="5"/>
      <c r="AT6977" s="5"/>
      <c r="AU6977" s="5"/>
      <c r="AV6977" s="5"/>
      <c r="AW6977" s="5"/>
      <c r="AX6977" s="5"/>
      <c r="AY6977" s="5"/>
      <c r="AZ6977" s="5"/>
      <c r="BA6977" s="2"/>
      <c r="BB6977" s="4"/>
      <c r="BC6977" s="5"/>
      <c r="BD6977" s="5"/>
      <c r="BE6977" s="5"/>
      <c r="BF6977" s="5"/>
      <c r="BG6977" s="2"/>
      <c r="BS6977" s="2"/>
      <c r="BU6977" s="2"/>
      <c r="CD6977" s="5"/>
    </row>
    <row r="6978" spans="41:82" x14ac:dyDescent="0.55000000000000004">
      <c r="AO6978" s="2"/>
      <c r="AP6978" s="4"/>
      <c r="AQ6978" s="5"/>
      <c r="AR6978" s="5"/>
      <c r="AS6978" s="5"/>
      <c r="AT6978" s="5"/>
      <c r="AU6978" s="5"/>
      <c r="AV6978" s="5"/>
      <c r="AW6978" s="5"/>
      <c r="AX6978" s="5"/>
      <c r="AY6978" s="5"/>
      <c r="AZ6978" s="5"/>
      <c r="BA6978" s="2"/>
      <c r="BB6978" s="4"/>
      <c r="BC6978" s="5"/>
      <c r="BD6978" s="5"/>
      <c r="BE6978" s="5"/>
      <c r="BF6978" s="5"/>
      <c r="BG6978" s="2"/>
      <c r="BS6978" s="2"/>
      <c r="BU6978" s="2"/>
      <c r="CD6978" s="5"/>
    </row>
    <row r="6979" spans="41:82" x14ac:dyDescent="0.55000000000000004">
      <c r="AO6979" s="2"/>
      <c r="AP6979" s="4"/>
      <c r="AQ6979" s="5"/>
      <c r="AR6979" s="5"/>
      <c r="AS6979" s="5"/>
      <c r="AT6979" s="5"/>
      <c r="AU6979" s="5"/>
      <c r="AV6979" s="5"/>
      <c r="AW6979" s="5"/>
      <c r="AX6979" s="5"/>
      <c r="AY6979" s="5"/>
      <c r="AZ6979" s="5"/>
      <c r="BA6979" s="2"/>
      <c r="BB6979" s="4"/>
      <c r="BC6979" s="5"/>
      <c r="BD6979" s="5"/>
      <c r="BE6979" s="5"/>
      <c r="BF6979" s="5"/>
      <c r="BG6979" s="2"/>
      <c r="BS6979" s="2"/>
      <c r="BU6979" s="2"/>
      <c r="CD6979" s="5"/>
    </row>
    <row r="6980" spans="41:82" x14ac:dyDescent="0.55000000000000004">
      <c r="AO6980" s="2"/>
      <c r="AP6980" s="4"/>
      <c r="AQ6980" s="5"/>
      <c r="AR6980" s="5"/>
      <c r="AS6980" s="5"/>
      <c r="AT6980" s="5"/>
      <c r="AU6980" s="5"/>
      <c r="AV6980" s="5"/>
      <c r="AW6980" s="5"/>
      <c r="AX6980" s="5"/>
      <c r="AY6980" s="5"/>
      <c r="AZ6980" s="5"/>
      <c r="BA6980" s="2"/>
      <c r="BB6980" s="4"/>
      <c r="BC6980" s="5"/>
      <c r="BD6980" s="5"/>
      <c r="BE6980" s="5"/>
      <c r="BF6980" s="5"/>
      <c r="BG6980" s="2"/>
      <c r="BS6980" s="2"/>
      <c r="BU6980" s="2"/>
      <c r="CD6980" s="5"/>
    </row>
    <row r="6981" spans="41:82" x14ac:dyDescent="0.55000000000000004">
      <c r="AO6981" s="2"/>
      <c r="AP6981" s="4"/>
      <c r="AQ6981" s="5"/>
      <c r="AR6981" s="5"/>
      <c r="AS6981" s="5"/>
      <c r="AT6981" s="5"/>
      <c r="AU6981" s="5"/>
      <c r="AV6981" s="5"/>
      <c r="AW6981" s="5"/>
      <c r="AX6981" s="5"/>
      <c r="AY6981" s="5"/>
      <c r="AZ6981" s="5"/>
      <c r="BA6981" s="2"/>
      <c r="BB6981" s="4"/>
      <c r="BC6981" s="5"/>
      <c r="BD6981" s="5"/>
      <c r="BE6981" s="5"/>
      <c r="BF6981" s="5"/>
      <c r="BG6981" s="2"/>
      <c r="BS6981" s="2"/>
      <c r="BU6981" s="2"/>
      <c r="CD6981" s="5"/>
    </row>
    <row r="6982" spans="41:82" x14ac:dyDescent="0.55000000000000004">
      <c r="AO6982" s="2"/>
      <c r="AP6982" s="4"/>
      <c r="AQ6982" s="5"/>
      <c r="AR6982" s="5"/>
      <c r="AS6982" s="5"/>
      <c r="AT6982" s="5"/>
      <c r="AU6982" s="5"/>
      <c r="AV6982" s="5"/>
      <c r="AW6982" s="5"/>
      <c r="AX6982" s="5"/>
      <c r="AY6982" s="5"/>
      <c r="AZ6982" s="5"/>
      <c r="BA6982" s="2"/>
      <c r="BB6982" s="4"/>
      <c r="BC6982" s="5"/>
      <c r="BD6982" s="5"/>
      <c r="BE6982" s="5"/>
      <c r="BF6982" s="5"/>
      <c r="BG6982" s="2"/>
      <c r="BS6982" s="2"/>
      <c r="BU6982" s="2"/>
      <c r="CD6982" s="5"/>
    </row>
    <row r="6983" spans="41:82" x14ac:dyDescent="0.55000000000000004">
      <c r="AO6983" s="2"/>
      <c r="AP6983" s="4"/>
      <c r="AQ6983" s="5"/>
      <c r="AR6983" s="5"/>
      <c r="AS6983" s="5"/>
      <c r="AT6983" s="5"/>
      <c r="AU6983" s="5"/>
      <c r="AV6983" s="5"/>
      <c r="AW6983" s="5"/>
      <c r="AX6983" s="5"/>
      <c r="AY6983" s="5"/>
      <c r="AZ6983" s="5"/>
      <c r="BA6983" s="2"/>
      <c r="BB6983" s="4"/>
      <c r="BC6983" s="5"/>
      <c r="BD6983" s="5"/>
      <c r="BE6983" s="5"/>
      <c r="BF6983" s="5"/>
      <c r="BG6983" s="2"/>
      <c r="BS6983" s="2"/>
      <c r="BU6983" s="2"/>
      <c r="CD6983" s="5"/>
    </row>
    <row r="6984" spans="41:82" x14ac:dyDescent="0.55000000000000004">
      <c r="AO6984" s="2"/>
      <c r="AP6984" s="4"/>
      <c r="AQ6984" s="5"/>
      <c r="AR6984" s="5"/>
      <c r="AS6984" s="5"/>
      <c r="AT6984" s="5"/>
      <c r="AU6984" s="5"/>
      <c r="AV6984" s="5"/>
      <c r="AW6984" s="5"/>
      <c r="AX6984" s="5"/>
      <c r="AY6984" s="5"/>
      <c r="AZ6984" s="5"/>
      <c r="BA6984" s="2"/>
      <c r="BB6984" s="4"/>
      <c r="BC6984" s="5"/>
      <c r="BD6984" s="5"/>
      <c r="BE6984" s="5"/>
      <c r="BF6984" s="5"/>
      <c r="BG6984" s="2"/>
      <c r="BS6984" s="2"/>
      <c r="BU6984" s="2"/>
      <c r="CD6984" s="5"/>
    </row>
    <row r="6985" spans="41:82" x14ac:dyDescent="0.55000000000000004">
      <c r="AO6985" s="2"/>
      <c r="AP6985" s="4"/>
      <c r="AQ6985" s="5"/>
      <c r="AR6985" s="5"/>
      <c r="AS6985" s="5"/>
      <c r="AT6985" s="5"/>
      <c r="AU6985" s="5"/>
      <c r="AV6985" s="5"/>
      <c r="AW6985" s="5"/>
      <c r="AX6985" s="5"/>
      <c r="AY6985" s="5"/>
      <c r="AZ6985" s="5"/>
      <c r="BA6985" s="2"/>
      <c r="BB6985" s="4"/>
      <c r="BC6985" s="5"/>
      <c r="BD6985" s="5"/>
      <c r="BE6985" s="5"/>
      <c r="BF6985" s="5"/>
      <c r="BG6985" s="2"/>
      <c r="BS6985" s="2"/>
      <c r="BU6985" s="2"/>
      <c r="CD6985" s="5"/>
    </row>
    <row r="6986" spans="41:82" x14ac:dyDescent="0.55000000000000004">
      <c r="AO6986" s="2"/>
      <c r="AP6986" s="4"/>
      <c r="AQ6986" s="5"/>
      <c r="AR6986" s="5"/>
      <c r="AS6986" s="5"/>
      <c r="AT6986" s="5"/>
      <c r="AU6986" s="5"/>
      <c r="AV6986" s="5"/>
      <c r="AW6986" s="5"/>
      <c r="AX6986" s="5"/>
      <c r="AY6986" s="5"/>
      <c r="AZ6986" s="5"/>
      <c r="BA6986" s="2"/>
      <c r="BB6986" s="4"/>
      <c r="BC6986" s="5"/>
      <c r="BD6986" s="5"/>
      <c r="BE6986" s="5"/>
      <c r="BF6986" s="5"/>
      <c r="BG6986" s="2"/>
      <c r="BS6986" s="2"/>
      <c r="BU6986" s="2"/>
      <c r="CD6986" s="5"/>
    </row>
    <row r="6987" spans="41:82" x14ac:dyDescent="0.55000000000000004">
      <c r="AO6987" s="2"/>
      <c r="AP6987" s="4"/>
      <c r="AQ6987" s="5"/>
      <c r="AR6987" s="5"/>
      <c r="AS6987" s="5"/>
      <c r="AT6987" s="5"/>
      <c r="AU6987" s="5"/>
      <c r="AV6987" s="5"/>
      <c r="AW6987" s="5"/>
      <c r="AX6987" s="5"/>
      <c r="AY6987" s="5"/>
      <c r="AZ6987" s="5"/>
      <c r="BA6987" s="2"/>
      <c r="BB6987" s="4"/>
      <c r="BC6987" s="5"/>
      <c r="BD6987" s="5"/>
      <c r="BE6987" s="5"/>
      <c r="BF6987" s="5"/>
      <c r="BG6987" s="2"/>
      <c r="BS6987" s="2"/>
      <c r="BU6987" s="2"/>
      <c r="CD6987" s="5"/>
    </row>
    <row r="6988" spans="41:82" x14ac:dyDescent="0.55000000000000004">
      <c r="AO6988" s="2"/>
      <c r="AP6988" s="4"/>
      <c r="AQ6988" s="5"/>
      <c r="AR6988" s="5"/>
      <c r="AS6988" s="5"/>
      <c r="AT6988" s="5"/>
      <c r="AU6988" s="5"/>
      <c r="AV6988" s="5"/>
      <c r="AW6988" s="5"/>
      <c r="AX6988" s="5"/>
      <c r="AY6988" s="5"/>
      <c r="AZ6988" s="5"/>
      <c r="BA6988" s="2"/>
      <c r="BB6988" s="4"/>
      <c r="BC6988" s="5"/>
      <c r="BD6988" s="5"/>
      <c r="BE6988" s="5"/>
      <c r="BF6988" s="5"/>
      <c r="BG6988" s="2"/>
      <c r="BS6988" s="2"/>
      <c r="BU6988" s="2"/>
      <c r="CD6988" s="5"/>
    </row>
    <row r="6989" spans="41:82" x14ac:dyDescent="0.55000000000000004">
      <c r="AO6989" s="2"/>
      <c r="AP6989" s="4"/>
      <c r="AQ6989" s="5"/>
      <c r="AR6989" s="5"/>
      <c r="AS6989" s="5"/>
      <c r="AT6989" s="5"/>
      <c r="AU6989" s="5"/>
      <c r="AV6989" s="5"/>
      <c r="AW6989" s="5"/>
      <c r="AX6989" s="5"/>
      <c r="AY6989" s="5"/>
      <c r="AZ6989" s="5"/>
      <c r="BA6989" s="2"/>
      <c r="BB6989" s="4"/>
      <c r="BC6989" s="5"/>
      <c r="BD6989" s="5"/>
      <c r="BE6989" s="5"/>
      <c r="BF6989" s="5"/>
      <c r="BG6989" s="2"/>
      <c r="BS6989" s="2"/>
      <c r="BU6989" s="2"/>
      <c r="CD6989" s="5"/>
    </row>
    <row r="6990" spans="41:82" x14ac:dyDescent="0.55000000000000004">
      <c r="AO6990" s="2"/>
      <c r="AP6990" s="4"/>
      <c r="AQ6990" s="5"/>
      <c r="AR6990" s="5"/>
      <c r="AS6990" s="5"/>
      <c r="AT6990" s="5"/>
      <c r="AU6990" s="5"/>
      <c r="AV6990" s="5"/>
      <c r="AW6990" s="5"/>
      <c r="AX6990" s="5"/>
      <c r="AY6990" s="5"/>
      <c r="AZ6990" s="5"/>
      <c r="BA6990" s="2"/>
      <c r="BB6990" s="4"/>
      <c r="BC6990" s="5"/>
      <c r="BD6990" s="5"/>
      <c r="BE6990" s="5"/>
      <c r="BF6990" s="5"/>
      <c r="BG6990" s="2"/>
      <c r="BS6990" s="2"/>
      <c r="BU6990" s="2"/>
      <c r="CD6990" s="5"/>
    </row>
    <row r="6991" spans="41:82" x14ac:dyDescent="0.55000000000000004">
      <c r="AO6991" s="2"/>
      <c r="AP6991" s="4"/>
      <c r="AQ6991" s="5"/>
      <c r="AR6991" s="5"/>
      <c r="AS6991" s="5"/>
      <c r="AT6991" s="5"/>
      <c r="AU6991" s="5"/>
      <c r="AV6991" s="5"/>
      <c r="AW6991" s="5"/>
      <c r="AX6991" s="5"/>
      <c r="AY6991" s="5"/>
      <c r="AZ6991" s="5"/>
      <c r="BA6991" s="2"/>
      <c r="BB6991" s="4"/>
      <c r="BC6991" s="5"/>
      <c r="BD6991" s="5"/>
      <c r="BE6991" s="5"/>
      <c r="BF6991" s="5"/>
      <c r="BG6991" s="2"/>
      <c r="BS6991" s="2"/>
      <c r="BU6991" s="2"/>
      <c r="CD6991" s="5"/>
    </row>
    <row r="6992" spans="41:82" x14ac:dyDescent="0.55000000000000004">
      <c r="AO6992" s="2"/>
      <c r="AP6992" s="4"/>
      <c r="AQ6992" s="5"/>
      <c r="AR6992" s="5"/>
      <c r="AS6992" s="5"/>
      <c r="AT6992" s="5"/>
      <c r="AU6992" s="5"/>
      <c r="AV6992" s="5"/>
      <c r="AW6992" s="5"/>
      <c r="AX6992" s="5"/>
      <c r="AY6992" s="5"/>
      <c r="AZ6992" s="5"/>
      <c r="BA6992" s="2"/>
      <c r="BB6992" s="4"/>
      <c r="BC6992" s="5"/>
      <c r="BD6992" s="5"/>
      <c r="BE6992" s="5"/>
      <c r="BF6992" s="5"/>
      <c r="BG6992" s="2"/>
      <c r="BS6992" s="2"/>
      <c r="BU6992" s="2"/>
      <c r="CD6992" s="5"/>
    </row>
    <row r="6993" spans="41:82" x14ac:dyDescent="0.55000000000000004">
      <c r="AO6993" s="2"/>
      <c r="AP6993" s="4"/>
      <c r="AQ6993" s="5"/>
      <c r="AR6993" s="5"/>
      <c r="AS6993" s="5"/>
      <c r="AT6993" s="5"/>
      <c r="AU6993" s="5"/>
      <c r="AV6993" s="5"/>
      <c r="AW6993" s="5"/>
      <c r="AX6993" s="5"/>
      <c r="AY6993" s="5"/>
      <c r="AZ6993" s="5"/>
      <c r="BA6993" s="2"/>
      <c r="BB6993" s="4"/>
      <c r="BC6993" s="5"/>
      <c r="BD6993" s="5"/>
      <c r="BE6993" s="5"/>
      <c r="BF6993" s="5"/>
      <c r="BG6993" s="2"/>
      <c r="BS6993" s="2"/>
      <c r="BU6993" s="2"/>
      <c r="CD6993" s="5"/>
    </row>
    <row r="6994" spans="41:82" x14ac:dyDescent="0.55000000000000004">
      <c r="AO6994" s="2"/>
      <c r="AP6994" s="4"/>
      <c r="AQ6994" s="5"/>
      <c r="AR6994" s="5"/>
      <c r="AS6994" s="5"/>
      <c r="AT6994" s="5"/>
      <c r="AU6994" s="5"/>
      <c r="AV6994" s="5"/>
      <c r="AW6994" s="5"/>
      <c r="AX6994" s="5"/>
      <c r="AY6994" s="5"/>
      <c r="AZ6994" s="5"/>
      <c r="BA6994" s="2"/>
      <c r="BB6994" s="4"/>
      <c r="BC6994" s="5"/>
      <c r="BD6994" s="5"/>
      <c r="BE6994" s="5"/>
      <c r="BF6994" s="5"/>
      <c r="BG6994" s="2"/>
      <c r="BS6994" s="2"/>
      <c r="BU6994" s="2"/>
      <c r="CD6994" s="5"/>
    </row>
    <row r="6995" spans="41:82" x14ac:dyDescent="0.55000000000000004">
      <c r="AO6995" s="2"/>
      <c r="AP6995" s="4"/>
      <c r="AQ6995" s="5"/>
      <c r="AR6995" s="5"/>
      <c r="AS6995" s="5"/>
      <c r="AT6995" s="5"/>
      <c r="AU6995" s="5"/>
      <c r="AV6995" s="5"/>
      <c r="AW6995" s="5"/>
      <c r="AX6995" s="5"/>
      <c r="AY6995" s="5"/>
      <c r="AZ6995" s="5"/>
      <c r="BA6995" s="2"/>
      <c r="BB6995" s="4"/>
      <c r="BC6995" s="5"/>
      <c r="BD6995" s="5"/>
      <c r="BE6995" s="5"/>
      <c r="BF6995" s="5"/>
      <c r="BG6995" s="2"/>
      <c r="BS6995" s="2"/>
      <c r="BU6995" s="2"/>
      <c r="CD6995" s="5"/>
    </row>
    <row r="6996" spans="41:82" x14ac:dyDescent="0.55000000000000004">
      <c r="AO6996" s="2"/>
      <c r="AP6996" s="4"/>
      <c r="AQ6996" s="5"/>
      <c r="AR6996" s="5"/>
      <c r="AS6996" s="5"/>
      <c r="AT6996" s="5"/>
      <c r="AU6996" s="5"/>
      <c r="AV6996" s="5"/>
      <c r="AW6996" s="5"/>
      <c r="AX6996" s="5"/>
      <c r="AY6996" s="5"/>
      <c r="AZ6996" s="5"/>
      <c r="BA6996" s="2"/>
      <c r="BB6996" s="4"/>
      <c r="BC6996" s="5"/>
      <c r="BD6996" s="5"/>
      <c r="BE6996" s="5"/>
      <c r="BF6996" s="5"/>
      <c r="BG6996" s="2"/>
      <c r="BS6996" s="2"/>
      <c r="BU6996" s="2"/>
      <c r="CD6996" s="5"/>
    </row>
    <row r="6997" spans="41:82" x14ac:dyDescent="0.55000000000000004">
      <c r="AO6997" s="2"/>
      <c r="AP6997" s="4"/>
      <c r="AQ6997" s="5"/>
      <c r="AR6997" s="5"/>
      <c r="AS6997" s="5"/>
      <c r="AT6997" s="5"/>
      <c r="AU6997" s="5"/>
      <c r="AV6997" s="5"/>
      <c r="AW6997" s="5"/>
      <c r="AX6997" s="5"/>
      <c r="AY6997" s="5"/>
      <c r="AZ6997" s="5"/>
      <c r="BA6997" s="2"/>
      <c r="BB6997" s="4"/>
      <c r="BC6997" s="5"/>
      <c r="BD6997" s="5"/>
      <c r="BE6997" s="5"/>
      <c r="BF6997" s="5"/>
      <c r="BG6997" s="2"/>
      <c r="BS6997" s="2"/>
      <c r="BU6997" s="2"/>
      <c r="CD6997" s="5"/>
    </row>
    <row r="6998" spans="41:82" x14ac:dyDescent="0.55000000000000004">
      <c r="AO6998" s="2"/>
      <c r="AP6998" s="4"/>
      <c r="AQ6998" s="5"/>
      <c r="AR6998" s="5"/>
      <c r="AS6998" s="5"/>
      <c r="AT6998" s="5"/>
      <c r="AU6998" s="5"/>
      <c r="AV6998" s="5"/>
      <c r="AW6998" s="5"/>
      <c r="AX6998" s="5"/>
      <c r="AY6998" s="5"/>
      <c r="AZ6998" s="5"/>
      <c r="BA6998" s="2"/>
      <c r="BB6998" s="4"/>
      <c r="BC6998" s="5"/>
      <c r="BD6998" s="5"/>
      <c r="BE6998" s="5"/>
      <c r="BF6998" s="5"/>
      <c r="BG6998" s="2"/>
      <c r="BS6998" s="2"/>
      <c r="BU6998" s="2"/>
      <c r="CD6998" s="5"/>
    </row>
    <row r="6999" spans="41:82" x14ac:dyDescent="0.55000000000000004">
      <c r="AO6999" s="2"/>
      <c r="AP6999" s="4"/>
      <c r="AQ6999" s="5"/>
      <c r="AR6999" s="5"/>
      <c r="AS6999" s="5"/>
      <c r="AT6999" s="5"/>
      <c r="AU6999" s="5"/>
      <c r="AV6999" s="5"/>
      <c r="AW6999" s="5"/>
      <c r="AX6999" s="5"/>
      <c r="AY6999" s="5"/>
      <c r="AZ6999" s="5"/>
      <c r="BA6999" s="2"/>
      <c r="BB6999" s="4"/>
      <c r="BC6999" s="5"/>
      <c r="BD6999" s="5"/>
      <c r="BE6999" s="5"/>
      <c r="BF6999" s="5"/>
      <c r="BG6999" s="2"/>
      <c r="BS6999" s="2"/>
      <c r="BU6999" s="2"/>
      <c r="CD6999" s="5"/>
    </row>
    <row r="7000" spans="41:82" x14ac:dyDescent="0.55000000000000004">
      <c r="AO7000" s="2"/>
      <c r="AP7000" s="4"/>
      <c r="AQ7000" s="5"/>
      <c r="AR7000" s="5"/>
      <c r="AS7000" s="5"/>
      <c r="AT7000" s="5"/>
      <c r="AU7000" s="5"/>
      <c r="AV7000" s="5"/>
      <c r="AW7000" s="5"/>
      <c r="AX7000" s="5"/>
      <c r="AY7000" s="5"/>
      <c r="AZ7000" s="5"/>
      <c r="BA7000" s="2"/>
      <c r="BB7000" s="4"/>
      <c r="BC7000" s="5"/>
      <c r="BD7000" s="5"/>
      <c r="BE7000" s="5"/>
      <c r="BF7000" s="5"/>
      <c r="BG7000" s="2"/>
      <c r="BS7000" s="2"/>
      <c r="BU7000" s="2"/>
      <c r="CD7000" s="5"/>
    </row>
    <row r="7001" spans="41:82" x14ac:dyDescent="0.55000000000000004">
      <c r="AO7001" s="2"/>
      <c r="AP7001" s="4"/>
      <c r="AQ7001" s="5"/>
      <c r="AR7001" s="5"/>
      <c r="AS7001" s="5"/>
      <c r="AT7001" s="5"/>
      <c r="AU7001" s="5"/>
      <c r="AV7001" s="5"/>
      <c r="AW7001" s="5"/>
      <c r="AX7001" s="5"/>
      <c r="AY7001" s="5"/>
      <c r="AZ7001" s="5"/>
      <c r="BA7001" s="2"/>
      <c r="BB7001" s="4"/>
      <c r="BC7001" s="5"/>
      <c r="BD7001" s="5"/>
      <c r="BE7001" s="5"/>
      <c r="BF7001" s="5"/>
      <c r="BG7001" s="2"/>
      <c r="BS7001" s="2"/>
      <c r="BU7001" s="2"/>
      <c r="CD7001" s="5"/>
    </row>
    <row r="7002" spans="41:82" x14ac:dyDescent="0.55000000000000004">
      <c r="AO7002" s="2"/>
      <c r="AP7002" s="4"/>
      <c r="AQ7002" s="5"/>
      <c r="AR7002" s="5"/>
      <c r="AS7002" s="5"/>
      <c r="AT7002" s="5"/>
      <c r="AU7002" s="5"/>
      <c r="AV7002" s="5"/>
      <c r="AW7002" s="5"/>
      <c r="AX7002" s="5"/>
      <c r="AY7002" s="5"/>
      <c r="AZ7002" s="5"/>
      <c r="BA7002" s="2"/>
      <c r="BB7002" s="4"/>
      <c r="BC7002" s="5"/>
      <c r="BD7002" s="5"/>
      <c r="BE7002" s="5"/>
      <c r="BF7002" s="5"/>
      <c r="BG7002" s="2"/>
      <c r="BS7002" s="2"/>
      <c r="BU7002" s="2"/>
      <c r="CD7002" s="5"/>
    </row>
    <row r="7003" spans="41:82" x14ac:dyDescent="0.55000000000000004">
      <c r="AO7003" s="2"/>
      <c r="AP7003" s="4"/>
      <c r="AQ7003" s="5"/>
      <c r="AR7003" s="5"/>
      <c r="AS7003" s="5"/>
      <c r="AT7003" s="5"/>
      <c r="AU7003" s="5"/>
      <c r="AV7003" s="5"/>
      <c r="AW7003" s="5"/>
      <c r="AX7003" s="5"/>
      <c r="AY7003" s="5"/>
      <c r="AZ7003" s="5"/>
      <c r="BA7003" s="2"/>
      <c r="BB7003" s="4"/>
      <c r="BC7003" s="5"/>
      <c r="BD7003" s="5"/>
      <c r="BE7003" s="5"/>
      <c r="BF7003" s="5"/>
      <c r="BG7003" s="2"/>
      <c r="BS7003" s="2"/>
      <c r="BU7003" s="2"/>
      <c r="CD7003" s="5"/>
    </row>
    <row r="7004" spans="41:82" x14ac:dyDescent="0.55000000000000004">
      <c r="AO7004" s="2"/>
      <c r="AP7004" s="4"/>
      <c r="AQ7004" s="5"/>
      <c r="AR7004" s="5"/>
      <c r="AS7004" s="5"/>
      <c r="AT7004" s="5"/>
      <c r="AU7004" s="5"/>
      <c r="AV7004" s="5"/>
      <c r="AW7004" s="5"/>
      <c r="AX7004" s="5"/>
      <c r="AY7004" s="5"/>
      <c r="AZ7004" s="5"/>
      <c r="BA7004" s="2"/>
      <c r="BB7004" s="4"/>
      <c r="BC7004" s="5"/>
      <c r="BD7004" s="5"/>
      <c r="BE7004" s="5"/>
      <c r="BF7004" s="5"/>
      <c r="BG7004" s="2"/>
      <c r="BS7004" s="2"/>
      <c r="BU7004" s="2"/>
      <c r="CD7004" s="5"/>
    </row>
    <row r="7005" spans="41:82" x14ac:dyDescent="0.55000000000000004">
      <c r="AO7005" s="2"/>
      <c r="AP7005" s="4"/>
      <c r="AQ7005" s="5"/>
      <c r="AR7005" s="5"/>
      <c r="AS7005" s="5"/>
      <c r="AT7005" s="5"/>
      <c r="AU7005" s="5"/>
      <c r="AV7005" s="5"/>
      <c r="AW7005" s="5"/>
      <c r="AX7005" s="5"/>
      <c r="AY7005" s="5"/>
      <c r="AZ7005" s="5"/>
      <c r="BA7005" s="2"/>
      <c r="BB7005" s="4"/>
      <c r="BC7005" s="5"/>
      <c r="BD7005" s="5"/>
      <c r="BE7005" s="5"/>
      <c r="BF7005" s="5"/>
      <c r="BG7005" s="2"/>
      <c r="BS7005" s="2"/>
      <c r="BU7005" s="2"/>
      <c r="CD7005" s="5"/>
    </row>
    <row r="7006" spans="41:82" x14ac:dyDescent="0.55000000000000004">
      <c r="AO7006" s="2"/>
      <c r="AP7006" s="4"/>
      <c r="AQ7006" s="5"/>
      <c r="AR7006" s="5"/>
      <c r="AS7006" s="5"/>
      <c r="AT7006" s="5"/>
      <c r="AU7006" s="5"/>
      <c r="AV7006" s="5"/>
      <c r="AW7006" s="5"/>
      <c r="AX7006" s="5"/>
      <c r="AY7006" s="5"/>
      <c r="AZ7006" s="5"/>
      <c r="BA7006" s="2"/>
      <c r="BB7006" s="4"/>
      <c r="BC7006" s="5"/>
      <c r="BD7006" s="5"/>
      <c r="BE7006" s="5"/>
      <c r="BF7006" s="5"/>
      <c r="BG7006" s="2"/>
      <c r="BS7006" s="2"/>
      <c r="BU7006" s="2"/>
      <c r="CD7006" s="5"/>
    </row>
    <row r="7007" spans="41:82" x14ac:dyDescent="0.55000000000000004">
      <c r="AO7007" s="2"/>
      <c r="AP7007" s="4"/>
      <c r="AQ7007" s="5"/>
      <c r="AR7007" s="5"/>
      <c r="AS7007" s="5"/>
      <c r="AT7007" s="5"/>
      <c r="AU7007" s="5"/>
      <c r="AV7007" s="5"/>
      <c r="AW7007" s="5"/>
      <c r="AX7007" s="5"/>
      <c r="AY7007" s="5"/>
      <c r="AZ7007" s="5"/>
      <c r="BA7007" s="2"/>
      <c r="BB7007" s="4"/>
      <c r="BC7007" s="5"/>
      <c r="BD7007" s="5"/>
      <c r="BE7007" s="5"/>
      <c r="BF7007" s="5"/>
      <c r="BG7007" s="2"/>
      <c r="BS7007" s="2"/>
      <c r="BU7007" s="2"/>
      <c r="CD7007" s="5"/>
    </row>
    <row r="7008" spans="41:82" x14ac:dyDescent="0.55000000000000004">
      <c r="AO7008" s="2"/>
      <c r="AP7008" s="4"/>
      <c r="AQ7008" s="5"/>
      <c r="AR7008" s="5"/>
      <c r="AS7008" s="5"/>
      <c r="AT7008" s="5"/>
      <c r="AU7008" s="5"/>
      <c r="AV7008" s="5"/>
      <c r="AW7008" s="5"/>
      <c r="AX7008" s="5"/>
      <c r="AY7008" s="5"/>
      <c r="AZ7008" s="5"/>
      <c r="BA7008" s="2"/>
      <c r="BB7008" s="4"/>
      <c r="BC7008" s="5"/>
      <c r="BD7008" s="5"/>
      <c r="BE7008" s="5"/>
      <c r="BF7008" s="5"/>
      <c r="BG7008" s="2"/>
      <c r="BS7008" s="2"/>
      <c r="BU7008" s="2"/>
      <c r="CD7008" s="5"/>
    </row>
    <row r="7009" spans="41:82" x14ac:dyDescent="0.55000000000000004">
      <c r="AO7009" s="2"/>
      <c r="AP7009" s="4"/>
      <c r="AQ7009" s="5"/>
      <c r="AR7009" s="5"/>
      <c r="AS7009" s="5"/>
      <c r="AT7009" s="5"/>
      <c r="AU7009" s="5"/>
      <c r="AV7009" s="5"/>
      <c r="AW7009" s="5"/>
      <c r="AX7009" s="5"/>
      <c r="AY7009" s="5"/>
      <c r="AZ7009" s="5"/>
      <c r="BA7009" s="2"/>
      <c r="BB7009" s="4"/>
      <c r="BC7009" s="5"/>
      <c r="BD7009" s="5"/>
      <c r="BE7009" s="5"/>
      <c r="BF7009" s="5"/>
      <c r="BG7009" s="2"/>
      <c r="BS7009" s="2"/>
      <c r="BU7009" s="2"/>
      <c r="CD7009" s="5"/>
    </row>
    <row r="7010" spans="41:82" x14ac:dyDescent="0.55000000000000004">
      <c r="AO7010" s="2"/>
      <c r="AP7010" s="4"/>
      <c r="AQ7010" s="5"/>
      <c r="AR7010" s="5"/>
      <c r="AS7010" s="5"/>
      <c r="AT7010" s="5"/>
      <c r="AU7010" s="5"/>
      <c r="AV7010" s="5"/>
      <c r="AW7010" s="5"/>
      <c r="AX7010" s="5"/>
      <c r="AY7010" s="5"/>
      <c r="AZ7010" s="5"/>
      <c r="BA7010" s="2"/>
      <c r="BB7010" s="4"/>
      <c r="BC7010" s="5"/>
      <c r="BD7010" s="5"/>
      <c r="BE7010" s="5"/>
      <c r="BF7010" s="5"/>
      <c r="BG7010" s="2"/>
      <c r="BS7010" s="2"/>
      <c r="BU7010" s="2"/>
      <c r="CD7010" s="5"/>
    </row>
    <row r="7011" spans="41:82" x14ac:dyDescent="0.55000000000000004">
      <c r="AO7011" s="2"/>
      <c r="AP7011" s="4"/>
      <c r="AQ7011" s="5"/>
      <c r="AR7011" s="5"/>
      <c r="AS7011" s="5"/>
      <c r="AT7011" s="5"/>
      <c r="AU7011" s="5"/>
      <c r="AV7011" s="5"/>
      <c r="AW7011" s="5"/>
      <c r="AX7011" s="5"/>
      <c r="AY7011" s="5"/>
      <c r="AZ7011" s="5"/>
      <c r="BA7011" s="2"/>
      <c r="BB7011" s="4"/>
      <c r="BC7011" s="5"/>
      <c r="BD7011" s="5"/>
      <c r="BE7011" s="5"/>
      <c r="BF7011" s="5"/>
      <c r="BG7011" s="2"/>
      <c r="BS7011" s="2"/>
      <c r="BU7011" s="2"/>
      <c r="CD7011" s="5"/>
    </row>
    <row r="7012" spans="41:82" x14ac:dyDescent="0.55000000000000004">
      <c r="AO7012" s="2"/>
      <c r="AP7012" s="4"/>
      <c r="AQ7012" s="5"/>
      <c r="AR7012" s="5"/>
      <c r="AS7012" s="5"/>
      <c r="AT7012" s="5"/>
      <c r="AU7012" s="5"/>
      <c r="AV7012" s="5"/>
      <c r="AW7012" s="5"/>
      <c r="AX7012" s="5"/>
      <c r="AY7012" s="5"/>
      <c r="AZ7012" s="5"/>
      <c r="BA7012" s="2"/>
      <c r="BB7012" s="4"/>
      <c r="BC7012" s="5"/>
      <c r="BD7012" s="5"/>
      <c r="BE7012" s="5"/>
      <c r="BF7012" s="5"/>
      <c r="BG7012" s="2"/>
      <c r="BS7012" s="2"/>
      <c r="BU7012" s="2"/>
      <c r="CD7012" s="5"/>
    </row>
    <row r="7013" spans="41:82" x14ac:dyDescent="0.55000000000000004">
      <c r="AO7013" s="2"/>
      <c r="AP7013" s="4"/>
      <c r="AQ7013" s="5"/>
      <c r="AR7013" s="5"/>
      <c r="AS7013" s="5"/>
      <c r="AT7013" s="5"/>
      <c r="AU7013" s="5"/>
      <c r="AV7013" s="5"/>
      <c r="AW7013" s="5"/>
      <c r="AX7013" s="5"/>
      <c r="AY7013" s="5"/>
      <c r="AZ7013" s="5"/>
      <c r="BA7013" s="2"/>
      <c r="BB7013" s="4"/>
      <c r="BC7013" s="5"/>
      <c r="BD7013" s="5"/>
      <c r="BE7013" s="5"/>
      <c r="BF7013" s="5"/>
      <c r="BG7013" s="2"/>
      <c r="BS7013" s="2"/>
      <c r="BU7013" s="2"/>
      <c r="CD7013" s="5"/>
    </row>
    <row r="7014" spans="41:82" x14ac:dyDescent="0.55000000000000004">
      <c r="AO7014" s="2"/>
      <c r="AP7014" s="4"/>
      <c r="AQ7014" s="5"/>
      <c r="AR7014" s="5"/>
      <c r="AS7014" s="5"/>
      <c r="AT7014" s="5"/>
      <c r="AU7014" s="5"/>
      <c r="AV7014" s="5"/>
      <c r="AW7014" s="5"/>
      <c r="AX7014" s="5"/>
      <c r="AY7014" s="5"/>
      <c r="AZ7014" s="5"/>
      <c r="BA7014" s="2"/>
      <c r="BB7014" s="4"/>
      <c r="BC7014" s="5"/>
      <c r="BD7014" s="5"/>
      <c r="BE7014" s="5"/>
      <c r="BF7014" s="5"/>
      <c r="BG7014" s="2"/>
      <c r="BS7014" s="2"/>
      <c r="BU7014" s="2"/>
      <c r="CD7014" s="5"/>
    </row>
    <row r="7015" spans="41:82" x14ac:dyDescent="0.55000000000000004">
      <c r="AO7015" s="2"/>
      <c r="AP7015" s="4"/>
      <c r="AQ7015" s="5"/>
      <c r="AR7015" s="5"/>
      <c r="AS7015" s="5"/>
      <c r="AT7015" s="5"/>
      <c r="AU7015" s="5"/>
      <c r="AV7015" s="5"/>
      <c r="AW7015" s="5"/>
      <c r="AX7015" s="5"/>
      <c r="AY7015" s="5"/>
      <c r="AZ7015" s="5"/>
      <c r="BA7015" s="2"/>
      <c r="BB7015" s="4"/>
      <c r="BC7015" s="5"/>
      <c r="BD7015" s="5"/>
      <c r="BE7015" s="5"/>
      <c r="BF7015" s="5"/>
      <c r="BG7015" s="2"/>
      <c r="BS7015" s="2"/>
      <c r="BU7015" s="2"/>
      <c r="CD7015" s="5"/>
    </row>
    <row r="7016" spans="41:82" x14ac:dyDescent="0.55000000000000004">
      <c r="AO7016" s="2"/>
      <c r="AP7016" s="4"/>
      <c r="AQ7016" s="5"/>
      <c r="AR7016" s="5"/>
      <c r="AS7016" s="5"/>
      <c r="AT7016" s="5"/>
      <c r="AU7016" s="5"/>
      <c r="AV7016" s="5"/>
      <c r="AW7016" s="5"/>
      <c r="AX7016" s="5"/>
      <c r="AY7016" s="5"/>
      <c r="AZ7016" s="5"/>
      <c r="BA7016" s="2"/>
      <c r="BB7016" s="4"/>
      <c r="BC7016" s="5"/>
      <c r="BD7016" s="5"/>
      <c r="BE7016" s="5"/>
      <c r="BF7016" s="5"/>
      <c r="BG7016" s="2"/>
      <c r="BS7016" s="2"/>
      <c r="BU7016" s="2"/>
      <c r="CD7016" s="5"/>
    </row>
    <row r="7017" spans="41:82" x14ac:dyDescent="0.55000000000000004">
      <c r="AO7017" s="2"/>
      <c r="AP7017" s="4"/>
      <c r="AQ7017" s="5"/>
      <c r="AR7017" s="5"/>
      <c r="AS7017" s="5"/>
      <c r="AT7017" s="5"/>
      <c r="AU7017" s="5"/>
      <c r="AV7017" s="5"/>
      <c r="AW7017" s="5"/>
      <c r="AX7017" s="5"/>
      <c r="AY7017" s="5"/>
      <c r="AZ7017" s="5"/>
      <c r="BA7017" s="2"/>
      <c r="BB7017" s="4"/>
      <c r="BC7017" s="5"/>
      <c r="BD7017" s="5"/>
      <c r="BE7017" s="5"/>
      <c r="BF7017" s="5"/>
      <c r="BG7017" s="2"/>
      <c r="BS7017" s="2"/>
      <c r="BU7017" s="2"/>
      <c r="CD7017" s="5"/>
    </row>
    <row r="7018" spans="41:82" x14ac:dyDescent="0.55000000000000004">
      <c r="AO7018" s="2"/>
      <c r="AP7018" s="4"/>
      <c r="AQ7018" s="5"/>
      <c r="AR7018" s="5"/>
      <c r="AS7018" s="5"/>
      <c r="AT7018" s="5"/>
      <c r="AU7018" s="5"/>
      <c r="AV7018" s="5"/>
      <c r="AW7018" s="5"/>
      <c r="AX7018" s="5"/>
      <c r="AY7018" s="5"/>
      <c r="AZ7018" s="5"/>
      <c r="BA7018" s="2"/>
      <c r="BB7018" s="4"/>
      <c r="BC7018" s="5"/>
      <c r="BD7018" s="5"/>
      <c r="BE7018" s="5"/>
      <c r="BF7018" s="5"/>
      <c r="BG7018" s="2"/>
      <c r="BS7018" s="2"/>
      <c r="BU7018" s="2"/>
      <c r="CD7018" s="5"/>
    </row>
    <row r="7019" spans="41:82" x14ac:dyDescent="0.55000000000000004">
      <c r="AO7019" s="2"/>
      <c r="AP7019" s="4"/>
      <c r="AQ7019" s="5"/>
      <c r="AR7019" s="5"/>
      <c r="AS7019" s="5"/>
      <c r="AT7019" s="5"/>
      <c r="AU7019" s="5"/>
      <c r="AV7019" s="5"/>
      <c r="AW7019" s="5"/>
      <c r="AX7019" s="5"/>
      <c r="AY7019" s="5"/>
      <c r="AZ7019" s="5"/>
      <c r="BA7019" s="2"/>
      <c r="BB7019" s="4"/>
      <c r="BC7019" s="5"/>
      <c r="BD7019" s="5"/>
      <c r="BE7019" s="5"/>
      <c r="BF7019" s="5"/>
      <c r="BG7019" s="2"/>
      <c r="BS7019" s="2"/>
      <c r="BU7019" s="2"/>
      <c r="CD7019" s="5"/>
    </row>
    <row r="7020" spans="41:82" x14ac:dyDescent="0.55000000000000004">
      <c r="AO7020" s="2"/>
      <c r="AP7020" s="4"/>
      <c r="AQ7020" s="5"/>
      <c r="AR7020" s="5"/>
      <c r="AS7020" s="5"/>
      <c r="AT7020" s="5"/>
      <c r="AU7020" s="5"/>
      <c r="AV7020" s="5"/>
      <c r="AW7020" s="5"/>
      <c r="AX7020" s="5"/>
      <c r="AY7020" s="5"/>
      <c r="AZ7020" s="5"/>
      <c r="BA7020" s="2"/>
      <c r="BB7020" s="4"/>
      <c r="BC7020" s="5"/>
      <c r="BD7020" s="5"/>
      <c r="BE7020" s="5"/>
      <c r="BF7020" s="5"/>
      <c r="BG7020" s="2"/>
      <c r="BS7020" s="2"/>
      <c r="BU7020" s="2"/>
      <c r="CD7020" s="5"/>
    </row>
    <row r="7021" spans="41:82" x14ac:dyDescent="0.55000000000000004">
      <c r="AO7021" s="2"/>
      <c r="AP7021" s="4"/>
      <c r="AQ7021" s="5"/>
      <c r="AR7021" s="5"/>
      <c r="AS7021" s="5"/>
      <c r="AT7021" s="5"/>
      <c r="AU7021" s="5"/>
      <c r="AV7021" s="5"/>
      <c r="AW7021" s="5"/>
      <c r="AX7021" s="5"/>
      <c r="AY7021" s="5"/>
      <c r="AZ7021" s="5"/>
      <c r="BA7021" s="2"/>
      <c r="BB7021" s="4"/>
      <c r="BC7021" s="5"/>
      <c r="BD7021" s="5"/>
      <c r="BE7021" s="5"/>
      <c r="BF7021" s="5"/>
      <c r="BG7021" s="2"/>
      <c r="BS7021" s="2"/>
      <c r="BU7021" s="2"/>
      <c r="CD7021" s="5"/>
    </row>
    <row r="7022" spans="41:82" x14ac:dyDescent="0.55000000000000004">
      <c r="AO7022" s="2"/>
      <c r="AP7022" s="4"/>
      <c r="AQ7022" s="5"/>
      <c r="AR7022" s="5"/>
      <c r="AS7022" s="5"/>
      <c r="AT7022" s="5"/>
      <c r="AU7022" s="5"/>
      <c r="AV7022" s="5"/>
      <c r="AW7022" s="5"/>
      <c r="AX7022" s="5"/>
      <c r="AY7022" s="5"/>
      <c r="AZ7022" s="5"/>
      <c r="BA7022" s="2"/>
      <c r="BB7022" s="4"/>
      <c r="BC7022" s="5"/>
      <c r="BD7022" s="5"/>
      <c r="BE7022" s="5"/>
      <c r="BF7022" s="5"/>
      <c r="BG7022" s="2"/>
      <c r="BS7022" s="2"/>
      <c r="BU7022" s="2"/>
      <c r="CD7022" s="5"/>
    </row>
    <row r="7023" spans="41:82" x14ac:dyDescent="0.55000000000000004">
      <c r="AO7023" s="2"/>
      <c r="AP7023" s="4"/>
      <c r="AQ7023" s="5"/>
      <c r="AR7023" s="5"/>
      <c r="AS7023" s="5"/>
      <c r="AT7023" s="5"/>
      <c r="AU7023" s="5"/>
      <c r="AV7023" s="5"/>
      <c r="AW7023" s="5"/>
      <c r="AX7023" s="5"/>
      <c r="AY7023" s="5"/>
      <c r="AZ7023" s="5"/>
      <c r="BA7023" s="2"/>
      <c r="BB7023" s="4"/>
      <c r="BC7023" s="5"/>
      <c r="BD7023" s="5"/>
      <c r="BE7023" s="5"/>
      <c r="BF7023" s="5"/>
      <c r="BG7023" s="2"/>
      <c r="BS7023" s="2"/>
      <c r="BU7023" s="2"/>
      <c r="CD7023" s="5"/>
    </row>
    <row r="7024" spans="41:82" x14ac:dyDescent="0.55000000000000004">
      <c r="AO7024" s="2"/>
      <c r="AP7024" s="4"/>
      <c r="AQ7024" s="5"/>
      <c r="AR7024" s="5"/>
      <c r="AS7024" s="5"/>
      <c r="AT7024" s="5"/>
      <c r="AU7024" s="5"/>
      <c r="AV7024" s="5"/>
      <c r="AW7024" s="5"/>
      <c r="AX7024" s="5"/>
      <c r="AY7024" s="5"/>
      <c r="AZ7024" s="5"/>
      <c r="BA7024" s="2"/>
      <c r="BB7024" s="4"/>
      <c r="BC7024" s="5"/>
      <c r="BD7024" s="5"/>
      <c r="BE7024" s="5"/>
      <c r="BF7024" s="5"/>
      <c r="BG7024" s="2"/>
      <c r="BS7024" s="2"/>
      <c r="BU7024" s="2"/>
      <c r="CD7024" s="5"/>
    </row>
    <row r="7025" spans="41:82" x14ac:dyDescent="0.55000000000000004">
      <c r="AO7025" s="2"/>
      <c r="AP7025" s="4"/>
      <c r="AQ7025" s="5"/>
      <c r="AR7025" s="5"/>
      <c r="AS7025" s="5"/>
      <c r="AT7025" s="5"/>
      <c r="AU7025" s="5"/>
      <c r="AV7025" s="5"/>
      <c r="AW7025" s="5"/>
      <c r="AX7025" s="5"/>
      <c r="AY7025" s="5"/>
      <c r="AZ7025" s="5"/>
      <c r="BA7025" s="2"/>
      <c r="BB7025" s="4"/>
      <c r="BC7025" s="5"/>
      <c r="BD7025" s="5"/>
      <c r="BE7025" s="5"/>
      <c r="BF7025" s="5"/>
      <c r="BG7025" s="2"/>
      <c r="BS7025" s="2"/>
      <c r="BU7025" s="2"/>
      <c r="CD7025" s="5"/>
    </row>
    <row r="7026" spans="41:82" x14ac:dyDescent="0.55000000000000004">
      <c r="AO7026" s="2"/>
      <c r="AP7026" s="4"/>
      <c r="AQ7026" s="5"/>
      <c r="AR7026" s="5"/>
      <c r="AS7026" s="5"/>
      <c r="AT7026" s="5"/>
      <c r="AU7026" s="5"/>
      <c r="AV7026" s="5"/>
      <c r="AW7026" s="5"/>
      <c r="AX7026" s="5"/>
      <c r="AY7026" s="5"/>
      <c r="AZ7026" s="5"/>
      <c r="BA7026" s="2"/>
      <c r="BB7026" s="4"/>
      <c r="BC7026" s="5"/>
      <c r="BD7026" s="5"/>
      <c r="BE7026" s="5"/>
      <c r="BF7026" s="5"/>
      <c r="BG7026" s="2"/>
      <c r="BS7026" s="2"/>
      <c r="BU7026" s="2"/>
      <c r="CD7026" s="5"/>
    </row>
    <row r="7027" spans="41:82" x14ac:dyDescent="0.55000000000000004">
      <c r="AO7027" s="2"/>
      <c r="AP7027" s="4"/>
      <c r="AQ7027" s="5"/>
      <c r="AR7027" s="5"/>
      <c r="AS7027" s="5"/>
      <c r="AT7027" s="5"/>
      <c r="AU7027" s="5"/>
      <c r="AV7027" s="5"/>
      <c r="AW7027" s="5"/>
      <c r="AX7027" s="5"/>
      <c r="AY7027" s="5"/>
      <c r="AZ7027" s="5"/>
      <c r="BA7027" s="2"/>
      <c r="BB7027" s="4"/>
      <c r="BC7027" s="5"/>
      <c r="BD7027" s="5"/>
      <c r="BE7027" s="5"/>
      <c r="BF7027" s="5"/>
      <c r="BG7027" s="2"/>
      <c r="BS7027" s="2"/>
      <c r="BU7027" s="2"/>
      <c r="CD7027" s="5"/>
    </row>
    <row r="7028" spans="41:82" x14ac:dyDescent="0.55000000000000004">
      <c r="AO7028" s="2"/>
      <c r="AP7028" s="4"/>
      <c r="AQ7028" s="5"/>
      <c r="AR7028" s="5"/>
      <c r="AS7028" s="5"/>
      <c r="AT7028" s="5"/>
      <c r="AU7028" s="5"/>
      <c r="AV7028" s="5"/>
      <c r="AW7028" s="5"/>
      <c r="AX7028" s="5"/>
      <c r="AY7028" s="5"/>
      <c r="AZ7028" s="5"/>
      <c r="BA7028" s="2"/>
      <c r="BB7028" s="4"/>
      <c r="BC7028" s="5"/>
      <c r="BD7028" s="5"/>
      <c r="BE7028" s="5"/>
      <c r="BF7028" s="5"/>
      <c r="BG7028" s="2"/>
      <c r="BS7028" s="2"/>
      <c r="BU7028" s="2"/>
      <c r="CD7028" s="5"/>
    </row>
    <row r="7029" spans="41:82" x14ac:dyDescent="0.55000000000000004">
      <c r="AO7029" s="2"/>
      <c r="AP7029" s="4"/>
      <c r="AQ7029" s="5"/>
      <c r="AR7029" s="5"/>
      <c r="AS7029" s="5"/>
      <c r="AT7029" s="5"/>
      <c r="AU7029" s="5"/>
      <c r="AV7029" s="5"/>
      <c r="AW7029" s="5"/>
      <c r="AX7029" s="5"/>
      <c r="AY7029" s="5"/>
      <c r="AZ7029" s="5"/>
      <c r="BA7029" s="2"/>
      <c r="BB7029" s="4"/>
      <c r="BC7029" s="5"/>
      <c r="BD7029" s="5"/>
      <c r="BE7029" s="5"/>
      <c r="BF7029" s="5"/>
      <c r="BG7029" s="2"/>
      <c r="BS7029" s="2"/>
      <c r="BU7029" s="2"/>
      <c r="CD7029" s="5"/>
    </row>
    <row r="7030" spans="41:82" x14ac:dyDescent="0.55000000000000004">
      <c r="AO7030" s="2"/>
      <c r="AP7030" s="4"/>
      <c r="AQ7030" s="5"/>
      <c r="AR7030" s="5"/>
      <c r="AS7030" s="5"/>
      <c r="AT7030" s="5"/>
      <c r="AU7030" s="5"/>
      <c r="AV7030" s="5"/>
      <c r="AW7030" s="5"/>
      <c r="AX7030" s="5"/>
      <c r="AY7030" s="5"/>
      <c r="AZ7030" s="5"/>
      <c r="BA7030" s="2"/>
      <c r="BB7030" s="4"/>
      <c r="BC7030" s="5"/>
      <c r="BD7030" s="5"/>
      <c r="BE7030" s="5"/>
      <c r="BF7030" s="5"/>
      <c r="BG7030" s="2"/>
      <c r="BS7030" s="2"/>
      <c r="BU7030" s="2"/>
      <c r="CD7030" s="5"/>
    </row>
    <row r="7031" spans="41:82" x14ac:dyDescent="0.55000000000000004">
      <c r="AO7031" s="2"/>
      <c r="AP7031" s="4"/>
      <c r="AQ7031" s="5"/>
      <c r="AR7031" s="5"/>
      <c r="AS7031" s="5"/>
      <c r="AT7031" s="5"/>
      <c r="AU7031" s="5"/>
      <c r="AV7031" s="5"/>
      <c r="AW7031" s="5"/>
      <c r="AX7031" s="5"/>
      <c r="AY7031" s="5"/>
      <c r="AZ7031" s="5"/>
      <c r="BA7031" s="2"/>
      <c r="BB7031" s="4"/>
      <c r="BC7031" s="5"/>
      <c r="BD7031" s="5"/>
      <c r="BE7031" s="5"/>
      <c r="BF7031" s="5"/>
      <c r="BG7031" s="2"/>
      <c r="BS7031" s="2"/>
      <c r="BU7031" s="2"/>
      <c r="CD7031" s="5"/>
    </row>
    <row r="7032" spans="41:82" x14ac:dyDescent="0.55000000000000004">
      <c r="AO7032" s="2"/>
      <c r="AP7032" s="4"/>
      <c r="AQ7032" s="5"/>
      <c r="AR7032" s="5"/>
      <c r="AS7032" s="5"/>
      <c r="AT7032" s="5"/>
      <c r="AU7032" s="5"/>
      <c r="AV7032" s="5"/>
      <c r="AW7032" s="5"/>
      <c r="AX7032" s="5"/>
      <c r="AY7032" s="5"/>
      <c r="AZ7032" s="5"/>
      <c r="BA7032" s="2"/>
      <c r="BB7032" s="4"/>
      <c r="BC7032" s="5"/>
      <c r="BD7032" s="5"/>
      <c r="BE7032" s="5"/>
      <c r="BF7032" s="5"/>
      <c r="BG7032" s="2"/>
      <c r="BS7032" s="2"/>
      <c r="BU7032" s="2"/>
      <c r="CD7032" s="5"/>
    </row>
    <row r="7033" spans="41:82" x14ac:dyDescent="0.55000000000000004">
      <c r="AO7033" s="2"/>
      <c r="AP7033" s="4"/>
      <c r="AQ7033" s="5"/>
      <c r="AR7033" s="5"/>
      <c r="AS7033" s="5"/>
      <c r="AT7033" s="5"/>
      <c r="AU7033" s="5"/>
      <c r="AV7033" s="5"/>
      <c r="AW7033" s="5"/>
      <c r="AX7033" s="5"/>
      <c r="AY7033" s="5"/>
      <c r="AZ7033" s="5"/>
      <c r="BA7033" s="2"/>
      <c r="BB7033" s="4"/>
      <c r="BC7033" s="5"/>
      <c r="BD7033" s="5"/>
      <c r="BE7033" s="5"/>
      <c r="BF7033" s="5"/>
      <c r="BG7033" s="2"/>
      <c r="BS7033" s="2"/>
      <c r="BU7033" s="2"/>
      <c r="CD7033" s="5"/>
    </row>
    <row r="7034" spans="41:82" x14ac:dyDescent="0.55000000000000004">
      <c r="AO7034" s="2"/>
      <c r="AP7034" s="4"/>
      <c r="AQ7034" s="5"/>
      <c r="AR7034" s="5"/>
      <c r="AS7034" s="5"/>
      <c r="AT7034" s="5"/>
      <c r="AU7034" s="5"/>
      <c r="AV7034" s="5"/>
      <c r="AW7034" s="5"/>
      <c r="AX7034" s="5"/>
      <c r="AY7034" s="5"/>
      <c r="AZ7034" s="5"/>
      <c r="BA7034" s="2"/>
      <c r="BB7034" s="4"/>
      <c r="BC7034" s="5"/>
      <c r="BD7034" s="5"/>
      <c r="BE7034" s="5"/>
      <c r="BF7034" s="5"/>
      <c r="BG7034" s="2"/>
      <c r="BS7034" s="2"/>
      <c r="BU7034" s="2"/>
      <c r="CD7034" s="5"/>
    </row>
    <row r="7035" spans="41:82" x14ac:dyDescent="0.55000000000000004">
      <c r="AO7035" s="2"/>
      <c r="AP7035" s="4"/>
      <c r="AQ7035" s="5"/>
      <c r="AR7035" s="5"/>
      <c r="AS7035" s="5"/>
      <c r="AT7035" s="5"/>
      <c r="AU7035" s="5"/>
      <c r="AV7035" s="5"/>
      <c r="AW7035" s="5"/>
      <c r="AX7035" s="5"/>
      <c r="AY7035" s="5"/>
      <c r="AZ7035" s="5"/>
      <c r="BA7035" s="2"/>
      <c r="BB7035" s="4"/>
      <c r="BC7035" s="5"/>
      <c r="BD7035" s="5"/>
      <c r="BE7035" s="5"/>
      <c r="BF7035" s="5"/>
      <c r="BG7035" s="2"/>
      <c r="BS7035" s="2"/>
      <c r="BU7035" s="2"/>
      <c r="CD7035" s="5"/>
    </row>
    <row r="7036" spans="41:82" x14ac:dyDescent="0.55000000000000004">
      <c r="AO7036" s="2"/>
      <c r="AP7036" s="4"/>
      <c r="AQ7036" s="5"/>
      <c r="AR7036" s="5"/>
      <c r="AS7036" s="5"/>
      <c r="AT7036" s="5"/>
      <c r="AU7036" s="5"/>
      <c r="AV7036" s="5"/>
      <c r="AW7036" s="5"/>
      <c r="AX7036" s="5"/>
      <c r="AY7036" s="5"/>
      <c r="AZ7036" s="5"/>
      <c r="BA7036" s="2"/>
      <c r="BB7036" s="4"/>
      <c r="BC7036" s="5"/>
      <c r="BD7036" s="5"/>
      <c r="BE7036" s="5"/>
      <c r="BF7036" s="5"/>
      <c r="BG7036" s="2"/>
      <c r="BS7036" s="2"/>
      <c r="BU7036" s="2"/>
      <c r="CD7036" s="5"/>
    </row>
    <row r="7037" spans="41:82" x14ac:dyDescent="0.55000000000000004">
      <c r="AO7037" s="2"/>
      <c r="AP7037" s="4"/>
      <c r="AQ7037" s="5"/>
      <c r="AR7037" s="5"/>
      <c r="AS7037" s="5"/>
      <c r="AT7037" s="5"/>
      <c r="AU7037" s="5"/>
      <c r="AV7037" s="5"/>
      <c r="AW7037" s="5"/>
      <c r="AX7037" s="5"/>
      <c r="AY7037" s="5"/>
      <c r="AZ7037" s="5"/>
      <c r="BA7037" s="2"/>
      <c r="BB7037" s="4"/>
      <c r="BC7037" s="5"/>
      <c r="BD7037" s="5"/>
      <c r="BE7037" s="5"/>
      <c r="BF7037" s="5"/>
      <c r="BG7037" s="2"/>
      <c r="BS7037" s="2"/>
      <c r="BU7037" s="2"/>
      <c r="CD7037" s="5"/>
    </row>
    <row r="7038" spans="41:82" x14ac:dyDescent="0.55000000000000004">
      <c r="AO7038" s="2"/>
      <c r="AP7038" s="4"/>
      <c r="AQ7038" s="5"/>
      <c r="AR7038" s="5"/>
      <c r="AS7038" s="5"/>
      <c r="AT7038" s="5"/>
      <c r="AU7038" s="5"/>
      <c r="AV7038" s="5"/>
      <c r="AW7038" s="5"/>
      <c r="AX7038" s="5"/>
      <c r="AY7038" s="5"/>
      <c r="AZ7038" s="5"/>
      <c r="BA7038" s="2"/>
      <c r="BB7038" s="4"/>
      <c r="BC7038" s="5"/>
      <c r="BD7038" s="5"/>
      <c r="BE7038" s="5"/>
      <c r="BF7038" s="5"/>
      <c r="BG7038" s="2"/>
      <c r="BS7038" s="2"/>
      <c r="BU7038" s="2"/>
      <c r="CD7038" s="5"/>
    </row>
    <row r="7039" spans="41:82" x14ac:dyDescent="0.55000000000000004">
      <c r="AO7039" s="2"/>
      <c r="AP7039" s="4"/>
      <c r="AQ7039" s="5"/>
      <c r="AR7039" s="5"/>
      <c r="AS7039" s="5"/>
      <c r="AT7039" s="5"/>
      <c r="AU7039" s="5"/>
      <c r="AV7039" s="5"/>
      <c r="AW7039" s="5"/>
      <c r="AX7039" s="5"/>
      <c r="AY7039" s="5"/>
      <c r="AZ7039" s="5"/>
      <c r="BA7039" s="2"/>
      <c r="BB7039" s="4"/>
      <c r="BC7039" s="5"/>
      <c r="BD7039" s="5"/>
      <c r="BE7039" s="5"/>
      <c r="BF7039" s="5"/>
      <c r="BG7039" s="2"/>
      <c r="BS7039" s="2"/>
      <c r="BU7039" s="2"/>
      <c r="CD7039" s="5"/>
    </row>
    <row r="7040" spans="41:82" x14ac:dyDescent="0.55000000000000004">
      <c r="AO7040" s="2"/>
      <c r="AP7040" s="4"/>
      <c r="AQ7040" s="5"/>
      <c r="AR7040" s="5"/>
      <c r="AS7040" s="5"/>
      <c r="AT7040" s="5"/>
      <c r="AU7040" s="5"/>
      <c r="AV7040" s="5"/>
      <c r="AW7040" s="5"/>
      <c r="AX7040" s="5"/>
      <c r="AY7040" s="5"/>
      <c r="AZ7040" s="5"/>
      <c r="BA7040" s="2"/>
      <c r="BB7040" s="4"/>
      <c r="BC7040" s="5"/>
      <c r="BD7040" s="5"/>
      <c r="BE7040" s="5"/>
      <c r="BF7040" s="5"/>
      <c r="BG7040" s="2"/>
      <c r="BS7040" s="2"/>
      <c r="BU7040" s="2"/>
      <c r="CD7040" s="5"/>
    </row>
    <row r="7041" spans="41:82" x14ac:dyDescent="0.55000000000000004">
      <c r="AO7041" s="2"/>
      <c r="AP7041" s="4"/>
      <c r="AQ7041" s="5"/>
      <c r="AR7041" s="5"/>
      <c r="AS7041" s="5"/>
      <c r="AT7041" s="5"/>
      <c r="AU7041" s="5"/>
      <c r="AV7041" s="5"/>
      <c r="AW7041" s="5"/>
      <c r="AX7041" s="5"/>
      <c r="AY7041" s="5"/>
      <c r="AZ7041" s="5"/>
      <c r="BA7041" s="2"/>
      <c r="BB7041" s="4"/>
      <c r="BC7041" s="5"/>
      <c r="BD7041" s="5"/>
      <c r="BE7041" s="5"/>
      <c r="BF7041" s="5"/>
      <c r="BG7041" s="2"/>
      <c r="BS7041" s="2"/>
      <c r="BU7041" s="2"/>
      <c r="CD7041" s="5"/>
    </row>
    <row r="7042" spans="41:82" x14ac:dyDescent="0.55000000000000004">
      <c r="AO7042" s="2"/>
      <c r="AP7042" s="4"/>
      <c r="AQ7042" s="5"/>
      <c r="AR7042" s="5"/>
      <c r="AS7042" s="5"/>
      <c r="AT7042" s="5"/>
      <c r="AU7042" s="5"/>
      <c r="AV7042" s="5"/>
      <c r="AW7042" s="5"/>
      <c r="AX7042" s="5"/>
      <c r="AY7042" s="5"/>
      <c r="AZ7042" s="5"/>
      <c r="BA7042" s="2"/>
      <c r="BB7042" s="4"/>
      <c r="BC7042" s="5"/>
      <c r="BD7042" s="5"/>
      <c r="BE7042" s="5"/>
      <c r="BF7042" s="5"/>
      <c r="BG7042" s="2"/>
      <c r="BS7042" s="2"/>
      <c r="BU7042" s="2"/>
      <c r="CD7042" s="5"/>
    </row>
    <row r="7043" spans="41:82" x14ac:dyDescent="0.55000000000000004">
      <c r="AO7043" s="2"/>
      <c r="AP7043" s="4"/>
      <c r="AQ7043" s="5"/>
      <c r="AR7043" s="5"/>
      <c r="AS7043" s="5"/>
      <c r="AT7043" s="5"/>
      <c r="AU7043" s="5"/>
      <c r="AV7043" s="5"/>
      <c r="AW7043" s="5"/>
      <c r="AX7043" s="5"/>
      <c r="AY7043" s="5"/>
      <c r="AZ7043" s="5"/>
      <c r="BA7043" s="2"/>
      <c r="BB7043" s="4"/>
      <c r="BC7043" s="5"/>
      <c r="BD7043" s="5"/>
      <c r="BE7043" s="5"/>
      <c r="BF7043" s="5"/>
      <c r="BG7043" s="2"/>
      <c r="BS7043" s="2"/>
      <c r="BU7043" s="2"/>
      <c r="CD7043" s="5"/>
    </row>
    <row r="7044" spans="41:82" x14ac:dyDescent="0.55000000000000004">
      <c r="AO7044" s="2"/>
      <c r="AP7044" s="4"/>
      <c r="AQ7044" s="5"/>
      <c r="AR7044" s="5"/>
      <c r="AS7044" s="5"/>
      <c r="AT7044" s="5"/>
      <c r="AU7044" s="5"/>
      <c r="AV7044" s="5"/>
      <c r="AW7044" s="5"/>
      <c r="AX7044" s="5"/>
      <c r="AY7044" s="5"/>
      <c r="AZ7044" s="5"/>
      <c r="BA7044" s="2"/>
      <c r="BB7044" s="4"/>
      <c r="BC7044" s="5"/>
      <c r="BD7044" s="5"/>
      <c r="BE7044" s="5"/>
      <c r="BF7044" s="5"/>
      <c r="BG7044" s="2"/>
      <c r="BS7044" s="2"/>
      <c r="BU7044" s="2"/>
      <c r="CD7044" s="5"/>
    </row>
    <row r="7045" spans="41:82" x14ac:dyDescent="0.55000000000000004">
      <c r="AO7045" s="2"/>
      <c r="AP7045" s="4"/>
      <c r="AQ7045" s="5"/>
      <c r="AR7045" s="5"/>
      <c r="AS7045" s="5"/>
      <c r="AT7045" s="5"/>
      <c r="AU7045" s="5"/>
      <c r="AV7045" s="5"/>
      <c r="AW7045" s="5"/>
      <c r="AX7045" s="5"/>
      <c r="AY7045" s="5"/>
      <c r="AZ7045" s="5"/>
      <c r="BA7045" s="2"/>
      <c r="BB7045" s="4"/>
      <c r="BC7045" s="5"/>
      <c r="BD7045" s="5"/>
      <c r="BE7045" s="5"/>
      <c r="BF7045" s="5"/>
      <c r="BG7045" s="2"/>
      <c r="BS7045" s="2"/>
      <c r="BU7045" s="2"/>
      <c r="CD7045" s="5"/>
    </row>
    <row r="7046" spans="41:82" x14ac:dyDescent="0.55000000000000004">
      <c r="AO7046" s="2"/>
      <c r="AP7046" s="4"/>
      <c r="AQ7046" s="5"/>
      <c r="AR7046" s="5"/>
      <c r="AS7046" s="5"/>
      <c r="AT7046" s="5"/>
      <c r="AU7046" s="5"/>
      <c r="AV7046" s="5"/>
      <c r="AW7046" s="5"/>
      <c r="AX7046" s="5"/>
      <c r="AY7046" s="5"/>
      <c r="AZ7046" s="5"/>
      <c r="BA7046" s="2"/>
      <c r="BB7046" s="4"/>
      <c r="BC7046" s="5"/>
      <c r="BD7046" s="5"/>
      <c r="BE7046" s="5"/>
      <c r="BF7046" s="5"/>
      <c r="BG7046" s="2"/>
      <c r="BS7046" s="2"/>
      <c r="BU7046" s="2"/>
      <c r="CD7046" s="5"/>
    </row>
    <row r="7047" spans="41:82" x14ac:dyDescent="0.55000000000000004">
      <c r="AO7047" s="2"/>
      <c r="AP7047" s="4"/>
      <c r="AQ7047" s="5"/>
      <c r="AR7047" s="5"/>
      <c r="AS7047" s="5"/>
      <c r="AT7047" s="5"/>
      <c r="AU7047" s="5"/>
      <c r="AV7047" s="5"/>
      <c r="AW7047" s="5"/>
      <c r="AX7047" s="5"/>
      <c r="AY7047" s="5"/>
      <c r="AZ7047" s="5"/>
      <c r="BA7047" s="2"/>
      <c r="BB7047" s="4"/>
      <c r="BC7047" s="5"/>
      <c r="BD7047" s="5"/>
      <c r="BE7047" s="5"/>
      <c r="BF7047" s="5"/>
      <c r="BG7047" s="2"/>
      <c r="BS7047" s="2"/>
      <c r="BU7047" s="2"/>
      <c r="CD7047" s="5"/>
    </row>
    <row r="7048" spans="41:82" x14ac:dyDescent="0.55000000000000004">
      <c r="AO7048" s="2"/>
      <c r="AP7048" s="4"/>
      <c r="AQ7048" s="5"/>
      <c r="AR7048" s="5"/>
      <c r="AS7048" s="5"/>
      <c r="AT7048" s="5"/>
      <c r="AU7048" s="5"/>
      <c r="AV7048" s="5"/>
      <c r="AW7048" s="5"/>
      <c r="AX7048" s="5"/>
      <c r="AY7048" s="5"/>
      <c r="AZ7048" s="5"/>
      <c r="BA7048" s="2"/>
      <c r="BB7048" s="4"/>
      <c r="BC7048" s="5"/>
      <c r="BD7048" s="5"/>
      <c r="BE7048" s="5"/>
      <c r="BF7048" s="5"/>
      <c r="BG7048" s="2"/>
      <c r="BS7048" s="2"/>
      <c r="BU7048" s="2"/>
      <c r="CD7048" s="5"/>
    </row>
    <row r="7049" spans="41:82" x14ac:dyDescent="0.55000000000000004">
      <c r="AO7049" s="2"/>
      <c r="AP7049" s="4"/>
      <c r="AQ7049" s="5"/>
      <c r="AR7049" s="5"/>
      <c r="AS7049" s="5"/>
      <c r="AT7049" s="5"/>
      <c r="AU7049" s="5"/>
      <c r="AV7049" s="5"/>
      <c r="AW7049" s="5"/>
      <c r="AX7049" s="5"/>
      <c r="AY7049" s="5"/>
      <c r="AZ7049" s="5"/>
      <c r="BA7049" s="2"/>
      <c r="BB7049" s="4"/>
      <c r="BC7049" s="5"/>
      <c r="BD7049" s="5"/>
      <c r="BE7049" s="5"/>
      <c r="BF7049" s="5"/>
      <c r="BG7049" s="2"/>
      <c r="BS7049" s="2"/>
      <c r="BU7049" s="2"/>
      <c r="CD7049" s="5"/>
    </row>
    <row r="7050" spans="41:82" x14ac:dyDescent="0.55000000000000004">
      <c r="AO7050" s="2"/>
      <c r="AP7050" s="4"/>
      <c r="AQ7050" s="5"/>
      <c r="AR7050" s="5"/>
      <c r="AS7050" s="5"/>
      <c r="AT7050" s="5"/>
      <c r="AU7050" s="5"/>
      <c r="AV7050" s="5"/>
      <c r="AW7050" s="5"/>
      <c r="AX7050" s="5"/>
      <c r="AY7050" s="5"/>
      <c r="AZ7050" s="5"/>
      <c r="BA7050" s="2"/>
      <c r="BB7050" s="4"/>
      <c r="BC7050" s="5"/>
      <c r="BD7050" s="5"/>
      <c r="BE7050" s="5"/>
      <c r="BF7050" s="5"/>
      <c r="BG7050" s="2"/>
      <c r="BS7050" s="2"/>
      <c r="BU7050" s="2"/>
      <c r="CD7050" s="5"/>
    </row>
    <row r="7051" spans="41:82" x14ac:dyDescent="0.55000000000000004">
      <c r="AO7051" s="2"/>
      <c r="AP7051" s="4"/>
      <c r="AQ7051" s="5"/>
      <c r="AR7051" s="5"/>
      <c r="AS7051" s="5"/>
      <c r="AT7051" s="5"/>
      <c r="AU7051" s="5"/>
      <c r="AV7051" s="5"/>
      <c r="AW7051" s="5"/>
      <c r="AX7051" s="5"/>
      <c r="AY7051" s="5"/>
      <c r="AZ7051" s="5"/>
      <c r="BA7051" s="2"/>
      <c r="BB7051" s="4"/>
      <c r="BC7051" s="5"/>
      <c r="BD7051" s="5"/>
      <c r="BE7051" s="5"/>
      <c r="BF7051" s="5"/>
      <c r="BG7051" s="2"/>
      <c r="BS7051" s="2"/>
      <c r="BU7051" s="2"/>
      <c r="CD7051" s="5"/>
    </row>
    <row r="7052" spans="41:82" x14ac:dyDescent="0.55000000000000004">
      <c r="AO7052" s="2"/>
      <c r="AP7052" s="4"/>
      <c r="AQ7052" s="5"/>
      <c r="AR7052" s="5"/>
      <c r="AS7052" s="5"/>
      <c r="AT7052" s="5"/>
      <c r="AU7052" s="5"/>
      <c r="AV7052" s="5"/>
      <c r="AW7052" s="5"/>
      <c r="AX7052" s="5"/>
      <c r="AY7052" s="5"/>
      <c r="AZ7052" s="5"/>
      <c r="BA7052" s="2"/>
      <c r="BB7052" s="4"/>
      <c r="BC7052" s="5"/>
      <c r="BD7052" s="5"/>
      <c r="BE7052" s="5"/>
      <c r="BF7052" s="5"/>
      <c r="BG7052" s="2"/>
      <c r="BS7052" s="2"/>
      <c r="BU7052" s="2"/>
      <c r="CD7052" s="5"/>
    </row>
    <row r="7053" spans="41:82" x14ac:dyDescent="0.55000000000000004">
      <c r="AO7053" s="2"/>
      <c r="AP7053" s="4"/>
      <c r="AQ7053" s="5"/>
      <c r="AR7053" s="5"/>
      <c r="AS7053" s="5"/>
      <c r="AT7053" s="5"/>
      <c r="AU7053" s="5"/>
      <c r="AV7053" s="5"/>
      <c r="AW7053" s="5"/>
      <c r="AX7053" s="5"/>
      <c r="AY7053" s="5"/>
      <c r="AZ7053" s="5"/>
      <c r="BA7053" s="2"/>
      <c r="BB7053" s="4"/>
      <c r="BC7053" s="5"/>
      <c r="BD7053" s="5"/>
      <c r="BE7053" s="5"/>
      <c r="BF7053" s="5"/>
      <c r="BG7053" s="2"/>
      <c r="BS7053" s="2"/>
      <c r="BU7053" s="2"/>
      <c r="CD7053" s="5"/>
    </row>
    <row r="7054" spans="41:82" x14ac:dyDescent="0.55000000000000004">
      <c r="AO7054" s="2"/>
      <c r="AP7054" s="4"/>
      <c r="AQ7054" s="5"/>
      <c r="AR7054" s="5"/>
      <c r="AS7054" s="5"/>
      <c r="AT7054" s="5"/>
      <c r="AU7054" s="5"/>
      <c r="AV7054" s="5"/>
      <c r="AW7054" s="5"/>
      <c r="AX7054" s="5"/>
      <c r="AY7054" s="5"/>
      <c r="AZ7054" s="5"/>
      <c r="BA7054" s="2"/>
      <c r="BB7054" s="4"/>
      <c r="BC7054" s="5"/>
      <c r="BD7054" s="5"/>
      <c r="BE7054" s="5"/>
      <c r="BF7054" s="5"/>
      <c r="BG7054" s="2"/>
      <c r="BS7054" s="2"/>
      <c r="BU7054" s="2"/>
      <c r="CD7054" s="5"/>
    </row>
    <row r="7055" spans="41:82" x14ac:dyDescent="0.55000000000000004">
      <c r="AO7055" s="2"/>
      <c r="AP7055" s="4"/>
      <c r="AQ7055" s="5"/>
      <c r="AR7055" s="5"/>
      <c r="AS7055" s="5"/>
      <c r="AT7055" s="5"/>
      <c r="AU7055" s="5"/>
      <c r="AV7055" s="5"/>
      <c r="AW7055" s="5"/>
      <c r="AX7055" s="5"/>
      <c r="AY7055" s="5"/>
      <c r="AZ7055" s="5"/>
      <c r="BA7055" s="2"/>
      <c r="BB7055" s="4"/>
      <c r="BC7055" s="5"/>
      <c r="BD7055" s="5"/>
      <c r="BE7055" s="5"/>
      <c r="BF7055" s="5"/>
      <c r="BG7055" s="2"/>
      <c r="BS7055" s="2"/>
      <c r="BU7055" s="2"/>
      <c r="CD7055" s="5"/>
    </row>
    <row r="7056" spans="41:82" x14ac:dyDescent="0.55000000000000004">
      <c r="AO7056" s="2"/>
      <c r="AP7056" s="4"/>
      <c r="AQ7056" s="5"/>
      <c r="AR7056" s="5"/>
      <c r="AS7056" s="5"/>
      <c r="AT7056" s="5"/>
      <c r="AU7056" s="5"/>
      <c r="AV7056" s="5"/>
      <c r="AW7056" s="5"/>
      <c r="AX7056" s="5"/>
      <c r="AY7056" s="5"/>
      <c r="AZ7056" s="5"/>
      <c r="BA7056" s="2"/>
      <c r="BB7056" s="4"/>
      <c r="BC7056" s="5"/>
      <c r="BD7056" s="5"/>
      <c r="BE7056" s="5"/>
      <c r="BF7056" s="5"/>
      <c r="BG7056" s="2"/>
      <c r="BS7056" s="2"/>
      <c r="BU7056" s="2"/>
      <c r="CD7056" s="5"/>
    </row>
    <row r="7057" spans="41:82" x14ac:dyDescent="0.55000000000000004">
      <c r="AO7057" s="2"/>
      <c r="AP7057" s="4"/>
      <c r="AQ7057" s="5"/>
      <c r="AR7057" s="5"/>
      <c r="AS7057" s="5"/>
      <c r="AT7057" s="5"/>
      <c r="AU7057" s="5"/>
      <c r="AV7057" s="5"/>
      <c r="AW7057" s="5"/>
      <c r="AX7057" s="5"/>
      <c r="AY7057" s="5"/>
      <c r="AZ7057" s="5"/>
      <c r="BA7057" s="2"/>
      <c r="BB7057" s="4"/>
      <c r="BC7057" s="5"/>
      <c r="BD7057" s="5"/>
      <c r="BE7057" s="5"/>
      <c r="BF7057" s="5"/>
      <c r="BG7057" s="2"/>
      <c r="BS7057" s="2"/>
      <c r="BU7057" s="2"/>
      <c r="CD7057" s="5"/>
    </row>
    <row r="7058" spans="41:82" x14ac:dyDescent="0.55000000000000004">
      <c r="AO7058" s="2"/>
      <c r="AP7058" s="4"/>
      <c r="AQ7058" s="5"/>
      <c r="AR7058" s="5"/>
      <c r="AS7058" s="5"/>
      <c r="AT7058" s="5"/>
      <c r="AU7058" s="5"/>
      <c r="AV7058" s="5"/>
      <c r="AW7058" s="5"/>
      <c r="AX7058" s="5"/>
      <c r="AY7058" s="5"/>
      <c r="AZ7058" s="5"/>
      <c r="BA7058" s="2"/>
      <c r="BB7058" s="4"/>
      <c r="BC7058" s="5"/>
      <c r="BD7058" s="5"/>
      <c r="BE7058" s="5"/>
      <c r="BF7058" s="5"/>
      <c r="BG7058" s="2"/>
      <c r="BS7058" s="2"/>
      <c r="BU7058" s="2"/>
      <c r="CD7058" s="5"/>
    </row>
    <row r="7059" spans="41:82" x14ac:dyDescent="0.55000000000000004">
      <c r="AO7059" s="2"/>
      <c r="AP7059" s="4"/>
      <c r="AQ7059" s="5"/>
      <c r="AR7059" s="5"/>
      <c r="AS7059" s="5"/>
      <c r="AT7059" s="5"/>
      <c r="AU7059" s="5"/>
      <c r="AV7059" s="5"/>
      <c r="AW7059" s="5"/>
      <c r="AX7059" s="5"/>
      <c r="AY7059" s="5"/>
      <c r="AZ7059" s="5"/>
      <c r="BA7059" s="2"/>
      <c r="BB7059" s="4"/>
      <c r="BC7059" s="5"/>
      <c r="BD7059" s="5"/>
      <c r="BE7059" s="5"/>
      <c r="BF7059" s="5"/>
      <c r="BG7059" s="2"/>
      <c r="BS7059" s="2"/>
      <c r="BU7059" s="2"/>
      <c r="CD7059" s="5"/>
    </row>
    <row r="7060" spans="41:82" x14ac:dyDescent="0.55000000000000004">
      <c r="AO7060" s="2"/>
      <c r="AP7060" s="4"/>
      <c r="AQ7060" s="5"/>
      <c r="AR7060" s="5"/>
      <c r="AS7060" s="5"/>
      <c r="AT7060" s="5"/>
      <c r="AU7060" s="5"/>
      <c r="AV7060" s="5"/>
      <c r="AW7060" s="5"/>
      <c r="AX7060" s="5"/>
      <c r="AY7060" s="5"/>
      <c r="AZ7060" s="5"/>
      <c r="BA7060" s="2"/>
      <c r="BB7060" s="4"/>
      <c r="BC7060" s="5"/>
      <c r="BD7060" s="5"/>
      <c r="BE7060" s="5"/>
      <c r="BF7060" s="5"/>
      <c r="BG7060" s="2"/>
      <c r="BS7060" s="2"/>
      <c r="BU7060" s="2"/>
      <c r="CD7060" s="5"/>
    </row>
    <row r="7061" spans="41:82" x14ac:dyDescent="0.55000000000000004">
      <c r="AO7061" s="2"/>
      <c r="AP7061" s="4"/>
      <c r="AQ7061" s="5"/>
      <c r="AR7061" s="5"/>
      <c r="AS7061" s="5"/>
      <c r="AT7061" s="5"/>
      <c r="AU7061" s="5"/>
      <c r="AV7061" s="5"/>
      <c r="AW7061" s="5"/>
      <c r="AX7061" s="5"/>
      <c r="AY7061" s="5"/>
      <c r="AZ7061" s="5"/>
      <c r="BA7061" s="2"/>
      <c r="BB7061" s="4"/>
      <c r="BC7061" s="5"/>
      <c r="BD7061" s="5"/>
      <c r="BE7061" s="5"/>
      <c r="BF7061" s="5"/>
      <c r="BG7061" s="2"/>
      <c r="BS7061" s="2"/>
      <c r="BU7061" s="2"/>
      <c r="CD7061" s="5"/>
    </row>
    <row r="7062" spans="41:82" x14ac:dyDescent="0.55000000000000004">
      <c r="AO7062" s="2"/>
      <c r="AP7062" s="4"/>
      <c r="AQ7062" s="5"/>
      <c r="AR7062" s="5"/>
      <c r="AS7062" s="5"/>
      <c r="AT7062" s="5"/>
      <c r="AU7062" s="5"/>
      <c r="AV7062" s="5"/>
      <c r="AW7062" s="5"/>
      <c r="AX7062" s="5"/>
      <c r="AY7062" s="5"/>
      <c r="AZ7062" s="5"/>
      <c r="BA7062" s="2"/>
      <c r="BB7062" s="4"/>
      <c r="BC7062" s="5"/>
      <c r="BD7062" s="5"/>
      <c r="BE7062" s="5"/>
      <c r="BF7062" s="5"/>
      <c r="BG7062" s="2"/>
      <c r="BS7062" s="2"/>
      <c r="BU7062" s="2"/>
      <c r="CD7062" s="5"/>
    </row>
    <row r="7063" spans="41:82" x14ac:dyDescent="0.55000000000000004">
      <c r="AO7063" s="2"/>
      <c r="AP7063" s="4"/>
      <c r="AQ7063" s="5"/>
      <c r="AR7063" s="5"/>
      <c r="AS7063" s="5"/>
      <c r="AT7063" s="5"/>
      <c r="AU7063" s="5"/>
      <c r="AV7063" s="5"/>
      <c r="AW7063" s="5"/>
      <c r="AX7063" s="5"/>
      <c r="AY7063" s="5"/>
      <c r="AZ7063" s="5"/>
      <c r="BA7063" s="2"/>
      <c r="BB7063" s="4"/>
      <c r="BC7063" s="5"/>
      <c r="BD7063" s="5"/>
      <c r="BE7063" s="5"/>
      <c r="BF7063" s="5"/>
      <c r="BG7063" s="2"/>
      <c r="BS7063" s="2"/>
      <c r="BU7063" s="2"/>
      <c r="CD7063" s="5"/>
    </row>
    <row r="7064" spans="41:82" x14ac:dyDescent="0.55000000000000004">
      <c r="AO7064" s="2"/>
      <c r="AP7064" s="4"/>
      <c r="AQ7064" s="5"/>
      <c r="AR7064" s="5"/>
      <c r="AS7064" s="5"/>
      <c r="AT7064" s="5"/>
      <c r="AU7064" s="5"/>
      <c r="AV7064" s="5"/>
      <c r="AW7064" s="5"/>
      <c r="AX7064" s="5"/>
      <c r="AY7064" s="5"/>
      <c r="AZ7064" s="5"/>
      <c r="BA7064" s="2"/>
      <c r="BB7064" s="4"/>
      <c r="BC7064" s="5"/>
      <c r="BD7064" s="5"/>
      <c r="BE7064" s="5"/>
      <c r="BF7064" s="5"/>
      <c r="BG7064" s="2"/>
      <c r="BS7064" s="2"/>
      <c r="BU7064" s="2"/>
      <c r="CD7064" s="5"/>
    </row>
    <row r="7065" spans="41:82" x14ac:dyDescent="0.55000000000000004">
      <c r="AO7065" s="2"/>
      <c r="AP7065" s="4"/>
      <c r="AQ7065" s="5"/>
      <c r="AR7065" s="5"/>
      <c r="AS7065" s="5"/>
      <c r="AT7065" s="5"/>
      <c r="AU7065" s="5"/>
      <c r="AV7065" s="5"/>
      <c r="AW7065" s="5"/>
      <c r="AX7065" s="5"/>
      <c r="AY7065" s="5"/>
      <c r="AZ7065" s="5"/>
      <c r="BA7065" s="2"/>
      <c r="BB7065" s="4"/>
      <c r="BC7065" s="5"/>
      <c r="BD7065" s="5"/>
      <c r="BE7065" s="5"/>
      <c r="BF7065" s="5"/>
      <c r="BG7065" s="2"/>
      <c r="BS7065" s="2"/>
      <c r="BU7065" s="2"/>
      <c r="CD7065" s="5"/>
    </row>
    <row r="7066" spans="41:82" x14ac:dyDescent="0.55000000000000004">
      <c r="AO7066" s="2"/>
      <c r="AP7066" s="4"/>
      <c r="AQ7066" s="5"/>
      <c r="AR7066" s="5"/>
      <c r="AS7066" s="5"/>
      <c r="AT7066" s="5"/>
      <c r="AU7066" s="5"/>
      <c r="AV7066" s="5"/>
      <c r="AW7066" s="5"/>
      <c r="AX7066" s="5"/>
      <c r="AY7066" s="5"/>
      <c r="AZ7066" s="5"/>
      <c r="BA7066" s="2"/>
      <c r="BB7066" s="4"/>
      <c r="BC7066" s="5"/>
      <c r="BD7066" s="5"/>
      <c r="BE7066" s="5"/>
      <c r="BF7066" s="5"/>
      <c r="BG7066" s="2"/>
      <c r="BS7066" s="2"/>
      <c r="BU7066" s="2"/>
      <c r="CD7066" s="5"/>
    </row>
    <row r="7067" spans="41:82" x14ac:dyDescent="0.55000000000000004">
      <c r="AO7067" s="2"/>
      <c r="AP7067" s="4"/>
      <c r="AQ7067" s="5"/>
      <c r="AR7067" s="5"/>
      <c r="AS7067" s="5"/>
      <c r="AT7067" s="5"/>
      <c r="AU7067" s="5"/>
      <c r="AV7067" s="5"/>
      <c r="AW7067" s="5"/>
      <c r="AX7067" s="5"/>
      <c r="AY7067" s="5"/>
      <c r="AZ7067" s="5"/>
      <c r="BA7067" s="2"/>
      <c r="BB7067" s="4"/>
      <c r="BC7067" s="5"/>
      <c r="BD7067" s="5"/>
      <c r="BE7067" s="5"/>
      <c r="BF7067" s="5"/>
      <c r="BG7067" s="2"/>
      <c r="BS7067" s="2"/>
      <c r="BU7067" s="2"/>
      <c r="CD7067" s="5"/>
    </row>
    <row r="7068" spans="41:82" x14ac:dyDescent="0.55000000000000004">
      <c r="AO7068" s="2"/>
      <c r="AP7068" s="4"/>
      <c r="AQ7068" s="5"/>
      <c r="AR7068" s="5"/>
      <c r="AS7068" s="5"/>
      <c r="AT7068" s="5"/>
      <c r="AU7068" s="5"/>
      <c r="AV7068" s="5"/>
      <c r="AW7068" s="5"/>
      <c r="AX7068" s="5"/>
      <c r="AY7068" s="5"/>
      <c r="AZ7068" s="5"/>
      <c r="BA7068" s="2"/>
      <c r="BB7068" s="4"/>
      <c r="BC7068" s="5"/>
      <c r="BD7068" s="5"/>
      <c r="BE7068" s="5"/>
      <c r="BF7068" s="5"/>
      <c r="BG7068" s="2"/>
      <c r="BS7068" s="2"/>
      <c r="BU7068" s="2"/>
      <c r="CD7068" s="5"/>
    </row>
    <row r="7069" spans="41:82" x14ac:dyDescent="0.55000000000000004">
      <c r="AO7069" s="2"/>
      <c r="AP7069" s="4"/>
      <c r="AQ7069" s="5"/>
      <c r="AR7069" s="5"/>
      <c r="AS7069" s="5"/>
      <c r="AT7069" s="5"/>
      <c r="AU7069" s="5"/>
      <c r="AV7069" s="5"/>
      <c r="AW7069" s="5"/>
      <c r="AX7069" s="5"/>
      <c r="AY7069" s="5"/>
      <c r="AZ7069" s="5"/>
      <c r="BA7069" s="2"/>
      <c r="BB7069" s="4"/>
      <c r="BC7069" s="5"/>
      <c r="BD7069" s="5"/>
      <c r="BE7069" s="5"/>
      <c r="BF7069" s="5"/>
      <c r="BG7069" s="2"/>
      <c r="BS7069" s="2"/>
      <c r="BU7069" s="2"/>
      <c r="CD7069" s="5"/>
    </row>
    <row r="7070" spans="41:82" x14ac:dyDescent="0.55000000000000004">
      <c r="AO7070" s="2"/>
      <c r="AP7070" s="4"/>
      <c r="AQ7070" s="5"/>
      <c r="AR7070" s="5"/>
      <c r="AS7070" s="5"/>
      <c r="AT7070" s="5"/>
      <c r="AU7070" s="5"/>
      <c r="AV7070" s="5"/>
      <c r="AW7070" s="5"/>
      <c r="AX7070" s="5"/>
      <c r="AY7070" s="5"/>
      <c r="AZ7070" s="5"/>
      <c r="BA7070" s="2"/>
      <c r="BB7070" s="4"/>
      <c r="BC7070" s="5"/>
      <c r="BD7070" s="5"/>
      <c r="BE7070" s="5"/>
      <c r="BF7070" s="5"/>
      <c r="BG7070" s="2"/>
      <c r="BS7070" s="2"/>
      <c r="BU7070" s="2"/>
      <c r="CD7070" s="5"/>
    </row>
    <row r="7071" spans="41:82" x14ac:dyDescent="0.55000000000000004">
      <c r="AO7071" s="2"/>
      <c r="AP7071" s="4"/>
      <c r="AQ7071" s="5"/>
      <c r="AR7071" s="5"/>
      <c r="AS7071" s="5"/>
      <c r="AT7071" s="5"/>
      <c r="AU7071" s="5"/>
      <c r="AV7071" s="5"/>
      <c r="AW7071" s="5"/>
      <c r="AX7071" s="5"/>
      <c r="AY7071" s="5"/>
      <c r="AZ7071" s="5"/>
      <c r="BA7071" s="2"/>
      <c r="BB7071" s="4"/>
      <c r="BC7071" s="5"/>
      <c r="BD7071" s="5"/>
      <c r="BE7071" s="5"/>
      <c r="BF7071" s="5"/>
      <c r="BG7071" s="2"/>
      <c r="BS7071" s="2"/>
      <c r="BU7071" s="2"/>
      <c r="CD7071" s="5"/>
    </row>
    <row r="7072" spans="41:82" x14ac:dyDescent="0.55000000000000004">
      <c r="AO7072" s="2"/>
      <c r="AP7072" s="4"/>
      <c r="AQ7072" s="5"/>
      <c r="AR7072" s="5"/>
      <c r="AS7072" s="5"/>
      <c r="AT7072" s="5"/>
      <c r="AU7072" s="5"/>
      <c r="AV7072" s="5"/>
      <c r="AW7072" s="5"/>
      <c r="AX7072" s="5"/>
      <c r="AY7072" s="5"/>
      <c r="AZ7072" s="5"/>
      <c r="BA7072" s="2"/>
      <c r="BB7072" s="4"/>
      <c r="BC7072" s="5"/>
      <c r="BD7072" s="5"/>
      <c r="BE7072" s="5"/>
      <c r="BF7072" s="5"/>
      <c r="BG7072" s="2"/>
      <c r="BS7072" s="2"/>
      <c r="BU7072" s="2"/>
      <c r="CD7072" s="5"/>
    </row>
    <row r="7073" spans="41:82" x14ac:dyDescent="0.55000000000000004">
      <c r="AO7073" s="2"/>
      <c r="AP7073" s="4"/>
      <c r="AQ7073" s="5"/>
      <c r="AR7073" s="5"/>
      <c r="AS7073" s="5"/>
      <c r="AT7073" s="5"/>
      <c r="AU7073" s="5"/>
      <c r="AV7073" s="5"/>
      <c r="AW7073" s="5"/>
      <c r="AX7073" s="5"/>
      <c r="AY7073" s="5"/>
      <c r="AZ7073" s="5"/>
      <c r="BA7073" s="2"/>
      <c r="BB7073" s="4"/>
      <c r="BC7073" s="5"/>
      <c r="BD7073" s="5"/>
      <c r="BE7073" s="5"/>
      <c r="BF7073" s="5"/>
      <c r="BG7073" s="2"/>
      <c r="BS7073" s="2"/>
      <c r="BU7073" s="2"/>
      <c r="CD7073" s="5"/>
    </row>
    <row r="7074" spans="41:82" x14ac:dyDescent="0.55000000000000004">
      <c r="AO7074" s="2"/>
      <c r="AP7074" s="4"/>
      <c r="AQ7074" s="5"/>
      <c r="AR7074" s="5"/>
      <c r="AS7074" s="5"/>
      <c r="AT7074" s="5"/>
      <c r="AU7074" s="5"/>
      <c r="AV7074" s="5"/>
      <c r="AW7074" s="5"/>
      <c r="AX7074" s="5"/>
      <c r="AY7074" s="5"/>
      <c r="AZ7074" s="5"/>
      <c r="BA7074" s="2"/>
      <c r="BB7074" s="4"/>
      <c r="BC7074" s="5"/>
      <c r="BD7074" s="5"/>
      <c r="BE7074" s="5"/>
      <c r="BF7074" s="5"/>
      <c r="BG7074" s="2"/>
      <c r="BS7074" s="2"/>
      <c r="BU7074" s="2"/>
      <c r="CD7074" s="5"/>
    </row>
    <row r="7075" spans="41:82" x14ac:dyDescent="0.55000000000000004">
      <c r="AO7075" s="2"/>
      <c r="AP7075" s="4"/>
      <c r="AQ7075" s="5"/>
      <c r="AR7075" s="5"/>
      <c r="AS7075" s="5"/>
      <c r="AT7075" s="5"/>
      <c r="AU7075" s="5"/>
      <c r="AV7075" s="5"/>
      <c r="AW7075" s="5"/>
      <c r="AX7075" s="5"/>
      <c r="AY7075" s="5"/>
      <c r="AZ7075" s="5"/>
      <c r="BA7075" s="2"/>
      <c r="BB7075" s="4"/>
      <c r="BC7075" s="5"/>
      <c r="BD7075" s="5"/>
      <c r="BE7075" s="5"/>
      <c r="BF7075" s="5"/>
      <c r="BG7075" s="2"/>
      <c r="BS7075" s="2"/>
      <c r="BU7075" s="2"/>
      <c r="CD7075" s="5"/>
    </row>
    <row r="7076" spans="41:82" x14ac:dyDescent="0.55000000000000004">
      <c r="AO7076" s="2"/>
      <c r="AP7076" s="4"/>
      <c r="AQ7076" s="5"/>
      <c r="AR7076" s="5"/>
      <c r="AS7076" s="5"/>
      <c r="AT7076" s="5"/>
      <c r="AU7076" s="5"/>
      <c r="AV7076" s="5"/>
      <c r="AW7076" s="5"/>
      <c r="AX7076" s="5"/>
      <c r="AY7076" s="5"/>
      <c r="AZ7076" s="5"/>
      <c r="BA7076" s="2"/>
      <c r="BB7076" s="4"/>
      <c r="BC7076" s="5"/>
      <c r="BD7076" s="5"/>
      <c r="BE7076" s="5"/>
      <c r="BF7076" s="5"/>
      <c r="BG7076" s="2"/>
      <c r="BS7076" s="2"/>
      <c r="BU7076" s="2"/>
      <c r="CD7076" s="5"/>
    </row>
    <row r="7077" spans="41:82" x14ac:dyDescent="0.55000000000000004">
      <c r="AO7077" s="2"/>
      <c r="AP7077" s="4"/>
      <c r="AQ7077" s="5"/>
      <c r="AR7077" s="5"/>
      <c r="AS7077" s="5"/>
      <c r="AT7077" s="5"/>
      <c r="AU7077" s="5"/>
      <c r="AV7077" s="5"/>
      <c r="AW7077" s="5"/>
      <c r="AX7077" s="5"/>
      <c r="AY7077" s="5"/>
      <c r="AZ7077" s="5"/>
      <c r="BA7077" s="2"/>
      <c r="BB7077" s="4"/>
      <c r="BC7077" s="5"/>
      <c r="BD7077" s="5"/>
      <c r="BE7077" s="5"/>
      <c r="BF7077" s="5"/>
      <c r="BG7077" s="2"/>
      <c r="BS7077" s="2"/>
      <c r="BU7077" s="2"/>
      <c r="CD7077" s="5"/>
    </row>
    <row r="7078" spans="41:82" x14ac:dyDescent="0.55000000000000004">
      <c r="AO7078" s="2"/>
      <c r="AP7078" s="4"/>
      <c r="AQ7078" s="5"/>
      <c r="AR7078" s="5"/>
      <c r="AS7078" s="5"/>
      <c r="AT7078" s="5"/>
      <c r="AU7078" s="5"/>
      <c r="AV7078" s="5"/>
      <c r="AW7078" s="5"/>
      <c r="AX7078" s="5"/>
      <c r="AY7078" s="5"/>
      <c r="AZ7078" s="5"/>
      <c r="BA7078" s="2"/>
      <c r="BB7078" s="4"/>
      <c r="BC7078" s="5"/>
      <c r="BD7078" s="5"/>
      <c r="BE7078" s="5"/>
      <c r="BF7078" s="5"/>
      <c r="BG7078" s="2"/>
      <c r="BS7078" s="2"/>
      <c r="BU7078" s="2"/>
      <c r="CD7078" s="5"/>
    </row>
    <row r="7079" spans="41:82" x14ac:dyDescent="0.55000000000000004">
      <c r="AO7079" s="2"/>
      <c r="AP7079" s="4"/>
      <c r="AQ7079" s="5"/>
      <c r="AR7079" s="5"/>
      <c r="AS7079" s="5"/>
      <c r="AT7079" s="5"/>
      <c r="AU7079" s="5"/>
      <c r="AV7079" s="5"/>
      <c r="AW7079" s="5"/>
      <c r="AX7079" s="5"/>
      <c r="AY7079" s="5"/>
      <c r="AZ7079" s="5"/>
      <c r="BA7079" s="2"/>
      <c r="BB7079" s="4"/>
      <c r="BC7079" s="5"/>
      <c r="BD7079" s="5"/>
      <c r="BE7079" s="5"/>
      <c r="BF7079" s="5"/>
      <c r="BG7079" s="2"/>
      <c r="BS7079" s="2"/>
      <c r="BU7079" s="2"/>
      <c r="CD7079" s="5"/>
    </row>
    <row r="7080" spans="41:82" x14ac:dyDescent="0.55000000000000004">
      <c r="AO7080" s="2"/>
      <c r="AP7080" s="4"/>
      <c r="AQ7080" s="5"/>
      <c r="AR7080" s="5"/>
      <c r="AS7080" s="5"/>
      <c r="AT7080" s="5"/>
      <c r="AU7080" s="5"/>
      <c r="AV7080" s="5"/>
      <c r="AW7080" s="5"/>
      <c r="AX7080" s="5"/>
      <c r="AY7080" s="5"/>
      <c r="AZ7080" s="5"/>
      <c r="BA7080" s="2"/>
      <c r="BB7080" s="4"/>
      <c r="BC7080" s="5"/>
      <c r="BD7080" s="5"/>
      <c r="BE7080" s="5"/>
      <c r="BF7080" s="5"/>
      <c r="BG7080" s="2"/>
      <c r="BS7080" s="2"/>
      <c r="BU7080" s="2"/>
      <c r="CD7080" s="5"/>
    </row>
    <row r="7081" spans="41:82" x14ac:dyDescent="0.55000000000000004">
      <c r="AO7081" s="2"/>
      <c r="AP7081" s="4"/>
      <c r="AQ7081" s="5"/>
      <c r="AR7081" s="5"/>
      <c r="AS7081" s="5"/>
      <c r="AT7081" s="5"/>
      <c r="AU7081" s="5"/>
      <c r="AV7081" s="5"/>
      <c r="AW7081" s="5"/>
      <c r="AX7081" s="5"/>
      <c r="AY7081" s="5"/>
      <c r="AZ7081" s="5"/>
      <c r="BA7081" s="2"/>
      <c r="BB7081" s="4"/>
      <c r="BC7081" s="5"/>
      <c r="BD7081" s="5"/>
      <c r="BE7081" s="5"/>
      <c r="BF7081" s="5"/>
      <c r="BG7081" s="2"/>
      <c r="BS7081" s="2"/>
      <c r="BU7081" s="2"/>
      <c r="CD7081" s="5"/>
    </row>
    <row r="7082" spans="41:82" x14ac:dyDescent="0.55000000000000004">
      <c r="AO7082" s="2"/>
      <c r="AP7082" s="4"/>
      <c r="AQ7082" s="5"/>
      <c r="AR7082" s="5"/>
      <c r="AS7082" s="5"/>
      <c r="AT7082" s="5"/>
      <c r="AU7082" s="5"/>
      <c r="AV7082" s="5"/>
      <c r="AW7082" s="5"/>
      <c r="AX7082" s="5"/>
      <c r="AY7082" s="5"/>
      <c r="AZ7082" s="5"/>
      <c r="BA7082" s="2"/>
      <c r="BB7082" s="4"/>
      <c r="BC7082" s="5"/>
      <c r="BD7082" s="5"/>
      <c r="BE7082" s="5"/>
      <c r="BF7082" s="5"/>
      <c r="BG7082" s="2"/>
      <c r="BS7082" s="2"/>
      <c r="BU7082" s="2"/>
      <c r="CD7082" s="5"/>
    </row>
    <row r="7083" spans="41:82" x14ac:dyDescent="0.55000000000000004">
      <c r="AO7083" s="2"/>
      <c r="AP7083" s="4"/>
      <c r="AQ7083" s="5"/>
      <c r="AR7083" s="5"/>
      <c r="AS7083" s="5"/>
      <c r="AT7083" s="5"/>
      <c r="AU7083" s="5"/>
      <c r="AV7083" s="5"/>
      <c r="AW7083" s="5"/>
      <c r="AX7083" s="5"/>
      <c r="AY7083" s="5"/>
      <c r="AZ7083" s="5"/>
      <c r="BA7083" s="2"/>
      <c r="BB7083" s="4"/>
      <c r="BC7083" s="5"/>
      <c r="BD7083" s="5"/>
      <c r="BE7083" s="5"/>
      <c r="BF7083" s="5"/>
      <c r="BG7083" s="2"/>
      <c r="BS7083" s="2"/>
      <c r="BU7083" s="2"/>
      <c r="CD7083" s="5"/>
    </row>
    <row r="7084" spans="41:82" x14ac:dyDescent="0.55000000000000004">
      <c r="AO7084" s="2"/>
      <c r="AP7084" s="4"/>
      <c r="AQ7084" s="5"/>
      <c r="AR7084" s="5"/>
      <c r="AS7084" s="5"/>
      <c r="AT7084" s="5"/>
      <c r="AU7084" s="5"/>
      <c r="AV7084" s="5"/>
      <c r="AW7084" s="5"/>
      <c r="AX7084" s="5"/>
      <c r="AY7084" s="5"/>
      <c r="AZ7084" s="5"/>
      <c r="BA7084" s="2"/>
      <c r="BB7084" s="4"/>
      <c r="BC7084" s="5"/>
      <c r="BD7084" s="5"/>
      <c r="BE7084" s="5"/>
      <c r="BF7084" s="5"/>
      <c r="BG7084" s="2"/>
      <c r="BS7084" s="2"/>
      <c r="BU7084" s="2"/>
      <c r="CD7084" s="5"/>
    </row>
    <row r="7085" spans="41:82" x14ac:dyDescent="0.55000000000000004">
      <c r="AO7085" s="2"/>
      <c r="AP7085" s="4"/>
      <c r="AQ7085" s="5"/>
      <c r="AR7085" s="5"/>
      <c r="AS7085" s="5"/>
      <c r="AT7085" s="5"/>
      <c r="AU7085" s="5"/>
      <c r="AV7085" s="5"/>
      <c r="AW7085" s="5"/>
      <c r="AX7085" s="5"/>
      <c r="AY7085" s="5"/>
      <c r="AZ7085" s="5"/>
      <c r="BA7085" s="2"/>
      <c r="BB7085" s="4"/>
      <c r="BC7085" s="5"/>
      <c r="BD7085" s="5"/>
      <c r="BE7085" s="5"/>
      <c r="BF7085" s="5"/>
      <c r="BG7085" s="2"/>
      <c r="BS7085" s="2"/>
      <c r="BU7085" s="2"/>
      <c r="CD7085" s="5"/>
    </row>
    <row r="7086" spans="41:82" x14ac:dyDescent="0.55000000000000004">
      <c r="AO7086" s="2"/>
      <c r="AP7086" s="4"/>
      <c r="AQ7086" s="5"/>
      <c r="AR7086" s="5"/>
      <c r="AS7086" s="5"/>
      <c r="AT7086" s="5"/>
      <c r="AU7086" s="5"/>
      <c r="AV7086" s="5"/>
      <c r="AW7086" s="5"/>
      <c r="AX7086" s="5"/>
      <c r="AY7086" s="5"/>
      <c r="AZ7086" s="5"/>
      <c r="BA7086" s="2"/>
      <c r="BB7086" s="4"/>
      <c r="BC7086" s="5"/>
      <c r="BD7086" s="5"/>
      <c r="BE7086" s="5"/>
      <c r="BF7086" s="5"/>
      <c r="BG7086" s="2"/>
      <c r="BS7086" s="2"/>
      <c r="BU7086" s="2"/>
      <c r="CD7086" s="5"/>
    </row>
    <row r="7087" spans="41:82" x14ac:dyDescent="0.55000000000000004">
      <c r="AO7087" s="2"/>
      <c r="AP7087" s="4"/>
      <c r="AQ7087" s="5"/>
      <c r="AR7087" s="5"/>
      <c r="AS7087" s="5"/>
      <c r="AT7087" s="5"/>
      <c r="AU7087" s="5"/>
      <c r="AV7087" s="5"/>
      <c r="AW7087" s="5"/>
      <c r="AX7087" s="5"/>
      <c r="AY7087" s="5"/>
      <c r="AZ7087" s="5"/>
      <c r="BA7087" s="2"/>
      <c r="BB7087" s="4"/>
      <c r="BC7087" s="5"/>
      <c r="BD7087" s="5"/>
      <c r="BE7087" s="5"/>
      <c r="BF7087" s="5"/>
      <c r="BG7087" s="2"/>
      <c r="BS7087" s="2"/>
      <c r="BU7087" s="2"/>
      <c r="CD7087" s="5"/>
    </row>
    <row r="7088" spans="41:82" x14ac:dyDescent="0.55000000000000004">
      <c r="AO7088" s="2"/>
      <c r="AP7088" s="4"/>
      <c r="AQ7088" s="5"/>
      <c r="AR7088" s="5"/>
      <c r="AS7088" s="5"/>
      <c r="AT7088" s="5"/>
      <c r="AU7088" s="5"/>
      <c r="AV7088" s="5"/>
      <c r="AW7088" s="5"/>
      <c r="AX7088" s="5"/>
      <c r="AY7088" s="5"/>
      <c r="AZ7088" s="5"/>
      <c r="BA7088" s="2"/>
      <c r="BB7088" s="4"/>
      <c r="BC7088" s="5"/>
      <c r="BD7088" s="5"/>
      <c r="BE7088" s="5"/>
      <c r="BF7088" s="5"/>
      <c r="BG7088" s="2"/>
      <c r="BS7088" s="2"/>
      <c r="BU7088" s="2"/>
      <c r="CD7088" s="5"/>
    </row>
    <row r="7089" spans="41:82" x14ac:dyDescent="0.55000000000000004">
      <c r="AO7089" s="2"/>
      <c r="AP7089" s="4"/>
      <c r="AQ7089" s="5"/>
      <c r="AR7089" s="5"/>
      <c r="AS7089" s="5"/>
      <c r="AT7089" s="5"/>
      <c r="AU7089" s="5"/>
      <c r="AV7089" s="5"/>
      <c r="AW7089" s="5"/>
      <c r="AX7089" s="5"/>
      <c r="AY7089" s="5"/>
      <c r="AZ7089" s="5"/>
      <c r="BA7089" s="2"/>
      <c r="BB7089" s="4"/>
      <c r="BC7089" s="5"/>
      <c r="BD7089" s="5"/>
      <c r="BE7089" s="5"/>
      <c r="BF7089" s="5"/>
      <c r="BG7089" s="2"/>
      <c r="BS7089" s="2"/>
      <c r="BU7089" s="2"/>
      <c r="CD7089" s="5"/>
    </row>
    <row r="7090" spans="41:82" x14ac:dyDescent="0.55000000000000004">
      <c r="AO7090" s="2"/>
      <c r="AP7090" s="4"/>
      <c r="AQ7090" s="5"/>
      <c r="AR7090" s="5"/>
      <c r="AS7090" s="5"/>
      <c r="AT7090" s="5"/>
      <c r="AU7090" s="5"/>
      <c r="AV7090" s="5"/>
      <c r="AW7090" s="5"/>
      <c r="AX7090" s="5"/>
      <c r="AY7090" s="5"/>
      <c r="AZ7090" s="5"/>
      <c r="BA7090" s="2"/>
      <c r="BB7090" s="4"/>
      <c r="BC7090" s="5"/>
      <c r="BD7090" s="5"/>
      <c r="BE7090" s="5"/>
      <c r="BF7090" s="5"/>
      <c r="BG7090" s="2"/>
      <c r="BS7090" s="2"/>
      <c r="BU7090" s="2"/>
      <c r="CD7090" s="5"/>
    </row>
    <row r="7091" spans="41:82" x14ac:dyDescent="0.55000000000000004">
      <c r="AO7091" s="2"/>
      <c r="AP7091" s="4"/>
      <c r="AQ7091" s="5"/>
      <c r="AR7091" s="5"/>
      <c r="AS7091" s="5"/>
      <c r="AT7091" s="5"/>
      <c r="AU7091" s="5"/>
      <c r="AV7091" s="5"/>
      <c r="AW7091" s="5"/>
      <c r="AX7091" s="5"/>
      <c r="AY7091" s="5"/>
      <c r="AZ7091" s="5"/>
      <c r="BA7091" s="2"/>
      <c r="BB7091" s="4"/>
      <c r="BC7091" s="5"/>
      <c r="BD7091" s="5"/>
      <c r="BE7091" s="5"/>
      <c r="BF7091" s="5"/>
      <c r="BG7091" s="2"/>
      <c r="BS7091" s="2"/>
      <c r="BU7091" s="2"/>
      <c r="CD7091" s="5"/>
    </row>
    <row r="7092" spans="41:82" x14ac:dyDescent="0.55000000000000004">
      <c r="AO7092" s="2"/>
      <c r="AP7092" s="4"/>
      <c r="AQ7092" s="5"/>
      <c r="AR7092" s="5"/>
      <c r="AS7092" s="5"/>
      <c r="AT7092" s="5"/>
      <c r="AU7092" s="5"/>
      <c r="AV7092" s="5"/>
      <c r="AW7092" s="5"/>
      <c r="AX7092" s="5"/>
      <c r="AY7092" s="5"/>
      <c r="AZ7092" s="5"/>
      <c r="BA7092" s="2"/>
      <c r="BB7092" s="4"/>
      <c r="BC7092" s="5"/>
      <c r="BD7092" s="5"/>
      <c r="BE7092" s="5"/>
      <c r="BF7092" s="5"/>
      <c r="BG7092" s="2"/>
      <c r="BS7092" s="2"/>
      <c r="BU7092" s="2"/>
      <c r="CD7092" s="5"/>
    </row>
    <row r="7093" spans="41:82" x14ac:dyDescent="0.55000000000000004">
      <c r="AO7093" s="2"/>
      <c r="AP7093" s="4"/>
      <c r="AQ7093" s="5"/>
      <c r="AR7093" s="5"/>
      <c r="AS7093" s="5"/>
      <c r="AT7093" s="5"/>
      <c r="AU7093" s="5"/>
      <c r="AV7093" s="5"/>
      <c r="AW7093" s="5"/>
      <c r="AX7093" s="5"/>
      <c r="AY7093" s="5"/>
      <c r="AZ7093" s="5"/>
      <c r="BA7093" s="2"/>
      <c r="BB7093" s="4"/>
      <c r="BC7093" s="5"/>
      <c r="BD7093" s="5"/>
      <c r="BE7093" s="5"/>
      <c r="BF7093" s="5"/>
      <c r="BG7093" s="2"/>
      <c r="BS7093" s="2"/>
      <c r="BU7093" s="2"/>
      <c r="CD7093" s="5"/>
    </row>
    <row r="7094" spans="41:82" x14ac:dyDescent="0.55000000000000004">
      <c r="AO7094" s="2"/>
      <c r="AP7094" s="4"/>
      <c r="AQ7094" s="5"/>
      <c r="AR7094" s="5"/>
      <c r="AS7094" s="5"/>
      <c r="AT7094" s="5"/>
      <c r="AU7094" s="5"/>
      <c r="AV7094" s="5"/>
      <c r="AW7094" s="5"/>
      <c r="AX7094" s="5"/>
      <c r="AY7094" s="5"/>
      <c r="AZ7094" s="5"/>
      <c r="BA7094" s="2"/>
      <c r="BB7094" s="4"/>
      <c r="BC7094" s="5"/>
      <c r="BD7094" s="5"/>
      <c r="BE7094" s="5"/>
      <c r="BF7094" s="5"/>
      <c r="BG7094" s="2"/>
      <c r="BS7094" s="2"/>
      <c r="BU7094" s="2"/>
      <c r="CD7094" s="5"/>
    </row>
    <row r="7095" spans="41:82" x14ac:dyDescent="0.55000000000000004">
      <c r="AO7095" s="2"/>
      <c r="AP7095" s="4"/>
      <c r="AQ7095" s="5"/>
      <c r="AR7095" s="5"/>
      <c r="AS7095" s="5"/>
      <c r="AT7095" s="5"/>
      <c r="AU7095" s="5"/>
      <c r="AV7095" s="5"/>
      <c r="AW7095" s="5"/>
      <c r="AX7095" s="5"/>
      <c r="AY7095" s="5"/>
      <c r="AZ7095" s="5"/>
      <c r="BA7095" s="2"/>
      <c r="BB7095" s="4"/>
      <c r="BC7095" s="5"/>
      <c r="BD7095" s="5"/>
      <c r="BE7095" s="5"/>
      <c r="BF7095" s="5"/>
      <c r="BG7095" s="2"/>
      <c r="BS7095" s="2"/>
      <c r="BU7095" s="2"/>
      <c r="CD7095" s="5"/>
    </row>
    <row r="7096" spans="41:82" x14ac:dyDescent="0.55000000000000004">
      <c r="AO7096" s="2"/>
      <c r="AP7096" s="4"/>
      <c r="AQ7096" s="5"/>
      <c r="AR7096" s="5"/>
      <c r="AS7096" s="5"/>
      <c r="AT7096" s="5"/>
      <c r="AU7096" s="5"/>
      <c r="AV7096" s="5"/>
      <c r="AW7096" s="5"/>
      <c r="AX7096" s="5"/>
      <c r="AY7096" s="5"/>
      <c r="AZ7096" s="5"/>
      <c r="BA7096" s="2"/>
      <c r="BB7096" s="4"/>
      <c r="BC7096" s="5"/>
      <c r="BD7096" s="5"/>
      <c r="BE7096" s="5"/>
      <c r="BF7096" s="5"/>
      <c r="BG7096" s="2"/>
      <c r="BS7096" s="2"/>
      <c r="BU7096" s="2"/>
      <c r="CD7096" s="5"/>
    </row>
    <row r="7097" spans="41:82" x14ac:dyDescent="0.55000000000000004">
      <c r="AO7097" s="2"/>
      <c r="AP7097" s="4"/>
      <c r="AQ7097" s="5"/>
      <c r="AR7097" s="5"/>
      <c r="AS7097" s="5"/>
      <c r="AT7097" s="5"/>
      <c r="AU7097" s="5"/>
      <c r="AV7097" s="5"/>
      <c r="AW7097" s="5"/>
      <c r="AX7097" s="5"/>
      <c r="AY7097" s="5"/>
      <c r="AZ7097" s="5"/>
      <c r="BA7097" s="2"/>
      <c r="BB7097" s="4"/>
      <c r="BC7097" s="5"/>
      <c r="BD7097" s="5"/>
      <c r="BE7097" s="5"/>
      <c r="BF7097" s="5"/>
      <c r="BG7097" s="2"/>
      <c r="BS7097" s="2"/>
      <c r="BU7097" s="2"/>
      <c r="CD7097" s="5"/>
    </row>
    <row r="7098" spans="41:82" x14ac:dyDescent="0.55000000000000004">
      <c r="AO7098" s="2"/>
      <c r="AP7098" s="4"/>
      <c r="AQ7098" s="5"/>
      <c r="AR7098" s="5"/>
      <c r="AS7098" s="5"/>
      <c r="AT7098" s="5"/>
      <c r="AU7098" s="5"/>
      <c r="AV7098" s="5"/>
      <c r="AW7098" s="5"/>
      <c r="AX7098" s="5"/>
      <c r="AY7098" s="5"/>
      <c r="AZ7098" s="5"/>
      <c r="BA7098" s="2"/>
      <c r="BB7098" s="4"/>
      <c r="BC7098" s="5"/>
      <c r="BD7098" s="5"/>
      <c r="BE7098" s="5"/>
      <c r="BF7098" s="5"/>
      <c r="BG7098" s="2"/>
      <c r="BS7098" s="2"/>
      <c r="BU7098" s="2"/>
      <c r="CD7098" s="5"/>
    </row>
    <row r="7099" spans="41:82" x14ac:dyDescent="0.55000000000000004">
      <c r="AO7099" s="2"/>
      <c r="AP7099" s="4"/>
      <c r="AQ7099" s="5"/>
      <c r="AR7099" s="5"/>
      <c r="AS7099" s="5"/>
      <c r="AT7099" s="5"/>
      <c r="AU7099" s="5"/>
      <c r="AV7099" s="5"/>
      <c r="AW7099" s="5"/>
      <c r="AX7099" s="5"/>
      <c r="AY7099" s="5"/>
      <c r="AZ7099" s="5"/>
      <c r="BA7099" s="2"/>
      <c r="BB7099" s="4"/>
      <c r="BC7099" s="5"/>
      <c r="BD7099" s="5"/>
      <c r="BE7099" s="5"/>
      <c r="BF7099" s="5"/>
      <c r="BG7099" s="2"/>
      <c r="BS7099" s="2"/>
      <c r="BU7099" s="2"/>
      <c r="CD7099" s="5"/>
    </row>
    <row r="7100" spans="41:82" x14ac:dyDescent="0.55000000000000004">
      <c r="AO7100" s="2"/>
      <c r="AP7100" s="4"/>
      <c r="AQ7100" s="5"/>
      <c r="AR7100" s="5"/>
      <c r="AS7100" s="5"/>
      <c r="AT7100" s="5"/>
      <c r="AU7100" s="5"/>
      <c r="AV7100" s="5"/>
      <c r="AW7100" s="5"/>
      <c r="AX7100" s="5"/>
      <c r="AY7100" s="5"/>
      <c r="AZ7100" s="5"/>
      <c r="BA7100" s="2"/>
      <c r="BB7100" s="4"/>
      <c r="BC7100" s="5"/>
      <c r="BD7100" s="5"/>
      <c r="BE7100" s="5"/>
      <c r="BF7100" s="5"/>
      <c r="BG7100" s="2"/>
      <c r="BS7100" s="2"/>
      <c r="BU7100" s="2"/>
      <c r="CD7100" s="5"/>
    </row>
    <row r="7101" spans="41:82" x14ac:dyDescent="0.55000000000000004">
      <c r="AO7101" s="2"/>
      <c r="AP7101" s="4"/>
      <c r="AQ7101" s="5"/>
      <c r="AR7101" s="5"/>
      <c r="AS7101" s="5"/>
      <c r="AT7101" s="5"/>
      <c r="AU7101" s="5"/>
      <c r="AV7101" s="5"/>
      <c r="AW7101" s="5"/>
      <c r="AX7101" s="5"/>
      <c r="AY7101" s="5"/>
      <c r="AZ7101" s="5"/>
      <c r="BA7101" s="2"/>
      <c r="BB7101" s="4"/>
      <c r="BC7101" s="5"/>
      <c r="BD7101" s="5"/>
      <c r="BE7101" s="5"/>
      <c r="BF7101" s="5"/>
      <c r="BG7101" s="2"/>
      <c r="BS7101" s="2"/>
      <c r="BU7101" s="2"/>
      <c r="CD7101" s="5"/>
    </row>
    <row r="7102" spans="41:82" x14ac:dyDescent="0.55000000000000004">
      <c r="AO7102" s="2"/>
      <c r="AP7102" s="4"/>
      <c r="AQ7102" s="5"/>
      <c r="AR7102" s="5"/>
      <c r="AS7102" s="5"/>
      <c r="AT7102" s="5"/>
      <c r="AU7102" s="5"/>
      <c r="AV7102" s="5"/>
      <c r="AW7102" s="5"/>
      <c r="AX7102" s="5"/>
      <c r="AY7102" s="5"/>
      <c r="AZ7102" s="5"/>
      <c r="BA7102" s="2"/>
      <c r="BB7102" s="4"/>
      <c r="BC7102" s="5"/>
      <c r="BD7102" s="5"/>
      <c r="BE7102" s="5"/>
      <c r="BF7102" s="5"/>
      <c r="BG7102" s="2"/>
      <c r="BS7102" s="2"/>
      <c r="BU7102" s="2"/>
      <c r="CD7102" s="5"/>
    </row>
    <row r="7103" spans="41:82" x14ac:dyDescent="0.55000000000000004">
      <c r="AO7103" s="2"/>
      <c r="AP7103" s="4"/>
      <c r="AQ7103" s="5"/>
      <c r="AR7103" s="5"/>
      <c r="AS7103" s="5"/>
      <c r="AT7103" s="5"/>
      <c r="AU7103" s="5"/>
      <c r="AV7103" s="5"/>
      <c r="AW7103" s="5"/>
      <c r="AX7103" s="5"/>
      <c r="AY7103" s="5"/>
      <c r="AZ7103" s="5"/>
      <c r="BA7103" s="2"/>
      <c r="BB7103" s="4"/>
      <c r="BC7103" s="5"/>
      <c r="BD7103" s="5"/>
      <c r="BE7103" s="5"/>
      <c r="BF7103" s="5"/>
      <c r="BG7103" s="2"/>
      <c r="BS7103" s="2"/>
      <c r="BU7103" s="2"/>
      <c r="CD7103" s="5"/>
    </row>
    <row r="7104" spans="41:82" x14ac:dyDescent="0.55000000000000004">
      <c r="AO7104" s="2"/>
      <c r="AP7104" s="4"/>
      <c r="AQ7104" s="5"/>
      <c r="AR7104" s="5"/>
      <c r="AS7104" s="5"/>
      <c r="AT7104" s="5"/>
      <c r="AU7104" s="5"/>
      <c r="AV7104" s="5"/>
      <c r="AW7104" s="5"/>
      <c r="AX7104" s="5"/>
      <c r="AY7104" s="5"/>
      <c r="AZ7104" s="5"/>
      <c r="BA7104" s="2"/>
      <c r="BB7104" s="4"/>
      <c r="BC7104" s="5"/>
      <c r="BD7104" s="5"/>
      <c r="BE7104" s="5"/>
      <c r="BF7104" s="5"/>
      <c r="BG7104" s="2"/>
      <c r="BS7104" s="2"/>
      <c r="BU7104" s="2"/>
      <c r="CD7104" s="5"/>
    </row>
    <row r="7105" spans="41:82" x14ac:dyDescent="0.55000000000000004">
      <c r="AO7105" s="2"/>
      <c r="AP7105" s="4"/>
      <c r="AQ7105" s="5"/>
      <c r="AR7105" s="5"/>
      <c r="AS7105" s="5"/>
      <c r="AT7105" s="5"/>
      <c r="AU7105" s="5"/>
      <c r="AV7105" s="5"/>
      <c r="AW7105" s="5"/>
      <c r="AX7105" s="5"/>
      <c r="AY7105" s="5"/>
      <c r="AZ7105" s="5"/>
      <c r="BA7105" s="2"/>
      <c r="BB7105" s="4"/>
      <c r="BC7105" s="5"/>
      <c r="BD7105" s="5"/>
      <c r="BE7105" s="5"/>
      <c r="BF7105" s="5"/>
      <c r="BG7105" s="2"/>
      <c r="BS7105" s="2"/>
      <c r="BU7105" s="2"/>
      <c r="CD7105" s="5"/>
    </row>
    <row r="7106" spans="41:82" x14ac:dyDescent="0.55000000000000004">
      <c r="AO7106" s="2"/>
      <c r="AP7106" s="4"/>
      <c r="AQ7106" s="5"/>
      <c r="AR7106" s="5"/>
      <c r="AS7106" s="5"/>
      <c r="AT7106" s="5"/>
      <c r="AU7106" s="5"/>
      <c r="AV7106" s="5"/>
      <c r="AW7106" s="5"/>
      <c r="AX7106" s="5"/>
      <c r="AY7106" s="5"/>
      <c r="AZ7106" s="5"/>
      <c r="BA7106" s="2"/>
      <c r="BB7106" s="4"/>
      <c r="BC7106" s="5"/>
      <c r="BD7106" s="5"/>
      <c r="BE7106" s="5"/>
      <c r="BF7106" s="5"/>
      <c r="BG7106" s="2"/>
      <c r="BS7106" s="2"/>
      <c r="BU7106" s="2"/>
      <c r="CD7106" s="5"/>
    </row>
    <row r="7107" spans="41:82" x14ac:dyDescent="0.55000000000000004">
      <c r="AO7107" s="2"/>
      <c r="AP7107" s="4"/>
      <c r="AQ7107" s="5"/>
      <c r="AR7107" s="5"/>
      <c r="AS7107" s="5"/>
      <c r="AT7107" s="5"/>
      <c r="AU7107" s="5"/>
      <c r="AV7107" s="5"/>
      <c r="AW7107" s="5"/>
      <c r="AX7107" s="5"/>
      <c r="AY7107" s="5"/>
      <c r="AZ7107" s="5"/>
      <c r="BA7107" s="2"/>
      <c r="BB7107" s="4"/>
      <c r="BC7107" s="5"/>
      <c r="BD7107" s="5"/>
      <c r="BE7107" s="5"/>
      <c r="BF7107" s="5"/>
      <c r="BG7107" s="2"/>
      <c r="BS7107" s="2"/>
      <c r="BU7107" s="2"/>
      <c r="CD7107" s="5"/>
    </row>
    <row r="7108" spans="41:82" x14ac:dyDescent="0.55000000000000004">
      <c r="AO7108" s="2"/>
      <c r="AP7108" s="4"/>
      <c r="AQ7108" s="5"/>
      <c r="AR7108" s="5"/>
      <c r="AS7108" s="5"/>
      <c r="AT7108" s="5"/>
      <c r="AU7108" s="5"/>
      <c r="AV7108" s="5"/>
      <c r="AW7108" s="5"/>
      <c r="AX7108" s="5"/>
      <c r="AY7108" s="5"/>
      <c r="AZ7108" s="5"/>
      <c r="BA7108" s="2"/>
      <c r="BB7108" s="4"/>
      <c r="BC7108" s="5"/>
      <c r="BD7108" s="5"/>
      <c r="BE7108" s="5"/>
      <c r="BF7108" s="5"/>
      <c r="BG7108" s="2"/>
      <c r="BS7108" s="2"/>
      <c r="BU7108" s="2"/>
      <c r="CD7108" s="5"/>
    </row>
    <row r="7109" spans="41:82" x14ac:dyDescent="0.55000000000000004">
      <c r="AO7109" s="2"/>
      <c r="AP7109" s="4"/>
      <c r="AQ7109" s="5"/>
      <c r="AR7109" s="5"/>
      <c r="AS7109" s="5"/>
      <c r="AT7109" s="5"/>
      <c r="AU7109" s="5"/>
      <c r="AV7109" s="5"/>
      <c r="AW7109" s="5"/>
      <c r="AX7109" s="5"/>
      <c r="AY7109" s="5"/>
      <c r="AZ7109" s="5"/>
      <c r="BA7109" s="2"/>
      <c r="BB7109" s="4"/>
      <c r="BC7109" s="5"/>
      <c r="BD7109" s="5"/>
      <c r="BE7109" s="5"/>
      <c r="BF7109" s="5"/>
      <c r="BG7109" s="2"/>
      <c r="BS7109" s="2"/>
      <c r="BU7109" s="2"/>
      <c r="CD7109" s="5"/>
    </row>
    <row r="7110" spans="41:82" x14ac:dyDescent="0.55000000000000004">
      <c r="AO7110" s="2"/>
      <c r="AP7110" s="4"/>
      <c r="AQ7110" s="5"/>
      <c r="AR7110" s="5"/>
      <c r="AS7110" s="5"/>
      <c r="AT7110" s="5"/>
      <c r="AU7110" s="5"/>
      <c r="AV7110" s="5"/>
      <c r="AW7110" s="5"/>
      <c r="AX7110" s="5"/>
      <c r="AY7110" s="5"/>
      <c r="AZ7110" s="5"/>
      <c r="BA7110" s="2"/>
      <c r="BB7110" s="4"/>
      <c r="BC7110" s="5"/>
      <c r="BD7110" s="5"/>
      <c r="BE7110" s="5"/>
      <c r="BF7110" s="5"/>
      <c r="BG7110" s="2"/>
      <c r="BS7110" s="2"/>
      <c r="BU7110" s="2"/>
      <c r="CD7110" s="5"/>
    </row>
    <row r="7111" spans="41:82" x14ac:dyDescent="0.55000000000000004">
      <c r="AO7111" s="2"/>
      <c r="AP7111" s="4"/>
      <c r="AQ7111" s="5"/>
      <c r="AR7111" s="5"/>
      <c r="AS7111" s="5"/>
      <c r="AT7111" s="5"/>
      <c r="AU7111" s="5"/>
      <c r="AV7111" s="5"/>
      <c r="AW7111" s="5"/>
      <c r="AX7111" s="5"/>
      <c r="AY7111" s="5"/>
      <c r="AZ7111" s="5"/>
      <c r="BA7111" s="2"/>
      <c r="BB7111" s="4"/>
      <c r="BC7111" s="5"/>
      <c r="BD7111" s="5"/>
      <c r="BE7111" s="5"/>
      <c r="BF7111" s="5"/>
      <c r="BG7111" s="2"/>
      <c r="BS7111" s="2"/>
      <c r="BU7111" s="2"/>
      <c r="CD7111" s="5"/>
    </row>
    <row r="7112" spans="41:82" x14ac:dyDescent="0.55000000000000004">
      <c r="AO7112" s="2"/>
      <c r="AP7112" s="4"/>
      <c r="AQ7112" s="5"/>
      <c r="AR7112" s="5"/>
      <c r="AS7112" s="5"/>
      <c r="AT7112" s="5"/>
      <c r="AU7112" s="5"/>
      <c r="AV7112" s="5"/>
      <c r="AW7112" s="5"/>
      <c r="AX7112" s="5"/>
      <c r="AY7112" s="5"/>
      <c r="AZ7112" s="5"/>
      <c r="BA7112" s="2"/>
      <c r="BB7112" s="4"/>
      <c r="BC7112" s="5"/>
      <c r="BD7112" s="5"/>
      <c r="BE7112" s="5"/>
      <c r="BF7112" s="5"/>
      <c r="BG7112" s="2"/>
      <c r="BS7112" s="2"/>
      <c r="BU7112" s="2"/>
      <c r="CD7112" s="5"/>
    </row>
    <row r="7113" spans="41:82" x14ac:dyDescent="0.55000000000000004">
      <c r="AO7113" s="2"/>
      <c r="AP7113" s="4"/>
      <c r="AQ7113" s="5"/>
      <c r="AR7113" s="5"/>
      <c r="AS7113" s="5"/>
      <c r="AT7113" s="5"/>
      <c r="AU7113" s="5"/>
      <c r="AV7113" s="5"/>
      <c r="AW7113" s="5"/>
      <c r="AX7113" s="5"/>
      <c r="AY7113" s="5"/>
      <c r="AZ7113" s="5"/>
      <c r="BA7113" s="2"/>
      <c r="BB7113" s="4"/>
      <c r="BC7113" s="5"/>
      <c r="BD7113" s="5"/>
      <c r="BE7113" s="5"/>
      <c r="BF7113" s="5"/>
      <c r="BG7113" s="2"/>
      <c r="BS7113" s="2"/>
      <c r="BU7113" s="2"/>
      <c r="CD7113" s="5"/>
    </row>
    <row r="7114" spans="41:82" x14ac:dyDescent="0.55000000000000004">
      <c r="AO7114" s="2"/>
      <c r="AP7114" s="4"/>
      <c r="AQ7114" s="5"/>
      <c r="AR7114" s="5"/>
      <c r="AS7114" s="5"/>
      <c r="AT7114" s="5"/>
      <c r="AU7114" s="5"/>
      <c r="AV7114" s="5"/>
      <c r="AW7114" s="5"/>
      <c r="AX7114" s="5"/>
      <c r="AY7114" s="5"/>
      <c r="AZ7114" s="5"/>
      <c r="BA7114" s="2"/>
      <c r="BB7114" s="4"/>
      <c r="BC7114" s="5"/>
      <c r="BD7114" s="5"/>
      <c r="BE7114" s="5"/>
      <c r="BF7114" s="5"/>
      <c r="BG7114" s="2"/>
      <c r="BS7114" s="2"/>
      <c r="BU7114" s="2"/>
      <c r="CD7114" s="5"/>
    </row>
    <row r="7115" spans="41:82" x14ac:dyDescent="0.55000000000000004">
      <c r="AO7115" s="2"/>
      <c r="AP7115" s="4"/>
      <c r="AQ7115" s="5"/>
      <c r="AR7115" s="5"/>
      <c r="AS7115" s="5"/>
      <c r="AT7115" s="5"/>
      <c r="AU7115" s="5"/>
      <c r="AV7115" s="5"/>
      <c r="AW7115" s="5"/>
      <c r="AX7115" s="5"/>
      <c r="AY7115" s="5"/>
      <c r="AZ7115" s="5"/>
      <c r="BA7115" s="2"/>
      <c r="BB7115" s="4"/>
      <c r="BC7115" s="5"/>
      <c r="BD7115" s="5"/>
      <c r="BE7115" s="5"/>
      <c r="BF7115" s="5"/>
      <c r="BG7115" s="2"/>
      <c r="BS7115" s="2"/>
      <c r="BU7115" s="2"/>
      <c r="CD7115" s="5"/>
    </row>
    <row r="7116" spans="41:82" x14ac:dyDescent="0.55000000000000004">
      <c r="AO7116" s="2"/>
      <c r="AP7116" s="4"/>
      <c r="AQ7116" s="5"/>
      <c r="AR7116" s="5"/>
      <c r="AS7116" s="5"/>
      <c r="AT7116" s="5"/>
      <c r="AU7116" s="5"/>
      <c r="AV7116" s="5"/>
      <c r="AW7116" s="5"/>
      <c r="AX7116" s="5"/>
      <c r="AY7116" s="5"/>
      <c r="AZ7116" s="5"/>
      <c r="BA7116" s="2"/>
      <c r="BB7116" s="4"/>
      <c r="BC7116" s="5"/>
      <c r="BD7116" s="5"/>
      <c r="BE7116" s="5"/>
      <c r="BF7116" s="5"/>
      <c r="BG7116" s="2"/>
      <c r="BS7116" s="2"/>
      <c r="BU7116" s="2"/>
      <c r="CD7116" s="5"/>
    </row>
    <row r="7117" spans="41:82" x14ac:dyDescent="0.55000000000000004">
      <c r="AO7117" s="2"/>
      <c r="AP7117" s="4"/>
      <c r="AQ7117" s="5"/>
      <c r="AR7117" s="5"/>
      <c r="AS7117" s="5"/>
      <c r="AT7117" s="5"/>
      <c r="AU7117" s="5"/>
      <c r="AV7117" s="5"/>
      <c r="AW7117" s="5"/>
      <c r="AX7117" s="5"/>
      <c r="AY7117" s="5"/>
      <c r="AZ7117" s="5"/>
      <c r="BA7117" s="2"/>
      <c r="BB7117" s="4"/>
      <c r="BC7117" s="5"/>
      <c r="BD7117" s="5"/>
      <c r="BE7117" s="5"/>
      <c r="BF7117" s="5"/>
      <c r="BG7117" s="2"/>
      <c r="BS7117" s="2"/>
      <c r="BU7117" s="2"/>
      <c r="CD7117" s="5"/>
    </row>
    <row r="7118" spans="41:82" x14ac:dyDescent="0.55000000000000004">
      <c r="AO7118" s="2"/>
      <c r="AP7118" s="4"/>
      <c r="AQ7118" s="5"/>
      <c r="AR7118" s="5"/>
      <c r="AS7118" s="5"/>
      <c r="AT7118" s="5"/>
      <c r="AU7118" s="5"/>
      <c r="AV7118" s="5"/>
      <c r="AW7118" s="5"/>
      <c r="AX7118" s="5"/>
      <c r="AY7118" s="5"/>
      <c r="AZ7118" s="5"/>
      <c r="BA7118" s="2"/>
      <c r="BB7118" s="4"/>
      <c r="BC7118" s="5"/>
      <c r="BD7118" s="5"/>
      <c r="BE7118" s="5"/>
      <c r="BF7118" s="5"/>
      <c r="BG7118" s="2"/>
      <c r="BS7118" s="2"/>
      <c r="BU7118" s="2"/>
      <c r="CD7118" s="5"/>
    </row>
    <row r="7119" spans="41:82" x14ac:dyDescent="0.55000000000000004">
      <c r="AO7119" s="2"/>
      <c r="AP7119" s="4"/>
      <c r="AQ7119" s="5"/>
      <c r="AR7119" s="5"/>
      <c r="AS7119" s="5"/>
      <c r="AT7119" s="5"/>
      <c r="AU7119" s="5"/>
      <c r="AV7119" s="5"/>
      <c r="AW7119" s="5"/>
      <c r="AX7119" s="5"/>
      <c r="AY7119" s="5"/>
      <c r="AZ7119" s="5"/>
      <c r="BA7119" s="2"/>
      <c r="BB7119" s="4"/>
      <c r="BC7119" s="5"/>
      <c r="BD7119" s="5"/>
      <c r="BE7119" s="5"/>
      <c r="BF7119" s="5"/>
      <c r="BG7119" s="2"/>
      <c r="BS7119" s="2"/>
      <c r="BU7119" s="2"/>
      <c r="CD7119" s="5"/>
    </row>
    <row r="7120" spans="41:82" x14ac:dyDescent="0.55000000000000004">
      <c r="AO7120" s="2"/>
      <c r="AP7120" s="4"/>
      <c r="AQ7120" s="5"/>
      <c r="AR7120" s="5"/>
      <c r="AS7120" s="5"/>
      <c r="AT7120" s="5"/>
      <c r="AU7120" s="5"/>
      <c r="AV7120" s="5"/>
      <c r="AW7120" s="5"/>
      <c r="AX7120" s="5"/>
      <c r="AY7120" s="5"/>
      <c r="AZ7120" s="5"/>
      <c r="BA7120" s="2"/>
      <c r="BB7120" s="4"/>
      <c r="BC7120" s="5"/>
      <c r="BD7120" s="5"/>
      <c r="BE7120" s="5"/>
      <c r="BF7120" s="5"/>
      <c r="BG7120" s="2"/>
      <c r="BS7120" s="2"/>
      <c r="BU7120" s="2"/>
      <c r="CD7120" s="5"/>
    </row>
    <row r="7121" spans="41:82" x14ac:dyDescent="0.55000000000000004">
      <c r="AO7121" s="2"/>
      <c r="AP7121" s="4"/>
      <c r="AQ7121" s="5"/>
      <c r="AR7121" s="5"/>
      <c r="AS7121" s="5"/>
      <c r="AT7121" s="5"/>
      <c r="AU7121" s="5"/>
      <c r="AV7121" s="5"/>
      <c r="AW7121" s="5"/>
      <c r="AX7121" s="5"/>
      <c r="AY7121" s="5"/>
      <c r="AZ7121" s="5"/>
      <c r="BA7121" s="2"/>
      <c r="BB7121" s="4"/>
      <c r="BC7121" s="5"/>
      <c r="BD7121" s="5"/>
      <c r="BE7121" s="5"/>
      <c r="BF7121" s="5"/>
      <c r="BG7121" s="2"/>
      <c r="BS7121" s="2"/>
      <c r="BU7121" s="2"/>
      <c r="CD7121" s="5"/>
    </row>
    <row r="7122" spans="41:82" x14ac:dyDescent="0.55000000000000004">
      <c r="AO7122" s="2"/>
      <c r="AP7122" s="4"/>
      <c r="AQ7122" s="5"/>
      <c r="AR7122" s="5"/>
      <c r="AS7122" s="5"/>
      <c r="AT7122" s="5"/>
      <c r="AU7122" s="5"/>
      <c r="AV7122" s="5"/>
      <c r="AW7122" s="5"/>
      <c r="AX7122" s="5"/>
      <c r="AY7122" s="5"/>
      <c r="AZ7122" s="5"/>
      <c r="BA7122" s="2"/>
      <c r="BB7122" s="4"/>
      <c r="BC7122" s="5"/>
      <c r="BD7122" s="5"/>
      <c r="BE7122" s="5"/>
      <c r="BF7122" s="5"/>
      <c r="BG7122" s="2"/>
      <c r="BS7122" s="2"/>
      <c r="BU7122" s="2"/>
      <c r="CD7122" s="5"/>
    </row>
    <row r="7123" spans="41:82" x14ac:dyDescent="0.55000000000000004">
      <c r="AO7123" s="2"/>
      <c r="AP7123" s="4"/>
      <c r="AQ7123" s="5"/>
      <c r="AR7123" s="5"/>
      <c r="AS7123" s="5"/>
      <c r="AT7123" s="5"/>
      <c r="AU7123" s="5"/>
      <c r="AV7123" s="5"/>
      <c r="AW7123" s="5"/>
      <c r="AX7123" s="5"/>
      <c r="AY7123" s="5"/>
      <c r="AZ7123" s="5"/>
      <c r="BA7123" s="2"/>
      <c r="BB7123" s="4"/>
      <c r="BC7123" s="5"/>
      <c r="BD7123" s="5"/>
      <c r="BE7123" s="5"/>
      <c r="BF7123" s="5"/>
      <c r="BG7123" s="2"/>
      <c r="BS7123" s="2"/>
      <c r="BU7123" s="2"/>
      <c r="CD7123" s="5"/>
    </row>
    <row r="7124" spans="41:82" x14ac:dyDescent="0.55000000000000004">
      <c r="AO7124" s="2"/>
      <c r="AP7124" s="4"/>
      <c r="AQ7124" s="5"/>
      <c r="AR7124" s="5"/>
      <c r="AS7124" s="5"/>
      <c r="AT7124" s="5"/>
      <c r="AU7124" s="5"/>
      <c r="AV7124" s="5"/>
      <c r="AW7124" s="5"/>
      <c r="AX7124" s="5"/>
      <c r="AY7124" s="5"/>
      <c r="AZ7124" s="5"/>
      <c r="BA7124" s="2"/>
      <c r="BB7124" s="4"/>
      <c r="BC7124" s="5"/>
      <c r="BD7124" s="5"/>
      <c r="BE7124" s="5"/>
      <c r="BF7124" s="5"/>
      <c r="BG7124" s="2"/>
      <c r="BS7124" s="2"/>
      <c r="BU7124" s="2"/>
      <c r="CD7124" s="5"/>
    </row>
    <row r="7125" spans="41:82" x14ac:dyDescent="0.55000000000000004">
      <c r="AO7125" s="2"/>
      <c r="AP7125" s="4"/>
      <c r="AQ7125" s="5"/>
      <c r="AR7125" s="5"/>
      <c r="AS7125" s="5"/>
      <c r="AT7125" s="5"/>
      <c r="AU7125" s="5"/>
      <c r="AV7125" s="5"/>
      <c r="AW7125" s="5"/>
      <c r="AX7125" s="5"/>
      <c r="AY7125" s="5"/>
      <c r="AZ7125" s="5"/>
      <c r="BA7125" s="2"/>
      <c r="BB7125" s="4"/>
      <c r="BC7125" s="5"/>
      <c r="BD7125" s="5"/>
      <c r="BE7125" s="5"/>
      <c r="BF7125" s="5"/>
      <c r="BG7125" s="2"/>
      <c r="BS7125" s="2"/>
      <c r="BU7125" s="2"/>
      <c r="CD7125" s="5"/>
    </row>
    <row r="7126" spans="41:82" x14ac:dyDescent="0.55000000000000004">
      <c r="AO7126" s="2"/>
      <c r="AP7126" s="4"/>
      <c r="AQ7126" s="5"/>
      <c r="AR7126" s="5"/>
      <c r="AS7126" s="5"/>
      <c r="AT7126" s="5"/>
      <c r="AU7126" s="5"/>
      <c r="AV7126" s="5"/>
      <c r="AW7126" s="5"/>
      <c r="AX7126" s="5"/>
      <c r="AY7126" s="5"/>
      <c r="AZ7126" s="5"/>
      <c r="BA7126" s="2"/>
      <c r="BB7126" s="4"/>
      <c r="BC7126" s="5"/>
      <c r="BD7126" s="5"/>
      <c r="BE7126" s="5"/>
      <c r="BF7126" s="5"/>
      <c r="BG7126" s="2"/>
      <c r="BS7126" s="2"/>
      <c r="BU7126" s="2"/>
      <c r="CD7126" s="5"/>
    </row>
    <row r="7127" spans="41:82" x14ac:dyDescent="0.55000000000000004">
      <c r="AO7127" s="2"/>
      <c r="AP7127" s="4"/>
      <c r="AQ7127" s="5"/>
      <c r="AR7127" s="5"/>
      <c r="AS7127" s="5"/>
      <c r="AT7127" s="5"/>
      <c r="AU7127" s="5"/>
      <c r="AV7127" s="5"/>
      <c r="AW7127" s="5"/>
      <c r="AX7127" s="5"/>
      <c r="AY7127" s="5"/>
      <c r="AZ7127" s="5"/>
      <c r="BA7127" s="2"/>
      <c r="BB7127" s="4"/>
      <c r="BC7127" s="5"/>
      <c r="BD7127" s="5"/>
      <c r="BE7127" s="5"/>
      <c r="BF7127" s="5"/>
      <c r="BG7127" s="2"/>
      <c r="BS7127" s="2"/>
      <c r="BU7127" s="2"/>
      <c r="CD7127" s="5"/>
    </row>
    <row r="7128" spans="41:82" x14ac:dyDescent="0.55000000000000004">
      <c r="AO7128" s="2"/>
      <c r="AP7128" s="4"/>
      <c r="AQ7128" s="5"/>
      <c r="AR7128" s="5"/>
      <c r="AS7128" s="5"/>
      <c r="AT7128" s="5"/>
      <c r="AU7128" s="5"/>
      <c r="AV7128" s="5"/>
      <c r="AW7128" s="5"/>
      <c r="AX7128" s="5"/>
      <c r="AY7128" s="5"/>
      <c r="AZ7128" s="5"/>
      <c r="BA7128" s="2"/>
      <c r="BB7128" s="4"/>
      <c r="BC7128" s="5"/>
      <c r="BD7128" s="5"/>
      <c r="BE7128" s="5"/>
      <c r="BF7128" s="5"/>
      <c r="BG7128" s="2"/>
      <c r="BS7128" s="2"/>
      <c r="BU7128" s="2"/>
      <c r="CD7128" s="5"/>
    </row>
    <row r="7129" spans="41:82" x14ac:dyDescent="0.55000000000000004">
      <c r="AO7129" s="2"/>
      <c r="AP7129" s="4"/>
      <c r="AQ7129" s="5"/>
      <c r="AR7129" s="5"/>
      <c r="AS7129" s="5"/>
      <c r="AT7129" s="5"/>
      <c r="AU7129" s="5"/>
      <c r="AV7129" s="5"/>
      <c r="AW7129" s="5"/>
      <c r="AX7129" s="5"/>
      <c r="AY7129" s="5"/>
      <c r="AZ7129" s="5"/>
      <c r="BA7129" s="2"/>
      <c r="BB7129" s="4"/>
      <c r="BC7129" s="5"/>
      <c r="BD7129" s="5"/>
      <c r="BE7129" s="5"/>
      <c r="BF7129" s="5"/>
      <c r="BG7129" s="2"/>
      <c r="BS7129" s="2"/>
      <c r="BU7129" s="2"/>
      <c r="CD7129" s="5"/>
    </row>
    <row r="7130" spans="41:82" x14ac:dyDescent="0.55000000000000004">
      <c r="AO7130" s="2"/>
      <c r="AP7130" s="4"/>
      <c r="AQ7130" s="5"/>
      <c r="AR7130" s="5"/>
      <c r="AS7130" s="5"/>
      <c r="AT7130" s="5"/>
      <c r="AU7130" s="5"/>
      <c r="AV7130" s="5"/>
      <c r="AW7130" s="5"/>
      <c r="AX7130" s="5"/>
      <c r="AY7130" s="5"/>
      <c r="AZ7130" s="5"/>
      <c r="BA7130" s="2"/>
      <c r="BB7130" s="4"/>
      <c r="BC7130" s="5"/>
      <c r="BD7130" s="5"/>
      <c r="BE7130" s="5"/>
      <c r="BF7130" s="5"/>
      <c r="BG7130" s="2"/>
      <c r="BS7130" s="2"/>
      <c r="BU7130" s="2"/>
      <c r="CD7130" s="5"/>
    </row>
    <row r="7131" spans="41:82" x14ac:dyDescent="0.55000000000000004">
      <c r="AO7131" s="2"/>
      <c r="AP7131" s="4"/>
      <c r="AQ7131" s="5"/>
      <c r="AR7131" s="5"/>
      <c r="AS7131" s="5"/>
      <c r="AT7131" s="5"/>
      <c r="AU7131" s="5"/>
      <c r="AV7131" s="5"/>
      <c r="AW7131" s="5"/>
      <c r="AX7131" s="5"/>
      <c r="AY7131" s="5"/>
      <c r="AZ7131" s="5"/>
      <c r="BA7131" s="2"/>
      <c r="BB7131" s="4"/>
      <c r="BC7131" s="5"/>
      <c r="BD7131" s="5"/>
      <c r="BE7131" s="5"/>
      <c r="BF7131" s="5"/>
      <c r="BG7131" s="2"/>
      <c r="BS7131" s="2"/>
      <c r="BU7131" s="2"/>
      <c r="CD7131" s="5"/>
    </row>
    <row r="7132" spans="41:82" x14ac:dyDescent="0.55000000000000004">
      <c r="AO7132" s="2"/>
      <c r="AP7132" s="4"/>
      <c r="AQ7132" s="5"/>
      <c r="AR7132" s="5"/>
      <c r="AS7132" s="5"/>
      <c r="AT7132" s="5"/>
      <c r="AU7132" s="5"/>
      <c r="AV7132" s="5"/>
      <c r="AW7132" s="5"/>
      <c r="AX7132" s="5"/>
      <c r="AY7132" s="5"/>
      <c r="AZ7132" s="5"/>
      <c r="BA7132" s="2"/>
      <c r="BB7132" s="4"/>
      <c r="BC7132" s="5"/>
      <c r="BD7132" s="5"/>
      <c r="BE7132" s="5"/>
      <c r="BF7132" s="5"/>
      <c r="BG7132" s="2"/>
      <c r="BS7132" s="2"/>
      <c r="BU7132" s="2"/>
      <c r="CD7132" s="5"/>
    </row>
    <row r="7133" spans="41:82" x14ac:dyDescent="0.55000000000000004">
      <c r="AO7133" s="2"/>
      <c r="AP7133" s="4"/>
      <c r="AQ7133" s="5"/>
      <c r="AR7133" s="5"/>
      <c r="AS7133" s="5"/>
      <c r="AT7133" s="5"/>
      <c r="AU7133" s="5"/>
      <c r="AV7133" s="5"/>
      <c r="AW7133" s="5"/>
      <c r="AX7133" s="5"/>
      <c r="AY7133" s="5"/>
      <c r="AZ7133" s="5"/>
      <c r="BA7133" s="2"/>
      <c r="BB7133" s="4"/>
      <c r="BC7133" s="5"/>
      <c r="BD7133" s="5"/>
      <c r="BE7133" s="5"/>
      <c r="BF7133" s="5"/>
      <c r="BG7133" s="2"/>
      <c r="BS7133" s="2"/>
      <c r="BU7133" s="2"/>
      <c r="CD7133" s="5"/>
    </row>
    <row r="7134" spans="41:82" x14ac:dyDescent="0.55000000000000004">
      <c r="AO7134" s="2"/>
      <c r="AP7134" s="4"/>
      <c r="AQ7134" s="5"/>
      <c r="AR7134" s="5"/>
      <c r="AS7134" s="5"/>
      <c r="AT7134" s="5"/>
      <c r="AU7134" s="5"/>
      <c r="AV7134" s="5"/>
      <c r="AW7134" s="5"/>
      <c r="AX7134" s="5"/>
      <c r="AY7134" s="5"/>
      <c r="AZ7134" s="5"/>
      <c r="BA7134" s="2"/>
      <c r="BB7134" s="4"/>
      <c r="BC7134" s="5"/>
      <c r="BD7134" s="5"/>
      <c r="BE7134" s="5"/>
      <c r="BF7134" s="5"/>
      <c r="BG7134" s="2"/>
      <c r="BS7134" s="2"/>
      <c r="BU7134" s="2"/>
      <c r="CD7134" s="5"/>
    </row>
    <row r="7135" spans="41:82" x14ac:dyDescent="0.55000000000000004">
      <c r="AO7135" s="2"/>
      <c r="AP7135" s="4"/>
      <c r="AQ7135" s="5"/>
      <c r="AR7135" s="5"/>
      <c r="AS7135" s="5"/>
      <c r="AT7135" s="5"/>
      <c r="AU7135" s="5"/>
      <c r="AV7135" s="5"/>
      <c r="AW7135" s="5"/>
      <c r="AX7135" s="5"/>
      <c r="AY7135" s="5"/>
      <c r="AZ7135" s="5"/>
      <c r="BA7135" s="2"/>
      <c r="BB7135" s="4"/>
      <c r="BC7135" s="5"/>
      <c r="BD7135" s="5"/>
      <c r="BE7135" s="5"/>
      <c r="BF7135" s="5"/>
      <c r="BG7135" s="2"/>
      <c r="BS7135" s="2"/>
      <c r="BU7135" s="2"/>
      <c r="CD7135" s="5"/>
    </row>
    <row r="7136" spans="41:82" x14ac:dyDescent="0.55000000000000004">
      <c r="AO7136" s="2"/>
      <c r="AP7136" s="4"/>
      <c r="AQ7136" s="5"/>
      <c r="AR7136" s="5"/>
      <c r="AS7136" s="5"/>
      <c r="AT7136" s="5"/>
      <c r="AU7136" s="5"/>
      <c r="AV7136" s="5"/>
      <c r="AW7136" s="5"/>
      <c r="AX7136" s="5"/>
      <c r="AY7136" s="5"/>
      <c r="AZ7136" s="5"/>
      <c r="BA7136" s="2"/>
      <c r="BB7136" s="4"/>
      <c r="BC7136" s="5"/>
      <c r="BD7136" s="5"/>
      <c r="BE7136" s="5"/>
      <c r="BF7136" s="5"/>
      <c r="BG7136" s="2"/>
      <c r="BS7136" s="2"/>
      <c r="BU7136" s="2"/>
      <c r="CD7136" s="5"/>
    </row>
    <row r="7137" spans="41:82" x14ac:dyDescent="0.55000000000000004">
      <c r="AO7137" s="2"/>
      <c r="AP7137" s="4"/>
      <c r="AQ7137" s="5"/>
      <c r="AR7137" s="5"/>
      <c r="AS7137" s="5"/>
      <c r="AT7137" s="5"/>
      <c r="AU7137" s="5"/>
      <c r="AV7137" s="5"/>
      <c r="AW7137" s="5"/>
      <c r="AX7137" s="5"/>
      <c r="AY7137" s="5"/>
      <c r="AZ7137" s="5"/>
      <c r="BA7137" s="2"/>
      <c r="BB7137" s="4"/>
      <c r="BC7137" s="5"/>
      <c r="BD7137" s="5"/>
      <c r="BE7137" s="5"/>
      <c r="BF7137" s="5"/>
      <c r="BG7137" s="2"/>
      <c r="BS7137" s="2"/>
      <c r="BU7137" s="2"/>
      <c r="CD7137" s="5"/>
    </row>
    <row r="7138" spans="41:82" x14ac:dyDescent="0.55000000000000004">
      <c r="AO7138" s="2"/>
      <c r="AP7138" s="4"/>
      <c r="AQ7138" s="5"/>
      <c r="AR7138" s="5"/>
      <c r="AS7138" s="5"/>
      <c r="AT7138" s="5"/>
      <c r="AU7138" s="5"/>
      <c r="AV7138" s="5"/>
      <c r="AW7138" s="5"/>
      <c r="AX7138" s="5"/>
      <c r="AY7138" s="5"/>
      <c r="AZ7138" s="5"/>
      <c r="BA7138" s="2"/>
      <c r="BB7138" s="4"/>
      <c r="BC7138" s="5"/>
      <c r="BD7138" s="5"/>
      <c r="BE7138" s="5"/>
      <c r="BF7138" s="5"/>
      <c r="BG7138" s="2"/>
      <c r="BS7138" s="2"/>
      <c r="BU7138" s="2"/>
      <c r="CD7138" s="5"/>
    </row>
    <row r="7139" spans="41:82" x14ac:dyDescent="0.55000000000000004">
      <c r="AO7139" s="2"/>
      <c r="AP7139" s="4"/>
      <c r="AQ7139" s="5"/>
      <c r="AR7139" s="5"/>
      <c r="AS7139" s="5"/>
      <c r="AT7139" s="5"/>
      <c r="AU7139" s="5"/>
      <c r="AV7139" s="5"/>
      <c r="AW7139" s="5"/>
      <c r="AX7139" s="5"/>
      <c r="AY7139" s="5"/>
      <c r="AZ7139" s="5"/>
      <c r="BA7139" s="2"/>
      <c r="BB7139" s="4"/>
      <c r="BC7139" s="5"/>
      <c r="BD7139" s="5"/>
      <c r="BE7139" s="5"/>
      <c r="BF7139" s="5"/>
      <c r="BG7139" s="2"/>
      <c r="BS7139" s="2"/>
      <c r="BU7139" s="2"/>
      <c r="CD7139" s="5"/>
    </row>
    <row r="7140" spans="41:82" x14ac:dyDescent="0.55000000000000004">
      <c r="AO7140" s="2"/>
      <c r="AP7140" s="4"/>
      <c r="AQ7140" s="5"/>
      <c r="AR7140" s="5"/>
      <c r="AS7140" s="5"/>
      <c r="AT7140" s="5"/>
      <c r="AU7140" s="5"/>
      <c r="AV7140" s="5"/>
      <c r="AW7140" s="5"/>
      <c r="AX7140" s="5"/>
      <c r="AY7140" s="5"/>
      <c r="AZ7140" s="5"/>
      <c r="BA7140" s="2"/>
      <c r="BB7140" s="4"/>
      <c r="BC7140" s="5"/>
      <c r="BD7140" s="5"/>
      <c r="BE7140" s="5"/>
      <c r="BF7140" s="5"/>
      <c r="BG7140" s="2"/>
      <c r="BS7140" s="2"/>
      <c r="BU7140" s="2"/>
      <c r="CD7140" s="5"/>
    </row>
    <row r="7141" spans="41:82" x14ac:dyDescent="0.55000000000000004">
      <c r="AO7141" s="2"/>
      <c r="AP7141" s="4"/>
      <c r="AQ7141" s="5"/>
      <c r="AR7141" s="5"/>
      <c r="AS7141" s="5"/>
      <c r="AT7141" s="5"/>
      <c r="AU7141" s="5"/>
      <c r="AV7141" s="5"/>
      <c r="AW7141" s="5"/>
      <c r="AX7141" s="5"/>
      <c r="AY7141" s="5"/>
      <c r="AZ7141" s="5"/>
      <c r="BA7141" s="2"/>
      <c r="BB7141" s="4"/>
      <c r="BC7141" s="5"/>
      <c r="BD7141" s="5"/>
      <c r="BE7141" s="5"/>
      <c r="BF7141" s="5"/>
      <c r="BG7141" s="2"/>
      <c r="BS7141" s="2"/>
      <c r="BU7141" s="2"/>
      <c r="CD7141" s="5"/>
    </row>
    <row r="7142" spans="41:82" x14ac:dyDescent="0.55000000000000004">
      <c r="AO7142" s="2"/>
      <c r="AP7142" s="4"/>
      <c r="AQ7142" s="5"/>
      <c r="AR7142" s="5"/>
      <c r="AS7142" s="5"/>
      <c r="AT7142" s="5"/>
      <c r="AU7142" s="5"/>
      <c r="AV7142" s="5"/>
      <c r="AW7142" s="5"/>
      <c r="AX7142" s="5"/>
      <c r="AY7142" s="5"/>
      <c r="AZ7142" s="5"/>
      <c r="BA7142" s="2"/>
      <c r="BB7142" s="4"/>
      <c r="BC7142" s="5"/>
      <c r="BD7142" s="5"/>
      <c r="BE7142" s="5"/>
      <c r="BF7142" s="5"/>
      <c r="BG7142" s="2"/>
      <c r="BS7142" s="2"/>
      <c r="BU7142" s="2"/>
      <c r="CD7142" s="5"/>
    </row>
    <row r="7143" spans="41:82" x14ac:dyDescent="0.55000000000000004">
      <c r="AO7143" s="2"/>
      <c r="AP7143" s="4"/>
      <c r="AQ7143" s="5"/>
      <c r="AR7143" s="5"/>
      <c r="AS7143" s="5"/>
      <c r="AT7143" s="5"/>
      <c r="AU7143" s="5"/>
      <c r="AV7143" s="5"/>
      <c r="AW7143" s="5"/>
      <c r="AX7143" s="5"/>
      <c r="AY7143" s="5"/>
      <c r="AZ7143" s="5"/>
      <c r="BA7143" s="2"/>
      <c r="BB7143" s="4"/>
      <c r="BC7143" s="5"/>
      <c r="BD7143" s="5"/>
      <c r="BE7143" s="5"/>
      <c r="BF7143" s="5"/>
      <c r="BG7143" s="2"/>
      <c r="BS7143" s="2"/>
      <c r="BU7143" s="2"/>
      <c r="CD7143" s="5"/>
    </row>
    <row r="7144" spans="41:82" x14ac:dyDescent="0.55000000000000004">
      <c r="AO7144" s="2"/>
      <c r="AP7144" s="4"/>
      <c r="AQ7144" s="5"/>
      <c r="AR7144" s="5"/>
      <c r="AS7144" s="5"/>
      <c r="AT7144" s="5"/>
      <c r="AU7144" s="5"/>
      <c r="AV7144" s="5"/>
      <c r="AW7144" s="5"/>
      <c r="AX7144" s="5"/>
      <c r="AY7144" s="5"/>
      <c r="AZ7144" s="5"/>
      <c r="BA7144" s="2"/>
      <c r="BB7144" s="4"/>
      <c r="BC7144" s="5"/>
      <c r="BD7144" s="5"/>
      <c r="BE7144" s="5"/>
      <c r="BF7144" s="5"/>
      <c r="BG7144" s="2"/>
      <c r="BS7144" s="2"/>
      <c r="BU7144" s="2"/>
      <c r="CD7144" s="5"/>
    </row>
    <row r="7145" spans="41:82" x14ac:dyDescent="0.55000000000000004">
      <c r="AO7145" s="2"/>
      <c r="AP7145" s="4"/>
      <c r="AQ7145" s="5"/>
      <c r="AR7145" s="5"/>
      <c r="AS7145" s="5"/>
      <c r="AT7145" s="5"/>
      <c r="AU7145" s="5"/>
      <c r="AV7145" s="5"/>
      <c r="AW7145" s="5"/>
      <c r="AX7145" s="5"/>
      <c r="AY7145" s="5"/>
      <c r="AZ7145" s="5"/>
      <c r="BA7145" s="2"/>
      <c r="BB7145" s="4"/>
      <c r="BC7145" s="5"/>
      <c r="BD7145" s="5"/>
      <c r="BE7145" s="5"/>
      <c r="BF7145" s="5"/>
      <c r="BG7145" s="2"/>
      <c r="BS7145" s="2"/>
      <c r="BU7145" s="2"/>
      <c r="CD7145" s="5"/>
    </row>
    <row r="7146" spans="41:82" x14ac:dyDescent="0.55000000000000004">
      <c r="AO7146" s="2"/>
      <c r="AP7146" s="4"/>
      <c r="AQ7146" s="5"/>
      <c r="AR7146" s="5"/>
      <c r="AS7146" s="5"/>
      <c r="AT7146" s="5"/>
      <c r="AU7146" s="5"/>
      <c r="AV7146" s="5"/>
      <c r="AW7146" s="5"/>
      <c r="AX7146" s="5"/>
      <c r="AY7146" s="5"/>
      <c r="AZ7146" s="5"/>
      <c r="BA7146" s="2"/>
      <c r="BB7146" s="4"/>
      <c r="BC7146" s="5"/>
      <c r="BD7146" s="5"/>
      <c r="BE7146" s="5"/>
      <c r="BF7146" s="5"/>
      <c r="BG7146" s="2"/>
      <c r="BS7146" s="2"/>
      <c r="BU7146" s="2"/>
      <c r="CD7146" s="5"/>
    </row>
    <row r="7147" spans="41:82" x14ac:dyDescent="0.55000000000000004">
      <c r="AO7147" s="2"/>
      <c r="AP7147" s="4"/>
      <c r="AQ7147" s="5"/>
      <c r="AR7147" s="5"/>
      <c r="AS7147" s="5"/>
      <c r="AT7147" s="5"/>
      <c r="AU7147" s="5"/>
      <c r="AV7147" s="5"/>
      <c r="AW7147" s="5"/>
      <c r="AX7147" s="5"/>
      <c r="AY7147" s="5"/>
      <c r="AZ7147" s="5"/>
      <c r="BA7147" s="2"/>
      <c r="BB7147" s="4"/>
      <c r="BC7147" s="5"/>
      <c r="BD7147" s="5"/>
      <c r="BE7147" s="5"/>
      <c r="BF7147" s="5"/>
      <c r="BG7147" s="2"/>
      <c r="BS7147" s="2"/>
      <c r="BU7147" s="2"/>
      <c r="CD7147" s="5"/>
    </row>
    <row r="7148" spans="41:82" x14ac:dyDescent="0.55000000000000004">
      <c r="AO7148" s="2"/>
      <c r="AP7148" s="4"/>
      <c r="AQ7148" s="5"/>
      <c r="AR7148" s="5"/>
      <c r="AS7148" s="5"/>
      <c r="AT7148" s="5"/>
      <c r="AU7148" s="5"/>
      <c r="AV7148" s="5"/>
      <c r="AW7148" s="5"/>
      <c r="AX7148" s="5"/>
      <c r="AY7148" s="5"/>
      <c r="AZ7148" s="5"/>
      <c r="BA7148" s="2"/>
      <c r="BB7148" s="4"/>
      <c r="BC7148" s="5"/>
      <c r="BD7148" s="5"/>
      <c r="BE7148" s="5"/>
      <c r="BF7148" s="5"/>
      <c r="BG7148" s="2"/>
      <c r="BS7148" s="2"/>
      <c r="BU7148" s="2"/>
      <c r="CD7148" s="5"/>
    </row>
    <row r="7149" spans="41:82" x14ac:dyDescent="0.55000000000000004">
      <c r="AO7149" s="2"/>
      <c r="AP7149" s="4"/>
      <c r="AQ7149" s="5"/>
      <c r="AR7149" s="5"/>
      <c r="AS7149" s="5"/>
      <c r="AT7149" s="5"/>
      <c r="AU7149" s="5"/>
      <c r="AV7149" s="5"/>
      <c r="AW7149" s="5"/>
      <c r="AX7149" s="5"/>
      <c r="AY7149" s="5"/>
      <c r="AZ7149" s="5"/>
      <c r="BA7149" s="2"/>
      <c r="BB7149" s="4"/>
      <c r="BC7149" s="5"/>
      <c r="BD7149" s="5"/>
      <c r="BE7149" s="5"/>
      <c r="BF7149" s="5"/>
      <c r="BG7149" s="2"/>
      <c r="BS7149" s="2"/>
      <c r="BU7149" s="2"/>
      <c r="CD7149" s="5"/>
    </row>
    <row r="7150" spans="41:82" x14ac:dyDescent="0.55000000000000004">
      <c r="AO7150" s="2"/>
      <c r="AP7150" s="4"/>
      <c r="AQ7150" s="5"/>
      <c r="AR7150" s="5"/>
      <c r="AS7150" s="5"/>
      <c r="AT7150" s="5"/>
      <c r="AU7150" s="5"/>
      <c r="AV7150" s="5"/>
      <c r="AW7150" s="5"/>
      <c r="AX7150" s="5"/>
      <c r="AY7150" s="5"/>
      <c r="AZ7150" s="5"/>
      <c r="BA7150" s="2"/>
      <c r="BB7150" s="4"/>
      <c r="BC7150" s="5"/>
      <c r="BD7150" s="5"/>
      <c r="BE7150" s="5"/>
      <c r="BF7150" s="5"/>
      <c r="BG7150" s="2"/>
      <c r="BS7150" s="2"/>
      <c r="BU7150" s="2"/>
      <c r="CD7150" s="5"/>
    </row>
    <row r="7151" spans="41:82" x14ac:dyDescent="0.55000000000000004">
      <c r="AO7151" s="2"/>
      <c r="AP7151" s="4"/>
      <c r="AQ7151" s="5"/>
      <c r="AR7151" s="5"/>
      <c r="AS7151" s="5"/>
      <c r="AT7151" s="5"/>
      <c r="AU7151" s="5"/>
      <c r="AV7151" s="5"/>
      <c r="AW7151" s="5"/>
      <c r="AX7151" s="5"/>
      <c r="AY7151" s="5"/>
      <c r="AZ7151" s="5"/>
      <c r="BA7151" s="2"/>
      <c r="BB7151" s="4"/>
      <c r="BC7151" s="5"/>
      <c r="BD7151" s="5"/>
      <c r="BE7151" s="5"/>
      <c r="BF7151" s="5"/>
      <c r="BG7151" s="2"/>
      <c r="BS7151" s="2"/>
      <c r="BU7151" s="2"/>
      <c r="CD7151" s="5"/>
    </row>
    <row r="7152" spans="41:82" x14ac:dyDescent="0.55000000000000004">
      <c r="AO7152" s="2"/>
      <c r="AP7152" s="4"/>
      <c r="AQ7152" s="5"/>
      <c r="AR7152" s="5"/>
      <c r="AS7152" s="5"/>
      <c r="AT7152" s="5"/>
      <c r="AU7152" s="5"/>
      <c r="AV7152" s="5"/>
      <c r="AW7152" s="5"/>
      <c r="AX7152" s="5"/>
      <c r="AY7152" s="5"/>
      <c r="AZ7152" s="5"/>
      <c r="BA7152" s="2"/>
      <c r="BB7152" s="4"/>
      <c r="BC7152" s="5"/>
      <c r="BD7152" s="5"/>
      <c r="BE7152" s="5"/>
      <c r="BF7152" s="5"/>
      <c r="BG7152" s="2"/>
      <c r="BS7152" s="2"/>
      <c r="BU7152" s="2"/>
      <c r="CD7152" s="5"/>
    </row>
    <row r="7153" spans="41:82" x14ac:dyDescent="0.55000000000000004">
      <c r="AO7153" s="2"/>
      <c r="AP7153" s="4"/>
      <c r="AQ7153" s="5"/>
      <c r="AR7153" s="5"/>
      <c r="AS7153" s="5"/>
      <c r="AT7153" s="5"/>
      <c r="AU7153" s="5"/>
      <c r="AV7153" s="5"/>
      <c r="AW7153" s="5"/>
      <c r="AX7153" s="5"/>
      <c r="AY7153" s="5"/>
      <c r="AZ7153" s="5"/>
      <c r="BA7153" s="2"/>
      <c r="BB7153" s="4"/>
      <c r="BC7153" s="5"/>
      <c r="BD7153" s="5"/>
      <c r="BE7153" s="5"/>
      <c r="BF7153" s="5"/>
      <c r="BG7153" s="2"/>
      <c r="BS7153" s="2"/>
      <c r="BU7153" s="2"/>
      <c r="CD7153" s="5"/>
    </row>
    <row r="7154" spans="41:82" x14ac:dyDescent="0.55000000000000004">
      <c r="AO7154" s="2"/>
      <c r="AP7154" s="4"/>
      <c r="AQ7154" s="5"/>
      <c r="AR7154" s="5"/>
      <c r="AS7154" s="5"/>
      <c r="AT7154" s="5"/>
      <c r="AU7154" s="5"/>
      <c r="AV7154" s="5"/>
      <c r="AW7154" s="5"/>
      <c r="AX7154" s="5"/>
      <c r="AY7154" s="5"/>
      <c r="AZ7154" s="5"/>
      <c r="BA7154" s="2"/>
      <c r="BB7154" s="4"/>
      <c r="BC7154" s="5"/>
      <c r="BD7154" s="5"/>
      <c r="BE7154" s="5"/>
      <c r="BF7154" s="5"/>
      <c r="BG7154" s="2"/>
      <c r="BS7154" s="2"/>
      <c r="BU7154" s="2"/>
      <c r="CD7154" s="5"/>
    </row>
    <row r="7155" spans="41:82" x14ac:dyDescent="0.55000000000000004">
      <c r="AO7155" s="2"/>
      <c r="AP7155" s="4"/>
      <c r="AQ7155" s="5"/>
      <c r="AR7155" s="5"/>
      <c r="AS7155" s="5"/>
      <c r="AT7155" s="5"/>
      <c r="AU7155" s="5"/>
      <c r="AV7155" s="5"/>
      <c r="AW7155" s="5"/>
      <c r="AX7155" s="5"/>
      <c r="AY7155" s="5"/>
      <c r="AZ7155" s="5"/>
      <c r="BA7155" s="2"/>
      <c r="BB7155" s="4"/>
      <c r="BC7155" s="5"/>
      <c r="BD7155" s="5"/>
      <c r="BE7155" s="5"/>
      <c r="BF7155" s="5"/>
      <c r="BG7155" s="2"/>
      <c r="BS7155" s="2"/>
      <c r="BU7155" s="2"/>
      <c r="CD7155" s="5"/>
    </row>
    <row r="7156" spans="41:82" x14ac:dyDescent="0.55000000000000004">
      <c r="AO7156" s="2"/>
      <c r="AP7156" s="4"/>
      <c r="AQ7156" s="5"/>
      <c r="AR7156" s="5"/>
      <c r="AS7156" s="5"/>
      <c r="AT7156" s="5"/>
      <c r="AU7156" s="5"/>
      <c r="AV7156" s="5"/>
      <c r="AW7156" s="5"/>
      <c r="AX7156" s="5"/>
      <c r="AY7156" s="5"/>
      <c r="AZ7156" s="5"/>
      <c r="BA7156" s="2"/>
      <c r="BB7156" s="4"/>
      <c r="BC7156" s="5"/>
      <c r="BD7156" s="5"/>
      <c r="BE7156" s="5"/>
      <c r="BF7156" s="5"/>
      <c r="BG7156" s="2"/>
      <c r="BS7156" s="2"/>
      <c r="BU7156" s="2"/>
      <c r="CD7156" s="5"/>
    </row>
    <row r="7157" spans="41:82" x14ac:dyDescent="0.55000000000000004">
      <c r="AO7157" s="2"/>
      <c r="AP7157" s="4"/>
      <c r="AQ7157" s="5"/>
      <c r="AR7157" s="5"/>
      <c r="AS7157" s="5"/>
      <c r="AT7157" s="5"/>
      <c r="AU7157" s="5"/>
      <c r="AV7157" s="5"/>
      <c r="AW7157" s="5"/>
      <c r="AX7157" s="5"/>
      <c r="AY7157" s="5"/>
      <c r="AZ7157" s="5"/>
      <c r="BA7157" s="2"/>
      <c r="BB7157" s="4"/>
      <c r="BC7157" s="5"/>
      <c r="BD7157" s="5"/>
      <c r="BE7157" s="5"/>
      <c r="BF7157" s="5"/>
      <c r="BG7157" s="2"/>
      <c r="BS7157" s="2"/>
      <c r="BU7157" s="2"/>
      <c r="CD7157" s="5"/>
    </row>
    <row r="7158" spans="41:82" x14ac:dyDescent="0.55000000000000004">
      <c r="AO7158" s="2"/>
      <c r="AP7158" s="4"/>
      <c r="AQ7158" s="5"/>
      <c r="AR7158" s="5"/>
      <c r="AS7158" s="5"/>
      <c r="AT7158" s="5"/>
      <c r="AU7158" s="5"/>
      <c r="AV7158" s="5"/>
      <c r="AW7158" s="5"/>
      <c r="AX7158" s="5"/>
      <c r="AY7158" s="5"/>
      <c r="AZ7158" s="5"/>
      <c r="BA7158" s="2"/>
      <c r="BB7158" s="4"/>
      <c r="BC7158" s="5"/>
      <c r="BD7158" s="5"/>
      <c r="BE7158" s="5"/>
      <c r="BF7158" s="5"/>
      <c r="BG7158" s="2"/>
      <c r="BS7158" s="2"/>
      <c r="BU7158" s="2"/>
      <c r="CD7158" s="5"/>
    </row>
    <row r="7159" spans="41:82" x14ac:dyDescent="0.55000000000000004">
      <c r="AO7159" s="2"/>
      <c r="AP7159" s="4"/>
      <c r="AQ7159" s="5"/>
      <c r="AR7159" s="5"/>
      <c r="AS7159" s="5"/>
      <c r="AT7159" s="5"/>
      <c r="AU7159" s="5"/>
      <c r="AV7159" s="5"/>
      <c r="AW7159" s="5"/>
      <c r="AX7159" s="5"/>
      <c r="AY7159" s="5"/>
      <c r="AZ7159" s="5"/>
      <c r="BA7159" s="2"/>
      <c r="BB7159" s="4"/>
      <c r="BC7159" s="5"/>
      <c r="BD7159" s="5"/>
      <c r="BE7159" s="5"/>
      <c r="BF7159" s="5"/>
      <c r="BG7159" s="2"/>
      <c r="BS7159" s="2"/>
      <c r="BU7159" s="2"/>
      <c r="CD7159" s="5"/>
    </row>
    <row r="7160" spans="41:82" x14ac:dyDescent="0.55000000000000004">
      <c r="AO7160" s="2"/>
      <c r="AP7160" s="4"/>
      <c r="AQ7160" s="5"/>
      <c r="AR7160" s="5"/>
      <c r="AS7160" s="5"/>
      <c r="AT7160" s="5"/>
      <c r="AU7160" s="5"/>
      <c r="AV7160" s="5"/>
      <c r="AW7160" s="5"/>
      <c r="AX7160" s="5"/>
      <c r="AY7160" s="5"/>
      <c r="AZ7160" s="5"/>
      <c r="BA7160" s="2"/>
      <c r="BB7160" s="4"/>
      <c r="BC7160" s="5"/>
      <c r="BD7160" s="5"/>
      <c r="BE7160" s="5"/>
      <c r="BF7160" s="5"/>
      <c r="BG7160" s="2"/>
      <c r="BS7160" s="2"/>
      <c r="BU7160" s="2"/>
      <c r="CD7160" s="5"/>
    </row>
    <row r="7161" spans="41:82" x14ac:dyDescent="0.55000000000000004">
      <c r="AO7161" s="2"/>
      <c r="AP7161" s="4"/>
      <c r="AQ7161" s="5"/>
      <c r="AR7161" s="5"/>
      <c r="AS7161" s="5"/>
      <c r="AT7161" s="5"/>
      <c r="AU7161" s="5"/>
      <c r="AV7161" s="5"/>
      <c r="AW7161" s="5"/>
      <c r="AX7161" s="5"/>
      <c r="AY7161" s="5"/>
      <c r="AZ7161" s="5"/>
      <c r="BA7161" s="2"/>
      <c r="BB7161" s="4"/>
      <c r="BC7161" s="5"/>
      <c r="BD7161" s="5"/>
      <c r="BE7161" s="5"/>
      <c r="BF7161" s="5"/>
      <c r="BG7161" s="2"/>
      <c r="BS7161" s="2"/>
      <c r="BU7161" s="2"/>
      <c r="CD7161" s="5"/>
    </row>
    <row r="7162" spans="41:82" x14ac:dyDescent="0.55000000000000004">
      <c r="AO7162" s="2"/>
      <c r="AP7162" s="4"/>
      <c r="AQ7162" s="5"/>
      <c r="AR7162" s="5"/>
      <c r="AS7162" s="5"/>
      <c r="AT7162" s="5"/>
      <c r="AU7162" s="5"/>
      <c r="AV7162" s="5"/>
      <c r="AW7162" s="5"/>
      <c r="AX7162" s="5"/>
      <c r="AY7162" s="5"/>
      <c r="AZ7162" s="5"/>
      <c r="BA7162" s="2"/>
      <c r="BB7162" s="4"/>
      <c r="BC7162" s="5"/>
      <c r="BD7162" s="5"/>
      <c r="BE7162" s="5"/>
      <c r="BF7162" s="5"/>
      <c r="BG7162" s="2"/>
      <c r="BS7162" s="2"/>
      <c r="BU7162" s="2"/>
      <c r="CD7162" s="5"/>
    </row>
    <row r="7163" spans="41:82" x14ac:dyDescent="0.55000000000000004">
      <c r="AO7163" s="2"/>
      <c r="AP7163" s="4"/>
      <c r="AQ7163" s="5"/>
      <c r="AR7163" s="5"/>
      <c r="AS7163" s="5"/>
      <c r="AT7163" s="5"/>
      <c r="AU7163" s="5"/>
      <c r="AV7163" s="5"/>
      <c r="AW7163" s="5"/>
      <c r="AX7163" s="5"/>
      <c r="AY7163" s="5"/>
      <c r="AZ7163" s="5"/>
      <c r="BA7163" s="2"/>
      <c r="BB7163" s="4"/>
      <c r="BC7163" s="5"/>
      <c r="BD7163" s="5"/>
      <c r="BE7163" s="5"/>
      <c r="BF7163" s="5"/>
      <c r="BG7163" s="2"/>
      <c r="BS7163" s="2"/>
      <c r="BU7163" s="2"/>
      <c r="CD7163" s="5"/>
    </row>
    <row r="7164" spans="41:82" x14ac:dyDescent="0.55000000000000004">
      <c r="AO7164" s="2"/>
      <c r="AP7164" s="4"/>
      <c r="AQ7164" s="5"/>
      <c r="AR7164" s="5"/>
      <c r="AS7164" s="5"/>
      <c r="AT7164" s="5"/>
      <c r="AU7164" s="5"/>
      <c r="AV7164" s="5"/>
      <c r="AW7164" s="5"/>
      <c r="AX7164" s="5"/>
      <c r="AY7164" s="5"/>
      <c r="AZ7164" s="5"/>
      <c r="BA7164" s="2"/>
      <c r="BB7164" s="4"/>
      <c r="BC7164" s="5"/>
      <c r="BD7164" s="5"/>
      <c r="BE7164" s="5"/>
      <c r="BF7164" s="5"/>
      <c r="BG7164" s="2"/>
      <c r="BS7164" s="2"/>
      <c r="BU7164" s="2"/>
      <c r="CD7164" s="5"/>
    </row>
    <row r="7165" spans="41:82" x14ac:dyDescent="0.55000000000000004">
      <c r="AO7165" s="2"/>
      <c r="AP7165" s="4"/>
      <c r="AQ7165" s="5"/>
      <c r="AR7165" s="5"/>
      <c r="AS7165" s="5"/>
      <c r="AT7165" s="5"/>
      <c r="AU7165" s="5"/>
      <c r="AV7165" s="5"/>
      <c r="AW7165" s="5"/>
      <c r="AX7165" s="5"/>
      <c r="AY7165" s="5"/>
      <c r="AZ7165" s="5"/>
      <c r="BA7165" s="2"/>
      <c r="BB7165" s="4"/>
      <c r="BC7165" s="5"/>
      <c r="BD7165" s="5"/>
      <c r="BE7165" s="5"/>
      <c r="BF7165" s="5"/>
      <c r="BG7165" s="2"/>
      <c r="BS7165" s="2"/>
      <c r="BU7165" s="2"/>
      <c r="CD7165" s="5"/>
    </row>
    <row r="7166" spans="41:82" x14ac:dyDescent="0.55000000000000004">
      <c r="AO7166" s="2"/>
      <c r="AP7166" s="4"/>
      <c r="AQ7166" s="5"/>
      <c r="AR7166" s="5"/>
      <c r="AS7166" s="5"/>
      <c r="AT7166" s="5"/>
      <c r="AU7166" s="5"/>
      <c r="AV7166" s="5"/>
      <c r="AW7166" s="5"/>
      <c r="AX7166" s="5"/>
      <c r="AY7166" s="5"/>
      <c r="AZ7166" s="5"/>
      <c r="BA7166" s="2"/>
      <c r="BB7166" s="4"/>
      <c r="BC7166" s="5"/>
      <c r="BD7166" s="5"/>
      <c r="BE7166" s="5"/>
      <c r="BF7166" s="5"/>
      <c r="BG7166" s="2"/>
      <c r="BS7166" s="2"/>
      <c r="BU7166" s="2"/>
      <c r="CD7166" s="5"/>
    </row>
    <row r="7167" spans="41:82" x14ac:dyDescent="0.55000000000000004">
      <c r="AO7167" s="2"/>
      <c r="AP7167" s="4"/>
      <c r="AQ7167" s="5"/>
      <c r="AR7167" s="5"/>
      <c r="AS7167" s="5"/>
      <c r="AT7167" s="5"/>
      <c r="AU7167" s="5"/>
      <c r="AV7167" s="5"/>
      <c r="AW7167" s="5"/>
      <c r="AX7167" s="5"/>
      <c r="AY7167" s="5"/>
      <c r="AZ7167" s="5"/>
      <c r="BA7167" s="2"/>
      <c r="BB7167" s="4"/>
      <c r="BC7167" s="5"/>
      <c r="BD7167" s="5"/>
      <c r="BE7167" s="5"/>
      <c r="BF7167" s="5"/>
      <c r="BG7167" s="2"/>
      <c r="BS7167" s="2"/>
      <c r="BU7167" s="2"/>
      <c r="CD7167" s="5"/>
    </row>
    <row r="7168" spans="41:82" x14ac:dyDescent="0.55000000000000004">
      <c r="AO7168" s="2"/>
      <c r="AP7168" s="4"/>
      <c r="AQ7168" s="5"/>
      <c r="AR7168" s="5"/>
      <c r="AS7168" s="5"/>
      <c r="AT7168" s="5"/>
      <c r="AU7168" s="5"/>
      <c r="AV7168" s="5"/>
      <c r="AW7168" s="5"/>
      <c r="AX7168" s="5"/>
      <c r="AY7168" s="5"/>
      <c r="AZ7168" s="5"/>
      <c r="BA7168" s="2"/>
      <c r="BB7168" s="4"/>
      <c r="BC7168" s="5"/>
      <c r="BD7168" s="5"/>
      <c r="BE7168" s="5"/>
      <c r="BF7168" s="5"/>
      <c r="BG7168" s="2"/>
      <c r="BS7168" s="2"/>
      <c r="BU7168" s="2"/>
      <c r="CD7168" s="5"/>
    </row>
    <row r="7169" spans="41:82" x14ac:dyDescent="0.55000000000000004">
      <c r="AO7169" s="2"/>
      <c r="AP7169" s="4"/>
      <c r="AQ7169" s="5"/>
      <c r="AR7169" s="5"/>
      <c r="AS7169" s="5"/>
      <c r="AT7169" s="5"/>
      <c r="AU7169" s="5"/>
      <c r="AV7169" s="5"/>
      <c r="AW7169" s="5"/>
      <c r="AX7169" s="5"/>
      <c r="AY7169" s="5"/>
      <c r="AZ7169" s="5"/>
      <c r="BA7169" s="2"/>
      <c r="BB7169" s="4"/>
      <c r="BC7169" s="5"/>
      <c r="BD7169" s="5"/>
      <c r="BE7169" s="5"/>
      <c r="BF7169" s="5"/>
      <c r="BG7169" s="2"/>
      <c r="BS7169" s="2"/>
      <c r="BU7169" s="2"/>
      <c r="CD7169" s="5"/>
    </row>
    <row r="7170" spans="41:82" x14ac:dyDescent="0.55000000000000004">
      <c r="AO7170" s="2"/>
      <c r="AP7170" s="4"/>
      <c r="AQ7170" s="5"/>
      <c r="AR7170" s="5"/>
      <c r="AS7170" s="5"/>
      <c r="AT7170" s="5"/>
      <c r="AU7170" s="5"/>
      <c r="AV7170" s="5"/>
      <c r="AW7170" s="5"/>
      <c r="AX7170" s="5"/>
      <c r="AY7170" s="5"/>
      <c r="AZ7170" s="5"/>
      <c r="BA7170" s="2"/>
      <c r="BB7170" s="4"/>
      <c r="BC7170" s="5"/>
      <c r="BD7170" s="5"/>
      <c r="BE7170" s="5"/>
      <c r="BF7170" s="5"/>
      <c r="BG7170" s="2"/>
      <c r="BS7170" s="2"/>
      <c r="BU7170" s="2"/>
      <c r="CD7170" s="5"/>
    </row>
    <row r="7171" spans="41:82" x14ac:dyDescent="0.55000000000000004">
      <c r="AO7171" s="2"/>
      <c r="AP7171" s="4"/>
      <c r="AQ7171" s="5"/>
      <c r="AR7171" s="5"/>
      <c r="AS7171" s="5"/>
      <c r="AT7171" s="5"/>
      <c r="AU7171" s="5"/>
      <c r="AV7171" s="5"/>
      <c r="AW7171" s="5"/>
      <c r="AX7171" s="5"/>
      <c r="AY7171" s="5"/>
      <c r="AZ7171" s="5"/>
      <c r="BA7171" s="2"/>
      <c r="BB7171" s="4"/>
      <c r="BC7171" s="5"/>
      <c r="BD7171" s="5"/>
      <c r="BE7171" s="5"/>
      <c r="BF7171" s="5"/>
      <c r="BG7171" s="2"/>
      <c r="BS7171" s="2"/>
      <c r="BU7171" s="2"/>
      <c r="CD7171" s="5"/>
    </row>
    <row r="7172" spans="41:82" x14ac:dyDescent="0.55000000000000004">
      <c r="AO7172" s="2"/>
      <c r="AP7172" s="4"/>
      <c r="AQ7172" s="5"/>
      <c r="AR7172" s="5"/>
      <c r="AS7172" s="5"/>
      <c r="AT7172" s="5"/>
      <c r="AU7172" s="5"/>
      <c r="AV7172" s="5"/>
      <c r="AW7172" s="5"/>
      <c r="AX7172" s="5"/>
      <c r="AY7172" s="5"/>
      <c r="AZ7172" s="5"/>
      <c r="BA7172" s="2"/>
      <c r="BB7172" s="4"/>
      <c r="BC7172" s="5"/>
      <c r="BD7172" s="5"/>
      <c r="BE7172" s="5"/>
      <c r="BF7172" s="5"/>
      <c r="BG7172" s="2"/>
      <c r="BS7172" s="2"/>
      <c r="BU7172" s="2"/>
      <c r="CD7172" s="5"/>
    </row>
    <row r="7173" spans="41:82" x14ac:dyDescent="0.55000000000000004">
      <c r="AO7173" s="2"/>
      <c r="AP7173" s="4"/>
      <c r="AQ7173" s="5"/>
      <c r="AR7173" s="5"/>
      <c r="AS7173" s="5"/>
      <c r="AT7173" s="5"/>
      <c r="AU7173" s="5"/>
      <c r="AV7173" s="5"/>
      <c r="AW7173" s="5"/>
      <c r="AX7173" s="5"/>
      <c r="AY7173" s="5"/>
      <c r="AZ7173" s="5"/>
      <c r="BA7173" s="2"/>
      <c r="BB7173" s="4"/>
      <c r="BC7173" s="5"/>
      <c r="BD7173" s="5"/>
      <c r="BE7173" s="5"/>
      <c r="BF7173" s="5"/>
      <c r="BG7173" s="2"/>
      <c r="BS7173" s="2"/>
      <c r="BU7173" s="2"/>
      <c r="CD7173" s="5"/>
    </row>
    <row r="7174" spans="41:82" x14ac:dyDescent="0.55000000000000004">
      <c r="AO7174" s="2"/>
      <c r="AP7174" s="4"/>
      <c r="AQ7174" s="5"/>
      <c r="AR7174" s="5"/>
      <c r="AS7174" s="5"/>
      <c r="AT7174" s="5"/>
      <c r="AU7174" s="5"/>
      <c r="AV7174" s="5"/>
      <c r="AW7174" s="5"/>
      <c r="AX7174" s="5"/>
      <c r="AY7174" s="5"/>
      <c r="AZ7174" s="5"/>
      <c r="BA7174" s="2"/>
      <c r="BB7174" s="4"/>
      <c r="BC7174" s="5"/>
      <c r="BD7174" s="5"/>
      <c r="BE7174" s="5"/>
      <c r="BF7174" s="5"/>
      <c r="BG7174" s="2"/>
      <c r="BS7174" s="2"/>
      <c r="BU7174" s="2"/>
      <c r="CD7174" s="5"/>
    </row>
    <row r="7175" spans="41:82" x14ac:dyDescent="0.55000000000000004">
      <c r="AO7175" s="2"/>
      <c r="AP7175" s="4"/>
      <c r="AQ7175" s="5"/>
      <c r="AR7175" s="5"/>
      <c r="AS7175" s="5"/>
      <c r="AT7175" s="5"/>
      <c r="AU7175" s="5"/>
      <c r="AV7175" s="5"/>
      <c r="AW7175" s="5"/>
      <c r="AX7175" s="5"/>
      <c r="AY7175" s="5"/>
      <c r="AZ7175" s="5"/>
      <c r="BA7175" s="2"/>
      <c r="BB7175" s="4"/>
      <c r="BC7175" s="5"/>
      <c r="BD7175" s="5"/>
      <c r="BE7175" s="5"/>
      <c r="BF7175" s="5"/>
      <c r="BG7175" s="2"/>
      <c r="BS7175" s="2"/>
      <c r="BU7175" s="2"/>
      <c r="CD7175" s="5"/>
    </row>
    <row r="7176" spans="41:82" x14ac:dyDescent="0.55000000000000004">
      <c r="AO7176" s="2"/>
      <c r="AP7176" s="4"/>
      <c r="AQ7176" s="5"/>
      <c r="AR7176" s="5"/>
      <c r="AS7176" s="5"/>
      <c r="AT7176" s="5"/>
      <c r="AU7176" s="5"/>
      <c r="AV7176" s="5"/>
      <c r="AW7176" s="5"/>
      <c r="AX7176" s="5"/>
      <c r="AY7176" s="5"/>
      <c r="AZ7176" s="5"/>
      <c r="BA7176" s="2"/>
      <c r="BB7176" s="4"/>
      <c r="BC7176" s="5"/>
      <c r="BD7176" s="5"/>
      <c r="BE7176" s="5"/>
      <c r="BF7176" s="5"/>
      <c r="BG7176" s="2"/>
      <c r="BS7176" s="2"/>
      <c r="BU7176" s="2"/>
      <c r="CD7176" s="5"/>
    </row>
    <row r="7177" spans="41:82" x14ac:dyDescent="0.55000000000000004">
      <c r="AO7177" s="2"/>
      <c r="AP7177" s="4"/>
      <c r="AQ7177" s="5"/>
      <c r="AR7177" s="5"/>
      <c r="AS7177" s="5"/>
      <c r="AT7177" s="5"/>
      <c r="AU7177" s="5"/>
      <c r="AV7177" s="5"/>
      <c r="AW7177" s="5"/>
      <c r="AX7177" s="5"/>
      <c r="AY7177" s="5"/>
      <c r="AZ7177" s="5"/>
      <c r="BA7177" s="2"/>
      <c r="BB7177" s="4"/>
      <c r="BC7177" s="5"/>
      <c r="BD7177" s="5"/>
      <c r="BE7177" s="5"/>
      <c r="BF7177" s="5"/>
      <c r="BG7177" s="2"/>
      <c r="BS7177" s="2"/>
      <c r="BU7177" s="2"/>
      <c r="CD7177" s="5"/>
    </row>
    <row r="7178" spans="41:82" x14ac:dyDescent="0.55000000000000004">
      <c r="AO7178" s="2"/>
      <c r="AP7178" s="4"/>
      <c r="AQ7178" s="5"/>
      <c r="AR7178" s="5"/>
      <c r="AS7178" s="5"/>
      <c r="AT7178" s="5"/>
      <c r="AU7178" s="5"/>
      <c r="AV7178" s="5"/>
      <c r="AW7178" s="5"/>
      <c r="AX7178" s="5"/>
      <c r="AY7178" s="5"/>
      <c r="AZ7178" s="5"/>
      <c r="BA7178" s="2"/>
      <c r="BB7178" s="4"/>
      <c r="BC7178" s="5"/>
      <c r="BD7178" s="5"/>
      <c r="BE7178" s="5"/>
      <c r="BF7178" s="5"/>
      <c r="BG7178" s="2"/>
      <c r="BS7178" s="2"/>
      <c r="BU7178" s="2"/>
      <c r="CD7178" s="5"/>
    </row>
    <row r="7179" spans="41:82" x14ac:dyDescent="0.55000000000000004">
      <c r="AO7179" s="2"/>
      <c r="AP7179" s="4"/>
      <c r="AQ7179" s="5"/>
      <c r="AR7179" s="5"/>
      <c r="AS7179" s="5"/>
      <c r="AT7179" s="5"/>
      <c r="AU7179" s="5"/>
      <c r="AV7179" s="5"/>
      <c r="AW7179" s="5"/>
      <c r="AX7179" s="5"/>
      <c r="AY7179" s="5"/>
      <c r="AZ7179" s="5"/>
      <c r="BA7179" s="2"/>
      <c r="BB7179" s="4"/>
      <c r="BC7179" s="5"/>
      <c r="BD7179" s="5"/>
      <c r="BE7179" s="5"/>
      <c r="BF7179" s="5"/>
      <c r="BG7179" s="2"/>
      <c r="BS7179" s="2"/>
      <c r="BU7179" s="2"/>
      <c r="CD7179" s="5"/>
    </row>
    <row r="7180" spans="41:82" x14ac:dyDescent="0.55000000000000004">
      <c r="AO7180" s="2"/>
      <c r="AP7180" s="4"/>
      <c r="AQ7180" s="5"/>
      <c r="AR7180" s="5"/>
      <c r="AS7180" s="5"/>
      <c r="AT7180" s="5"/>
      <c r="AU7180" s="5"/>
      <c r="AV7180" s="5"/>
      <c r="AW7180" s="5"/>
      <c r="AX7180" s="5"/>
      <c r="AY7180" s="5"/>
      <c r="AZ7180" s="5"/>
      <c r="BA7180" s="2"/>
      <c r="BB7180" s="4"/>
      <c r="BC7180" s="5"/>
      <c r="BD7180" s="5"/>
      <c r="BE7180" s="5"/>
      <c r="BF7180" s="5"/>
      <c r="BG7180" s="2"/>
      <c r="BS7180" s="2"/>
      <c r="BU7180" s="2"/>
      <c r="CD7180" s="5"/>
    </row>
    <row r="7181" spans="41:82" x14ac:dyDescent="0.55000000000000004">
      <c r="AO7181" s="2"/>
      <c r="AP7181" s="4"/>
      <c r="AQ7181" s="5"/>
      <c r="AR7181" s="5"/>
      <c r="AS7181" s="5"/>
      <c r="AT7181" s="5"/>
      <c r="AU7181" s="5"/>
      <c r="AV7181" s="5"/>
      <c r="AW7181" s="5"/>
      <c r="AX7181" s="5"/>
      <c r="AY7181" s="5"/>
      <c r="AZ7181" s="5"/>
      <c r="BA7181" s="2"/>
      <c r="BB7181" s="4"/>
      <c r="BC7181" s="5"/>
      <c r="BD7181" s="5"/>
      <c r="BE7181" s="5"/>
      <c r="BF7181" s="5"/>
      <c r="BG7181" s="2"/>
      <c r="BS7181" s="2"/>
      <c r="BU7181" s="2"/>
      <c r="CD7181" s="5"/>
    </row>
    <row r="7182" spans="41:82" x14ac:dyDescent="0.55000000000000004">
      <c r="AO7182" s="2"/>
      <c r="AP7182" s="4"/>
      <c r="AQ7182" s="5"/>
      <c r="AR7182" s="5"/>
      <c r="AS7182" s="5"/>
      <c r="AT7182" s="5"/>
      <c r="AU7182" s="5"/>
      <c r="AV7182" s="5"/>
      <c r="AW7182" s="5"/>
      <c r="AX7182" s="5"/>
      <c r="AY7182" s="5"/>
      <c r="AZ7182" s="5"/>
      <c r="BA7182" s="2"/>
      <c r="BB7182" s="4"/>
      <c r="BC7182" s="5"/>
      <c r="BD7182" s="5"/>
      <c r="BE7182" s="5"/>
      <c r="BF7182" s="5"/>
      <c r="BG7182" s="2"/>
      <c r="BS7182" s="2"/>
      <c r="BU7182" s="2"/>
      <c r="CD7182" s="5"/>
    </row>
    <row r="7183" spans="41:82" x14ac:dyDescent="0.55000000000000004">
      <c r="AO7183" s="2"/>
      <c r="AP7183" s="4"/>
      <c r="AQ7183" s="5"/>
      <c r="AR7183" s="5"/>
      <c r="AS7183" s="5"/>
      <c r="AT7183" s="5"/>
      <c r="AU7183" s="5"/>
      <c r="AV7183" s="5"/>
      <c r="AW7183" s="5"/>
      <c r="AX7183" s="5"/>
      <c r="AY7183" s="5"/>
      <c r="AZ7183" s="5"/>
      <c r="BA7183" s="2"/>
      <c r="BB7183" s="4"/>
      <c r="BC7183" s="5"/>
      <c r="BD7183" s="5"/>
      <c r="BE7183" s="5"/>
      <c r="BF7183" s="5"/>
      <c r="BG7183" s="2"/>
      <c r="BS7183" s="2"/>
      <c r="BU7183" s="2"/>
      <c r="CD7183" s="5"/>
    </row>
    <row r="7184" spans="41:82" x14ac:dyDescent="0.55000000000000004">
      <c r="AO7184" s="2"/>
      <c r="AP7184" s="4"/>
      <c r="AQ7184" s="5"/>
      <c r="AR7184" s="5"/>
      <c r="AS7184" s="5"/>
      <c r="AT7184" s="5"/>
      <c r="AU7184" s="5"/>
      <c r="AV7184" s="5"/>
      <c r="AW7184" s="5"/>
      <c r="AX7184" s="5"/>
      <c r="AY7184" s="5"/>
      <c r="AZ7184" s="5"/>
      <c r="BA7184" s="2"/>
      <c r="BB7184" s="4"/>
      <c r="BC7184" s="5"/>
      <c r="BD7184" s="5"/>
      <c r="BE7184" s="5"/>
      <c r="BF7184" s="5"/>
      <c r="BG7184" s="2"/>
      <c r="BS7184" s="2"/>
      <c r="BU7184" s="2"/>
      <c r="CD7184" s="5"/>
    </row>
    <row r="7185" spans="41:82" x14ac:dyDescent="0.55000000000000004">
      <c r="AO7185" s="2"/>
      <c r="AP7185" s="4"/>
      <c r="AQ7185" s="5"/>
      <c r="AR7185" s="5"/>
      <c r="AS7185" s="5"/>
      <c r="AT7185" s="5"/>
      <c r="AU7185" s="5"/>
      <c r="AV7185" s="5"/>
      <c r="AW7185" s="5"/>
      <c r="AX7185" s="5"/>
      <c r="AY7185" s="5"/>
      <c r="AZ7185" s="5"/>
      <c r="BA7185" s="2"/>
      <c r="BB7185" s="4"/>
      <c r="BC7185" s="5"/>
      <c r="BD7185" s="5"/>
      <c r="BE7185" s="5"/>
      <c r="BF7185" s="5"/>
      <c r="BG7185" s="2"/>
      <c r="BS7185" s="2"/>
      <c r="BU7185" s="2"/>
      <c r="CD7185" s="5"/>
    </row>
    <row r="7186" spans="41:82" x14ac:dyDescent="0.55000000000000004">
      <c r="AO7186" s="2"/>
      <c r="AP7186" s="4"/>
      <c r="AQ7186" s="5"/>
      <c r="AR7186" s="5"/>
      <c r="AS7186" s="5"/>
      <c r="AT7186" s="5"/>
      <c r="AU7186" s="5"/>
      <c r="AV7186" s="5"/>
      <c r="AW7186" s="5"/>
      <c r="AX7186" s="5"/>
      <c r="AY7186" s="5"/>
      <c r="AZ7186" s="5"/>
      <c r="BA7186" s="2"/>
      <c r="BB7186" s="4"/>
      <c r="BC7186" s="5"/>
      <c r="BD7186" s="5"/>
      <c r="BE7186" s="5"/>
      <c r="BF7186" s="5"/>
      <c r="BG7186" s="2"/>
      <c r="BS7186" s="2"/>
      <c r="BU7186" s="2"/>
      <c r="CD7186" s="5"/>
    </row>
    <row r="7187" spans="41:82" x14ac:dyDescent="0.55000000000000004">
      <c r="AO7187" s="2"/>
      <c r="AP7187" s="4"/>
      <c r="AQ7187" s="5"/>
      <c r="AR7187" s="5"/>
      <c r="AS7187" s="5"/>
      <c r="AT7187" s="5"/>
      <c r="AU7187" s="5"/>
      <c r="AV7187" s="5"/>
      <c r="AW7187" s="5"/>
      <c r="AX7187" s="5"/>
      <c r="AY7187" s="5"/>
      <c r="AZ7187" s="5"/>
      <c r="BA7187" s="2"/>
      <c r="BB7187" s="4"/>
      <c r="BC7187" s="5"/>
      <c r="BD7187" s="5"/>
      <c r="BE7187" s="5"/>
      <c r="BF7187" s="5"/>
      <c r="BG7187" s="2"/>
      <c r="BS7187" s="2"/>
      <c r="BU7187" s="2"/>
      <c r="CD7187" s="5"/>
    </row>
    <row r="7188" spans="41:82" x14ac:dyDescent="0.55000000000000004">
      <c r="AO7188" s="2"/>
      <c r="AP7188" s="4"/>
      <c r="AQ7188" s="5"/>
      <c r="AR7188" s="5"/>
      <c r="AS7188" s="5"/>
      <c r="AT7188" s="5"/>
      <c r="AU7188" s="5"/>
      <c r="AV7188" s="5"/>
      <c r="AW7188" s="5"/>
      <c r="AX7188" s="5"/>
      <c r="AY7188" s="5"/>
      <c r="AZ7188" s="5"/>
      <c r="BA7188" s="2"/>
      <c r="BB7188" s="4"/>
      <c r="BC7188" s="5"/>
      <c r="BD7188" s="5"/>
      <c r="BE7188" s="5"/>
      <c r="BF7188" s="5"/>
      <c r="BG7188" s="2"/>
      <c r="BS7188" s="2"/>
      <c r="BU7188" s="2"/>
      <c r="CD7188" s="5"/>
    </row>
    <row r="7189" spans="41:82" x14ac:dyDescent="0.55000000000000004">
      <c r="AO7189" s="2"/>
      <c r="AP7189" s="4"/>
      <c r="AQ7189" s="5"/>
      <c r="AR7189" s="5"/>
      <c r="AS7189" s="5"/>
      <c r="AT7189" s="5"/>
      <c r="AU7189" s="5"/>
      <c r="AV7189" s="5"/>
      <c r="AW7189" s="5"/>
      <c r="AX7189" s="5"/>
      <c r="AY7189" s="5"/>
      <c r="AZ7189" s="5"/>
      <c r="BA7189" s="2"/>
      <c r="BB7189" s="4"/>
      <c r="BC7189" s="5"/>
      <c r="BD7189" s="5"/>
      <c r="BE7189" s="5"/>
      <c r="BF7189" s="5"/>
      <c r="BG7189" s="2"/>
      <c r="BS7189" s="2"/>
      <c r="BU7189" s="2"/>
      <c r="CD7189" s="5"/>
    </row>
    <row r="7190" spans="41:82" x14ac:dyDescent="0.55000000000000004">
      <c r="AO7190" s="2"/>
      <c r="AP7190" s="4"/>
      <c r="AQ7190" s="5"/>
      <c r="AR7190" s="5"/>
      <c r="AS7190" s="5"/>
      <c r="AT7190" s="5"/>
      <c r="AU7190" s="5"/>
      <c r="AV7190" s="5"/>
      <c r="AW7190" s="5"/>
      <c r="AX7190" s="5"/>
      <c r="AY7190" s="5"/>
      <c r="AZ7190" s="5"/>
      <c r="BA7190" s="2"/>
      <c r="BB7190" s="4"/>
      <c r="BC7190" s="5"/>
      <c r="BD7190" s="5"/>
      <c r="BE7190" s="5"/>
      <c r="BF7190" s="5"/>
      <c r="BG7190" s="2"/>
      <c r="BS7190" s="2"/>
      <c r="BU7190" s="2"/>
      <c r="CD7190" s="5"/>
    </row>
    <row r="7191" spans="41:82" x14ac:dyDescent="0.55000000000000004">
      <c r="AO7191" s="2"/>
      <c r="AP7191" s="4"/>
      <c r="AQ7191" s="5"/>
      <c r="AR7191" s="5"/>
      <c r="AS7191" s="5"/>
      <c r="AT7191" s="5"/>
      <c r="AU7191" s="5"/>
      <c r="AV7191" s="5"/>
      <c r="AW7191" s="5"/>
      <c r="AX7191" s="5"/>
      <c r="AY7191" s="5"/>
      <c r="AZ7191" s="5"/>
      <c r="BA7191" s="2"/>
      <c r="BB7191" s="4"/>
      <c r="BC7191" s="5"/>
      <c r="BD7191" s="5"/>
      <c r="BE7191" s="5"/>
      <c r="BF7191" s="5"/>
      <c r="BG7191" s="2"/>
      <c r="BS7191" s="2"/>
      <c r="BU7191" s="2"/>
      <c r="CD7191" s="5"/>
    </row>
    <row r="7192" spans="41:82" x14ac:dyDescent="0.55000000000000004">
      <c r="AO7192" s="2"/>
      <c r="AP7192" s="4"/>
      <c r="AQ7192" s="5"/>
      <c r="AR7192" s="5"/>
      <c r="AS7192" s="5"/>
      <c r="AT7192" s="5"/>
      <c r="AU7192" s="5"/>
      <c r="AV7192" s="5"/>
      <c r="AW7192" s="5"/>
      <c r="AX7192" s="5"/>
      <c r="AY7192" s="5"/>
      <c r="AZ7192" s="5"/>
      <c r="BA7192" s="2"/>
      <c r="BB7192" s="4"/>
      <c r="BC7192" s="5"/>
      <c r="BD7192" s="5"/>
      <c r="BE7192" s="5"/>
      <c r="BF7192" s="5"/>
      <c r="BG7192" s="2"/>
      <c r="BS7192" s="2"/>
      <c r="BU7192" s="2"/>
      <c r="CD7192" s="5"/>
    </row>
    <row r="7193" spans="41:82" x14ac:dyDescent="0.55000000000000004">
      <c r="AO7193" s="2"/>
      <c r="AP7193" s="4"/>
      <c r="AQ7193" s="5"/>
      <c r="AR7193" s="5"/>
      <c r="AS7193" s="5"/>
      <c r="AT7193" s="5"/>
      <c r="AU7193" s="5"/>
      <c r="AV7193" s="5"/>
      <c r="AW7193" s="5"/>
      <c r="AX7193" s="5"/>
      <c r="AY7193" s="5"/>
      <c r="AZ7193" s="5"/>
      <c r="BA7193" s="2"/>
      <c r="BB7193" s="4"/>
      <c r="BC7193" s="5"/>
      <c r="BD7193" s="5"/>
      <c r="BE7193" s="5"/>
      <c r="BF7193" s="5"/>
      <c r="BG7193" s="2"/>
      <c r="BS7193" s="2"/>
      <c r="BU7193" s="2"/>
      <c r="CD7193" s="5"/>
    </row>
    <row r="7194" spans="41:82" x14ac:dyDescent="0.55000000000000004">
      <c r="AO7194" s="2"/>
      <c r="AP7194" s="4"/>
      <c r="AQ7194" s="5"/>
      <c r="AR7194" s="5"/>
      <c r="AS7194" s="5"/>
      <c r="AT7194" s="5"/>
      <c r="AU7194" s="5"/>
      <c r="AV7194" s="5"/>
      <c r="AW7194" s="5"/>
      <c r="AX7194" s="5"/>
      <c r="AY7194" s="5"/>
      <c r="AZ7194" s="5"/>
      <c r="BA7194" s="2"/>
      <c r="BB7194" s="4"/>
      <c r="BC7194" s="5"/>
      <c r="BD7194" s="5"/>
      <c r="BE7194" s="5"/>
      <c r="BF7194" s="5"/>
      <c r="BG7194" s="2"/>
      <c r="BS7194" s="2"/>
      <c r="BU7194" s="2"/>
      <c r="CD7194" s="5"/>
    </row>
    <row r="7195" spans="41:82" x14ac:dyDescent="0.55000000000000004">
      <c r="AO7195" s="2"/>
      <c r="AP7195" s="4"/>
      <c r="AQ7195" s="5"/>
      <c r="AR7195" s="5"/>
      <c r="AS7195" s="5"/>
      <c r="AT7195" s="5"/>
      <c r="AU7195" s="5"/>
      <c r="AV7195" s="5"/>
      <c r="AW7195" s="5"/>
      <c r="AX7195" s="5"/>
      <c r="AY7195" s="5"/>
      <c r="AZ7195" s="5"/>
      <c r="BA7195" s="2"/>
      <c r="BB7195" s="4"/>
      <c r="BC7195" s="5"/>
      <c r="BD7195" s="5"/>
      <c r="BE7195" s="5"/>
      <c r="BF7195" s="5"/>
      <c r="BG7195" s="2"/>
      <c r="BS7195" s="2"/>
      <c r="BU7195" s="2"/>
      <c r="CD7195" s="5"/>
    </row>
    <row r="7196" spans="41:82" x14ac:dyDescent="0.55000000000000004">
      <c r="AO7196" s="2"/>
      <c r="AP7196" s="4"/>
      <c r="AQ7196" s="5"/>
      <c r="AR7196" s="5"/>
      <c r="AS7196" s="5"/>
      <c r="AT7196" s="5"/>
      <c r="AU7196" s="5"/>
      <c r="AV7196" s="5"/>
      <c r="AW7196" s="5"/>
      <c r="AX7196" s="5"/>
      <c r="AY7196" s="5"/>
      <c r="AZ7196" s="5"/>
      <c r="BA7196" s="2"/>
      <c r="BB7196" s="4"/>
      <c r="BC7196" s="5"/>
      <c r="BD7196" s="5"/>
      <c r="BE7196" s="5"/>
      <c r="BF7196" s="5"/>
      <c r="BG7196" s="2"/>
      <c r="BS7196" s="2"/>
      <c r="BU7196" s="2"/>
      <c r="CD7196" s="5"/>
    </row>
    <row r="7197" spans="41:82" x14ac:dyDescent="0.55000000000000004">
      <c r="AO7197" s="2"/>
      <c r="AP7197" s="4"/>
      <c r="AQ7197" s="5"/>
      <c r="AR7197" s="5"/>
      <c r="AS7197" s="5"/>
      <c r="AT7197" s="5"/>
      <c r="AU7197" s="5"/>
      <c r="AV7197" s="5"/>
      <c r="AW7197" s="5"/>
      <c r="AX7197" s="5"/>
      <c r="AY7197" s="5"/>
      <c r="AZ7197" s="5"/>
      <c r="BA7197" s="2"/>
      <c r="BB7197" s="4"/>
      <c r="BC7197" s="5"/>
      <c r="BD7197" s="5"/>
      <c r="BE7197" s="5"/>
      <c r="BF7197" s="5"/>
      <c r="BG7197" s="2"/>
      <c r="BS7197" s="2"/>
      <c r="BU7197" s="2"/>
      <c r="CD7197" s="5"/>
    </row>
    <row r="7198" spans="41:82" x14ac:dyDescent="0.55000000000000004">
      <c r="AO7198" s="2"/>
      <c r="AP7198" s="4"/>
      <c r="AQ7198" s="5"/>
      <c r="AR7198" s="5"/>
      <c r="AS7198" s="5"/>
      <c r="AT7198" s="5"/>
      <c r="AU7198" s="5"/>
      <c r="AV7198" s="5"/>
      <c r="AW7198" s="5"/>
      <c r="AX7198" s="5"/>
      <c r="AY7198" s="5"/>
      <c r="AZ7198" s="5"/>
      <c r="BA7198" s="2"/>
      <c r="BB7198" s="4"/>
      <c r="BC7198" s="5"/>
      <c r="BD7198" s="5"/>
      <c r="BE7198" s="5"/>
      <c r="BF7198" s="5"/>
      <c r="BG7198" s="2"/>
      <c r="BS7198" s="2"/>
      <c r="BU7198" s="2"/>
      <c r="CD7198" s="5"/>
    </row>
    <row r="7199" spans="41:82" x14ac:dyDescent="0.55000000000000004">
      <c r="AO7199" s="2"/>
      <c r="AP7199" s="4"/>
      <c r="AQ7199" s="5"/>
      <c r="AR7199" s="5"/>
      <c r="AS7199" s="5"/>
      <c r="AT7199" s="5"/>
      <c r="AU7199" s="5"/>
      <c r="AV7199" s="5"/>
      <c r="AW7199" s="5"/>
      <c r="AX7199" s="5"/>
      <c r="AY7199" s="5"/>
      <c r="AZ7199" s="5"/>
      <c r="BA7199" s="2"/>
      <c r="BB7199" s="4"/>
      <c r="BC7199" s="5"/>
      <c r="BD7199" s="5"/>
      <c r="BE7199" s="5"/>
      <c r="BF7199" s="5"/>
      <c r="BG7199" s="2"/>
      <c r="BS7199" s="2"/>
      <c r="BU7199" s="2"/>
      <c r="CD7199" s="5"/>
    </row>
    <row r="7200" spans="41:82" x14ac:dyDescent="0.55000000000000004">
      <c r="AO7200" s="2"/>
      <c r="AP7200" s="4"/>
      <c r="AQ7200" s="5"/>
      <c r="AR7200" s="5"/>
      <c r="AS7200" s="5"/>
      <c r="AT7200" s="5"/>
      <c r="AU7200" s="5"/>
      <c r="AV7200" s="5"/>
      <c r="AW7200" s="5"/>
      <c r="AX7200" s="5"/>
      <c r="AY7200" s="5"/>
      <c r="AZ7200" s="5"/>
      <c r="BA7200" s="2"/>
      <c r="BB7200" s="4"/>
      <c r="BC7200" s="5"/>
      <c r="BD7200" s="5"/>
      <c r="BE7200" s="5"/>
      <c r="BF7200" s="5"/>
      <c r="BG7200" s="2"/>
      <c r="BS7200" s="2"/>
      <c r="BU7200" s="2"/>
      <c r="CD7200" s="5"/>
    </row>
    <row r="7201" spans="41:82" x14ac:dyDescent="0.55000000000000004">
      <c r="AO7201" s="2"/>
      <c r="AP7201" s="4"/>
      <c r="AQ7201" s="5"/>
      <c r="AR7201" s="5"/>
      <c r="AS7201" s="5"/>
      <c r="AT7201" s="5"/>
      <c r="AU7201" s="5"/>
      <c r="AV7201" s="5"/>
      <c r="AW7201" s="5"/>
      <c r="AX7201" s="5"/>
      <c r="AY7201" s="5"/>
      <c r="AZ7201" s="5"/>
      <c r="BA7201" s="2"/>
      <c r="BB7201" s="4"/>
      <c r="BC7201" s="5"/>
      <c r="BD7201" s="5"/>
      <c r="BE7201" s="5"/>
      <c r="BF7201" s="5"/>
      <c r="BG7201" s="2"/>
      <c r="BS7201" s="2"/>
      <c r="BU7201" s="2"/>
      <c r="CD7201" s="5"/>
    </row>
    <row r="7202" spans="41:82" x14ac:dyDescent="0.55000000000000004">
      <c r="AO7202" s="2"/>
      <c r="AP7202" s="4"/>
      <c r="AQ7202" s="5"/>
      <c r="AR7202" s="5"/>
      <c r="AS7202" s="5"/>
      <c r="AT7202" s="5"/>
      <c r="AU7202" s="5"/>
      <c r="AV7202" s="5"/>
      <c r="AW7202" s="5"/>
      <c r="AX7202" s="5"/>
      <c r="AY7202" s="5"/>
      <c r="AZ7202" s="5"/>
      <c r="BA7202" s="2"/>
      <c r="BB7202" s="4"/>
      <c r="BC7202" s="5"/>
      <c r="BD7202" s="5"/>
      <c r="BE7202" s="5"/>
      <c r="BF7202" s="5"/>
      <c r="BG7202" s="2"/>
      <c r="BS7202" s="2"/>
      <c r="BU7202" s="2"/>
      <c r="CD7202" s="5"/>
    </row>
    <row r="7203" spans="41:82" x14ac:dyDescent="0.55000000000000004">
      <c r="AO7203" s="2"/>
      <c r="AP7203" s="4"/>
      <c r="AQ7203" s="5"/>
      <c r="AR7203" s="5"/>
      <c r="AS7203" s="5"/>
      <c r="AT7203" s="5"/>
      <c r="AU7203" s="5"/>
      <c r="AV7203" s="5"/>
      <c r="AW7203" s="5"/>
      <c r="AX7203" s="5"/>
      <c r="AY7203" s="5"/>
      <c r="AZ7203" s="5"/>
      <c r="BA7203" s="2"/>
      <c r="BB7203" s="4"/>
      <c r="BC7203" s="5"/>
      <c r="BD7203" s="5"/>
      <c r="BE7203" s="5"/>
      <c r="BF7203" s="5"/>
      <c r="BG7203" s="2"/>
      <c r="BS7203" s="2"/>
      <c r="BU7203" s="2"/>
      <c r="CD7203" s="5"/>
    </row>
    <row r="7204" spans="41:82" x14ac:dyDescent="0.55000000000000004">
      <c r="AO7204" s="2"/>
      <c r="AP7204" s="4"/>
      <c r="AQ7204" s="5"/>
      <c r="AR7204" s="5"/>
      <c r="AS7204" s="5"/>
      <c r="AT7204" s="5"/>
      <c r="AU7204" s="5"/>
      <c r="AV7204" s="5"/>
      <c r="AW7204" s="5"/>
      <c r="AX7204" s="5"/>
      <c r="AY7204" s="5"/>
      <c r="AZ7204" s="5"/>
      <c r="BA7204" s="2"/>
      <c r="BB7204" s="4"/>
      <c r="BC7204" s="5"/>
      <c r="BD7204" s="5"/>
      <c r="BE7204" s="5"/>
      <c r="BF7204" s="5"/>
      <c r="BG7204" s="2"/>
      <c r="BS7204" s="2"/>
      <c r="BU7204" s="2"/>
      <c r="CD7204" s="5"/>
    </row>
    <row r="7205" spans="41:82" x14ac:dyDescent="0.55000000000000004">
      <c r="AO7205" s="2"/>
      <c r="AP7205" s="4"/>
      <c r="AQ7205" s="5"/>
      <c r="AR7205" s="5"/>
      <c r="AS7205" s="5"/>
      <c r="AT7205" s="5"/>
      <c r="AU7205" s="5"/>
      <c r="AV7205" s="5"/>
      <c r="AW7205" s="5"/>
      <c r="AX7205" s="5"/>
      <c r="AY7205" s="5"/>
      <c r="AZ7205" s="5"/>
      <c r="BA7205" s="2"/>
      <c r="BB7205" s="4"/>
      <c r="BC7205" s="5"/>
      <c r="BD7205" s="5"/>
      <c r="BE7205" s="5"/>
      <c r="BF7205" s="5"/>
      <c r="BG7205" s="2"/>
      <c r="BS7205" s="2"/>
      <c r="BU7205" s="2"/>
      <c r="CD7205" s="5"/>
    </row>
    <row r="7206" spans="41:82" x14ac:dyDescent="0.55000000000000004">
      <c r="AO7206" s="2"/>
      <c r="AP7206" s="4"/>
      <c r="AQ7206" s="5"/>
      <c r="AR7206" s="5"/>
      <c r="AS7206" s="5"/>
      <c r="AT7206" s="5"/>
      <c r="AU7206" s="5"/>
      <c r="AV7206" s="5"/>
      <c r="AW7206" s="5"/>
      <c r="AX7206" s="5"/>
      <c r="AY7206" s="5"/>
      <c r="AZ7206" s="5"/>
      <c r="BA7206" s="2"/>
      <c r="BB7206" s="4"/>
      <c r="BC7206" s="5"/>
      <c r="BD7206" s="5"/>
      <c r="BE7206" s="5"/>
      <c r="BF7206" s="5"/>
      <c r="BG7206" s="2"/>
      <c r="BS7206" s="2"/>
      <c r="BU7206" s="2"/>
      <c r="CD7206" s="5"/>
    </row>
    <row r="7207" spans="41:82" x14ac:dyDescent="0.55000000000000004">
      <c r="AO7207" s="2"/>
      <c r="AP7207" s="4"/>
      <c r="AQ7207" s="5"/>
      <c r="AR7207" s="5"/>
      <c r="AS7207" s="5"/>
      <c r="AT7207" s="5"/>
      <c r="AU7207" s="5"/>
      <c r="AV7207" s="5"/>
      <c r="AW7207" s="5"/>
      <c r="AX7207" s="5"/>
      <c r="AY7207" s="5"/>
      <c r="AZ7207" s="5"/>
      <c r="BA7207" s="2"/>
      <c r="BB7207" s="4"/>
      <c r="BC7207" s="5"/>
      <c r="BD7207" s="5"/>
      <c r="BE7207" s="5"/>
      <c r="BF7207" s="5"/>
      <c r="BG7207" s="2"/>
      <c r="BS7207" s="2"/>
      <c r="BU7207" s="2"/>
      <c r="CD7207" s="5"/>
    </row>
    <row r="7208" spans="41:82" x14ac:dyDescent="0.55000000000000004">
      <c r="AO7208" s="2"/>
      <c r="AP7208" s="4"/>
      <c r="AQ7208" s="5"/>
      <c r="AR7208" s="5"/>
      <c r="AS7208" s="5"/>
      <c r="AT7208" s="5"/>
      <c r="AU7208" s="5"/>
      <c r="AV7208" s="5"/>
      <c r="AW7208" s="5"/>
      <c r="AX7208" s="5"/>
      <c r="AY7208" s="5"/>
      <c r="AZ7208" s="5"/>
      <c r="BA7208" s="2"/>
      <c r="BB7208" s="4"/>
      <c r="BC7208" s="5"/>
      <c r="BD7208" s="5"/>
      <c r="BE7208" s="5"/>
      <c r="BF7208" s="5"/>
      <c r="BG7208" s="2"/>
      <c r="BS7208" s="2"/>
      <c r="BU7208" s="2"/>
      <c r="CD7208" s="5"/>
    </row>
    <row r="7209" spans="41:82" x14ac:dyDescent="0.55000000000000004">
      <c r="AO7209" s="2"/>
      <c r="AP7209" s="4"/>
      <c r="AQ7209" s="5"/>
      <c r="AR7209" s="5"/>
      <c r="AS7209" s="5"/>
      <c r="AT7209" s="5"/>
      <c r="AU7209" s="5"/>
      <c r="AV7209" s="5"/>
      <c r="AW7209" s="5"/>
      <c r="AX7209" s="5"/>
      <c r="AY7209" s="5"/>
      <c r="AZ7209" s="5"/>
      <c r="BA7209" s="2"/>
      <c r="BB7209" s="4"/>
      <c r="BC7209" s="5"/>
      <c r="BD7209" s="5"/>
      <c r="BE7209" s="5"/>
      <c r="BF7209" s="5"/>
      <c r="BG7209" s="2"/>
      <c r="BS7209" s="2"/>
      <c r="BU7209" s="2"/>
      <c r="CD7209" s="5"/>
    </row>
    <row r="7210" spans="41:82" x14ac:dyDescent="0.55000000000000004">
      <c r="AO7210" s="2"/>
      <c r="AP7210" s="4"/>
      <c r="AQ7210" s="5"/>
      <c r="AR7210" s="5"/>
      <c r="AS7210" s="5"/>
      <c r="AT7210" s="5"/>
      <c r="AU7210" s="5"/>
      <c r="AV7210" s="5"/>
      <c r="AW7210" s="5"/>
      <c r="AX7210" s="5"/>
      <c r="AY7210" s="5"/>
      <c r="AZ7210" s="5"/>
      <c r="BA7210" s="2"/>
      <c r="BB7210" s="4"/>
      <c r="BC7210" s="5"/>
      <c r="BD7210" s="5"/>
      <c r="BE7210" s="5"/>
      <c r="BF7210" s="5"/>
      <c r="BG7210" s="2"/>
      <c r="BS7210" s="2"/>
      <c r="BU7210" s="2"/>
      <c r="CD7210" s="5"/>
    </row>
    <row r="7211" spans="41:82" x14ac:dyDescent="0.55000000000000004">
      <c r="AO7211" s="2"/>
      <c r="AP7211" s="4"/>
      <c r="AQ7211" s="5"/>
      <c r="AR7211" s="5"/>
      <c r="AS7211" s="5"/>
      <c r="AT7211" s="5"/>
      <c r="AU7211" s="5"/>
      <c r="AV7211" s="5"/>
      <c r="AW7211" s="5"/>
      <c r="AX7211" s="5"/>
      <c r="AY7211" s="5"/>
      <c r="AZ7211" s="5"/>
      <c r="BA7211" s="2"/>
      <c r="BB7211" s="4"/>
      <c r="BC7211" s="5"/>
      <c r="BD7211" s="5"/>
      <c r="BE7211" s="5"/>
      <c r="BF7211" s="5"/>
      <c r="BG7211" s="2"/>
      <c r="BS7211" s="2"/>
      <c r="BU7211" s="2"/>
      <c r="CD7211" s="5"/>
    </row>
    <row r="7212" spans="41:82" x14ac:dyDescent="0.55000000000000004">
      <c r="AO7212" s="2"/>
      <c r="AP7212" s="4"/>
      <c r="AQ7212" s="5"/>
      <c r="AR7212" s="5"/>
      <c r="AS7212" s="5"/>
      <c r="AT7212" s="5"/>
      <c r="AU7212" s="5"/>
      <c r="AV7212" s="5"/>
      <c r="AW7212" s="5"/>
      <c r="AX7212" s="5"/>
      <c r="AY7212" s="5"/>
      <c r="AZ7212" s="5"/>
      <c r="BA7212" s="2"/>
      <c r="BB7212" s="4"/>
      <c r="BC7212" s="5"/>
      <c r="BD7212" s="5"/>
      <c r="BE7212" s="5"/>
      <c r="BF7212" s="5"/>
      <c r="BG7212" s="2"/>
      <c r="BS7212" s="2"/>
      <c r="BU7212" s="2"/>
      <c r="CD7212" s="5"/>
    </row>
    <row r="7213" spans="41:82" x14ac:dyDescent="0.55000000000000004">
      <c r="AO7213" s="2"/>
      <c r="AP7213" s="4"/>
      <c r="AQ7213" s="5"/>
      <c r="AR7213" s="5"/>
      <c r="AS7213" s="5"/>
      <c r="AT7213" s="5"/>
      <c r="AU7213" s="5"/>
      <c r="AV7213" s="5"/>
      <c r="AW7213" s="5"/>
      <c r="AX7213" s="5"/>
      <c r="AY7213" s="5"/>
      <c r="AZ7213" s="5"/>
      <c r="BA7213" s="2"/>
      <c r="BB7213" s="4"/>
      <c r="BC7213" s="5"/>
      <c r="BD7213" s="5"/>
      <c r="BE7213" s="5"/>
      <c r="BF7213" s="5"/>
      <c r="BG7213" s="2"/>
      <c r="BS7213" s="2"/>
      <c r="BU7213" s="2"/>
      <c r="CD7213" s="5"/>
    </row>
    <row r="7214" spans="41:82" x14ac:dyDescent="0.55000000000000004">
      <c r="AO7214" s="2"/>
      <c r="AP7214" s="4"/>
      <c r="AQ7214" s="5"/>
      <c r="AR7214" s="5"/>
      <c r="AS7214" s="5"/>
      <c r="AT7214" s="5"/>
      <c r="AU7214" s="5"/>
      <c r="AV7214" s="5"/>
      <c r="AW7214" s="5"/>
      <c r="AX7214" s="5"/>
      <c r="AY7214" s="5"/>
      <c r="AZ7214" s="5"/>
      <c r="BA7214" s="2"/>
      <c r="BB7214" s="4"/>
      <c r="BC7214" s="5"/>
      <c r="BD7214" s="5"/>
      <c r="BE7214" s="5"/>
      <c r="BF7214" s="5"/>
      <c r="BG7214" s="2"/>
      <c r="BS7214" s="2"/>
      <c r="BU7214" s="2"/>
      <c r="CD7214" s="5"/>
    </row>
    <row r="7215" spans="41:82" x14ac:dyDescent="0.55000000000000004">
      <c r="AO7215" s="2"/>
      <c r="AP7215" s="4"/>
      <c r="AQ7215" s="5"/>
      <c r="AR7215" s="5"/>
      <c r="AS7215" s="5"/>
      <c r="AT7215" s="5"/>
      <c r="AU7215" s="5"/>
      <c r="AV7215" s="5"/>
      <c r="AW7215" s="5"/>
      <c r="AX7215" s="5"/>
      <c r="AY7215" s="5"/>
      <c r="AZ7215" s="5"/>
      <c r="BA7215" s="2"/>
      <c r="BB7215" s="4"/>
      <c r="BC7215" s="5"/>
      <c r="BD7215" s="5"/>
      <c r="BE7215" s="5"/>
      <c r="BF7215" s="5"/>
      <c r="BG7215" s="2"/>
      <c r="BS7215" s="2"/>
      <c r="BU7215" s="2"/>
      <c r="CD7215" s="5"/>
    </row>
    <row r="7216" spans="41:82" x14ac:dyDescent="0.55000000000000004">
      <c r="AO7216" s="2"/>
      <c r="AP7216" s="4"/>
      <c r="AQ7216" s="5"/>
      <c r="AR7216" s="5"/>
      <c r="AS7216" s="5"/>
      <c r="AT7216" s="5"/>
      <c r="AU7216" s="5"/>
      <c r="AV7216" s="5"/>
      <c r="AW7216" s="5"/>
      <c r="AX7216" s="5"/>
      <c r="AY7216" s="5"/>
      <c r="AZ7216" s="5"/>
      <c r="BA7216" s="2"/>
      <c r="BB7216" s="4"/>
      <c r="BC7216" s="5"/>
      <c r="BD7216" s="5"/>
      <c r="BE7216" s="5"/>
      <c r="BF7216" s="5"/>
      <c r="BG7216" s="2"/>
      <c r="BS7216" s="2"/>
      <c r="BU7216" s="2"/>
      <c r="CD7216" s="5"/>
    </row>
    <row r="7217" spans="41:82" x14ac:dyDescent="0.55000000000000004">
      <c r="AO7217" s="2"/>
      <c r="AP7217" s="4"/>
      <c r="AQ7217" s="5"/>
      <c r="AR7217" s="5"/>
      <c r="AS7217" s="5"/>
      <c r="AT7217" s="5"/>
      <c r="AU7217" s="5"/>
      <c r="AV7217" s="5"/>
      <c r="AW7217" s="5"/>
      <c r="AX7217" s="5"/>
      <c r="AY7217" s="5"/>
      <c r="AZ7217" s="5"/>
      <c r="BA7217" s="2"/>
      <c r="BB7217" s="4"/>
      <c r="BC7217" s="5"/>
      <c r="BD7217" s="5"/>
      <c r="BE7217" s="5"/>
      <c r="BF7217" s="5"/>
      <c r="BG7217" s="2"/>
      <c r="BS7217" s="2"/>
      <c r="BU7217" s="2"/>
      <c r="CD7217" s="5"/>
    </row>
    <row r="7218" spans="41:82" x14ac:dyDescent="0.55000000000000004">
      <c r="AO7218" s="2"/>
      <c r="AP7218" s="4"/>
      <c r="AQ7218" s="5"/>
      <c r="AR7218" s="5"/>
      <c r="AS7218" s="5"/>
      <c r="AT7218" s="5"/>
      <c r="AU7218" s="5"/>
      <c r="AV7218" s="5"/>
      <c r="AW7218" s="5"/>
      <c r="AX7218" s="5"/>
      <c r="AY7218" s="5"/>
      <c r="AZ7218" s="5"/>
      <c r="BA7218" s="2"/>
      <c r="BB7218" s="4"/>
      <c r="BC7218" s="5"/>
      <c r="BD7218" s="5"/>
      <c r="BE7218" s="5"/>
      <c r="BF7218" s="5"/>
      <c r="BG7218" s="2"/>
      <c r="BS7218" s="2"/>
      <c r="BU7218" s="2"/>
      <c r="CD7218" s="5"/>
    </row>
    <row r="7219" spans="41:82" x14ac:dyDescent="0.55000000000000004">
      <c r="AO7219" s="2"/>
      <c r="AP7219" s="4"/>
      <c r="AQ7219" s="5"/>
      <c r="AR7219" s="5"/>
      <c r="AS7219" s="5"/>
      <c r="AT7219" s="5"/>
      <c r="AU7219" s="5"/>
      <c r="AV7219" s="5"/>
      <c r="AW7219" s="5"/>
      <c r="AX7219" s="5"/>
      <c r="AY7219" s="5"/>
      <c r="AZ7219" s="5"/>
      <c r="BA7219" s="2"/>
      <c r="BB7219" s="4"/>
      <c r="BC7219" s="5"/>
      <c r="BD7219" s="5"/>
      <c r="BE7219" s="5"/>
      <c r="BF7219" s="5"/>
      <c r="BG7219" s="2"/>
      <c r="BS7219" s="2"/>
      <c r="BU7219" s="2"/>
      <c r="CD7219" s="5"/>
    </row>
    <row r="7220" spans="41:82" x14ac:dyDescent="0.55000000000000004">
      <c r="AO7220" s="2"/>
      <c r="AP7220" s="4"/>
      <c r="AQ7220" s="5"/>
      <c r="AR7220" s="5"/>
      <c r="AS7220" s="5"/>
      <c r="AT7220" s="5"/>
      <c r="AU7220" s="5"/>
      <c r="AV7220" s="5"/>
      <c r="AW7220" s="5"/>
      <c r="AX7220" s="5"/>
      <c r="AY7220" s="5"/>
      <c r="AZ7220" s="5"/>
      <c r="BA7220" s="2"/>
      <c r="BB7220" s="4"/>
      <c r="BC7220" s="5"/>
      <c r="BD7220" s="5"/>
      <c r="BE7220" s="5"/>
      <c r="BF7220" s="5"/>
      <c r="BG7220" s="2"/>
      <c r="BS7220" s="2"/>
      <c r="BU7220" s="2"/>
      <c r="CD7220" s="5"/>
    </row>
    <row r="7221" spans="41:82" x14ac:dyDescent="0.55000000000000004">
      <c r="AO7221" s="2"/>
      <c r="AP7221" s="4"/>
      <c r="AQ7221" s="5"/>
      <c r="AR7221" s="5"/>
      <c r="AS7221" s="5"/>
      <c r="AT7221" s="5"/>
      <c r="AU7221" s="5"/>
      <c r="AV7221" s="5"/>
      <c r="AW7221" s="5"/>
      <c r="AX7221" s="5"/>
      <c r="AY7221" s="5"/>
      <c r="AZ7221" s="5"/>
      <c r="BA7221" s="2"/>
      <c r="BB7221" s="4"/>
      <c r="BC7221" s="5"/>
      <c r="BD7221" s="5"/>
      <c r="BE7221" s="5"/>
      <c r="BF7221" s="5"/>
      <c r="BG7221" s="2"/>
      <c r="BS7221" s="2"/>
      <c r="BU7221" s="2"/>
      <c r="CD7221" s="5"/>
    </row>
    <row r="7222" spans="41:82" x14ac:dyDescent="0.55000000000000004">
      <c r="AO7222" s="2"/>
      <c r="AP7222" s="4"/>
      <c r="AQ7222" s="5"/>
      <c r="AR7222" s="5"/>
      <c r="AS7222" s="5"/>
      <c r="AT7222" s="5"/>
      <c r="AU7222" s="5"/>
      <c r="AV7222" s="5"/>
      <c r="AW7222" s="5"/>
      <c r="AX7222" s="5"/>
      <c r="AY7222" s="5"/>
      <c r="AZ7222" s="5"/>
      <c r="BA7222" s="2"/>
      <c r="BB7222" s="4"/>
      <c r="BC7222" s="5"/>
      <c r="BD7222" s="5"/>
      <c r="BE7222" s="5"/>
      <c r="BF7222" s="5"/>
      <c r="BG7222" s="2"/>
      <c r="BS7222" s="2"/>
      <c r="BU7222" s="2"/>
      <c r="CD7222" s="5"/>
    </row>
    <row r="7223" spans="41:82" x14ac:dyDescent="0.55000000000000004">
      <c r="AO7223" s="2"/>
      <c r="AP7223" s="4"/>
      <c r="AQ7223" s="5"/>
      <c r="AR7223" s="5"/>
      <c r="AS7223" s="5"/>
      <c r="AT7223" s="5"/>
      <c r="AU7223" s="5"/>
      <c r="AV7223" s="5"/>
      <c r="AW7223" s="5"/>
      <c r="AX7223" s="5"/>
      <c r="AY7223" s="5"/>
      <c r="AZ7223" s="5"/>
      <c r="BA7223" s="2"/>
      <c r="BB7223" s="4"/>
      <c r="BC7223" s="5"/>
      <c r="BD7223" s="5"/>
      <c r="BE7223" s="5"/>
      <c r="BF7223" s="5"/>
      <c r="BG7223" s="2"/>
      <c r="BS7223" s="2"/>
      <c r="BU7223" s="2"/>
      <c r="CD7223" s="5"/>
    </row>
    <row r="7224" spans="41:82" x14ac:dyDescent="0.55000000000000004">
      <c r="AO7224" s="2"/>
      <c r="AP7224" s="4"/>
      <c r="AQ7224" s="5"/>
      <c r="AR7224" s="5"/>
      <c r="AS7224" s="5"/>
      <c r="AT7224" s="5"/>
      <c r="AU7224" s="5"/>
      <c r="AV7224" s="5"/>
      <c r="AW7224" s="5"/>
      <c r="AX7224" s="5"/>
      <c r="AY7224" s="5"/>
      <c r="AZ7224" s="5"/>
      <c r="BA7224" s="2"/>
      <c r="BB7224" s="4"/>
      <c r="BC7224" s="5"/>
      <c r="BD7224" s="5"/>
      <c r="BE7224" s="5"/>
      <c r="BF7224" s="5"/>
      <c r="BG7224" s="2"/>
      <c r="BS7224" s="2"/>
      <c r="BU7224" s="2"/>
      <c r="CD7224" s="5"/>
    </row>
    <row r="7225" spans="41:82" x14ac:dyDescent="0.55000000000000004">
      <c r="AO7225" s="2"/>
      <c r="AP7225" s="4"/>
      <c r="AQ7225" s="5"/>
      <c r="AR7225" s="5"/>
      <c r="AS7225" s="5"/>
      <c r="AT7225" s="5"/>
      <c r="AU7225" s="5"/>
      <c r="AV7225" s="5"/>
      <c r="AW7225" s="5"/>
      <c r="AX7225" s="5"/>
      <c r="AY7225" s="5"/>
      <c r="AZ7225" s="5"/>
      <c r="BA7225" s="2"/>
      <c r="BB7225" s="4"/>
      <c r="BC7225" s="5"/>
      <c r="BD7225" s="5"/>
      <c r="BE7225" s="5"/>
      <c r="BF7225" s="5"/>
      <c r="BG7225" s="2"/>
      <c r="BS7225" s="2"/>
      <c r="BU7225" s="2"/>
      <c r="CD7225" s="5"/>
    </row>
    <row r="7226" spans="41:82" x14ac:dyDescent="0.55000000000000004">
      <c r="AO7226" s="2"/>
      <c r="AP7226" s="4"/>
      <c r="AQ7226" s="5"/>
      <c r="AR7226" s="5"/>
      <c r="AS7226" s="5"/>
      <c r="AT7226" s="5"/>
      <c r="AU7226" s="5"/>
      <c r="AV7226" s="5"/>
      <c r="AW7226" s="5"/>
      <c r="AX7226" s="5"/>
      <c r="AY7226" s="5"/>
      <c r="AZ7226" s="5"/>
      <c r="BA7226" s="2"/>
      <c r="BB7226" s="4"/>
      <c r="BC7226" s="5"/>
      <c r="BD7226" s="5"/>
      <c r="BE7226" s="5"/>
      <c r="BF7226" s="5"/>
      <c r="BG7226" s="2"/>
      <c r="BS7226" s="2"/>
      <c r="BU7226" s="2"/>
      <c r="CD7226" s="5"/>
    </row>
    <row r="7227" spans="41:82" x14ac:dyDescent="0.55000000000000004">
      <c r="AO7227" s="2"/>
      <c r="AP7227" s="4"/>
      <c r="AQ7227" s="5"/>
      <c r="AR7227" s="5"/>
      <c r="AS7227" s="5"/>
      <c r="AT7227" s="5"/>
      <c r="AU7227" s="5"/>
      <c r="AV7227" s="5"/>
      <c r="AW7227" s="5"/>
      <c r="AX7227" s="5"/>
      <c r="AY7227" s="5"/>
      <c r="AZ7227" s="5"/>
      <c r="BA7227" s="2"/>
      <c r="BB7227" s="4"/>
      <c r="BC7227" s="5"/>
      <c r="BD7227" s="5"/>
      <c r="BE7227" s="5"/>
      <c r="BF7227" s="5"/>
      <c r="BG7227" s="2"/>
      <c r="BS7227" s="2"/>
      <c r="BU7227" s="2"/>
      <c r="CD7227" s="5"/>
    </row>
    <row r="7228" spans="41:82" x14ac:dyDescent="0.55000000000000004">
      <c r="AO7228" s="2"/>
      <c r="AP7228" s="4"/>
      <c r="AQ7228" s="5"/>
      <c r="AR7228" s="5"/>
      <c r="AS7228" s="5"/>
      <c r="AT7228" s="5"/>
      <c r="AU7228" s="5"/>
      <c r="AV7228" s="5"/>
      <c r="AW7228" s="5"/>
      <c r="AX7228" s="5"/>
      <c r="AY7228" s="5"/>
      <c r="AZ7228" s="5"/>
      <c r="BA7228" s="2"/>
      <c r="BB7228" s="4"/>
      <c r="BC7228" s="5"/>
      <c r="BD7228" s="5"/>
      <c r="BE7228" s="5"/>
      <c r="BF7228" s="5"/>
      <c r="BG7228" s="2"/>
      <c r="BS7228" s="2"/>
      <c r="BU7228" s="2"/>
      <c r="CD7228" s="5"/>
    </row>
    <row r="7229" spans="41:82" x14ac:dyDescent="0.55000000000000004">
      <c r="AO7229" s="2"/>
      <c r="AP7229" s="4"/>
      <c r="AQ7229" s="5"/>
      <c r="AR7229" s="5"/>
      <c r="AS7229" s="5"/>
      <c r="AT7229" s="5"/>
      <c r="AU7229" s="5"/>
      <c r="AV7229" s="5"/>
      <c r="AW7229" s="5"/>
      <c r="AX7229" s="5"/>
      <c r="AY7229" s="5"/>
      <c r="AZ7229" s="5"/>
      <c r="BA7229" s="2"/>
      <c r="BB7229" s="4"/>
      <c r="BC7229" s="5"/>
      <c r="BD7229" s="5"/>
      <c r="BE7229" s="5"/>
      <c r="BF7229" s="5"/>
      <c r="BG7229" s="2"/>
      <c r="BS7229" s="2"/>
      <c r="BU7229" s="2"/>
      <c r="CD7229" s="5"/>
    </row>
    <row r="7230" spans="41:82" x14ac:dyDescent="0.55000000000000004">
      <c r="AO7230" s="2"/>
      <c r="AP7230" s="4"/>
      <c r="AQ7230" s="5"/>
      <c r="AR7230" s="5"/>
      <c r="AS7230" s="5"/>
      <c r="AT7230" s="5"/>
      <c r="AU7230" s="5"/>
      <c r="AV7230" s="5"/>
      <c r="AW7230" s="5"/>
      <c r="AX7230" s="5"/>
      <c r="AY7230" s="5"/>
      <c r="AZ7230" s="5"/>
      <c r="BA7230" s="2"/>
      <c r="BB7230" s="4"/>
      <c r="BC7230" s="5"/>
      <c r="BD7230" s="5"/>
      <c r="BE7230" s="5"/>
      <c r="BF7230" s="5"/>
      <c r="BG7230" s="2"/>
      <c r="BS7230" s="2"/>
      <c r="BU7230" s="2"/>
      <c r="CD7230" s="5"/>
    </row>
    <row r="7231" spans="41:82" x14ac:dyDescent="0.55000000000000004">
      <c r="AO7231" s="2"/>
      <c r="AP7231" s="4"/>
      <c r="AQ7231" s="5"/>
      <c r="AR7231" s="5"/>
      <c r="AS7231" s="5"/>
      <c r="AT7231" s="5"/>
      <c r="AU7231" s="5"/>
      <c r="AV7231" s="5"/>
      <c r="AW7231" s="5"/>
      <c r="AX7231" s="5"/>
      <c r="AY7231" s="5"/>
      <c r="AZ7231" s="5"/>
      <c r="BA7231" s="2"/>
      <c r="BB7231" s="4"/>
      <c r="BC7231" s="5"/>
      <c r="BD7231" s="5"/>
      <c r="BE7231" s="5"/>
      <c r="BF7231" s="5"/>
      <c r="BG7231" s="2"/>
      <c r="BS7231" s="2"/>
      <c r="BU7231" s="2"/>
      <c r="CD7231" s="5"/>
    </row>
    <row r="7232" spans="41:82" x14ac:dyDescent="0.55000000000000004">
      <c r="AO7232" s="2"/>
      <c r="AP7232" s="4"/>
      <c r="AQ7232" s="5"/>
      <c r="AR7232" s="5"/>
      <c r="AS7232" s="5"/>
      <c r="AT7232" s="5"/>
      <c r="AU7232" s="5"/>
      <c r="AV7232" s="5"/>
      <c r="AW7232" s="5"/>
      <c r="AX7232" s="5"/>
      <c r="AY7232" s="5"/>
      <c r="AZ7232" s="5"/>
      <c r="BA7232" s="2"/>
      <c r="BB7232" s="4"/>
      <c r="BC7232" s="5"/>
      <c r="BD7232" s="5"/>
      <c r="BE7232" s="5"/>
      <c r="BF7232" s="5"/>
      <c r="BG7232" s="2"/>
      <c r="BS7232" s="2"/>
      <c r="BU7232" s="2"/>
      <c r="CD7232" s="5"/>
    </row>
    <row r="7233" spans="41:82" x14ac:dyDescent="0.55000000000000004">
      <c r="AO7233" s="2"/>
      <c r="AP7233" s="4"/>
      <c r="AQ7233" s="5"/>
      <c r="AR7233" s="5"/>
      <c r="AS7233" s="5"/>
      <c r="AT7233" s="5"/>
      <c r="AU7233" s="5"/>
      <c r="AV7233" s="5"/>
      <c r="AW7233" s="5"/>
      <c r="AX7233" s="5"/>
      <c r="AY7233" s="5"/>
      <c r="AZ7233" s="5"/>
      <c r="BA7233" s="2"/>
      <c r="BB7233" s="4"/>
      <c r="BC7233" s="5"/>
      <c r="BD7233" s="5"/>
      <c r="BE7233" s="5"/>
      <c r="BF7233" s="5"/>
      <c r="BG7233" s="2"/>
      <c r="BS7233" s="2"/>
      <c r="BU7233" s="2"/>
      <c r="CD7233" s="5"/>
    </row>
    <row r="7234" spans="41:82" x14ac:dyDescent="0.55000000000000004">
      <c r="AO7234" s="2"/>
      <c r="AP7234" s="4"/>
      <c r="AQ7234" s="5"/>
      <c r="AR7234" s="5"/>
      <c r="AS7234" s="5"/>
      <c r="AT7234" s="5"/>
      <c r="AU7234" s="5"/>
      <c r="AV7234" s="5"/>
      <c r="AW7234" s="5"/>
      <c r="AX7234" s="5"/>
      <c r="AY7234" s="5"/>
      <c r="AZ7234" s="5"/>
      <c r="BA7234" s="2"/>
      <c r="BB7234" s="4"/>
      <c r="BC7234" s="5"/>
      <c r="BD7234" s="5"/>
      <c r="BE7234" s="5"/>
      <c r="BF7234" s="5"/>
      <c r="BG7234" s="2"/>
      <c r="BS7234" s="2"/>
      <c r="BU7234" s="2"/>
      <c r="CD7234" s="5"/>
    </row>
    <row r="7235" spans="41:82" x14ac:dyDescent="0.55000000000000004">
      <c r="AO7235" s="2"/>
      <c r="AP7235" s="4"/>
      <c r="AQ7235" s="5"/>
      <c r="AR7235" s="5"/>
      <c r="AS7235" s="5"/>
      <c r="AT7235" s="5"/>
      <c r="AU7235" s="5"/>
      <c r="AV7235" s="5"/>
      <c r="AW7235" s="5"/>
      <c r="AX7235" s="5"/>
      <c r="AY7235" s="5"/>
      <c r="AZ7235" s="5"/>
      <c r="BA7235" s="2"/>
      <c r="BB7235" s="4"/>
      <c r="BC7235" s="5"/>
      <c r="BD7235" s="5"/>
      <c r="BE7235" s="5"/>
      <c r="BF7235" s="5"/>
      <c r="BG7235" s="2"/>
      <c r="BS7235" s="2"/>
      <c r="BU7235" s="2"/>
      <c r="CD7235" s="5"/>
    </row>
    <row r="7236" spans="41:82" x14ac:dyDescent="0.55000000000000004">
      <c r="AO7236" s="2"/>
      <c r="AP7236" s="4"/>
      <c r="AQ7236" s="5"/>
      <c r="AR7236" s="5"/>
      <c r="AS7236" s="5"/>
      <c r="AT7236" s="5"/>
      <c r="AU7236" s="5"/>
      <c r="AV7236" s="5"/>
      <c r="AW7236" s="5"/>
      <c r="AX7236" s="5"/>
      <c r="AY7236" s="5"/>
      <c r="AZ7236" s="5"/>
      <c r="BA7236" s="2"/>
      <c r="BB7236" s="4"/>
      <c r="BC7236" s="5"/>
      <c r="BD7236" s="5"/>
      <c r="BE7236" s="5"/>
      <c r="BF7236" s="5"/>
      <c r="BG7236" s="2"/>
      <c r="BS7236" s="2"/>
      <c r="BU7236" s="2"/>
      <c r="CD7236" s="5"/>
    </row>
    <row r="7237" spans="41:82" x14ac:dyDescent="0.55000000000000004">
      <c r="AO7237" s="2"/>
      <c r="AP7237" s="4"/>
      <c r="AQ7237" s="5"/>
      <c r="AR7237" s="5"/>
      <c r="AS7237" s="5"/>
      <c r="AT7237" s="5"/>
      <c r="AU7237" s="5"/>
      <c r="AV7237" s="5"/>
      <c r="AW7237" s="5"/>
      <c r="AX7237" s="5"/>
      <c r="AY7237" s="5"/>
      <c r="AZ7237" s="5"/>
      <c r="BA7237" s="2"/>
      <c r="BB7237" s="4"/>
      <c r="BC7237" s="5"/>
      <c r="BD7237" s="5"/>
      <c r="BE7237" s="5"/>
      <c r="BF7237" s="5"/>
      <c r="BG7237" s="2"/>
      <c r="BS7237" s="2"/>
      <c r="BU7237" s="2"/>
      <c r="CD7237" s="5"/>
    </row>
    <row r="7238" spans="41:82" x14ac:dyDescent="0.55000000000000004">
      <c r="AO7238" s="2"/>
      <c r="AP7238" s="4"/>
      <c r="AQ7238" s="5"/>
      <c r="AR7238" s="5"/>
      <c r="AS7238" s="5"/>
      <c r="AT7238" s="5"/>
      <c r="AU7238" s="5"/>
      <c r="AV7238" s="5"/>
      <c r="AW7238" s="5"/>
      <c r="AX7238" s="5"/>
      <c r="AY7238" s="5"/>
      <c r="AZ7238" s="5"/>
      <c r="BA7238" s="2"/>
      <c r="BB7238" s="4"/>
      <c r="BC7238" s="5"/>
      <c r="BD7238" s="5"/>
      <c r="BE7238" s="5"/>
      <c r="BF7238" s="5"/>
      <c r="BG7238" s="2"/>
      <c r="BS7238" s="2"/>
      <c r="BU7238" s="2"/>
      <c r="CD7238" s="5"/>
    </row>
    <row r="7239" spans="41:82" x14ac:dyDescent="0.55000000000000004">
      <c r="AO7239" s="2"/>
      <c r="AP7239" s="4"/>
      <c r="AQ7239" s="5"/>
      <c r="AR7239" s="5"/>
      <c r="AS7239" s="5"/>
      <c r="AT7239" s="5"/>
      <c r="AU7239" s="5"/>
      <c r="AV7239" s="5"/>
      <c r="AW7239" s="5"/>
      <c r="AX7239" s="5"/>
      <c r="AY7239" s="5"/>
      <c r="AZ7239" s="5"/>
      <c r="BA7239" s="2"/>
      <c r="BB7239" s="4"/>
      <c r="BC7239" s="5"/>
      <c r="BD7239" s="5"/>
      <c r="BE7239" s="5"/>
      <c r="BF7239" s="5"/>
      <c r="BG7239" s="2"/>
      <c r="BS7239" s="2"/>
      <c r="BU7239" s="2"/>
      <c r="CD7239" s="5"/>
    </row>
    <row r="7240" spans="41:82" x14ac:dyDescent="0.55000000000000004">
      <c r="AO7240" s="2"/>
      <c r="AP7240" s="4"/>
      <c r="AQ7240" s="5"/>
      <c r="AR7240" s="5"/>
      <c r="AS7240" s="5"/>
      <c r="AT7240" s="5"/>
      <c r="AU7240" s="5"/>
      <c r="AV7240" s="5"/>
      <c r="AW7240" s="5"/>
      <c r="AX7240" s="5"/>
      <c r="AY7240" s="5"/>
      <c r="AZ7240" s="5"/>
      <c r="BA7240" s="2"/>
      <c r="BB7240" s="4"/>
      <c r="BC7240" s="5"/>
      <c r="BD7240" s="5"/>
      <c r="BE7240" s="5"/>
      <c r="BF7240" s="5"/>
      <c r="BG7240" s="2"/>
      <c r="BS7240" s="2"/>
      <c r="BU7240" s="2"/>
      <c r="CD7240" s="5"/>
    </row>
    <row r="7241" spans="41:82" x14ac:dyDescent="0.55000000000000004">
      <c r="AO7241" s="2"/>
      <c r="AP7241" s="4"/>
      <c r="AQ7241" s="5"/>
      <c r="AR7241" s="5"/>
      <c r="AS7241" s="5"/>
      <c r="AT7241" s="5"/>
      <c r="AU7241" s="5"/>
      <c r="AV7241" s="5"/>
      <c r="AW7241" s="5"/>
      <c r="AX7241" s="5"/>
      <c r="AY7241" s="5"/>
      <c r="AZ7241" s="5"/>
      <c r="BA7241" s="2"/>
      <c r="BB7241" s="4"/>
      <c r="BC7241" s="5"/>
      <c r="BD7241" s="5"/>
      <c r="BE7241" s="5"/>
      <c r="BF7241" s="5"/>
      <c r="BG7241" s="2"/>
      <c r="BS7241" s="2"/>
      <c r="BU7241" s="2"/>
      <c r="CD7241" s="5"/>
    </row>
    <row r="7242" spans="41:82" x14ac:dyDescent="0.55000000000000004">
      <c r="AO7242" s="2"/>
      <c r="AP7242" s="4"/>
      <c r="AQ7242" s="5"/>
      <c r="AR7242" s="5"/>
      <c r="AS7242" s="5"/>
      <c r="AT7242" s="5"/>
      <c r="AU7242" s="5"/>
      <c r="AV7242" s="5"/>
      <c r="AW7242" s="5"/>
      <c r="AX7242" s="5"/>
      <c r="AY7242" s="5"/>
      <c r="AZ7242" s="5"/>
      <c r="BA7242" s="2"/>
      <c r="BB7242" s="4"/>
      <c r="BC7242" s="5"/>
      <c r="BD7242" s="5"/>
      <c r="BE7242" s="5"/>
      <c r="BF7242" s="5"/>
      <c r="BG7242" s="2"/>
      <c r="BS7242" s="2"/>
      <c r="BU7242" s="2"/>
      <c r="CD7242" s="5"/>
    </row>
    <row r="7243" spans="41:82" x14ac:dyDescent="0.55000000000000004">
      <c r="AO7243" s="2"/>
      <c r="AP7243" s="4"/>
      <c r="AQ7243" s="5"/>
      <c r="AR7243" s="5"/>
      <c r="AS7243" s="5"/>
      <c r="AT7243" s="5"/>
      <c r="AU7243" s="5"/>
      <c r="AV7243" s="5"/>
      <c r="AW7243" s="5"/>
      <c r="AX7243" s="5"/>
      <c r="AY7243" s="5"/>
      <c r="AZ7243" s="5"/>
      <c r="BA7243" s="2"/>
      <c r="BB7243" s="4"/>
      <c r="BC7243" s="5"/>
      <c r="BD7243" s="5"/>
      <c r="BE7243" s="5"/>
      <c r="BF7243" s="5"/>
      <c r="BG7243" s="2"/>
      <c r="BS7243" s="2"/>
      <c r="BU7243" s="2"/>
      <c r="CD7243" s="5"/>
    </row>
    <row r="7244" spans="41:82" x14ac:dyDescent="0.55000000000000004">
      <c r="AO7244" s="2"/>
      <c r="AP7244" s="4"/>
      <c r="AQ7244" s="5"/>
      <c r="AR7244" s="5"/>
      <c r="AS7244" s="5"/>
      <c r="AT7244" s="5"/>
      <c r="AU7244" s="5"/>
      <c r="AV7244" s="5"/>
      <c r="AW7244" s="5"/>
      <c r="AX7244" s="5"/>
      <c r="AY7244" s="5"/>
      <c r="AZ7244" s="5"/>
      <c r="BA7244" s="2"/>
      <c r="BB7244" s="4"/>
      <c r="BC7244" s="5"/>
      <c r="BD7244" s="5"/>
      <c r="BE7244" s="5"/>
      <c r="BF7244" s="5"/>
      <c r="BG7244" s="2"/>
      <c r="BS7244" s="2"/>
      <c r="BU7244" s="2"/>
      <c r="CD7244" s="5"/>
    </row>
    <row r="7245" spans="41:82" x14ac:dyDescent="0.55000000000000004">
      <c r="AO7245" s="2"/>
      <c r="AP7245" s="4"/>
      <c r="AQ7245" s="5"/>
      <c r="AR7245" s="5"/>
      <c r="AS7245" s="5"/>
      <c r="AT7245" s="5"/>
      <c r="AU7245" s="5"/>
      <c r="AV7245" s="5"/>
      <c r="AW7245" s="5"/>
      <c r="AX7245" s="5"/>
      <c r="AY7245" s="5"/>
      <c r="AZ7245" s="5"/>
      <c r="BA7245" s="2"/>
      <c r="BB7245" s="4"/>
      <c r="BC7245" s="5"/>
      <c r="BD7245" s="5"/>
      <c r="BE7245" s="5"/>
      <c r="BF7245" s="5"/>
      <c r="BG7245" s="2"/>
      <c r="BS7245" s="2"/>
      <c r="BU7245" s="2"/>
      <c r="CD7245" s="5"/>
    </row>
    <row r="7246" spans="41:82" x14ac:dyDescent="0.55000000000000004">
      <c r="AO7246" s="2"/>
      <c r="AP7246" s="4"/>
      <c r="AQ7246" s="5"/>
      <c r="AR7246" s="5"/>
      <c r="AS7246" s="5"/>
      <c r="AT7246" s="5"/>
      <c r="AU7246" s="5"/>
      <c r="AV7246" s="5"/>
      <c r="AW7246" s="5"/>
      <c r="AX7246" s="5"/>
      <c r="AY7246" s="5"/>
      <c r="AZ7246" s="5"/>
      <c r="BA7246" s="2"/>
      <c r="BB7246" s="4"/>
      <c r="BC7246" s="5"/>
      <c r="BD7246" s="5"/>
      <c r="BE7246" s="5"/>
      <c r="BF7246" s="5"/>
      <c r="BG7246" s="2"/>
      <c r="BS7246" s="2"/>
      <c r="BU7246" s="2"/>
      <c r="CD7246" s="5"/>
    </row>
    <row r="7247" spans="41:82" x14ac:dyDescent="0.55000000000000004">
      <c r="AO7247" s="2"/>
      <c r="AP7247" s="4"/>
      <c r="AQ7247" s="5"/>
      <c r="AR7247" s="5"/>
      <c r="AS7247" s="5"/>
      <c r="AT7247" s="5"/>
      <c r="AU7247" s="5"/>
      <c r="AV7247" s="5"/>
      <c r="AW7247" s="5"/>
      <c r="AX7247" s="5"/>
      <c r="AY7247" s="5"/>
      <c r="AZ7247" s="5"/>
      <c r="BA7247" s="2"/>
      <c r="BB7247" s="4"/>
      <c r="BC7247" s="5"/>
      <c r="BD7247" s="5"/>
      <c r="BE7247" s="5"/>
      <c r="BF7247" s="5"/>
      <c r="BG7247" s="2"/>
      <c r="BS7247" s="2"/>
      <c r="BU7247" s="2"/>
      <c r="CD7247" s="5"/>
    </row>
    <row r="7248" spans="41:82" x14ac:dyDescent="0.55000000000000004">
      <c r="AO7248" s="2"/>
      <c r="AP7248" s="4"/>
      <c r="AQ7248" s="5"/>
      <c r="AR7248" s="5"/>
      <c r="AS7248" s="5"/>
      <c r="AT7248" s="5"/>
      <c r="AU7248" s="5"/>
      <c r="AV7248" s="5"/>
      <c r="AW7248" s="5"/>
      <c r="AX7248" s="5"/>
      <c r="AY7248" s="5"/>
      <c r="AZ7248" s="5"/>
      <c r="BA7248" s="2"/>
      <c r="BB7248" s="4"/>
      <c r="BC7248" s="5"/>
      <c r="BD7248" s="5"/>
      <c r="BE7248" s="5"/>
      <c r="BF7248" s="5"/>
      <c r="BG7248" s="2"/>
      <c r="BS7248" s="2"/>
      <c r="BU7248" s="2"/>
      <c r="CD7248" s="5"/>
    </row>
    <row r="7249" spans="41:82" x14ac:dyDescent="0.55000000000000004">
      <c r="AO7249" s="2"/>
      <c r="AP7249" s="4"/>
      <c r="AQ7249" s="5"/>
      <c r="AR7249" s="5"/>
      <c r="AS7249" s="5"/>
      <c r="AT7249" s="5"/>
      <c r="AU7249" s="5"/>
      <c r="AV7249" s="5"/>
      <c r="AW7249" s="5"/>
      <c r="AX7249" s="5"/>
      <c r="AY7249" s="5"/>
      <c r="AZ7249" s="5"/>
      <c r="BA7249" s="2"/>
      <c r="BB7249" s="4"/>
      <c r="BC7249" s="5"/>
      <c r="BD7249" s="5"/>
      <c r="BE7249" s="5"/>
      <c r="BF7249" s="5"/>
      <c r="BG7249" s="2"/>
      <c r="BS7249" s="2"/>
      <c r="BU7249" s="2"/>
      <c r="CD7249" s="5"/>
    </row>
    <row r="7250" spans="41:82" x14ac:dyDescent="0.55000000000000004">
      <c r="AO7250" s="2"/>
      <c r="AP7250" s="4"/>
      <c r="AQ7250" s="5"/>
      <c r="AR7250" s="5"/>
      <c r="AS7250" s="5"/>
      <c r="AT7250" s="5"/>
      <c r="AU7250" s="5"/>
      <c r="AV7250" s="5"/>
      <c r="AW7250" s="5"/>
      <c r="AX7250" s="5"/>
      <c r="AY7250" s="5"/>
      <c r="AZ7250" s="5"/>
      <c r="BA7250" s="2"/>
      <c r="BB7250" s="4"/>
      <c r="BC7250" s="5"/>
      <c r="BD7250" s="5"/>
      <c r="BE7250" s="5"/>
      <c r="BF7250" s="5"/>
      <c r="BG7250" s="2"/>
      <c r="BS7250" s="2"/>
      <c r="BU7250" s="2"/>
      <c r="CD7250" s="5"/>
    </row>
    <row r="7251" spans="41:82" x14ac:dyDescent="0.55000000000000004">
      <c r="AO7251" s="2"/>
      <c r="AP7251" s="4"/>
      <c r="AQ7251" s="5"/>
      <c r="AR7251" s="5"/>
      <c r="AS7251" s="5"/>
      <c r="AT7251" s="5"/>
      <c r="AU7251" s="5"/>
      <c r="AV7251" s="5"/>
      <c r="AW7251" s="5"/>
      <c r="AX7251" s="5"/>
      <c r="AY7251" s="5"/>
      <c r="AZ7251" s="5"/>
      <c r="BA7251" s="2"/>
      <c r="BB7251" s="4"/>
      <c r="BC7251" s="5"/>
      <c r="BD7251" s="5"/>
      <c r="BE7251" s="5"/>
      <c r="BF7251" s="5"/>
      <c r="BG7251" s="2"/>
      <c r="BS7251" s="2"/>
      <c r="BU7251" s="2"/>
      <c r="CD7251" s="5"/>
    </row>
    <row r="7252" spans="41:82" x14ac:dyDescent="0.55000000000000004">
      <c r="AO7252" s="2"/>
      <c r="AP7252" s="4"/>
      <c r="AQ7252" s="5"/>
      <c r="AR7252" s="5"/>
      <c r="AS7252" s="5"/>
      <c r="AT7252" s="5"/>
      <c r="AU7252" s="5"/>
      <c r="AV7252" s="5"/>
      <c r="AW7252" s="5"/>
      <c r="AX7252" s="5"/>
      <c r="AY7252" s="5"/>
      <c r="AZ7252" s="5"/>
      <c r="BA7252" s="2"/>
      <c r="BB7252" s="4"/>
      <c r="BC7252" s="5"/>
      <c r="BD7252" s="5"/>
      <c r="BE7252" s="5"/>
      <c r="BF7252" s="5"/>
      <c r="BG7252" s="2"/>
      <c r="BS7252" s="2"/>
      <c r="BU7252" s="2"/>
      <c r="CD7252" s="5"/>
    </row>
    <row r="7253" spans="41:82" x14ac:dyDescent="0.55000000000000004">
      <c r="AO7253" s="2"/>
      <c r="AP7253" s="4"/>
      <c r="AQ7253" s="5"/>
      <c r="AR7253" s="5"/>
      <c r="AS7253" s="5"/>
      <c r="AT7253" s="5"/>
      <c r="AU7253" s="5"/>
      <c r="AV7253" s="5"/>
      <c r="AW7253" s="5"/>
      <c r="AX7253" s="5"/>
      <c r="AY7253" s="5"/>
      <c r="AZ7253" s="5"/>
      <c r="BA7253" s="2"/>
      <c r="BB7253" s="4"/>
      <c r="BC7253" s="5"/>
      <c r="BD7253" s="5"/>
      <c r="BE7253" s="5"/>
      <c r="BF7253" s="5"/>
      <c r="BG7253" s="2"/>
      <c r="BS7253" s="2"/>
      <c r="BU7253" s="2"/>
      <c r="CD7253" s="5"/>
    </row>
    <row r="7254" spans="41:82" x14ac:dyDescent="0.55000000000000004">
      <c r="AO7254" s="2"/>
      <c r="AP7254" s="4"/>
      <c r="AQ7254" s="5"/>
      <c r="AR7254" s="5"/>
      <c r="AS7254" s="5"/>
      <c r="AT7254" s="5"/>
      <c r="AU7254" s="5"/>
      <c r="AV7254" s="5"/>
      <c r="AW7254" s="5"/>
      <c r="AX7254" s="5"/>
      <c r="AY7254" s="5"/>
      <c r="AZ7254" s="5"/>
      <c r="BA7254" s="2"/>
      <c r="BB7254" s="4"/>
      <c r="BC7254" s="5"/>
      <c r="BD7254" s="5"/>
      <c r="BE7254" s="5"/>
      <c r="BF7254" s="5"/>
      <c r="BG7254" s="2"/>
      <c r="BS7254" s="2"/>
      <c r="BU7254" s="2"/>
      <c r="CD7254" s="5"/>
    </row>
    <row r="7255" spans="41:82" x14ac:dyDescent="0.55000000000000004">
      <c r="AO7255" s="2"/>
      <c r="AP7255" s="4"/>
      <c r="AQ7255" s="5"/>
      <c r="AR7255" s="5"/>
      <c r="AS7255" s="5"/>
      <c r="AT7255" s="5"/>
      <c r="AU7255" s="5"/>
      <c r="AV7255" s="5"/>
      <c r="AW7255" s="5"/>
      <c r="AX7255" s="5"/>
      <c r="AY7255" s="5"/>
      <c r="AZ7255" s="5"/>
      <c r="BA7255" s="2"/>
      <c r="BB7255" s="4"/>
      <c r="BC7255" s="5"/>
      <c r="BD7255" s="5"/>
      <c r="BE7255" s="5"/>
      <c r="BF7255" s="5"/>
      <c r="BG7255" s="2"/>
      <c r="BS7255" s="2"/>
      <c r="BU7255" s="2"/>
      <c r="CD7255" s="5"/>
    </row>
    <row r="7256" spans="41:82" x14ac:dyDescent="0.55000000000000004">
      <c r="AO7256" s="2"/>
      <c r="AP7256" s="4"/>
      <c r="AQ7256" s="5"/>
      <c r="AR7256" s="5"/>
      <c r="AS7256" s="5"/>
      <c r="AT7256" s="5"/>
      <c r="AU7256" s="5"/>
      <c r="AV7256" s="5"/>
      <c r="AW7256" s="5"/>
      <c r="AX7256" s="5"/>
      <c r="AY7256" s="5"/>
      <c r="AZ7256" s="5"/>
      <c r="BA7256" s="2"/>
      <c r="BB7256" s="4"/>
      <c r="BC7256" s="5"/>
      <c r="BD7256" s="5"/>
      <c r="BE7256" s="5"/>
      <c r="BF7256" s="5"/>
      <c r="BG7256" s="2"/>
      <c r="BS7256" s="2"/>
      <c r="BU7256" s="2"/>
      <c r="CD7256" s="5"/>
    </row>
    <row r="7257" spans="41:82" x14ac:dyDescent="0.55000000000000004">
      <c r="AO7257" s="2"/>
      <c r="AP7257" s="4"/>
      <c r="AQ7257" s="5"/>
      <c r="AR7257" s="5"/>
      <c r="AS7257" s="5"/>
      <c r="AT7257" s="5"/>
      <c r="AU7257" s="5"/>
      <c r="AV7257" s="5"/>
      <c r="AW7257" s="5"/>
      <c r="AX7257" s="5"/>
      <c r="AY7257" s="5"/>
      <c r="AZ7257" s="5"/>
      <c r="BA7257" s="2"/>
      <c r="BB7257" s="4"/>
      <c r="BC7257" s="5"/>
      <c r="BD7257" s="5"/>
      <c r="BE7257" s="5"/>
      <c r="BF7257" s="5"/>
      <c r="BG7257" s="2"/>
      <c r="BS7257" s="2"/>
      <c r="BU7257" s="2"/>
      <c r="CD7257" s="5"/>
    </row>
    <row r="7258" spans="41:82" x14ac:dyDescent="0.55000000000000004">
      <c r="AO7258" s="2"/>
      <c r="AP7258" s="4"/>
      <c r="AQ7258" s="5"/>
      <c r="AR7258" s="5"/>
      <c r="AS7258" s="5"/>
      <c r="AT7258" s="5"/>
      <c r="AU7258" s="5"/>
      <c r="AV7258" s="5"/>
      <c r="AW7258" s="5"/>
      <c r="AX7258" s="5"/>
      <c r="AY7258" s="5"/>
      <c r="AZ7258" s="5"/>
      <c r="BA7258" s="2"/>
      <c r="BB7258" s="4"/>
      <c r="BC7258" s="5"/>
      <c r="BD7258" s="5"/>
      <c r="BE7258" s="5"/>
      <c r="BF7258" s="5"/>
      <c r="BG7258" s="2"/>
      <c r="BS7258" s="2"/>
      <c r="BU7258" s="2"/>
      <c r="CD7258" s="5"/>
    </row>
    <row r="7259" spans="41:82" x14ac:dyDescent="0.55000000000000004">
      <c r="AO7259" s="2"/>
      <c r="AP7259" s="4"/>
      <c r="AQ7259" s="5"/>
      <c r="AR7259" s="5"/>
      <c r="AS7259" s="5"/>
      <c r="AT7259" s="5"/>
      <c r="AU7259" s="5"/>
      <c r="AV7259" s="5"/>
      <c r="AW7259" s="5"/>
      <c r="AX7259" s="5"/>
      <c r="AY7259" s="5"/>
      <c r="AZ7259" s="5"/>
      <c r="BA7259" s="2"/>
      <c r="BB7259" s="4"/>
      <c r="BC7259" s="5"/>
      <c r="BD7259" s="5"/>
      <c r="BE7259" s="5"/>
      <c r="BF7259" s="5"/>
      <c r="BG7259" s="2"/>
      <c r="BS7259" s="2"/>
      <c r="BU7259" s="2"/>
      <c r="CD7259" s="5"/>
    </row>
    <row r="7260" spans="41:82" x14ac:dyDescent="0.55000000000000004">
      <c r="AO7260" s="2"/>
      <c r="AP7260" s="4"/>
      <c r="AQ7260" s="5"/>
      <c r="AR7260" s="5"/>
      <c r="AS7260" s="5"/>
      <c r="AT7260" s="5"/>
      <c r="AU7260" s="5"/>
      <c r="AV7260" s="5"/>
      <c r="AW7260" s="5"/>
      <c r="AX7260" s="5"/>
      <c r="AY7260" s="5"/>
      <c r="AZ7260" s="5"/>
      <c r="BA7260" s="2"/>
      <c r="BB7260" s="4"/>
      <c r="BC7260" s="5"/>
      <c r="BD7260" s="5"/>
      <c r="BE7260" s="5"/>
      <c r="BF7260" s="5"/>
      <c r="BG7260" s="2"/>
      <c r="BS7260" s="2"/>
      <c r="BU7260" s="2"/>
      <c r="CD7260" s="5"/>
    </row>
    <row r="7261" spans="41:82" x14ac:dyDescent="0.55000000000000004">
      <c r="AO7261" s="2"/>
      <c r="AP7261" s="4"/>
      <c r="AQ7261" s="5"/>
      <c r="AR7261" s="5"/>
      <c r="AS7261" s="5"/>
      <c r="AT7261" s="5"/>
      <c r="AU7261" s="5"/>
      <c r="AV7261" s="5"/>
      <c r="AW7261" s="5"/>
      <c r="AX7261" s="5"/>
      <c r="AY7261" s="5"/>
      <c r="AZ7261" s="5"/>
      <c r="BA7261" s="2"/>
      <c r="BB7261" s="4"/>
      <c r="BC7261" s="5"/>
      <c r="BD7261" s="5"/>
      <c r="BE7261" s="5"/>
      <c r="BF7261" s="5"/>
      <c r="BG7261" s="2"/>
      <c r="BS7261" s="2"/>
      <c r="BU7261" s="2"/>
      <c r="CD7261" s="5"/>
    </row>
    <row r="7262" spans="41:82" x14ac:dyDescent="0.55000000000000004">
      <c r="AO7262" s="2"/>
      <c r="AP7262" s="4"/>
      <c r="AQ7262" s="5"/>
      <c r="AR7262" s="5"/>
      <c r="AS7262" s="5"/>
      <c r="AT7262" s="5"/>
      <c r="AU7262" s="5"/>
      <c r="AV7262" s="5"/>
      <c r="AW7262" s="5"/>
      <c r="AX7262" s="5"/>
      <c r="AY7262" s="5"/>
      <c r="AZ7262" s="5"/>
      <c r="BA7262" s="2"/>
      <c r="BB7262" s="4"/>
      <c r="BC7262" s="5"/>
      <c r="BD7262" s="5"/>
      <c r="BE7262" s="5"/>
      <c r="BF7262" s="5"/>
      <c r="BG7262" s="2"/>
      <c r="BS7262" s="2"/>
      <c r="BU7262" s="2"/>
      <c r="CD7262" s="5"/>
    </row>
    <row r="7263" spans="41:82" x14ac:dyDescent="0.55000000000000004">
      <c r="AO7263" s="2"/>
      <c r="AP7263" s="4"/>
      <c r="AQ7263" s="5"/>
      <c r="AR7263" s="5"/>
      <c r="AS7263" s="5"/>
      <c r="AT7263" s="5"/>
      <c r="AU7263" s="5"/>
      <c r="AV7263" s="5"/>
      <c r="AW7263" s="5"/>
      <c r="AX7263" s="5"/>
      <c r="AY7263" s="5"/>
      <c r="AZ7263" s="5"/>
      <c r="BA7263" s="2"/>
      <c r="BB7263" s="4"/>
      <c r="BC7263" s="5"/>
      <c r="BD7263" s="5"/>
      <c r="BE7263" s="5"/>
      <c r="BF7263" s="5"/>
      <c r="BG7263" s="2"/>
      <c r="BS7263" s="2"/>
      <c r="BU7263" s="2"/>
      <c r="CD7263" s="5"/>
    </row>
    <row r="7264" spans="41:82" x14ac:dyDescent="0.55000000000000004">
      <c r="AO7264" s="2"/>
      <c r="AP7264" s="4"/>
      <c r="AQ7264" s="5"/>
      <c r="AR7264" s="5"/>
      <c r="AS7264" s="5"/>
      <c r="AT7264" s="5"/>
      <c r="AU7264" s="5"/>
      <c r="AV7264" s="5"/>
      <c r="AW7264" s="5"/>
      <c r="AX7264" s="5"/>
      <c r="AY7264" s="5"/>
      <c r="AZ7264" s="5"/>
      <c r="BA7264" s="2"/>
      <c r="BB7264" s="4"/>
      <c r="BC7264" s="5"/>
      <c r="BD7264" s="5"/>
      <c r="BE7264" s="5"/>
      <c r="BF7264" s="5"/>
      <c r="BG7264" s="2"/>
      <c r="BS7264" s="2"/>
      <c r="BU7264" s="2"/>
      <c r="CD7264" s="5"/>
    </row>
    <row r="7265" spans="41:82" x14ac:dyDescent="0.55000000000000004">
      <c r="AO7265" s="2"/>
      <c r="AP7265" s="4"/>
      <c r="AQ7265" s="5"/>
      <c r="AR7265" s="5"/>
      <c r="AS7265" s="5"/>
      <c r="AT7265" s="5"/>
      <c r="AU7265" s="5"/>
      <c r="AV7265" s="5"/>
      <c r="AW7265" s="5"/>
      <c r="AX7265" s="5"/>
      <c r="AY7265" s="5"/>
      <c r="AZ7265" s="5"/>
      <c r="BA7265" s="2"/>
      <c r="BB7265" s="4"/>
      <c r="BC7265" s="5"/>
      <c r="BD7265" s="5"/>
      <c r="BE7265" s="5"/>
      <c r="BF7265" s="5"/>
      <c r="BG7265" s="2"/>
      <c r="BS7265" s="2"/>
      <c r="BU7265" s="2"/>
      <c r="CD7265" s="5"/>
    </row>
    <row r="7266" spans="41:82" x14ac:dyDescent="0.55000000000000004">
      <c r="AO7266" s="2"/>
      <c r="AP7266" s="4"/>
      <c r="AQ7266" s="5"/>
      <c r="AR7266" s="5"/>
      <c r="AS7266" s="5"/>
      <c r="AT7266" s="5"/>
      <c r="AU7266" s="5"/>
      <c r="AV7266" s="5"/>
      <c r="AW7266" s="5"/>
      <c r="AX7266" s="5"/>
      <c r="AY7266" s="5"/>
      <c r="AZ7266" s="5"/>
      <c r="BA7266" s="2"/>
      <c r="BB7266" s="4"/>
      <c r="BC7266" s="5"/>
      <c r="BD7266" s="5"/>
      <c r="BE7266" s="5"/>
      <c r="BF7266" s="5"/>
      <c r="BG7266" s="2"/>
      <c r="BS7266" s="2"/>
      <c r="BU7266" s="2"/>
      <c r="CD7266" s="5"/>
    </row>
    <row r="7267" spans="41:82" x14ac:dyDescent="0.55000000000000004">
      <c r="AO7267" s="2"/>
      <c r="AP7267" s="4"/>
      <c r="AQ7267" s="5"/>
      <c r="AR7267" s="5"/>
      <c r="AS7267" s="5"/>
      <c r="AT7267" s="5"/>
      <c r="AU7267" s="5"/>
      <c r="AV7267" s="5"/>
      <c r="AW7267" s="5"/>
      <c r="AX7267" s="5"/>
      <c r="AY7267" s="5"/>
      <c r="AZ7267" s="5"/>
      <c r="BA7267" s="2"/>
      <c r="BB7267" s="4"/>
      <c r="BC7267" s="5"/>
      <c r="BD7267" s="5"/>
      <c r="BE7267" s="5"/>
      <c r="BF7267" s="5"/>
      <c r="BG7267" s="2"/>
      <c r="BS7267" s="2"/>
      <c r="BU7267" s="2"/>
      <c r="CD7267" s="5"/>
    </row>
    <row r="7268" spans="41:82" x14ac:dyDescent="0.55000000000000004">
      <c r="AO7268" s="2"/>
      <c r="AP7268" s="4"/>
      <c r="AQ7268" s="5"/>
      <c r="AR7268" s="5"/>
      <c r="AS7268" s="5"/>
      <c r="AT7268" s="5"/>
      <c r="AU7268" s="5"/>
      <c r="AV7268" s="5"/>
      <c r="AW7268" s="5"/>
      <c r="AX7268" s="5"/>
      <c r="AY7268" s="5"/>
      <c r="AZ7268" s="5"/>
      <c r="BA7268" s="2"/>
      <c r="BB7268" s="4"/>
      <c r="BC7268" s="5"/>
      <c r="BD7268" s="5"/>
      <c r="BE7268" s="5"/>
      <c r="BF7268" s="5"/>
      <c r="BG7268" s="2"/>
      <c r="BS7268" s="2"/>
      <c r="BU7268" s="2"/>
      <c r="CD7268" s="5"/>
    </row>
    <row r="7269" spans="41:82" x14ac:dyDescent="0.55000000000000004">
      <c r="AO7269" s="2"/>
      <c r="AP7269" s="4"/>
      <c r="AQ7269" s="5"/>
      <c r="AR7269" s="5"/>
      <c r="AS7269" s="5"/>
      <c r="AT7269" s="5"/>
      <c r="AU7269" s="5"/>
      <c r="AV7269" s="5"/>
      <c r="AW7269" s="5"/>
      <c r="AX7269" s="5"/>
      <c r="AY7269" s="5"/>
      <c r="AZ7269" s="5"/>
      <c r="BA7269" s="2"/>
      <c r="BB7269" s="4"/>
      <c r="BC7269" s="5"/>
      <c r="BD7269" s="5"/>
      <c r="BE7269" s="5"/>
      <c r="BF7269" s="5"/>
      <c r="BG7269" s="2"/>
      <c r="BS7269" s="2"/>
      <c r="BU7269" s="2"/>
      <c r="CD7269" s="5"/>
    </row>
    <row r="7270" spans="41:82" x14ac:dyDescent="0.55000000000000004">
      <c r="AO7270" s="2"/>
      <c r="AP7270" s="4"/>
      <c r="AQ7270" s="5"/>
      <c r="AR7270" s="5"/>
      <c r="AS7270" s="5"/>
      <c r="AT7270" s="5"/>
      <c r="AU7270" s="5"/>
      <c r="AV7270" s="5"/>
      <c r="AW7270" s="5"/>
      <c r="AX7270" s="5"/>
      <c r="AY7270" s="5"/>
      <c r="AZ7270" s="5"/>
      <c r="BA7270" s="2"/>
      <c r="BB7270" s="4"/>
      <c r="BC7270" s="5"/>
      <c r="BD7270" s="5"/>
      <c r="BE7270" s="5"/>
      <c r="BF7270" s="5"/>
      <c r="BG7270" s="2"/>
      <c r="BS7270" s="2"/>
      <c r="BU7270" s="2"/>
      <c r="CD7270" s="5"/>
    </row>
    <row r="7271" spans="41:82" x14ac:dyDescent="0.55000000000000004">
      <c r="AO7271" s="2"/>
      <c r="AP7271" s="4"/>
      <c r="AQ7271" s="5"/>
      <c r="AR7271" s="5"/>
      <c r="AS7271" s="5"/>
      <c r="AT7271" s="5"/>
      <c r="AU7271" s="5"/>
      <c r="AV7271" s="5"/>
      <c r="AW7271" s="5"/>
      <c r="AX7271" s="5"/>
      <c r="AY7271" s="5"/>
      <c r="AZ7271" s="5"/>
      <c r="BA7271" s="2"/>
      <c r="BB7271" s="4"/>
      <c r="BC7271" s="5"/>
      <c r="BD7271" s="5"/>
      <c r="BE7271" s="5"/>
      <c r="BF7271" s="5"/>
      <c r="BG7271" s="2"/>
      <c r="BS7271" s="2"/>
      <c r="BU7271" s="2"/>
      <c r="CD7271" s="5"/>
    </row>
    <row r="7272" spans="41:82" x14ac:dyDescent="0.55000000000000004">
      <c r="AO7272" s="2"/>
      <c r="AP7272" s="4"/>
      <c r="AQ7272" s="5"/>
      <c r="AR7272" s="5"/>
      <c r="AS7272" s="5"/>
      <c r="AT7272" s="5"/>
      <c r="AU7272" s="5"/>
      <c r="AV7272" s="5"/>
      <c r="AW7272" s="5"/>
      <c r="AX7272" s="5"/>
      <c r="AY7272" s="5"/>
      <c r="AZ7272" s="5"/>
      <c r="BA7272" s="2"/>
      <c r="BB7272" s="4"/>
      <c r="BC7272" s="5"/>
      <c r="BD7272" s="5"/>
      <c r="BE7272" s="5"/>
      <c r="BF7272" s="5"/>
      <c r="BG7272" s="2"/>
      <c r="BS7272" s="2"/>
      <c r="BU7272" s="2"/>
      <c r="CD7272" s="5"/>
    </row>
    <row r="7273" spans="41:82" x14ac:dyDescent="0.55000000000000004">
      <c r="AO7273" s="2"/>
      <c r="AP7273" s="4"/>
      <c r="AQ7273" s="5"/>
      <c r="AR7273" s="5"/>
      <c r="AS7273" s="5"/>
      <c r="AT7273" s="5"/>
      <c r="AU7273" s="5"/>
      <c r="AV7273" s="5"/>
      <c r="AW7273" s="5"/>
      <c r="AX7273" s="5"/>
      <c r="AY7273" s="5"/>
      <c r="AZ7273" s="5"/>
      <c r="BA7273" s="2"/>
      <c r="BB7273" s="4"/>
      <c r="BC7273" s="5"/>
      <c r="BD7273" s="5"/>
      <c r="BE7273" s="5"/>
      <c r="BF7273" s="5"/>
      <c r="BG7273" s="2"/>
      <c r="BS7273" s="2"/>
      <c r="BU7273" s="2"/>
      <c r="CD7273" s="5"/>
    </row>
    <row r="7274" spans="41:82" x14ac:dyDescent="0.55000000000000004">
      <c r="AO7274" s="2"/>
      <c r="AP7274" s="4"/>
      <c r="AQ7274" s="5"/>
      <c r="AR7274" s="5"/>
      <c r="AS7274" s="5"/>
      <c r="AT7274" s="5"/>
      <c r="AU7274" s="5"/>
      <c r="AV7274" s="5"/>
      <c r="AW7274" s="5"/>
      <c r="AX7274" s="5"/>
      <c r="AY7274" s="5"/>
      <c r="AZ7274" s="5"/>
      <c r="BA7274" s="2"/>
      <c r="BB7274" s="4"/>
      <c r="BC7274" s="5"/>
      <c r="BD7274" s="5"/>
      <c r="BE7274" s="5"/>
      <c r="BF7274" s="5"/>
      <c r="BG7274" s="2"/>
      <c r="BS7274" s="2"/>
      <c r="BU7274" s="2"/>
      <c r="CD7274" s="5"/>
    </row>
    <row r="7275" spans="41:82" x14ac:dyDescent="0.55000000000000004">
      <c r="AO7275" s="2"/>
      <c r="AP7275" s="4"/>
      <c r="AQ7275" s="5"/>
      <c r="AR7275" s="5"/>
      <c r="AS7275" s="5"/>
      <c r="AT7275" s="5"/>
      <c r="AU7275" s="5"/>
      <c r="AV7275" s="5"/>
      <c r="AW7275" s="5"/>
      <c r="AX7275" s="5"/>
      <c r="AY7275" s="5"/>
      <c r="AZ7275" s="5"/>
      <c r="BA7275" s="2"/>
      <c r="BB7275" s="4"/>
      <c r="BC7275" s="5"/>
      <c r="BD7275" s="5"/>
      <c r="BE7275" s="5"/>
      <c r="BF7275" s="5"/>
      <c r="BG7275" s="2"/>
      <c r="BS7275" s="2"/>
      <c r="BU7275" s="2"/>
      <c r="CD7275" s="5"/>
    </row>
    <row r="7276" spans="41:82" x14ac:dyDescent="0.55000000000000004">
      <c r="AO7276" s="2"/>
      <c r="AP7276" s="4"/>
      <c r="AQ7276" s="5"/>
      <c r="AR7276" s="5"/>
      <c r="AS7276" s="5"/>
      <c r="AT7276" s="5"/>
      <c r="AU7276" s="5"/>
      <c r="AV7276" s="5"/>
      <c r="AW7276" s="5"/>
      <c r="AX7276" s="5"/>
      <c r="AY7276" s="5"/>
      <c r="AZ7276" s="5"/>
      <c r="BA7276" s="2"/>
      <c r="BB7276" s="4"/>
      <c r="BC7276" s="5"/>
      <c r="BD7276" s="5"/>
      <c r="BE7276" s="5"/>
      <c r="BF7276" s="5"/>
      <c r="BG7276" s="2"/>
      <c r="BS7276" s="2"/>
      <c r="BU7276" s="2"/>
      <c r="CD7276" s="5"/>
    </row>
    <row r="7277" spans="41:82" x14ac:dyDescent="0.55000000000000004">
      <c r="AO7277" s="2"/>
      <c r="AP7277" s="4"/>
      <c r="AQ7277" s="5"/>
      <c r="AR7277" s="5"/>
      <c r="AS7277" s="5"/>
      <c r="AT7277" s="5"/>
      <c r="AU7277" s="5"/>
      <c r="AV7277" s="5"/>
      <c r="AW7277" s="5"/>
      <c r="AX7277" s="5"/>
      <c r="AY7277" s="5"/>
      <c r="AZ7277" s="5"/>
      <c r="BA7277" s="2"/>
      <c r="BB7277" s="4"/>
      <c r="BC7277" s="5"/>
      <c r="BD7277" s="5"/>
      <c r="BE7277" s="5"/>
      <c r="BF7277" s="5"/>
      <c r="BG7277" s="2"/>
      <c r="BS7277" s="2"/>
      <c r="BU7277" s="2"/>
      <c r="CD7277" s="5"/>
    </row>
    <row r="7278" spans="41:82" x14ac:dyDescent="0.55000000000000004">
      <c r="AO7278" s="2"/>
      <c r="AP7278" s="4"/>
      <c r="AQ7278" s="5"/>
      <c r="AR7278" s="5"/>
      <c r="AS7278" s="5"/>
      <c r="AT7278" s="5"/>
      <c r="AU7278" s="5"/>
      <c r="AV7278" s="5"/>
      <c r="AW7278" s="5"/>
      <c r="AX7278" s="5"/>
      <c r="AY7278" s="5"/>
      <c r="AZ7278" s="5"/>
      <c r="BA7278" s="2"/>
      <c r="BB7278" s="4"/>
      <c r="BC7278" s="5"/>
      <c r="BD7278" s="5"/>
      <c r="BE7278" s="5"/>
      <c r="BF7278" s="5"/>
      <c r="BG7278" s="2"/>
      <c r="BS7278" s="2"/>
      <c r="BU7278" s="2"/>
      <c r="CD7278" s="5"/>
    </row>
    <row r="7279" spans="41:82" x14ac:dyDescent="0.55000000000000004">
      <c r="AO7279" s="2"/>
      <c r="AP7279" s="4"/>
      <c r="AQ7279" s="5"/>
      <c r="AR7279" s="5"/>
      <c r="AS7279" s="5"/>
      <c r="AT7279" s="5"/>
      <c r="AU7279" s="5"/>
      <c r="AV7279" s="5"/>
      <c r="AW7279" s="5"/>
      <c r="AX7279" s="5"/>
      <c r="AY7279" s="5"/>
      <c r="AZ7279" s="5"/>
      <c r="BA7279" s="2"/>
      <c r="BB7279" s="4"/>
      <c r="BC7279" s="5"/>
      <c r="BD7279" s="5"/>
      <c r="BE7279" s="5"/>
      <c r="BF7279" s="5"/>
      <c r="BG7279" s="2"/>
      <c r="BS7279" s="2"/>
      <c r="BU7279" s="2"/>
      <c r="CD7279" s="5"/>
    </row>
    <row r="7280" spans="41:82" x14ac:dyDescent="0.55000000000000004">
      <c r="AO7280" s="2"/>
      <c r="AP7280" s="4"/>
      <c r="AQ7280" s="5"/>
      <c r="AR7280" s="5"/>
      <c r="AS7280" s="5"/>
      <c r="AT7280" s="5"/>
      <c r="AU7280" s="5"/>
      <c r="AV7280" s="5"/>
      <c r="AW7280" s="5"/>
      <c r="AX7280" s="5"/>
      <c r="AY7280" s="5"/>
      <c r="AZ7280" s="5"/>
      <c r="BA7280" s="2"/>
      <c r="BB7280" s="4"/>
      <c r="BC7280" s="5"/>
      <c r="BD7280" s="5"/>
      <c r="BE7280" s="5"/>
      <c r="BF7280" s="5"/>
      <c r="BG7280" s="2"/>
      <c r="BS7280" s="2"/>
      <c r="BU7280" s="2"/>
      <c r="CD7280" s="5"/>
    </row>
    <row r="7281" spans="41:82" x14ac:dyDescent="0.55000000000000004">
      <c r="AO7281" s="2"/>
      <c r="AP7281" s="4"/>
      <c r="AQ7281" s="5"/>
      <c r="AR7281" s="5"/>
      <c r="AS7281" s="5"/>
      <c r="AT7281" s="5"/>
      <c r="AU7281" s="5"/>
      <c r="AV7281" s="5"/>
      <c r="AW7281" s="5"/>
      <c r="AX7281" s="5"/>
      <c r="AY7281" s="5"/>
      <c r="AZ7281" s="5"/>
      <c r="BA7281" s="2"/>
      <c r="BB7281" s="4"/>
      <c r="BC7281" s="5"/>
      <c r="BD7281" s="5"/>
      <c r="BE7281" s="5"/>
      <c r="BF7281" s="5"/>
      <c r="BG7281" s="2"/>
      <c r="BS7281" s="2"/>
      <c r="BU7281" s="2"/>
      <c r="CD7281" s="5"/>
    </row>
    <row r="7282" spans="41:82" x14ac:dyDescent="0.55000000000000004">
      <c r="AO7282" s="2"/>
      <c r="AP7282" s="4"/>
      <c r="AQ7282" s="5"/>
      <c r="AR7282" s="5"/>
      <c r="AS7282" s="5"/>
      <c r="AT7282" s="5"/>
      <c r="AU7282" s="5"/>
      <c r="AV7282" s="5"/>
      <c r="AW7282" s="5"/>
      <c r="AX7282" s="5"/>
      <c r="AY7282" s="5"/>
      <c r="AZ7282" s="5"/>
      <c r="BA7282" s="2"/>
      <c r="BB7282" s="4"/>
      <c r="BC7282" s="5"/>
      <c r="BD7282" s="5"/>
      <c r="BE7282" s="5"/>
      <c r="BF7282" s="5"/>
      <c r="BG7282" s="2"/>
      <c r="BS7282" s="2"/>
      <c r="BU7282" s="2"/>
      <c r="CD7282" s="5"/>
    </row>
    <row r="7283" spans="41:82" x14ac:dyDescent="0.55000000000000004">
      <c r="AO7283" s="2"/>
      <c r="AP7283" s="4"/>
      <c r="AQ7283" s="5"/>
      <c r="AR7283" s="5"/>
      <c r="AS7283" s="5"/>
      <c r="AT7283" s="5"/>
      <c r="AU7283" s="5"/>
      <c r="AV7283" s="5"/>
      <c r="AW7283" s="5"/>
      <c r="AX7283" s="5"/>
      <c r="AY7283" s="5"/>
      <c r="AZ7283" s="5"/>
      <c r="BA7283" s="2"/>
      <c r="BB7283" s="4"/>
      <c r="BC7283" s="5"/>
      <c r="BD7283" s="5"/>
      <c r="BE7283" s="5"/>
      <c r="BF7283" s="5"/>
      <c r="BG7283" s="2"/>
      <c r="BS7283" s="2"/>
      <c r="BU7283" s="2"/>
      <c r="CD7283" s="5"/>
    </row>
    <row r="7284" spans="41:82" x14ac:dyDescent="0.55000000000000004">
      <c r="AO7284" s="2"/>
      <c r="AP7284" s="4"/>
      <c r="AQ7284" s="5"/>
      <c r="AR7284" s="5"/>
      <c r="AS7284" s="5"/>
      <c r="AT7284" s="5"/>
      <c r="AU7284" s="5"/>
      <c r="AV7284" s="5"/>
      <c r="AW7284" s="5"/>
      <c r="AX7284" s="5"/>
      <c r="AY7284" s="5"/>
      <c r="AZ7284" s="5"/>
      <c r="BA7284" s="2"/>
      <c r="BB7284" s="4"/>
      <c r="BC7284" s="5"/>
      <c r="BD7284" s="5"/>
      <c r="BE7284" s="5"/>
      <c r="BF7284" s="5"/>
      <c r="BG7284" s="2"/>
      <c r="BS7284" s="2"/>
      <c r="BU7284" s="2"/>
      <c r="CD7284" s="5"/>
    </row>
    <row r="7285" spans="41:82" x14ac:dyDescent="0.55000000000000004">
      <c r="AO7285" s="2"/>
      <c r="AP7285" s="4"/>
      <c r="AQ7285" s="5"/>
      <c r="AR7285" s="5"/>
      <c r="AS7285" s="5"/>
      <c r="AT7285" s="5"/>
      <c r="AU7285" s="5"/>
      <c r="AV7285" s="5"/>
      <c r="AW7285" s="5"/>
      <c r="AX7285" s="5"/>
      <c r="AY7285" s="5"/>
      <c r="AZ7285" s="5"/>
      <c r="BA7285" s="2"/>
      <c r="BB7285" s="4"/>
      <c r="BC7285" s="5"/>
      <c r="BD7285" s="5"/>
      <c r="BE7285" s="5"/>
      <c r="BF7285" s="5"/>
      <c r="BG7285" s="2"/>
      <c r="BS7285" s="2"/>
      <c r="BU7285" s="2"/>
      <c r="CD7285" s="5"/>
    </row>
    <row r="7286" spans="41:82" x14ac:dyDescent="0.55000000000000004">
      <c r="AO7286" s="2"/>
      <c r="AP7286" s="4"/>
      <c r="AQ7286" s="5"/>
      <c r="AR7286" s="5"/>
      <c r="AS7286" s="5"/>
      <c r="AT7286" s="5"/>
      <c r="AU7286" s="5"/>
      <c r="AV7286" s="5"/>
      <c r="AW7286" s="5"/>
      <c r="AX7286" s="5"/>
      <c r="AY7286" s="5"/>
      <c r="AZ7286" s="5"/>
      <c r="BA7286" s="2"/>
      <c r="BB7286" s="4"/>
      <c r="BC7286" s="5"/>
      <c r="BD7286" s="5"/>
      <c r="BE7286" s="5"/>
      <c r="BF7286" s="5"/>
      <c r="BG7286" s="2"/>
      <c r="BS7286" s="2"/>
      <c r="BU7286" s="2"/>
      <c r="CD7286" s="5"/>
    </row>
    <row r="7287" spans="41:82" x14ac:dyDescent="0.55000000000000004">
      <c r="AO7287" s="2"/>
      <c r="AP7287" s="4"/>
      <c r="AQ7287" s="5"/>
      <c r="AR7287" s="5"/>
      <c r="AS7287" s="5"/>
      <c r="AT7287" s="5"/>
      <c r="AU7287" s="5"/>
      <c r="AV7287" s="5"/>
      <c r="AW7287" s="5"/>
      <c r="AX7287" s="5"/>
      <c r="AY7287" s="5"/>
      <c r="AZ7287" s="5"/>
      <c r="BA7287" s="2"/>
      <c r="BB7287" s="4"/>
      <c r="BC7287" s="5"/>
      <c r="BD7287" s="5"/>
      <c r="BE7287" s="5"/>
      <c r="BF7287" s="5"/>
      <c r="BG7287" s="2"/>
      <c r="BS7287" s="2"/>
      <c r="BU7287" s="2"/>
      <c r="CD7287" s="5"/>
    </row>
    <row r="7288" spans="41:82" x14ac:dyDescent="0.55000000000000004">
      <c r="AO7288" s="2"/>
      <c r="AP7288" s="4"/>
      <c r="AQ7288" s="5"/>
      <c r="AR7288" s="5"/>
      <c r="AS7288" s="5"/>
      <c r="AT7288" s="5"/>
      <c r="AU7288" s="5"/>
      <c r="AV7288" s="5"/>
      <c r="AW7288" s="5"/>
      <c r="AX7288" s="5"/>
      <c r="AY7288" s="5"/>
      <c r="AZ7288" s="5"/>
      <c r="BA7288" s="2"/>
      <c r="BB7288" s="4"/>
      <c r="BC7288" s="5"/>
      <c r="BD7288" s="5"/>
      <c r="BE7288" s="5"/>
      <c r="BF7288" s="5"/>
      <c r="BG7288" s="2"/>
      <c r="BS7288" s="2"/>
      <c r="BU7288" s="2"/>
      <c r="CD7288" s="5"/>
    </row>
    <row r="7289" spans="41:82" x14ac:dyDescent="0.55000000000000004">
      <c r="AO7289" s="2"/>
      <c r="AP7289" s="4"/>
      <c r="AQ7289" s="5"/>
      <c r="AR7289" s="5"/>
      <c r="AS7289" s="5"/>
      <c r="AT7289" s="5"/>
      <c r="AU7289" s="5"/>
      <c r="AV7289" s="5"/>
      <c r="AW7289" s="5"/>
      <c r="AX7289" s="5"/>
      <c r="AY7289" s="5"/>
      <c r="AZ7289" s="5"/>
      <c r="BA7289" s="2"/>
      <c r="BB7289" s="4"/>
      <c r="BC7289" s="5"/>
      <c r="BD7289" s="5"/>
      <c r="BE7289" s="5"/>
      <c r="BF7289" s="5"/>
      <c r="BG7289" s="2"/>
      <c r="BS7289" s="2"/>
      <c r="BU7289" s="2"/>
      <c r="CD7289" s="5"/>
    </row>
    <row r="7290" spans="41:82" x14ac:dyDescent="0.55000000000000004">
      <c r="AO7290" s="2"/>
      <c r="AP7290" s="4"/>
      <c r="AQ7290" s="5"/>
      <c r="AR7290" s="5"/>
      <c r="AS7290" s="5"/>
      <c r="AT7290" s="5"/>
      <c r="AU7290" s="5"/>
      <c r="AV7290" s="5"/>
      <c r="AW7290" s="5"/>
      <c r="AX7290" s="5"/>
      <c r="AY7290" s="5"/>
      <c r="AZ7290" s="5"/>
      <c r="BA7290" s="2"/>
      <c r="BB7290" s="4"/>
      <c r="BC7290" s="5"/>
      <c r="BD7290" s="5"/>
      <c r="BE7290" s="5"/>
      <c r="BF7290" s="5"/>
      <c r="BG7290" s="2"/>
      <c r="BS7290" s="2"/>
      <c r="BU7290" s="2"/>
      <c r="CD7290" s="5"/>
    </row>
    <row r="7291" spans="41:82" x14ac:dyDescent="0.55000000000000004">
      <c r="AO7291" s="2"/>
      <c r="AP7291" s="4"/>
      <c r="AQ7291" s="5"/>
      <c r="AR7291" s="5"/>
      <c r="AS7291" s="5"/>
      <c r="AT7291" s="5"/>
      <c r="AU7291" s="5"/>
      <c r="AV7291" s="5"/>
      <c r="AW7291" s="5"/>
      <c r="AX7291" s="5"/>
      <c r="AY7291" s="5"/>
      <c r="AZ7291" s="5"/>
      <c r="BA7291" s="2"/>
      <c r="BB7291" s="4"/>
      <c r="BC7291" s="5"/>
      <c r="BD7291" s="5"/>
      <c r="BE7291" s="5"/>
      <c r="BF7291" s="5"/>
      <c r="BG7291" s="2"/>
      <c r="BS7291" s="2"/>
      <c r="BU7291" s="2"/>
      <c r="CD7291" s="5"/>
    </row>
    <row r="7292" spans="41:82" x14ac:dyDescent="0.55000000000000004">
      <c r="AO7292" s="2"/>
      <c r="AP7292" s="4"/>
      <c r="AQ7292" s="5"/>
      <c r="AR7292" s="5"/>
      <c r="AS7292" s="5"/>
      <c r="AT7292" s="5"/>
      <c r="AU7292" s="5"/>
      <c r="AV7292" s="5"/>
      <c r="AW7292" s="5"/>
      <c r="AX7292" s="5"/>
      <c r="AY7292" s="5"/>
      <c r="AZ7292" s="5"/>
      <c r="BA7292" s="2"/>
      <c r="BB7292" s="4"/>
      <c r="BC7292" s="5"/>
      <c r="BD7292" s="5"/>
      <c r="BE7292" s="5"/>
      <c r="BF7292" s="5"/>
      <c r="BG7292" s="2"/>
      <c r="BS7292" s="2"/>
      <c r="BU7292" s="2"/>
      <c r="CD7292" s="5"/>
    </row>
    <row r="7293" spans="41:82" x14ac:dyDescent="0.55000000000000004">
      <c r="AO7293" s="2"/>
      <c r="AP7293" s="4"/>
      <c r="AQ7293" s="5"/>
      <c r="AR7293" s="5"/>
      <c r="AS7293" s="5"/>
      <c r="AT7293" s="5"/>
      <c r="AU7293" s="5"/>
      <c r="AV7293" s="5"/>
      <c r="AW7293" s="5"/>
      <c r="AX7293" s="5"/>
      <c r="AY7293" s="5"/>
      <c r="AZ7293" s="5"/>
      <c r="BA7293" s="2"/>
      <c r="BB7293" s="4"/>
      <c r="BC7293" s="5"/>
      <c r="BD7293" s="5"/>
      <c r="BE7293" s="5"/>
      <c r="BF7293" s="5"/>
      <c r="BG7293" s="2"/>
      <c r="BS7293" s="2"/>
      <c r="BU7293" s="2"/>
      <c r="CD7293" s="5"/>
    </row>
    <row r="7294" spans="41:82" x14ac:dyDescent="0.55000000000000004">
      <c r="AO7294" s="2"/>
      <c r="AP7294" s="4"/>
      <c r="AQ7294" s="5"/>
      <c r="AR7294" s="5"/>
      <c r="AS7294" s="5"/>
      <c r="AT7294" s="5"/>
      <c r="AU7294" s="5"/>
      <c r="AV7294" s="5"/>
      <c r="AW7294" s="5"/>
      <c r="AX7294" s="5"/>
      <c r="AY7294" s="5"/>
      <c r="AZ7294" s="5"/>
      <c r="BA7294" s="2"/>
      <c r="BB7294" s="4"/>
      <c r="BC7294" s="5"/>
      <c r="BD7294" s="5"/>
      <c r="BE7294" s="5"/>
      <c r="BF7294" s="5"/>
      <c r="BG7294" s="2"/>
      <c r="BS7294" s="2"/>
      <c r="BU7294" s="2"/>
      <c r="CD7294" s="5"/>
    </row>
    <row r="7295" spans="41:82" x14ac:dyDescent="0.55000000000000004">
      <c r="AO7295" s="2"/>
      <c r="AP7295" s="4"/>
      <c r="AQ7295" s="5"/>
      <c r="AR7295" s="5"/>
      <c r="AS7295" s="5"/>
      <c r="AT7295" s="5"/>
      <c r="AU7295" s="5"/>
      <c r="AV7295" s="5"/>
      <c r="AW7295" s="5"/>
      <c r="AX7295" s="5"/>
      <c r="AY7295" s="5"/>
      <c r="AZ7295" s="5"/>
      <c r="BA7295" s="2"/>
      <c r="BB7295" s="4"/>
      <c r="BC7295" s="5"/>
      <c r="BD7295" s="5"/>
      <c r="BE7295" s="5"/>
      <c r="BF7295" s="5"/>
      <c r="BG7295" s="2"/>
      <c r="BS7295" s="2"/>
      <c r="BU7295" s="2"/>
      <c r="CD7295" s="5"/>
    </row>
    <row r="7296" spans="41:82" x14ac:dyDescent="0.55000000000000004">
      <c r="AO7296" s="2"/>
      <c r="AP7296" s="4"/>
      <c r="AQ7296" s="5"/>
      <c r="AR7296" s="5"/>
      <c r="AS7296" s="5"/>
      <c r="AT7296" s="5"/>
      <c r="AU7296" s="5"/>
      <c r="AV7296" s="5"/>
      <c r="AW7296" s="5"/>
      <c r="AX7296" s="5"/>
      <c r="AY7296" s="5"/>
      <c r="AZ7296" s="5"/>
      <c r="BA7296" s="2"/>
      <c r="BB7296" s="4"/>
      <c r="BC7296" s="5"/>
      <c r="BD7296" s="5"/>
      <c r="BE7296" s="5"/>
      <c r="BF7296" s="5"/>
      <c r="BG7296" s="2"/>
      <c r="BS7296" s="2"/>
      <c r="BU7296" s="2"/>
      <c r="CD7296" s="5"/>
    </row>
    <row r="7297" spans="41:82" x14ac:dyDescent="0.55000000000000004">
      <c r="AO7297" s="2"/>
      <c r="AP7297" s="4"/>
      <c r="AQ7297" s="5"/>
      <c r="AR7297" s="5"/>
      <c r="AS7297" s="5"/>
      <c r="AT7297" s="5"/>
      <c r="AU7297" s="5"/>
      <c r="AV7297" s="5"/>
      <c r="AW7297" s="5"/>
      <c r="AX7297" s="5"/>
      <c r="AY7297" s="5"/>
      <c r="AZ7297" s="5"/>
      <c r="BA7297" s="2"/>
      <c r="BB7297" s="4"/>
      <c r="BC7297" s="5"/>
      <c r="BD7297" s="5"/>
      <c r="BE7297" s="5"/>
      <c r="BF7297" s="5"/>
      <c r="BG7297" s="2"/>
      <c r="BS7297" s="2"/>
      <c r="BU7297" s="2"/>
      <c r="CD7297" s="5"/>
    </row>
    <row r="7298" spans="41:82" x14ac:dyDescent="0.55000000000000004">
      <c r="AO7298" s="2"/>
      <c r="AP7298" s="4"/>
      <c r="AQ7298" s="5"/>
      <c r="AR7298" s="5"/>
      <c r="AS7298" s="5"/>
      <c r="AT7298" s="5"/>
      <c r="AU7298" s="5"/>
      <c r="AV7298" s="5"/>
      <c r="AW7298" s="5"/>
      <c r="AX7298" s="5"/>
      <c r="AY7298" s="5"/>
      <c r="AZ7298" s="5"/>
      <c r="BA7298" s="2"/>
      <c r="BB7298" s="4"/>
      <c r="BC7298" s="5"/>
      <c r="BD7298" s="5"/>
      <c r="BE7298" s="5"/>
      <c r="BF7298" s="5"/>
      <c r="BG7298" s="2"/>
      <c r="BS7298" s="2"/>
      <c r="BU7298" s="2"/>
      <c r="CD7298" s="5"/>
    </row>
    <row r="7299" spans="41:82" x14ac:dyDescent="0.55000000000000004">
      <c r="AO7299" s="2"/>
      <c r="AP7299" s="4"/>
      <c r="AQ7299" s="5"/>
      <c r="AR7299" s="5"/>
      <c r="AS7299" s="5"/>
      <c r="AT7299" s="5"/>
      <c r="AU7299" s="5"/>
      <c r="AV7299" s="5"/>
      <c r="AW7299" s="5"/>
      <c r="AX7299" s="5"/>
      <c r="AY7299" s="5"/>
      <c r="AZ7299" s="5"/>
      <c r="BA7299" s="2"/>
      <c r="BB7299" s="4"/>
      <c r="BC7299" s="5"/>
      <c r="BD7299" s="5"/>
      <c r="BE7299" s="5"/>
      <c r="BF7299" s="5"/>
      <c r="BG7299" s="2"/>
      <c r="BS7299" s="2"/>
      <c r="BU7299" s="2"/>
      <c r="CD7299" s="5"/>
    </row>
    <row r="7300" spans="41:82" x14ac:dyDescent="0.55000000000000004">
      <c r="AO7300" s="2"/>
      <c r="AP7300" s="4"/>
      <c r="AQ7300" s="5"/>
      <c r="AR7300" s="5"/>
      <c r="AS7300" s="5"/>
      <c r="AT7300" s="5"/>
      <c r="AU7300" s="5"/>
      <c r="AV7300" s="5"/>
      <c r="AW7300" s="5"/>
      <c r="AX7300" s="5"/>
      <c r="AY7300" s="5"/>
      <c r="AZ7300" s="5"/>
      <c r="BA7300" s="2"/>
      <c r="BB7300" s="4"/>
      <c r="BC7300" s="5"/>
      <c r="BD7300" s="5"/>
      <c r="BE7300" s="5"/>
      <c r="BF7300" s="5"/>
      <c r="BG7300" s="2"/>
      <c r="BS7300" s="2"/>
      <c r="BU7300" s="2"/>
      <c r="CD7300" s="5"/>
    </row>
    <row r="7301" spans="41:82" x14ac:dyDescent="0.55000000000000004">
      <c r="AO7301" s="2"/>
      <c r="AP7301" s="4"/>
      <c r="AQ7301" s="5"/>
      <c r="AR7301" s="5"/>
      <c r="AS7301" s="5"/>
      <c r="AT7301" s="5"/>
      <c r="AU7301" s="5"/>
      <c r="AV7301" s="5"/>
      <c r="AW7301" s="5"/>
      <c r="AX7301" s="5"/>
      <c r="AY7301" s="5"/>
      <c r="AZ7301" s="5"/>
      <c r="BA7301" s="2"/>
      <c r="BB7301" s="4"/>
      <c r="BC7301" s="5"/>
      <c r="BD7301" s="5"/>
      <c r="BE7301" s="5"/>
      <c r="BF7301" s="5"/>
      <c r="BG7301" s="2"/>
      <c r="BS7301" s="2"/>
      <c r="BU7301" s="2"/>
      <c r="CD7301" s="5"/>
    </row>
    <row r="7302" spans="41:82" x14ac:dyDescent="0.55000000000000004">
      <c r="AO7302" s="2"/>
      <c r="AP7302" s="4"/>
      <c r="AQ7302" s="5"/>
      <c r="AR7302" s="5"/>
      <c r="AS7302" s="5"/>
      <c r="AT7302" s="5"/>
      <c r="AU7302" s="5"/>
      <c r="AV7302" s="5"/>
      <c r="AW7302" s="5"/>
      <c r="AX7302" s="5"/>
      <c r="AY7302" s="5"/>
      <c r="AZ7302" s="5"/>
      <c r="BA7302" s="2"/>
      <c r="BB7302" s="4"/>
      <c r="BC7302" s="5"/>
      <c r="BD7302" s="5"/>
      <c r="BE7302" s="5"/>
      <c r="BF7302" s="5"/>
      <c r="BG7302" s="2"/>
      <c r="BS7302" s="2"/>
      <c r="BU7302" s="2"/>
      <c r="CD7302" s="5"/>
    </row>
    <row r="7303" spans="41:82" x14ac:dyDescent="0.55000000000000004">
      <c r="AO7303" s="2"/>
      <c r="AP7303" s="4"/>
      <c r="AQ7303" s="5"/>
      <c r="AR7303" s="5"/>
      <c r="AS7303" s="5"/>
      <c r="AT7303" s="5"/>
      <c r="AU7303" s="5"/>
      <c r="AV7303" s="5"/>
      <c r="AW7303" s="5"/>
      <c r="AX7303" s="5"/>
      <c r="AY7303" s="5"/>
      <c r="AZ7303" s="5"/>
      <c r="BA7303" s="2"/>
      <c r="BB7303" s="4"/>
      <c r="BC7303" s="5"/>
      <c r="BD7303" s="5"/>
      <c r="BE7303" s="5"/>
      <c r="BF7303" s="5"/>
      <c r="BG7303" s="2"/>
      <c r="BS7303" s="2"/>
      <c r="BU7303" s="2"/>
      <c r="CD7303" s="5"/>
    </row>
    <row r="7304" spans="41:82" x14ac:dyDescent="0.55000000000000004">
      <c r="AO7304" s="2"/>
      <c r="AP7304" s="4"/>
      <c r="AQ7304" s="5"/>
      <c r="AR7304" s="5"/>
      <c r="AS7304" s="5"/>
      <c r="AT7304" s="5"/>
      <c r="AU7304" s="5"/>
      <c r="AV7304" s="5"/>
      <c r="AW7304" s="5"/>
      <c r="AX7304" s="5"/>
      <c r="AY7304" s="5"/>
      <c r="AZ7304" s="5"/>
      <c r="BA7304" s="2"/>
      <c r="BB7304" s="4"/>
      <c r="BC7304" s="5"/>
      <c r="BD7304" s="5"/>
      <c r="BE7304" s="5"/>
      <c r="BF7304" s="5"/>
      <c r="BG7304" s="2"/>
      <c r="BS7304" s="2"/>
      <c r="BU7304" s="2"/>
      <c r="CD7304" s="5"/>
    </row>
    <row r="7305" spans="41:82" x14ac:dyDescent="0.55000000000000004">
      <c r="AO7305" s="2"/>
      <c r="AP7305" s="4"/>
      <c r="AQ7305" s="5"/>
      <c r="AR7305" s="5"/>
      <c r="AS7305" s="5"/>
      <c r="AT7305" s="5"/>
      <c r="AU7305" s="5"/>
      <c r="AV7305" s="5"/>
      <c r="AW7305" s="5"/>
      <c r="AX7305" s="5"/>
      <c r="AY7305" s="5"/>
      <c r="AZ7305" s="5"/>
      <c r="BA7305" s="2"/>
      <c r="BB7305" s="4"/>
      <c r="BC7305" s="5"/>
      <c r="BD7305" s="5"/>
      <c r="BE7305" s="5"/>
      <c r="BF7305" s="5"/>
      <c r="BG7305" s="2"/>
      <c r="BS7305" s="2"/>
      <c r="BU7305" s="2"/>
      <c r="CD7305" s="5"/>
    </row>
    <row r="7306" spans="41:82" x14ac:dyDescent="0.55000000000000004">
      <c r="AO7306" s="2"/>
      <c r="AP7306" s="4"/>
      <c r="AQ7306" s="5"/>
      <c r="AR7306" s="5"/>
      <c r="AS7306" s="5"/>
      <c r="AT7306" s="5"/>
      <c r="AU7306" s="5"/>
      <c r="AV7306" s="5"/>
      <c r="AW7306" s="5"/>
      <c r="AX7306" s="5"/>
      <c r="AY7306" s="5"/>
      <c r="AZ7306" s="5"/>
      <c r="BA7306" s="2"/>
      <c r="BB7306" s="4"/>
      <c r="BC7306" s="5"/>
      <c r="BD7306" s="5"/>
      <c r="BE7306" s="5"/>
      <c r="BF7306" s="5"/>
      <c r="BG7306" s="2"/>
      <c r="BS7306" s="2"/>
      <c r="BU7306" s="2"/>
      <c r="CD7306" s="5"/>
    </row>
    <row r="7307" spans="41:82" x14ac:dyDescent="0.55000000000000004">
      <c r="AO7307" s="2"/>
      <c r="AP7307" s="4"/>
      <c r="AQ7307" s="5"/>
      <c r="AR7307" s="5"/>
      <c r="AS7307" s="5"/>
      <c r="AT7307" s="5"/>
      <c r="AU7307" s="5"/>
      <c r="AV7307" s="5"/>
      <c r="AW7307" s="5"/>
      <c r="AX7307" s="5"/>
      <c r="AY7307" s="5"/>
      <c r="AZ7307" s="5"/>
      <c r="BA7307" s="2"/>
      <c r="BB7307" s="4"/>
      <c r="BC7307" s="5"/>
      <c r="BD7307" s="5"/>
      <c r="BE7307" s="5"/>
      <c r="BF7307" s="5"/>
      <c r="BG7307" s="2"/>
      <c r="BS7307" s="2"/>
      <c r="BU7307" s="2"/>
      <c r="CD7307" s="5"/>
    </row>
    <row r="7308" spans="41:82" x14ac:dyDescent="0.55000000000000004">
      <c r="AO7308" s="2"/>
      <c r="AP7308" s="4"/>
      <c r="AQ7308" s="5"/>
      <c r="AR7308" s="5"/>
      <c r="AS7308" s="5"/>
      <c r="AT7308" s="5"/>
      <c r="AU7308" s="5"/>
      <c r="AV7308" s="5"/>
      <c r="AW7308" s="5"/>
      <c r="AX7308" s="5"/>
      <c r="AY7308" s="5"/>
      <c r="AZ7308" s="5"/>
      <c r="BA7308" s="2"/>
      <c r="BB7308" s="4"/>
      <c r="BC7308" s="5"/>
      <c r="BD7308" s="5"/>
      <c r="BE7308" s="5"/>
      <c r="BF7308" s="5"/>
      <c r="BG7308" s="2"/>
      <c r="BS7308" s="2"/>
      <c r="BU7308" s="2"/>
      <c r="CD7308" s="5"/>
    </row>
    <row r="7309" spans="41:82" x14ac:dyDescent="0.55000000000000004">
      <c r="AO7309" s="2"/>
      <c r="AP7309" s="4"/>
      <c r="AQ7309" s="5"/>
      <c r="AR7309" s="5"/>
      <c r="AS7309" s="5"/>
      <c r="AT7309" s="5"/>
      <c r="AU7309" s="5"/>
      <c r="AV7309" s="5"/>
      <c r="AW7309" s="5"/>
      <c r="AX7309" s="5"/>
      <c r="AY7309" s="5"/>
      <c r="AZ7309" s="5"/>
      <c r="BA7309" s="2"/>
      <c r="BB7309" s="4"/>
      <c r="BC7309" s="5"/>
      <c r="BD7309" s="5"/>
      <c r="BE7309" s="5"/>
      <c r="BF7309" s="5"/>
      <c r="BG7309" s="2"/>
      <c r="BS7309" s="2"/>
      <c r="BU7309" s="2"/>
      <c r="CD7309" s="5"/>
    </row>
    <row r="7310" spans="41:82" x14ac:dyDescent="0.55000000000000004">
      <c r="AO7310" s="2"/>
      <c r="AP7310" s="4"/>
      <c r="AQ7310" s="5"/>
      <c r="AR7310" s="5"/>
      <c r="AS7310" s="5"/>
      <c r="AT7310" s="5"/>
      <c r="AU7310" s="5"/>
      <c r="AV7310" s="5"/>
      <c r="AW7310" s="5"/>
      <c r="AX7310" s="5"/>
      <c r="AY7310" s="5"/>
      <c r="AZ7310" s="5"/>
      <c r="BA7310" s="2"/>
      <c r="BB7310" s="4"/>
      <c r="BC7310" s="5"/>
      <c r="BD7310" s="5"/>
      <c r="BE7310" s="5"/>
      <c r="BF7310" s="5"/>
      <c r="BG7310" s="2"/>
      <c r="BS7310" s="2"/>
      <c r="BU7310" s="2"/>
      <c r="CD7310" s="5"/>
    </row>
    <row r="7311" spans="41:82" x14ac:dyDescent="0.55000000000000004">
      <c r="AO7311" s="2"/>
      <c r="AP7311" s="4"/>
      <c r="AQ7311" s="5"/>
      <c r="AR7311" s="5"/>
      <c r="AS7311" s="5"/>
      <c r="AT7311" s="5"/>
      <c r="AU7311" s="5"/>
      <c r="AV7311" s="5"/>
      <c r="AW7311" s="5"/>
      <c r="AX7311" s="5"/>
      <c r="AY7311" s="5"/>
      <c r="AZ7311" s="5"/>
      <c r="BA7311" s="2"/>
      <c r="BB7311" s="4"/>
      <c r="BC7311" s="5"/>
      <c r="BD7311" s="5"/>
      <c r="BE7311" s="5"/>
      <c r="BF7311" s="5"/>
      <c r="BG7311" s="2"/>
      <c r="BS7311" s="2"/>
      <c r="BU7311" s="2"/>
      <c r="CD7311" s="5"/>
    </row>
    <row r="7312" spans="41:82" x14ac:dyDescent="0.55000000000000004">
      <c r="AO7312" s="2"/>
      <c r="AP7312" s="4"/>
      <c r="AQ7312" s="5"/>
      <c r="AR7312" s="5"/>
      <c r="AS7312" s="5"/>
      <c r="AT7312" s="5"/>
      <c r="AU7312" s="5"/>
      <c r="AV7312" s="5"/>
      <c r="AW7312" s="5"/>
      <c r="AX7312" s="5"/>
      <c r="AY7312" s="5"/>
      <c r="AZ7312" s="5"/>
      <c r="BA7312" s="2"/>
      <c r="BB7312" s="4"/>
      <c r="BC7312" s="5"/>
      <c r="BD7312" s="5"/>
      <c r="BE7312" s="5"/>
      <c r="BF7312" s="5"/>
      <c r="BG7312" s="2"/>
      <c r="BS7312" s="2"/>
      <c r="BU7312" s="2"/>
      <c r="CD7312" s="5"/>
    </row>
    <row r="7313" spans="41:82" x14ac:dyDescent="0.55000000000000004">
      <c r="AO7313" s="2"/>
      <c r="AP7313" s="4"/>
      <c r="AQ7313" s="5"/>
      <c r="AR7313" s="5"/>
      <c r="AS7313" s="5"/>
      <c r="AT7313" s="5"/>
      <c r="AU7313" s="5"/>
      <c r="AV7313" s="5"/>
      <c r="AW7313" s="5"/>
      <c r="AX7313" s="5"/>
      <c r="AY7313" s="5"/>
      <c r="AZ7313" s="5"/>
      <c r="BA7313" s="2"/>
      <c r="BB7313" s="4"/>
      <c r="BC7313" s="5"/>
      <c r="BD7313" s="5"/>
      <c r="BE7313" s="5"/>
      <c r="BF7313" s="5"/>
      <c r="BG7313" s="2"/>
      <c r="BS7313" s="2"/>
      <c r="BU7313" s="2"/>
      <c r="CD7313" s="5"/>
    </row>
    <row r="7314" spans="41:82" x14ac:dyDescent="0.55000000000000004">
      <c r="AO7314" s="2"/>
      <c r="AP7314" s="4"/>
      <c r="AQ7314" s="5"/>
      <c r="AR7314" s="5"/>
      <c r="AS7314" s="5"/>
      <c r="AT7314" s="5"/>
      <c r="AU7314" s="5"/>
      <c r="AV7314" s="5"/>
      <c r="AW7314" s="5"/>
      <c r="AX7314" s="5"/>
      <c r="AY7314" s="5"/>
      <c r="AZ7314" s="5"/>
      <c r="BA7314" s="2"/>
      <c r="BB7314" s="4"/>
      <c r="BC7314" s="5"/>
      <c r="BD7314" s="5"/>
      <c r="BE7314" s="5"/>
      <c r="BF7314" s="5"/>
      <c r="BG7314" s="2"/>
      <c r="BS7314" s="2"/>
      <c r="BU7314" s="2"/>
      <c r="CD7314" s="5"/>
    </row>
    <row r="7315" spans="41:82" x14ac:dyDescent="0.55000000000000004">
      <c r="AO7315" s="2"/>
      <c r="AP7315" s="4"/>
      <c r="AQ7315" s="5"/>
      <c r="AR7315" s="5"/>
      <c r="AS7315" s="5"/>
      <c r="AT7315" s="5"/>
      <c r="AU7315" s="5"/>
      <c r="AV7315" s="5"/>
      <c r="AW7315" s="5"/>
      <c r="AX7315" s="5"/>
      <c r="AY7315" s="5"/>
      <c r="AZ7315" s="5"/>
      <c r="BA7315" s="2"/>
      <c r="BB7315" s="4"/>
      <c r="BC7315" s="5"/>
      <c r="BD7315" s="5"/>
      <c r="BE7315" s="5"/>
      <c r="BF7315" s="5"/>
      <c r="BG7315" s="2"/>
      <c r="BS7315" s="2"/>
      <c r="BU7315" s="2"/>
      <c r="CD7315" s="5"/>
    </row>
    <row r="7316" spans="41:82" x14ac:dyDescent="0.55000000000000004">
      <c r="AO7316" s="2"/>
      <c r="AP7316" s="4"/>
      <c r="AQ7316" s="5"/>
      <c r="AR7316" s="5"/>
      <c r="AS7316" s="5"/>
      <c r="AT7316" s="5"/>
      <c r="AU7316" s="5"/>
      <c r="AV7316" s="5"/>
      <c r="AW7316" s="5"/>
      <c r="AX7316" s="5"/>
      <c r="AY7316" s="5"/>
      <c r="AZ7316" s="5"/>
      <c r="BA7316" s="2"/>
      <c r="BB7316" s="4"/>
      <c r="BC7316" s="5"/>
      <c r="BD7316" s="5"/>
      <c r="BE7316" s="5"/>
      <c r="BF7316" s="5"/>
      <c r="BG7316" s="2"/>
      <c r="BS7316" s="2"/>
      <c r="BU7316" s="2"/>
      <c r="CD7316" s="5"/>
    </row>
    <row r="7317" spans="41:82" x14ac:dyDescent="0.55000000000000004">
      <c r="AO7317" s="2"/>
      <c r="AP7317" s="4"/>
      <c r="AQ7317" s="5"/>
      <c r="AR7317" s="5"/>
      <c r="AS7317" s="5"/>
      <c r="AT7317" s="5"/>
      <c r="AU7317" s="5"/>
      <c r="AV7317" s="5"/>
      <c r="AW7317" s="5"/>
      <c r="AX7317" s="5"/>
      <c r="AY7317" s="5"/>
      <c r="AZ7317" s="5"/>
      <c r="BA7317" s="2"/>
      <c r="BB7317" s="4"/>
      <c r="BC7317" s="5"/>
      <c r="BD7317" s="5"/>
      <c r="BE7317" s="5"/>
      <c r="BF7317" s="5"/>
      <c r="BG7317" s="2"/>
      <c r="BS7317" s="2"/>
      <c r="BU7317" s="2"/>
      <c r="CD7317" s="5"/>
    </row>
    <row r="7318" spans="41:82" x14ac:dyDescent="0.55000000000000004">
      <c r="AO7318" s="2"/>
      <c r="AP7318" s="4"/>
      <c r="AQ7318" s="5"/>
      <c r="AR7318" s="5"/>
      <c r="AS7318" s="5"/>
      <c r="AT7318" s="5"/>
      <c r="AU7318" s="5"/>
      <c r="AV7318" s="5"/>
      <c r="AW7318" s="5"/>
      <c r="AX7318" s="5"/>
      <c r="AY7318" s="5"/>
      <c r="AZ7318" s="5"/>
      <c r="BA7318" s="2"/>
      <c r="BB7318" s="4"/>
      <c r="BC7318" s="5"/>
      <c r="BD7318" s="5"/>
      <c r="BE7318" s="5"/>
      <c r="BF7318" s="5"/>
      <c r="BG7318" s="2"/>
      <c r="BS7318" s="2"/>
      <c r="BU7318" s="2"/>
      <c r="CD7318" s="5"/>
    </row>
    <row r="7319" spans="41:82" x14ac:dyDescent="0.55000000000000004">
      <c r="AO7319" s="2"/>
      <c r="AP7319" s="4"/>
      <c r="AQ7319" s="5"/>
      <c r="AR7319" s="5"/>
      <c r="AS7319" s="5"/>
      <c r="AT7319" s="5"/>
      <c r="AU7319" s="5"/>
      <c r="AV7319" s="5"/>
      <c r="AW7319" s="5"/>
      <c r="AX7319" s="5"/>
      <c r="AY7319" s="5"/>
      <c r="AZ7319" s="5"/>
      <c r="BA7319" s="2"/>
      <c r="BB7319" s="4"/>
      <c r="BC7319" s="5"/>
      <c r="BD7319" s="5"/>
      <c r="BE7319" s="5"/>
      <c r="BF7319" s="5"/>
      <c r="BG7319" s="2"/>
      <c r="BS7319" s="2"/>
      <c r="BU7319" s="2"/>
      <c r="CD7319" s="5"/>
    </row>
    <row r="7320" spans="41:82" x14ac:dyDescent="0.55000000000000004">
      <c r="AO7320" s="2"/>
      <c r="AP7320" s="4"/>
      <c r="AQ7320" s="5"/>
      <c r="AR7320" s="5"/>
      <c r="AS7320" s="5"/>
      <c r="AT7320" s="5"/>
      <c r="AU7320" s="5"/>
      <c r="AV7320" s="5"/>
      <c r="AW7320" s="5"/>
      <c r="AX7320" s="5"/>
      <c r="AY7320" s="5"/>
      <c r="AZ7320" s="5"/>
      <c r="BA7320" s="2"/>
      <c r="BB7320" s="4"/>
      <c r="BC7320" s="5"/>
      <c r="BD7320" s="5"/>
      <c r="BE7320" s="5"/>
      <c r="BF7320" s="5"/>
      <c r="BG7320" s="2"/>
      <c r="BS7320" s="2"/>
      <c r="BU7320" s="2"/>
      <c r="CD7320" s="5"/>
    </row>
    <row r="7321" spans="41:82" x14ac:dyDescent="0.55000000000000004">
      <c r="AO7321" s="2"/>
      <c r="AP7321" s="4"/>
      <c r="AQ7321" s="5"/>
      <c r="AR7321" s="5"/>
      <c r="AS7321" s="5"/>
      <c r="AT7321" s="5"/>
      <c r="AU7321" s="5"/>
      <c r="AV7321" s="5"/>
      <c r="AW7321" s="5"/>
      <c r="AX7321" s="5"/>
      <c r="AY7321" s="5"/>
      <c r="AZ7321" s="5"/>
      <c r="BA7321" s="2"/>
      <c r="BB7321" s="4"/>
      <c r="BC7321" s="5"/>
      <c r="BD7321" s="5"/>
      <c r="BE7321" s="5"/>
      <c r="BF7321" s="5"/>
      <c r="BG7321" s="2"/>
      <c r="BS7321" s="2"/>
      <c r="BU7321" s="2"/>
      <c r="CD7321" s="5"/>
    </row>
    <row r="7322" spans="41:82" x14ac:dyDescent="0.55000000000000004">
      <c r="AO7322" s="2"/>
      <c r="AP7322" s="4"/>
      <c r="AQ7322" s="5"/>
      <c r="AR7322" s="5"/>
      <c r="AS7322" s="5"/>
      <c r="AT7322" s="5"/>
      <c r="AU7322" s="5"/>
      <c r="AV7322" s="5"/>
      <c r="AW7322" s="5"/>
      <c r="AX7322" s="5"/>
      <c r="AY7322" s="5"/>
      <c r="AZ7322" s="5"/>
      <c r="BA7322" s="2"/>
      <c r="BB7322" s="4"/>
      <c r="BC7322" s="5"/>
      <c r="BD7322" s="5"/>
      <c r="BE7322" s="5"/>
      <c r="BF7322" s="5"/>
      <c r="BG7322" s="2"/>
      <c r="BS7322" s="2"/>
      <c r="BU7322" s="2"/>
      <c r="CD7322" s="5"/>
    </row>
    <row r="7323" spans="41:82" x14ac:dyDescent="0.55000000000000004">
      <c r="AO7323" s="2"/>
      <c r="AP7323" s="4"/>
      <c r="AQ7323" s="5"/>
      <c r="AR7323" s="5"/>
      <c r="AS7323" s="5"/>
      <c r="AT7323" s="5"/>
      <c r="AU7323" s="5"/>
      <c r="AV7323" s="5"/>
      <c r="AW7323" s="5"/>
      <c r="AX7323" s="5"/>
      <c r="AY7323" s="5"/>
      <c r="AZ7323" s="5"/>
      <c r="BA7323" s="2"/>
      <c r="BB7323" s="4"/>
      <c r="BC7323" s="5"/>
      <c r="BD7323" s="5"/>
      <c r="BE7323" s="5"/>
      <c r="BF7323" s="5"/>
      <c r="BG7323" s="2"/>
      <c r="BS7323" s="2"/>
      <c r="BU7323" s="2"/>
      <c r="CD7323" s="5"/>
    </row>
    <row r="7324" spans="41:82" x14ac:dyDescent="0.55000000000000004">
      <c r="AO7324" s="2"/>
      <c r="AP7324" s="4"/>
      <c r="AQ7324" s="5"/>
      <c r="AR7324" s="5"/>
      <c r="AS7324" s="5"/>
      <c r="AT7324" s="5"/>
      <c r="AU7324" s="5"/>
      <c r="AV7324" s="5"/>
      <c r="AW7324" s="5"/>
      <c r="AX7324" s="5"/>
      <c r="AY7324" s="5"/>
      <c r="AZ7324" s="5"/>
      <c r="BA7324" s="2"/>
      <c r="BB7324" s="4"/>
      <c r="BC7324" s="5"/>
      <c r="BD7324" s="5"/>
      <c r="BE7324" s="5"/>
      <c r="BF7324" s="5"/>
      <c r="BG7324" s="2"/>
      <c r="BS7324" s="2"/>
      <c r="BU7324" s="2"/>
      <c r="CD7324" s="5"/>
    </row>
    <row r="7325" spans="41:82" x14ac:dyDescent="0.55000000000000004">
      <c r="AO7325" s="2"/>
      <c r="AP7325" s="4"/>
      <c r="AQ7325" s="5"/>
      <c r="AR7325" s="5"/>
      <c r="AS7325" s="5"/>
      <c r="AT7325" s="5"/>
      <c r="AU7325" s="5"/>
      <c r="AV7325" s="5"/>
      <c r="AW7325" s="5"/>
      <c r="AX7325" s="5"/>
      <c r="AY7325" s="5"/>
      <c r="AZ7325" s="5"/>
      <c r="BA7325" s="2"/>
      <c r="BB7325" s="4"/>
      <c r="BC7325" s="5"/>
      <c r="BD7325" s="5"/>
      <c r="BE7325" s="5"/>
      <c r="BF7325" s="5"/>
      <c r="BG7325" s="2"/>
      <c r="BS7325" s="2"/>
      <c r="BU7325" s="2"/>
      <c r="CD7325" s="5"/>
    </row>
    <row r="7326" spans="41:82" x14ac:dyDescent="0.55000000000000004">
      <c r="AO7326" s="2"/>
      <c r="AP7326" s="4"/>
      <c r="AQ7326" s="5"/>
      <c r="AR7326" s="5"/>
      <c r="AS7326" s="5"/>
      <c r="AT7326" s="5"/>
      <c r="AU7326" s="5"/>
      <c r="AV7326" s="5"/>
      <c r="AW7326" s="5"/>
      <c r="AX7326" s="5"/>
      <c r="AY7326" s="5"/>
      <c r="AZ7326" s="5"/>
      <c r="BA7326" s="2"/>
      <c r="BB7326" s="4"/>
      <c r="BC7326" s="5"/>
      <c r="BD7326" s="5"/>
      <c r="BE7326" s="5"/>
      <c r="BF7326" s="5"/>
      <c r="BG7326" s="2"/>
      <c r="BS7326" s="2"/>
      <c r="BU7326" s="2"/>
      <c r="CD7326" s="5"/>
    </row>
    <row r="7327" spans="41:82" x14ac:dyDescent="0.55000000000000004">
      <c r="AO7327" s="2"/>
      <c r="AP7327" s="4"/>
      <c r="AQ7327" s="5"/>
      <c r="AR7327" s="5"/>
      <c r="AS7327" s="5"/>
      <c r="AT7327" s="5"/>
      <c r="AU7327" s="5"/>
      <c r="AV7327" s="5"/>
      <c r="AW7327" s="5"/>
      <c r="AX7327" s="5"/>
      <c r="AY7327" s="5"/>
      <c r="AZ7327" s="5"/>
      <c r="BA7327" s="2"/>
      <c r="BB7327" s="4"/>
      <c r="BC7327" s="5"/>
      <c r="BD7327" s="5"/>
      <c r="BE7327" s="5"/>
      <c r="BF7327" s="5"/>
      <c r="BG7327" s="2"/>
      <c r="BS7327" s="2"/>
      <c r="BU7327" s="2"/>
      <c r="CD7327" s="5"/>
    </row>
    <row r="7328" spans="41:82" x14ac:dyDescent="0.55000000000000004">
      <c r="AO7328" s="2"/>
      <c r="AP7328" s="4"/>
      <c r="AQ7328" s="5"/>
      <c r="AR7328" s="5"/>
      <c r="AS7328" s="5"/>
      <c r="AT7328" s="5"/>
      <c r="AU7328" s="5"/>
      <c r="AV7328" s="5"/>
      <c r="AW7328" s="5"/>
      <c r="AX7328" s="5"/>
      <c r="AY7328" s="5"/>
      <c r="AZ7328" s="5"/>
      <c r="BA7328" s="2"/>
      <c r="BB7328" s="4"/>
      <c r="BC7328" s="5"/>
      <c r="BD7328" s="5"/>
      <c r="BE7328" s="5"/>
      <c r="BF7328" s="5"/>
      <c r="BG7328" s="2"/>
      <c r="BS7328" s="2"/>
      <c r="BU7328" s="2"/>
      <c r="CD7328" s="5"/>
    </row>
    <row r="7329" spans="41:82" x14ac:dyDescent="0.55000000000000004">
      <c r="AO7329" s="2"/>
      <c r="AP7329" s="4"/>
      <c r="AQ7329" s="5"/>
      <c r="AR7329" s="5"/>
      <c r="AS7329" s="5"/>
      <c r="AT7329" s="5"/>
      <c r="AU7329" s="5"/>
      <c r="AV7329" s="5"/>
      <c r="AW7329" s="5"/>
      <c r="AX7329" s="5"/>
      <c r="AY7329" s="5"/>
      <c r="AZ7329" s="5"/>
      <c r="BA7329" s="2"/>
      <c r="BB7329" s="4"/>
      <c r="BC7329" s="5"/>
      <c r="BD7329" s="5"/>
      <c r="BE7329" s="5"/>
      <c r="BF7329" s="5"/>
      <c r="BG7329" s="2"/>
      <c r="BS7329" s="2"/>
      <c r="BU7329" s="2"/>
      <c r="CD7329" s="5"/>
    </row>
    <row r="7330" spans="41:82" x14ac:dyDescent="0.55000000000000004">
      <c r="AO7330" s="2"/>
      <c r="AP7330" s="4"/>
      <c r="AQ7330" s="5"/>
      <c r="AR7330" s="5"/>
      <c r="AS7330" s="5"/>
      <c r="AT7330" s="5"/>
      <c r="AU7330" s="5"/>
      <c r="AV7330" s="5"/>
      <c r="AW7330" s="5"/>
      <c r="AX7330" s="5"/>
      <c r="AY7330" s="5"/>
      <c r="AZ7330" s="5"/>
      <c r="BA7330" s="2"/>
      <c r="BB7330" s="4"/>
      <c r="BC7330" s="5"/>
      <c r="BD7330" s="5"/>
      <c r="BE7330" s="5"/>
      <c r="BF7330" s="5"/>
      <c r="BG7330" s="2"/>
      <c r="BS7330" s="2"/>
      <c r="BU7330" s="2"/>
      <c r="CD7330" s="5"/>
    </row>
    <row r="7331" spans="41:82" x14ac:dyDescent="0.55000000000000004">
      <c r="AO7331" s="2"/>
      <c r="AP7331" s="4"/>
      <c r="AQ7331" s="5"/>
      <c r="AR7331" s="5"/>
      <c r="AS7331" s="5"/>
      <c r="AT7331" s="5"/>
      <c r="AU7331" s="5"/>
      <c r="AV7331" s="5"/>
      <c r="AW7331" s="5"/>
      <c r="AX7331" s="5"/>
      <c r="AY7331" s="5"/>
      <c r="AZ7331" s="5"/>
      <c r="BA7331" s="2"/>
      <c r="BB7331" s="4"/>
      <c r="BC7331" s="5"/>
      <c r="BD7331" s="5"/>
      <c r="BE7331" s="5"/>
      <c r="BF7331" s="5"/>
      <c r="BG7331" s="2"/>
      <c r="BS7331" s="2"/>
      <c r="BU7331" s="2"/>
      <c r="CD7331" s="5"/>
    </row>
    <row r="7332" spans="41:82" x14ac:dyDescent="0.55000000000000004">
      <c r="AO7332" s="2"/>
      <c r="AP7332" s="4"/>
      <c r="AQ7332" s="5"/>
      <c r="AR7332" s="5"/>
      <c r="AS7332" s="5"/>
      <c r="AT7332" s="5"/>
      <c r="AU7332" s="5"/>
      <c r="AV7332" s="5"/>
      <c r="AW7332" s="5"/>
      <c r="AX7332" s="5"/>
      <c r="AY7332" s="5"/>
      <c r="AZ7332" s="5"/>
      <c r="BA7332" s="2"/>
      <c r="BB7332" s="4"/>
      <c r="BC7332" s="5"/>
      <c r="BD7332" s="5"/>
      <c r="BE7332" s="5"/>
      <c r="BF7332" s="5"/>
      <c r="BG7332" s="2"/>
      <c r="BS7332" s="2"/>
      <c r="BU7332" s="2"/>
      <c r="CD7332" s="5"/>
    </row>
    <row r="7333" spans="41:82" x14ac:dyDescent="0.55000000000000004">
      <c r="AO7333" s="2"/>
      <c r="AP7333" s="4"/>
      <c r="AQ7333" s="5"/>
      <c r="AR7333" s="5"/>
      <c r="AS7333" s="5"/>
      <c r="AT7333" s="5"/>
      <c r="AU7333" s="5"/>
      <c r="AV7333" s="5"/>
      <c r="AW7333" s="5"/>
      <c r="AX7333" s="5"/>
      <c r="AY7333" s="5"/>
      <c r="AZ7333" s="5"/>
      <c r="BA7333" s="2"/>
      <c r="BB7333" s="4"/>
      <c r="BC7333" s="5"/>
      <c r="BD7333" s="5"/>
      <c r="BE7333" s="5"/>
      <c r="BF7333" s="5"/>
      <c r="BG7333" s="2"/>
      <c r="BS7333" s="2"/>
      <c r="BU7333" s="2"/>
      <c r="CD7333" s="5"/>
    </row>
    <row r="7334" spans="41:82" x14ac:dyDescent="0.55000000000000004">
      <c r="AO7334" s="2"/>
      <c r="AP7334" s="4"/>
      <c r="AQ7334" s="5"/>
      <c r="AR7334" s="5"/>
      <c r="AS7334" s="5"/>
      <c r="AT7334" s="5"/>
      <c r="AU7334" s="5"/>
      <c r="AV7334" s="5"/>
      <c r="AW7334" s="5"/>
      <c r="AX7334" s="5"/>
      <c r="AY7334" s="5"/>
      <c r="AZ7334" s="5"/>
      <c r="BA7334" s="2"/>
      <c r="BB7334" s="4"/>
      <c r="BC7334" s="5"/>
      <c r="BD7334" s="5"/>
      <c r="BE7334" s="5"/>
      <c r="BF7334" s="5"/>
      <c r="BG7334" s="2"/>
      <c r="BS7334" s="2"/>
      <c r="BU7334" s="2"/>
      <c r="CD7334" s="5"/>
    </row>
    <row r="7335" spans="41:82" x14ac:dyDescent="0.55000000000000004">
      <c r="AO7335" s="2"/>
      <c r="AP7335" s="4"/>
      <c r="AQ7335" s="5"/>
      <c r="AR7335" s="5"/>
      <c r="AS7335" s="5"/>
      <c r="AT7335" s="5"/>
      <c r="AU7335" s="5"/>
      <c r="AV7335" s="5"/>
      <c r="AW7335" s="5"/>
      <c r="AX7335" s="5"/>
      <c r="AY7335" s="5"/>
      <c r="AZ7335" s="5"/>
      <c r="BA7335" s="2"/>
      <c r="BB7335" s="4"/>
      <c r="BC7335" s="5"/>
      <c r="BD7335" s="5"/>
      <c r="BE7335" s="5"/>
      <c r="BF7335" s="5"/>
      <c r="BG7335" s="2"/>
      <c r="BS7335" s="2"/>
      <c r="BU7335" s="2"/>
      <c r="CD7335" s="5"/>
    </row>
    <row r="7336" spans="41:82" x14ac:dyDescent="0.55000000000000004">
      <c r="AO7336" s="2"/>
      <c r="AP7336" s="4"/>
      <c r="AQ7336" s="5"/>
      <c r="AR7336" s="5"/>
      <c r="AS7336" s="5"/>
      <c r="AT7336" s="5"/>
      <c r="AU7336" s="5"/>
      <c r="AV7336" s="5"/>
      <c r="AW7336" s="5"/>
      <c r="AX7336" s="5"/>
      <c r="AY7336" s="5"/>
      <c r="AZ7336" s="5"/>
      <c r="BA7336" s="2"/>
      <c r="BB7336" s="4"/>
      <c r="BC7336" s="5"/>
      <c r="BD7336" s="5"/>
      <c r="BE7336" s="5"/>
      <c r="BF7336" s="5"/>
      <c r="BG7336" s="2"/>
      <c r="BS7336" s="2"/>
      <c r="BU7336" s="2"/>
      <c r="CD7336" s="5"/>
    </row>
    <row r="7337" spans="41:82" x14ac:dyDescent="0.55000000000000004">
      <c r="AO7337" s="2"/>
      <c r="AP7337" s="4"/>
      <c r="AQ7337" s="5"/>
      <c r="AR7337" s="5"/>
      <c r="AS7337" s="5"/>
      <c r="AT7337" s="5"/>
      <c r="AU7337" s="5"/>
      <c r="AV7337" s="5"/>
      <c r="AW7337" s="5"/>
      <c r="AX7337" s="5"/>
      <c r="AY7337" s="5"/>
      <c r="AZ7337" s="5"/>
      <c r="BA7337" s="2"/>
      <c r="BB7337" s="4"/>
      <c r="BC7337" s="5"/>
      <c r="BD7337" s="5"/>
      <c r="BE7337" s="5"/>
      <c r="BF7337" s="5"/>
      <c r="BG7337" s="2"/>
      <c r="BS7337" s="2"/>
      <c r="BU7337" s="2"/>
      <c r="CD7337" s="5"/>
    </row>
    <row r="7338" spans="41:82" x14ac:dyDescent="0.55000000000000004">
      <c r="AO7338" s="2"/>
      <c r="AP7338" s="4"/>
      <c r="AQ7338" s="5"/>
      <c r="AR7338" s="5"/>
      <c r="AS7338" s="5"/>
      <c r="AT7338" s="5"/>
      <c r="AU7338" s="5"/>
      <c r="AV7338" s="5"/>
      <c r="AW7338" s="5"/>
      <c r="AX7338" s="5"/>
      <c r="AY7338" s="5"/>
      <c r="AZ7338" s="5"/>
      <c r="BA7338" s="2"/>
      <c r="BB7338" s="4"/>
      <c r="BC7338" s="5"/>
      <c r="BD7338" s="5"/>
      <c r="BE7338" s="5"/>
      <c r="BF7338" s="5"/>
      <c r="BG7338" s="2"/>
      <c r="BS7338" s="2"/>
      <c r="BU7338" s="2"/>
      <c r="CD7338" s="5"/>
    </row>
    <row r="7339" spans="41:82" x14ac:dyDescent="0.55000000000000004">
      <c r="AO7339" s="2"/>
      <c r="AP7339" s="4"/>
      <c r="AQ7339" s="5"/>
      <c r="AR7339" s="5"/>
      <c r="AS7339" s="5"/>
      <c r="AT7339" s="5"/>
      <c r="AU7339" s="5"/>
      <c r="AV7339" s="5"/>
      <c r="AW7339" s="5"/>
      <c r="AX7339" s="5"/>
      <c r="AY7339" s="5"/>
      <c r="AZ7339" s="5"/>
      <c r="BA7339" s="2"/>
      <c r="BB7339" s="4"/>
      <c r="BC7339" s="5"/>
      <c r="BD7339" s="5"/>
      <c r="BE7339" s="5"/>
      <c r="BF7339" s="5"/>
      <c r="BG7339" s="2"/>
      <c r="BS7339" s="2"/>
      <c r="BU7339" s="2"/>
      <c r="CD7339" s="5"/>
    </row>
    <row r="7340" spans="41:82" x14ac:dyDescent="0.55000000000000004">
      <c r="AO7340" s="2"/>
      <c r="AP7340" s="4"/>
      <c r="AQ7340" s="5"/>
      <c r="AR7340" s="5"/>
      <c r="AS7340" s="5"/>
      <c r="AT7340" s="5"/>
      <c r="AU7340" s="5"/>
      <c r="AV7340" s="5"/>
      <c r="AW7340" s="5"/>
      <c r="AX7340" s="5"/>
      <c r="AY7340" s="5"/>
      <c r="AZ7340" s="5"/>
      <c r="BA7340" s="2"/>
      <c r="BB7340" s="4"/>
      <c r="BC7340" s="5"/>
      <c r="BD7340" s="5"/>
      <c r="BE7340" s="5"/>
      <c r="BF7340" s="5"/>
      <c r="BG7340" s="2"/>
      <c r="BS7340" s="2"/>
      <c r="BU7340" s="2"/>
      <c r="CD7340" s="5"/>
    </row>
    <row r="7341" spans="41:82" x14ac:dyDescent="0.55000000000000004">
      <c r="AO7341" s="2"/>
      <c r="AP7341" s="4"/>
      <c r="AQ7341" s="5"/>
      <c r="AR7341" s="5"/>
      <c r="AS7341" s="5"/>
      <c r="AT7341" s="5"/>
      <c r="AU7341" s="5"/>
      <c r="AV7341" s="5"/>
      <c r="AW7341" s="5"/>
      <c r="AX7341" s="5"/>
      <c r="AY7341" s="5"/>
      <c r="AZ7341" s="5"/>
      <c r="BA7341" s="2"/>
      <c r="BB7341" s="4"/>
      <c r="BC7341" s="5"/>
      <c r="BD7341" s="5"/>
      <c r="BE7341" s="5"/>
      <c r="BF7341" s="5"/>
      <c r="BG7341" s="2"/>
      <c r="BS7341" s="2"/>
      <c r="BU7341" s="2"/>
      <c r="CD7341" s="5"/>
    </row>
    <row r="7342" spans="41:82" x14ac:dyDescent="0.55000000000000004">
      <c r="AO7342" s="2"/>
      <c r="AP7342" s="4"/>
      <c r="AQ7342" s="5"/>
      <c r="AR7342" s="5"/>
      <c r="AS7342" s="5"/>
      <c r="AT7342" s="5"/>
      <c r="AU7342" s="5"/>
      <c r="AV7342" s="5"/>
      <c r="AW7342" s="5"/>
      <c r="AX7342" s="5"/>
      <c r="AY7342" s="5"/>
      <c r="AZ7342" s="5"/>
      <c r="BA7342" s="2"/>
      <c r="BB7342" s="4"/>
      <c r="BC7342" s="5"/>
      <c r="BD7342" s="5"/>
      <c r="BE7342" s="5"/>
      <c r="BF7342" s="5"/>
      <c r="BG7342" s="2"/>
      <c r="BS7342" s="2"/>
      <c r="BU7342" s="2"/>
      <c r="CD7342" s="5"/>
    </row>
    <row r="7343" spans="41:82" x14ac:dyDescent="0.55000000000000004">
      <c r="AO7343" s="2"/>
      <c r="AP7343" s="4"/>
      <c r="AQ7343" s="5"/>
      <c r="AR7343" s="5"/>
      <c r="AS7343" s="5"/>
      <c r="AT7343" s="5"/>
      <c r="AU7343" s="5"/>
      <c r="AV7343" s="5"/>
      <c r="AW7343" s="5"/>
      <c r="AX7343" s="5"/>
      <c r="AY7343" s="5"/>
      <c r="AZ7343" s="5"/>
      <c r="BA7343" s="2"/>
      <c r="BB7343" s="4"/>
      <c r="BC7343" s="5"/>
      <c r="BD7343" s="5"/>
      <c r="BE7343" s="5"/>
      <c r="BF7343" s="5"/>
      <c r="BG7343" s="2"/>
      <c r="BS7343" s="2"/>
      <c r="BU7343" s="2"/>
      <c r="CD7343" s="5"/>
    </row>
    <row r="7344" spans="41:82" x14ac:dyDescent="0.55000000000000004">
      <c r="AO7344" s="2"/>
      <c r="AP7344" s="4"/>
      <c r="AQ7344" s="5"/>
      <c r="AR7344" s="5"/>
      <c r="AS7344" s="5"/>
      <c r="AT7344" s="5"/>
      <c r="AU7344" s="5"/>
      <c r="AV7344" s="5"/>
      <c r="AW7344" s="5"/>
      <c r="AX7344" s="5"/>
      <c r="AY7344" s="5"/>
      <c r="AZ7344" s="5"/>
      <c r="BA7344" s="2"/>
      <c r="BB7344" s="4"/>
      <c r="BC7344" s="5"/>
      <c r="BD7344" s="5"/>
      <c r="BE7344" s="5"/>
      <c r="BF7344" s="5"/>
      <c r="BG7344" s="2"/>
      <c r="BS7344" s="2"/>
      <c r="BU7344" s="2"/>
      <c r="CD7344" s="5"/>
    </row>
    <row r="7345" spans="41:82" x14ac:dyDescent="0.55000000000000004">
      <c r="AO7345" s="2"/>
      <c r="AP7345" s="4"/>
      <c r="AQ7345" s="5"/>
      <c r="AR7345" s="5"/>
      <c r="AS7345" s="5"/>
      <c r="AT7345" s="5"/>
      <c r="AU7345" s="5"/>
      <c r="AV7345" s="5"/>
      <c r="AW7345" s="5"/>
      <c r="AX7345" s="5"/>
      <c r="AY7345" s="5"/>
      <c r="AZ7345" s="5"/>
      <c r="BA7345" s="2"/>
      <c r="BB7345" s="4"/>
      <c r="BC7345" s="5"/>
      <c r="BD7345" s="5"/>
      <c r="BE7345" s="5"/>
      <c r="BF7345" s="5"/>
      <c r="BG7345" s="2"/>
      <c r="BS7345" s="2"/>
      <c r="BU7345" s="2"/>
      <c r="CD7345" s="5"/>
    </row>
    <row r="7346" spans="41:82" x14ac:dyDescent="0.55000000000000004">
      <c r="AO7346" s="2"/>
      <c r="AP7346" s="4"/>
      <c r="AQ7346" s="5"/>
      <c r="AR7346" s="5"/>
      <c r="AS7346" s="5"/>
      <c r="AT7346" s="5"/>
      <c r="AU7346" s="5"/>
      <c r="AV7346" s="5"/>
      <c r="AW7346" s="5"/>
      <c r="AX7346" s="5"/>
      <c r="AY7346" s="5"/>
      <c r="AZ7346" s="5"/>
      <c r="BA7346" s="2"/>
      <c r="BB7346" s="4"/>
      <c r="BC7346" s="5"/>
      <c r="BD7346" s="5"/>
      <c r="BE7346" s="5"/>
      <c r="BF7346" s="5"/>
      <c r="BG7346" s="2"/>
      <c r="BS7346" s="2"/>
      <c r="BU7346" s="2"/>
      <c r="CD7346" s="5"/>
    </row>
    <row r="7347" spans="41:82" x14ac:dyDescent="0.55000000000000004">
      <c r="AO7347" s="2"/>
      <c r="AP7347" s="4"/>
      <c r="AQ7347" s="5"/>
      <c r="AR7347" s="5"/>
      <c r="AS7347" s="5"/>
      <c r="AT7347" s="5"/>
      <c r="AU7347" s="5"/>
      <c r="AV7347" s="5"/>
      <c r="AW7347" s="5"/>
      <c r="AX7347" s="5"/>
      <c r="AY7347" s="5"/>
      <c r="AZ7347" s="5"/>
      <c r="BA7347" s="2"/>
      <c r="BB7347" s="4"/>
      <c r="BC7347" s="5"/>
      <c r="BD7347" s="5"/>
      <c r="BE7347" s="5"/>
      <c r="BF7347" s="5"/>
      <c r="BG7347" s="2"/>
      <c r="BS7347" s="2"/>
      <c r="BU7347" s="2"/>
      <c r="CD7347" s="5"/>
    </row>
    <row r="7348" spans="41:82" x14ac:dyDescent="0.55000000000000004">
      <c r="AO7348" s="2"/>
      <c r="AP7348" s="4"/>
      <c r="AQ7348" s="5"/>
      <c r="AR7348" s="5"/>
      <c r="AS7348" s="5"/>
      <c r="AT7348" s="5"/>
      <c r="AU7348" s="5"/>
      <c r="AV7348" s="5"/>
      <c r="AW7348" s="5"/>
      <c r="AX7348" s="5"/>
      <c r="AY7348" s="5"/>
      <c r="AZ7348" s="5"/>
      <c r="BA7348" s="2"/>
      <c r="BB7348" s="4"/>
      <c r="BC7348" s="5"/>
      <c r="BD7348" s="5"/>
      <c r="BE7348" s="5"/>
      <c r="BF7348" s="5"/>
      <c r="BG7348" s="2"/>
      <c r="BS7348" s="2"/>
      <c r="BU7348" s="2"/>
      <c r="CD7348" s="5"/>
    </row>
    <row r="7349" spans="41:82" x14ac:dyDescent="0.55000000000000004">
      <c r="AO7349" s="2"/>
      <c r="AP7349" s="4"/>
      <c r="AQ7349" s="5"/>
      <c r="AR7349" s="5"/>
      <c r="AS7349" s="5"/>
      <c r="AT7349" s="5"/>
      <c r="AU7349" s="5"/>
      <c r="AV7349" s="5"/>
      <c r="AW7349" s="5"/>
      <c r="AX7349" s="5"/>
      <c r="AY7349" s="5"/>
      <c r="AZ7349" s="5"/>
      <c r="BA7349" s="2"/>
      <c r="BB7349" s="4"/>
      <c r="BC7349" s="5"/>
      <c r="BD7349" s="5"/>
      <c r="BE7349" s="5"/>
      <c r="BF7349" s="5"/>
      <c r="BG7349" s="2"/>
      <c r="BS7349" s="2"/>
      <c r="BU7349" s="2"/>
      <c r="CD7349" s="5"/>
    </row>
    <row r="7350" spans="41:82" x14ac:dyDescent="0.55000000000000004">
      <c r="AO7350" s="2"/>
      <c r="AP7350" s="4"/>
      <c r="AQ7350" s="5"/>
      <c r="AR7350" s="5"/>
      <c r="AS7350" s="5"/>
      <c r="AT7350" s="5"/>
      <c r="AU7350" s="5"/>
      <c r="AV7350" s="5"/>
      <c r="AW7350" s="5"/>
      <c r="AX7350" s="5"/>
      <c r="AY7350" s="5"/>
      <c r="AZ7350" s="5"/>
      <c r="BA7350" s="2"/>
      <c r="BB7350" s="4"/>
      <c r="BC7350" s="5"/>
      <c r="BD7350" s="5"/>
      <c r="BE7350" s="5"/>
      <c r="BF7350" s="5"/>
      <c r="BG7350" s="2"/>
      <c r="BS7350" s="2"/>
      <c r="BU7350" s="2"/>
      <c r="CD7350" s="5"/>
    </row>
    <row r="7351" spans="41:82" x14ac:dyDescent="0.55000000000000004">
      <c r="AO7351" s="2"/>
      <c r="AP7351" s="4"/>
      <c r="AQ7351" s="5"/>
      <c r="AR7351" s="5"/>
      <c r="AS7351" s="5"/>
      <c r="AT7351" s="5"/>
      <c r="AU7351" s="5"/>
      <c r="AV7351" s="5"/>
      <c r="AW7351" s="5"/>
      <c r="AX7351" s="5"/>
      <c r="AY7351" s="5"/>
      <c r="AZ7351" s="5"/>
      <c r="BA7351" s="2"/>
      <c r="BB7351" s="4"/>
      <c r="BC7351" s="5"/>
      <c r="BD7351" s="5"/>
      <c r="BE7351" s="5"/>
      <c r="BF7351" s="5"/>
      <c r="BG7351" s="2"/>
      <c r="BS7351" s="2"/>
      <c r="BU7351" s="2"/>
      <c r="CD7351" s="5"/>
    </row>
    <row r="7352" spans="41:82" x14ac:dyDescent="0.55000000000000004">
      <c r="AO7352" s="2"/>
      <c r="AP7352" s="4"/>
      <c r="AQ7352" s="5"/>
      <c r="AR7352" s="5"/>
      <c r="AS7352" s="5"/>
      <c r="AT7352" s="5"/>
      <c r="AU7352" s="5"/>
      <c r="AV7352" s="5"/>
      <c r="AW7352" s="5"/>
      <c r="AX7352" s="5"/>
      <c r="AY7352" s="5"/>
      <c r="AZ7352" s="5"/>
      <c r="BA7352" s="2"/>
      <c r="BB7352" s="4"/>
      <c r="BC7352" s="5"/>
      <c r="BD7352" s="5"/>
      <c r="BE7352" s="5"/>
      <c r="BF7352" s="5"/>
      <c r="BG7352" s="2"/>
      <c r="BS7352" s="2"/>
      <c r="BU7352" s="2"/>
      <c r="CD7352" s="5"/>
    </row>
    <row r="7353" spans="41:82" x14ac:dyDescent="0.55000000000000004">
      <c r="AO7353" s="2"/>
      <c r="AP7353" s="4"/>
      <c r="AQ7353" s="5"/>
      <c r="AR7353" s="5"/>
      <c r="AS7353" s="5"/>
      <c r="AT7353" s="5"/>
      <c r="AU7353" s="5"/>
      <c r="AV7353" s="5"/>
      <c r="AW7353" s="5"/>
      <c r="AX7353" s="5"/>
      <c r="AY7353" s="5"/>
      <c r="AZ7353" s="5"/>
      <c r="BA7353" s="2"/>
      <c r="BB7353" s="4"/>
      <c r="BC7353" s="5"/>
      <c r="BD7353" s="5"/>
      <c r="BE7353" s="5"/>
      <c r="BF7353" s="5"/>
      <c r="BG7353" s="2"/>
      <c r="BS7353" s="2"/>
      <c r="BU7353" s="2"/>
      <c r="CD7353" s="5"/>
    </row>
    <row r="7354" spans="41:82" x14ac:dyDescent="0.55000000000000004">
      <c r="AO7354" s="2"/>
      <c r="AP7354" s="4"/>
      <c r="AQ7354" s="5"/>
      <c r="AR7354" s="5"/>
      <c r="AS7354" s="5"/>
      <c r="AT7354" s="5"/>
      <c r="AU7354" s="5"/>
      <c r="AV7354" s="5"/>
      <c r="AW7354" s="5"/>
      <c r="AX7354" s="5"/>
      <c r="AY7354" s="5"/>
      <c r="AZ7354" s="5"/>
      <c r="BA7354" s="2"/>
      <c r="BB7354" s="4"/>
      <c r="BC7354" s="5"/>
      <c r="BD7354" s="5"/>
      <c r="BE7354" s="5"/>
      <c r="BF7354" s="5"/>
      <c r="BG7354" s="2"/>
      <c r="BS7354" s="2"/>
      <c r="BU7354" s="2"/>
      <c r="CD7354" s="5"/>
    </row>
    <row r="7355" spans="41:82" x14ac:dyDescent="0.55000000000000004">
      <c r="AO7355" s="2"/>
      <c r="AP7355" s="4"/>
      <c r="AQ7355" s="5"/>
      <c r="AR7355" s="5"/>
      <c r="AS7355" s="5"/>
      <c r="AT7355" s="5"/>
      <c r="AU7355" s="5"/>
      <c r="AV7355" s="5"/>
      <c r="AW7355" s="5"/>
      <c r="AX7355" s="5"/>
      <c r="AY7355" s="5"/>
      <c r="AZ7355" s="5"/>
      <c r="BA7355" s="2"/>
      <c r="BB7355" s="4"/>
      <c r="BC7355" s="5"/>
      <c r="BD7355" s="5"/>
      <c r="BE7355" s="5"/>
      <c r="BF7355" s="5"/>
      <c r="BG7355" s="2"/>
      <c r="BS7355" s="2"/>
      <c r="BU7355" s="2"/>
      <c r="CD7355" s="5"/>
    </row>
    <row r="7356" spans="41:82" x14ac:dyDescent="0.55000000000000004">
      <c r="AO7356" s="2"/>
      <c r="AP7356" s="4"/>
      <c r="AQ7356" s="5"/>
      <c r="AR7356" s="5"/>
      <c r="AS7356" s="5"/>
      <c r="AT7356" s="5"/>
      <c r="AU7356" s="5"/>
      <c r="AV7356" s="5"/>
      <c r="AW7356" s="5"/>
      <c r="AX7356" s="5"/>
      <c r="AY7356" s="5"/>
      <c r="AZ7356" s="5"/>
      <c r="BA7356" s="2"/>
      <c r="BB7356" s="4"/>
      <c r="BC7356" s="5"/>
      <c r="BD7356" s="5"/>
      <c r="BE7356" s="5"/>
      <c r="BF7356" s="5"/>
      <c r="BG7356" s="2"/>
      <c r="BS7356" s="2"/>
      <c r="BU7356" s="2"/>
      <c r="CD7356" s="5"/>
    </row>
    <row r="7357" spans="41:82" x14ac:dyDescent="0.55000000000000004">
      <c r="AO7357" s="2"/>
      <c r="AP7357" s="4"/>
      <c r="AQ7357" s="5"/>
      <c r="AR7357" s="5"/>
      <c r="AS7357" s="5"/>
      <c r="AT7357" s="5"/>
      <c r="AU7357" s="5"/>
      <c r="AV7357" s="5"/>
      <c r="AW7357" s="5"/>
      <c r="AX7357" s="5"/>
      <c r="AY7357" s="5"/>
      <c r="AZ7357" s="5"/>
      <c r="BA7357" s="2"/>
      <c r="BB7357" s="4"/>
      <c r="BC7357" s="5"/>
      <c r="BD7357" s="5"/>
      <c r="BE7357" s="5"/>
      <c r="BF7357" s="5"/>
      <c r="BG7357" s="2"/>
      <c r="BS7357" s="2"/>
      <c r="BU7357" s="2"/>
      <c r="CD7357" s="5"/>
    </row>
    <row r="7358" spans="41:82" x14ac:dyDescent="0.55000000000000004">
      <c r="AO7358" s="2"/>
      <c r="AP7358" s="4"/>
      <c r="AQ7358" s="5"/>
      <c r="AR7358" s="5"/>
      <c r="AS7358" s="5"/>
      <c r="AT7358" s="5"/>
      <c r="AU7358" s="5"/>
      <c r="AV7358" s="5"/>
      <c r="AW7358" s="5"/>
      <c r="AX7358" s="5"/>
      <c r="AY7358" s="5"/>
      <c r="AZ7358" s="5"/>
      <c r="BA7358" s="2"/>
      <c r="BB7358" s="4"/>
      <c r="BC7358" s="5"/>
      <c r="BD7358" s="5"/>
      <c r="BE7358" s="5"/>
      <c r="BF7358" s="5"/>
      <c r="BG7358" s="2"/>
      <c r="BS7358" s="2"/>
      <c r="BU7358" s="2"/>
      <c r="CD7358" s="5"/>
    </row>
    <row r="7359" spans="41:82" x14ac:dyDescent="0.55000000000000004">
      <c r="AO7359" s="2"/>
      <c r="AP7359" s="4"/>
      <c r="AQ7359" s="5"/>
      <c r="AR7359" s="5"/>
      <c r="AS7359" s="5"/>
      <c r="AT7359" s="5"/>
      <c r="AU7359" s="5"/>
      <c r="AV7359" s="5"/>
      <c r="AW7359" s="5"/>
      <c r="AX7359" s="5"/>
      <c r="AY7359" s="5"/>
      <c r="AZ7359" s="5"/>
      <c r="BA7359" s="2"/>
      <c r="BB7359" s="4"/>
      <c r="BC7359" s="5"/>
      <c r="BD7359" s="5"/>
      <c r="BE7359" s="5"/>
      <c r="BF7359" s="5"/>
      <c r="BG7359" s="2"/>
      <c r="BS7359" s="2"/>
      <c r="BU7359" s="2"/>
      <c r="CD7359" s="5"/>
    </row>
    <row r="7360" spans="41:82" x14ac:dyDescent="0.55000000000000004">
      <c r="AO7360" s="2"/>
      <c r="AP7360" s="4"/>
      <c r="AQ7360" s="5"/>
      <c r="AR7360" s="5"/>
      <c r="AS7360" s="5"/>
      <c r="AT7360" s="5"/>
      <c r="AU7360" s="5"/>
      <c r="AV7360" s="5"/>
      <c r="AW7360" s="5"/>
      <c r="AX7360" s="5"/>
      <c r="AY7360" s="5"/>
      <c r="AZ7360" s="5"/>
      <c r="BA7360" s="2"/>
      <c r="BB7360" s="4"/>
      <c r="BC7360" s="5"/>
      <c r="BD7360" s="5"/>
      <c r="BE7360" s="5"/>
      <c r="BF7360" s="5"/>
      <c r="BG7360" s="2"/>
      <c r="BS7360" s="2"/>
      <c r="BU7360" s="2"/>
      <c r="CD7360" s="5"/>
    </row>
    <row r="7361" spans="41:82" x14ac:dyDescent="0.55000000000000004">
      <c r="AO7361" s="2"/>
      <c r="AP7361" s="4"/>
      <c r="AQ7361" s="5"/>
      <c r="AR7361" s="5"/>
      <c r="AS7361" s="5"/>
      <c r="AT7361" s="5"/>
      <c r="AU7361" s="5"/>
      <c r="AV7361" s="5"/>
      <c r="AW7361" s="5"/>
      <c r="AX7361" s="5"/>
      <c r="AY7361" s="5"/>
      <c r="AZ7361" s="5"/>
      <c r="BA7361" s="2"/>
      <c r="BB7361" s="4"/>
      <c r="BC7361" s="5"/>
      <c r="BD7361" s="5"/>
      <c r="BE7361" s="5"/>
      <c r="BF7361" s="5"/>
      <c r="BG7361" s="2"/>
      <c r="BS7361" s="2"/>
      <c r="BU7361" s="2"/>
      <c r="CD7361" s="5"/>
    </row>
    <row r="7362" spans="41:82" x14ac:dyDescent="0.55000000000000004">
      <c r="AO7362" s="2"/>
      <c r="AP7362" s="4"/>
      <c r="AQ7362" s="5"/>
      <c r="AR7362" s="5"/>
      <c r="AS7362" s="5"/>
      <c r="AT7362" s="5"/>
      <c r="AU7362" s="5"/>
      <c r="AV7362" s="5"/>
      <c r="AW7362" s="5"/>
      <c r="AX7362" s="5"/>
      <c r="AY7362" s="5"/>
      <c r="AZ7362" s="5"/>
      <c r="BA7362" s="2"/>
      <c r="BB7362" s="4"/>
      <c r="BC7362" s="5"/>
      <c r="BD7362" s="5"/>
      <c r="BE7362" s="5"/>
      <c r="BF7362" s="5"/>
      <c r="BG7362" s="2"/>
      <c r="BS7362" s="2"/>
      <c r="BU7362" s="2"/>
      <c r="CD7362" s="5"/>
    </row>
    <row r="7363" spans="41:82" x14ac:dyDescent="0.55000000000000004">
      <c r="AO7363" s="2"/>
      <c r="AP7363" s="4"/>
      <c r="AQ7363" s="5"/>
      <c r="AR7363" s="5"/>
      <c r="AS7363" s="5"/>
      <c r="AT7363" s="5"/>
      <c r="AU7363" s="5"/>
      <c r="AV7363" s="5"/>
      <c r="AW7363" s="5"/>
      <c r="AX7363" s="5"/>
      <c r="AY7363" s="5"/>
      <c r="AZ7363" s="5"/>
      <c r="BA7363" s="2"/>
      <c r="BB7363" s="4"/>
      <c r="BC7363" s="5"/>
      <c r="BD7363" s="5"/>
      <c r="BE7363" s="5"/>
      <c r="BF7363" s="5"/>
      <c r="BG7363" s="2"/>
      <c r="BS7363" s="2"/>
      <c r="BU7363" s="2"/>
      <c r="CD7363" s="5"/>
    </row>
    <row r="7364" spans="41:82" x14ac:dyDescent="0.55000000000000004">
      <c r="AO7364" s="2"/>
      <c r="AP7364" s="4"/>
      <c r="AQ7364" s="5"/>
      <c r="AR7364" s="5"/>
      <c r="AS7364" s="5"/>
      <c r="AT7364" s="5"/>
      <c r="AU7364" s="5"/>
      <c r="AV7364" s="5"/>
      <c r="AW7364" s="5"/>
      <c r="AX7364" s="5"/>
      <c r="AY7364" s="5"/>
      <c r="AZ7364" s="5"/>
      <c r="BA7364" s="2"/>
      <c r="BB7364" s="4"/>
      <c r="BC7364" s="5"/>
      <c r="BD7364" s="5"/>
      <c r="BE7364" s="5"/>
      <c r="BF7364" s="5"/>
      <c r="BG7364" s="2"/>
      <c r="BS7364" s="2"/>
      <c r="BU7364" s="2"/>
      <c r="CD7364" s="5"/>
    </row>
    <row r="7365" spans="41:82" x14ac:dyDescent="0.55000000000000004">
      <c r="AO7365" s="2"/>
      <c r="AP7365" s="4"/>
      <c r="AQ7365" s="5"/>
      <c r="AR7365" s="5"/>
      <c r="AS7365" s="5"/>
      <c r="AT7365" s="5"/>
      <c r="AU7365" s="5"/>
      <c r="AV7365" s="5"/>
      <c r="AW7365" s="5"/>
      <c r="AX7365" s="5"/>
      <c r="AY7365" s="5"/>
      <c r="AZ7365" s="5"/>
      <c r="BA7365" s="2"/>
      <c r="BB7365" s="4"/>
      <c r="BC7365" s="5"/>
      <c r="BD7365" s="5"/>
      <c r="BE7365" s="5"/>
      <c r="BF7365" s="5"/>
      <c r="BG7365" s="2"/>
      <c r="BS7365" s="2"/>
      <c r="BU7365" s="2"/>
      <c r="CD7365" s="5"/>
    </row>
    <row r="7366" spans="41:82" x14ac:dyDescent="0.55000000000000004">
      <c r="AO7366" s="2"/>
      <c r="AP7366" s="4"/>
      <c r="AQ7366" s="5"/>
      <c r="AR7366" s="5"/>
      <c r="AS7366" s="5"/>
      <c r="AT7366" s="5"/>
      <c r="AU7366" s="5"/>
      <c r="AV7366" s="5"/>
      <c r="AW7366" s="5"/>
      <c r="AX7366" s="5"/>
      <c r="AY7366" s="5"/>
      <c r="AZ7366" s="5"/>
      <c r="BA7366" s="2"/>
      <c r="BB7366" s="4"/>
      <c r="BC7366" s="5"/>
      <c r="BD7366" s="5"/>
      <c r="BE7366" s="5"/>
      <c r="BF7366" s="5"/>
      <c r="BG7366" s="2"/>
      <c r="BS7366" s="2"/>
      <c r="BU7366" s="2"/>
      <c r="CD7366" s="5"/>
    </row>
    <row r="7367" spans="41:82" x14ac:dyDescent="0.55000000000000004">
      <c r="AO7367" s="2"/>
      <c r="AP7367" s="4"/>
      <c r="AQ7367" s="5"/>
      <c r="AR7367" s="5"/>
      <c r="AS7367" s="5"/>
      <c r="AT7367" s="5"/>
      <c r="AU7367" s="5"/>
      <c r="AV7367" s="5"/>
      <c r="AW7367" s="5"/>
      <c r="AX7367" s="5"/>
      <c r="AY7367" s="5"/>
      <c r="AZ7367" s="5"/>
      <c r="BA7367" s="2"/>
      <c r="BB7367" s="4"/>
      <c r="BC7367" s="5"/>
      <c r="BD7367" s="5"/>
      <c r="BE7367" s="5"/>
      <c r="BF7367" s="5"/>
      <c r="BG7367" s="2"/>
      <c r="BS7367" s="2"/>
      <c r="BU7367" s="2"/>
      <c r="CD7367" s="5"/>
    </row>
    <row r="7368" spans="41:82" x14ac:dyDescent="0.55000000000000004">
      <c r="AO7368" s="2"/>
      <c r="AP7368" s="4"/>
      <c r="AQ7368" s="5"/>
      <c r="AR7368" s="5"/>
      <c r="AS7368" s="5"/>
      <c r="AT7368" s="5"/>
      <c r="AU7368" s="5"/>
      <c r="AV7368" s="5"/>
      <c r="AW7368" s="5"/>
      <c r="AX7368" s="5"/>
      <c r="AY7368" s="5"/>
      <c r="AZ7368" s="5"/>
      <c r="BA7368" s="2"/>
      <c r="BB7368" s="4"/>
      <c r="BC7368" s="5"/>
      <c r="BD7368" s="5"/>
      <c r="BE7368" s="5"/>
      <c r="BF7368" s="5"/>
      <c r="BG7368" s="2"/>
      <c r="BS7368" s="2"/>
      <c r="BU7368" s="2"/>
      <c r="CD7368" s="5"/>
    </row>
    <row r="7369" spans="41:82" x14ac:dyDescent="0.55000000000000004">
      <c r="AO7369" s="2"/>
      <c r="AP7369" s="4"/>
      <c r="AQ7369" s="5"/>
      <c r="AR7369" s="5"/>
      <c r="AS7369" s="5"/>
      <c r="AT7369" s="5"/>
      <c r="AU7369" s="5"/>
      <c r="AV7369" s="5"/>
      <c r="AW7369" s="5"/>
      <c r="AX7369" s="5"/>
      <c r="AY7369" s="5"/>
      <c r="AZ7369" s="5"/>
      <c r="BA7369" s="2"/>
      <c r="BB7369" s="4"/>
      <c r="BC7369" s="5"/>
      <c r="BD7369" s="5"/>
      <c r="BE7369" s="5"/>
      <c r="BF7369" s="5"/>
      <c r="BG7369" s="2"/>
      <c r="BS7369" s="2"/>
      <c r="BU7369" s="2"/>
      <c r="CD7369" s="5"/>
    </row>
    <row r="7370" spans="41:82" x14ac:dyDescent="0.55000000000000004">
      <c r="AO7370" s="2"/>
      <c r="AP7370" s="4"/>
      <c r="AQ7370" s="5"/>
      <c r="AR7370" s="5"/>
      <c r="AS7370" s="5"/>
      <c r="AT7370" s="5"/>
      <c r="AU7370" s="5"/>
      <c r="AV7370" s="5"/>
      <c r="AW7370" s="5"/>
      <c r="AX7370" s="5"/>
      <c r="AY7370" s="5"/>
      <c r="AZ7370" s="5"/>
      <c r="BA7370" s="2"/>
      <c r="BB7370" s="4"/>
      <c r="BC7370" s="5"/>
      <c r="BD7370" s="5"/>
      <c r="BE7370" s="5"/>
      <c r="BF7370" s="5"/>
      <c r="BG7370" s="2"/>
      <c r="BS7370" s="2"/>
      <c r="BU7370" s="2"/>
      <c r="CD7370" s="5"/>
    </row>
    <row r="7371" spans="41:82" x14ac:dyDescent="0.55000000000000004">
      <c r="AO7371" s="2"/>
      <c r="AP7371" s="4"/>
      <c r="AQ7371" s="5"/>
      <c r="AR7371" s="5"/>
      <c r="AS7371" s="5"/>
      <c r="AT7371" s="5"/>
      <c r="AU7371" s="5"/>
      <c r="AV7371" s="5"/>
      <c r="AW7371" s="5"/>
      <c r="AX7371" s="5"/>
      <c r="AY7371" s="5"/>
      <c r="AZ7371" s="5"/>
      <c r="BA7371" s="2"/>
      <c r="BB7371" s="4"/>
      <c r="BC7371" s="5"/>
      <c r="BD7371" s="5"/>
      <c r="BE7371" s="5"/>
      <c r="BF7371" s="5"/>
      <c r="BG7371" s="2"/>
      <c r="BS7371" s="2"/>
      <c r="BU7371" s="2"/>
      <c r="CD7371" s="5"/>
    </row>
    <row r="7372" spans="41:82" x14ac:dyDescent="0.55000000000000004">
      <c r="AO7372" s="2"/>
      <c r="AP7372" s="4"/>
      <c r="AQ7372" s="5"/>
      <c r="AR7372" s="5"/>
      <c r="AS7372" s="5"/>
      <c r="AT7372" s="5"/>
      <c r="AU7372" s="5"/>
      <c r="AV7372" s="5"/>
      <c r="AW7372" s="5"/>
      <c r="AX7372" s="5"/>
      <c r="AY7372" s="5"/>
      <c r="AZ7372" s="5"/>
      <c r="BA7372" s="2"/>
      <c r="BB7372" s="4"/>
      <c r="BC7372" s="5"/>
      <c r="BD7372" s="5"/>
      <c r="BE7372" s="5"/>
      <c r="BF7372" s="5"/>
      <c r="BG7372" s="2"/>
      <c r="BS7372" s="2"/>
      <c r="BU7372" s="2"/>
      <c r="CD7372" s="5"/>
    </row>
    <row r="7373" spans="41:82" x14ac:dyDescent="0.55000000000000004">
      <c r="AO7373" s="2"/>
      <c r="AP7373" s="4"/>
      <c r="AQ7373" s="5"/>
      <c r="AR7373" s="5"/>
      <c r="AS7373" s="5"/>
      <c r="AT7373" s="5"/>
      <c r="AU7373" s="5"/>
      <c r="AV7373" s="5"/>
      <c r="AW7373" s="5"/>
      <c r="AX7373" s="5"/>
      <c r="AY7373" s="5"/>
      <c r="AZ7373" s="5"/>
      <c r="BA7373" s="2"/>
      <c r="BB7373" s="4"/>
      <c r="BC7373" s="5"/>
      <c r="BD7373" s="5"/>
      <c r="BE7373" s="5"/>
      <c r="BF7373" s="5"/>
      <c r="BG7373" s="2"/>
      <c r="BS7373" s="2"/>
      <c r="BU7373" s="2"/>
      <c r="CD7373" s="5"/>
    </row>
    <row r="7374" spans="41:82" x14ac:dyDescent="0.55000000000000004">
      <c r="AO7374" s="2"/>
      <c r="AP7374" s="4"/>
      <c r="AQ7374" s="5"/>
      <c r="AR7374" s="5"/>
      <c r="AS7374" s="5"/>
      <c r="AT7374" s="5"/>
      <c r="AU7374" s="5"/>
      <c r="AV7374" s="5"/>
      <c r="AW7374" s="5"/>
      <c r="AX7374" s="5"/>
      <c r="AY7374" s="5"/>
      <c r="AZ7374" s="5"/>
      <c r="BA7374" s="2"/>
      <c r="BB7374" s="4"/>
      <c r="BC7374" s="5"/>
      <c r="BD7374" s="5"/>
      <c r="BE7374" s="5"/>
      <c r="BF7374" s="5"/>
      <c r="BG7374" s="2"/>
      <c r="BS7374" s="2"/>
      <c r="BU7374" s="2"/>
      <c r="CD7374" s="5"/>
    </row>
    <row r="7375" spans="41:82" x14ac:dyDescent="0.55000000000000004">
      <c r="AO7375" s="2"/>
      <c r="AP7375" s="4"/>
      <c r="AQ7375" s="5"/>
      <c r="AR7375" s="5"/>
      <c r="AS7375" s="5"/>
      <c r="AT7375" s="5"/>
      <c r="AU7375" s="5"/>
      <c r="AV7375" s="5"/>
      <c r="AW7375" s="5"/>
      <c r="AX7375" s="5"/>
      <c r="AY7375" s="5"/>
      <c r="AZ7375" s="5"/>
      <c r="BA7375" s="2"/>
      <c r="BB7375" s="4"/>
      <c r="BC7375" s="5"/>
      <c r="BD7375" s="5"/>
      <c r="BE7375" s="5"/>
      <c r="BF7375" s="5"/>
      <c r="BG7375" s="2"/>
      <c r="BS7375" s="2"/>
      <c r="BU7375" s="2"/>
      <c r="CD7375" s="5"/>
    </row>
    <row r="7376" spans="41:82" x14ac:dyDescent="0.55000000000000004">
      <c r="AO7376" s="2"/>
      <c r="AP7376" s="4"/>
      <c r="AQ7376" s="5"/>
      <c r="AR7376" s="5"/>
      <c r="AS7376" s="5"/>
      <c r="AT7376" s="5"/>
      <c r="AU7376" s="5"/>
      <c r="AV7376" s="5"/>
      <c r="AW7376" s="5"/>
      <c r="AX7376" s="5"/>
      <c r="AY7376" s="5"/>
      <c r="AZ7376" s="5"/>
      <c r="BA7376" s="2"/>
      <c r="BB7376" s="4"/>
      <c r="BC7376" s="5"/>
      <c r="BD7376" s="5"/>
      <c r="BE7376" s="5"/>
      <c r="BF7376" s="5"/>
      <c r="BG7376" s="2"/>
      <c r="BS7376" s="2"/>
      <c r="BU7376" s="2"/>
      <c r="CD7376" s="5"/>
    </row>
    <row r="7377" spans="41:82" x14ac:dyDescent="0.55000000000000004">
      <c r="AO7377" s="2"/>
      <c r="AP7377" s="4"/>
      <c r="AQ7377" s="5"/>
      <c r="AR7377" s="5"/>
      <c r="AS7377" s="5"/>
      <c r="AT7377" s="5"/>
      <c r="AU7377" s="5"/>
      <c r="AV7377" s="5"/>
      <c r="AW7377" s="5"/>
      <c r="AX7377" s="5"/>
      <c r="AY7377" s="5"/>
      <c r="AZ7377" s="5"/>
      <c r="BA7377" s="2"/>
      <c r="BB7377" s="4"/>
      <c r="BC7377" s="5"/>
      <c r="BD7377" s="5"/>
      <c r="BE7377" s="5"/>
      <c r="BF7377" s="5"/>
      <c r="BG7377" s="2"/>
      <c r="BS7377" s="2"/>
      <c r="BU7377" s="2"/>
      <c r="CD7377" s="5"/>
    </row>
    <row r="7378" spans="41:82" x14ac:dyDescent="0.55000000000000004">
      <c r="AO7378" s="2"/>
      <c r="AP7378" s="4"/>
      <c r="AQ7378" s="5"/>
      <c r="AR7378" s="5"/>
      <c r="AS7378" s="5"/>
      <c r="AT7378" s="5"/>
      <c r="AU7378" s="5"/>
      <c r="AV7378" s="5"/>
      <c r="AW7378" s="5"/>
      <c r="AX7378" s="5"/>
      <c r="AY7378" s="5"/>
      <c r="AZ7378" s="5"/>
      <c r="BA7378" s="2"/>
      <c r="BB7378" s="4"/>
      <c r="BC7378" s="5"/>
      <c r="BD7378" s="5"/>
      <c r="BE7378" s="5"/>
      <c r="BF7378" s="5"/>
      <c r="BG7378" s="2"/>
      <c r="BS7378" s="2"/>
      <c r="BU7378" s="2"/>
      <c r="CD7378" s="5"/>
    </row>
    <row r="7379" spans="41:82" x14ac:dyDescent="0.55000000000000004">
      <c r="AO7379" s="2"/>
      <c r="AP7379" s="4"/>
      <c r="AQ7379" s="5"/>
      <c r="AR7379" s="5"/>
      <c r="AS7379" s="5"/>
      <c r="AT7379" s="5"/>
      <c r="AU7379" s="5"/>
      <c r="AV7379" s="5"/>
      <c r="AW7379" s="5"/>
      <c r="AX7379" s="5"/>
      <c r="AY7379" s="5"/>
      <c r="AZ7379" s="5"/>
      <c r="BA7379" s="2"/>
      <c r="BB7379" s="4"/>
      <c r="BC7379" s="5"/>
      <c r="BD7379" s="5"/>
      <c r="BE7379" s="5"/>
      <c r="BF7379" s="5"/>
      <c r="BG7379" s="2"/>
      <c r="BS7379" s="2"/>
      <c r="BU7379" s="2"/>
      <c r="CD7379" s="5"/>
    </row>
    <row r="7380" spans="41:82" x14ac:dyDescent="0.55000000000000004">
      <c r="AO7380" s="2"/>
      <c r="AP7380" s="4"/>
      <c r="AQ7380" s="5"/>
      <c r="AR7380" s="5"/>
      <c r="AS7380" s="5"/>
      <c r="AT7380" s="5"/>
      <c r="AU7380" s="5"/>
      <c r="AV7380" s="5"/>
      <c r="AW7380" s="5"/>
      <c r="AX7380" s="5"/>
      <c r="AY7380" s="5"/>
      <c r="AZ7380" s="5"/>
      <c r="BA7380" s="2"/>
      <c r="BB7380" s="4"/>
      <c r="BC7380" s="5"/>
      <c r="BD7380" s="5"/>
      <c r="BE7380" s="5"/>
      <c r="BF7380" s="5"/>
      <c r="BG7380" s="2"/>
      <c r="BS7380" s="2"/>
      <c r="BU7380" s="2"/>
      <c r="CD7380" s="5"/>
    </row>
    <row r="7381" spans="41:82" x14ac:dyDescent="0.55000000000000004">
      <c r="AO7381" s="2"/>
      <c r="AP7381" s="4"/>
      <c r="AQ7381" s="5"/>
      <c r="AR7381" s="5"/>
      <c r="AS7381" s="5"/>
      <c r="AT7381" s="5"/>
      <c r="AU7381" s="5"/>
      <c r="AV7381" s="5"/>
      <c r="AW7381" s="5"/>
      <c r="AX7381" s="5"/>
      <c r="AY7381" s="5"/>
      <c r="AZ7381" s="5"/>
      <c r="BA7381" s="2"/>
      <c r="BB7381" s="4"/>
      <c r="BC7381" s="5"/>
      <c r="BD7381" s="5"/>
      <c r="BE7381" s="5"/>
      <c r="BF7381" s="5"/>
      <c r="BG7381" s="2"/>
      <c r="BS7381" s="2"/>
      <c r="BU7381" s="2"/>
      <c r="CD7381" s="5"/>
    </row>
    <row r="7382" spans="41:82" x14ac:dyDescent="0.55000000000000004">
      <c r="AO7382" s="2"/>
      <c r="AP7382" s="4"/>
      <c r="AQ7382" s="5"/>
      <c r="AR7382" s="5"/>
      <c r="AS7382" s="5"/>
      <c r="AT7382" s="5"/>
      <c r="AU7382" s="5"/>
      <c r="AV7382" s="5"/>
      <c r="AW7382" s="5"/>
      <c r="AX7382" s="5"/>
      <c r="AY7382" s="5"/>
      <c r="AZ7382" s="5"/>
      <c r="BA7382" s="2"/>
      <c r="BB7382" s="4"/>
      <c r="BC7382" s="5"/>
      <c r="BD7382" s="5"/>
      <c r="BE7382" s="5"/>
      <c r="BF7382" s="5"/>
      <c r="BG7382" s="2"/>
      <c r="BS7382" s="2"/>
      <c r="BU7382" s="2"/>
      <c r="CD7382" s="5"/>
    </row>
    <row r="7383" spans="41:82" x14ac:dyDescent="0.55000000000000004">
      <c r="AO7383" s="2"/>
      <c r="AP7383" s="4"/>
      <c r="AQ7383" s="5"/>
      <c r="AR7383" s="5"/>
      <c r="AS7383" s="5"/>
      <c r="AT7383" s="5"/>
      <c r="AU7383" s="5"/>
      <c r="AV7383" s="5"/>
      <c r="AW7383" s="5"/>
      <c r="AX7383" s="5"/>
      <c r="AY7383" s="5"/>
      <c r="AZ7383" s="5"/>
      <c r="BA7383" s="2"/>
      <c r="BB7383" s="4"/>
      <c r="BC7383" s="5"/>
      <c r="BD7383" s="5"/>
      <c r="BE7383" s="5"/>
      <c r="BF7383" s="5"/>
      <c r="BG7383" s="2"/>
      <c r="BS7383" s="2"/>
      <c r="BU7383" s="2"/>
      <c r="CD7383" s="5"/>
    </row>
    <row r="7384" spans="41:82" x14ac:dyDescent="0.55000000000000004">
      <c r="AO7384" s="2"/>
      <c r="AP7384" s="4"/>
      <c r="AQ7384" s="5"/>
      <c r="AR7384" s="5"/>
      <c r="AS7384" s="5"/>
      <c r="AT7384" s="5"/>
      <c r="AU7384" s="5"/>
      <c r="AV7384" s="5"/>
      <c r="AW7384" s="5"/>
      <c r="AX7384" s="5"/>
      <c r="AY7384" s="5"/>
      <c r="AZ7384" s="5"/>
      <c r="BA7384" s="2"/>
      <c r="BB7384" s="4"/>
      <c r="BC7384" s="5"/>
      <c r="BD7384" s="5"/>
      <c r="BE7384" s="5"/>
      <c r="BF7384" s="5"/>
      <c r="BG7384" s="2"/>
      <c r="BS7384" s="2"/>
      <c r="BU7384" s="2"/>
      <c r="CD7384" s="5"/>
    </row>
    <row r="7385" spans="41:82" x14ac:dyDescent="0.55000000000000004">
      <c r="AO7385" s="2"/>
      <c r="AP7385" s="4"/>
      <c r="AQ7385" s="5"/>
      <c r="AR7385" s="5"/>
      <c r="AS7385" s="5"/>
      <c r="AT7385" s="5"/>
      <c r="AU7385" s="5"/>
      <c r="AV7385" s="5"/>
      <c r="AW7385" s="5"/>
      <c r="AX7385" s="5"/>
      <c r="AY7385" s="5"/>
      <c r="AZ7385" s="5"/>
      <c r="BA7385" s="2"/>
      <c r="BB7385" s="4"/>
      <c r="BC7385" s="5"/>
      <c r="BD7385" s="5"/>
      <c r="BE7385" s="5"/>
      <c r="BF7385" s="5"/>
      <c r="BG7385" s="2"/>
      <c r="BS7385" s="2"/>
      <c r="BU7385" s="2"/>
      <c r="CD7385" s="5"/>
    </row>
    <row r="7386" spans="41:82" x14ac:dyDescent="0.55000000000000004">
      <c r="AO7386" s="2"/>
      <c r="AP7386" s="4"/>
      <c r="AQ7386" s="5"/>
      <c r="AR7386" s="5"/>
      <c r="AS7386" s="5"/>
      <c r="AT7386" s="5"/>
      <c r="AU7386" s="5"/>
      <c r="AV7386" s="5"/>
      <c r="AW7386" s="5"/>
      <c r="AX7386" s="5"/>
      <c r="AY7386" s="5"/>
      <c r="AZ7386" s="5"/>
      <c r="BA7386" s="2"/>
      <c r="BB7386" s="4"/>
      <c r="BC7386" s="5"/>
      <c r="BD7386" s="5"/>
      <c r="BE7386" s="5"/>
      <c r="BF7386" s="5"/>
      <c r="BG7386" s="2"/>
      <c r="BS7386" s="2"/>
      <c r="BU7386" s="2"/>
      <c r="CD7386" s="5"/>
    </row>
    <row r="7387" spans="41:82" x14ac:dyDescent="0.55000000000000004">
      <c r="AO7387" s="2"/>
      <c r="AP7387" s="4"/>
      <c r="AQ7387" s="5"/>
      <c r="AR7387" s="5"/>
      <c r="AS7387" s="5"/>
      <c r="AT7387" s="5"/>
      <c r="AU7387" s="5"/>
      <c r="AV7387" s="5"/>
      <c r="AW7387" s="5"/>
      <c r="AX7387" s="5"/>
      <c r="AY7387" s="5"/>
      <c r="AZ7387" s="5"/>
      <c r="BA7387" s="2"/>
      <c r="BB7387" s="4"/>
      <c r="BC7387" s="5"/>
      <c r="BD7387" s="5"/>
      <c r="BE7387" s="5"/>
      <c r="BF7387" s="5"/>
      <c r="BG7387" s="2"/>
      <c r="BS7387" s="2"/>
      <c r="BU7387" s="2"/>
      <c r="CD7387" s="5"/>
    </row>
    <row r="7388" spans="41:82" x14ac:dyDescent="0.55000000000000004">
      <c r="AO7388" s="2"/>
      <c r="AP7388" s="4"/>
      <c r="AQ7388" s="5"/>
      <c r="AR7388" s="5"/>
      <c r="AS7388" s="5"/>
      <c r="AT7388" s="5"/>
      <c r="AU7388" s="5"/>
      <c r="AV7388" s="5"/>
      <c r="AW7388" s="5"/>
      <c r="AX7388" s="5"/>
      <c r="AY7388" s="5"/>
      <c r="AZ7388" s="5"/>
      <c r="BA7388" s="2"/>
      <c r="BB7388" s="4"/>
      <c r="BC7388" s="5"/>
      <c r="BD7388" s="5"/>
      <c r="BE7388" s="5"/>
      <c r="BF7388" s="5"/>
      <c r="BG7388" s="2"/>
      <c r="BS7388" s="2"/>
      <c r="BU7388" s="2"/>
      <c r="CD7388" s="5"/>
    </row>
    <row r="7389" spans="41:82" x14ac:dyDescent="0.55000000000000004">
      <c r="AO7389" s="2"/>
      <c r="AP7389" s="4"/>
      <c r="AQ7389" s="5"/>
      <c r="AR7389" s="5"/>
      <c r="AS7389" s="5"/>
      <c r="AT7389" s="5"/>
      <c r="AU7389" s="5"/>
      <c r="AV7389" s="5"/>
      <c r="AW7389" s="5"/>
      <c r="AX7389" s="5"/>
      <c r="AY7389" s="5"/>
      <c r="AZ7389" s="5"/>
      <c r="BA7389" s="2"/>
      <c r="BB7389" s="4"/>
      <c r="BC7389" s="5"/>
      <c r="BD7389" s="5"/>
      <c r="BE7389" s="5"/>
      <c r="BF7389" s="5"/>
      <c r="BG7389" s="2"/>
      <c r="BS7389" s="2"/>
      <c r="BU7389" s="2"/>
      <c r="CD7389" s="5"/>
    </row>
    <row r="7390" spans="41:82" x14ac:dyDescent="0.55000000000000004">
      <c r="AO7390" s="2"/>
      <c r="AP7390" s="4"/>
      <c r="AQ7390" s="5"/>
      <c r="AR7390" s="5"/>
      <c r="AS7390" s="5"/>
      <c r="AT7390" s="5"/>
      <c r="AU7390" s="5"/>
      <c r="AV7390" s="5"/>
      <c r="AW7390" s="5"/>
      <c r="AX7390" s="5"/>
      <c r="AY7390" s="5"/>
      <c r="AZ7390" s="5"/>
      <c r="BA7390" s="2"/>
      <c r="BB7390" s="4"/>
      <c r="BC7390" s="5"/>
      <c r="BD7390" s="5"/>
      <c r="BE7390" s="5"/>
      <c r="BF7390" s="5"/>
      <c r="BG7390" s="2"/>
      <c r="BS7390" s="2"/>
      <c r="BU7390" s="2"/>
      <c r="CD7390" s="5"/>
    </row>
    <row r="7391" spans="41:82" x14ac:dyDescent="0.55000000000000004">
      <c r="AO7391" s="2"/>
      <c r="AP7391" s="4"/>
      <c r="AQ7391" s="5"/>
      <c r="AR7391" s="5"/>
      <c r="AS7391" s="5"/>
      <c r="AT7391" s="5"/>
      <c r="AU7391" s="5"/>
      <c r="AV7391" s="5"/>
      <c r="AW7391" s="5"/>
      <c r="AX7391" s="5"/>
      <c r="AY7391" s="5"/>
      <c r="AZ7391" s="5"/>
      <c r="BA7391" s="2"/>
      <c r="BB7391" s="4"/>
      <c r="BC7391" s="5"/>
      <c r="BD7391" s="5"/>
      <c r="BE7391" s="5"/>
      <c r="BF7391" s="5"/>
      <c r="BG7391" s="2"/>
      <c r="BS7391" s="2"/>
      <c r="BU7391" s="2"/>
      <c r="CD7391" s="5"/>
    </row>
    <row r="7392" spans="41:82" x14ac:dyDescent="0.55000000000000004">
      <c r="AO7392" s="2"/>
      <c r="AP7392" s="4"/>
      <c r="AQ7392" s="5"/>
      <c r="AR7392" s="5"/>
      <c r="AS7392" s="5"/>
      <c r="AT7392" s="5"/>
      <c r="AU7392" s="5"/>
      <c r="AV7392" s="5"/>
      <c r="AW7392" s="5"/>
      <c r="AX7392" s="5"/>
      <c r="AY7392" s="5"/>
      <c r="AZ7392" s="5"/>
      <c r="BA7392" s="2"/>
      <c r="BB7392" s="4"/>
      <c r="BC7392" s="5"/>
      <c r="BD7392" s="5"/>
      <c r="BE7392" s="5"/>
      <c r="BF7392" s="5"/>
      <c r="BG7392" s="2"/>
      <c r="BS7392" s="2"/>
      <c r="BU7392" s="2"/>
      <c r="CD7392" s="5"/>
    </row>
    <row r="7393" spans="41:82" x14ac:dyDescent="0.55000000000000004">
      <c r="AO7393" s="2"/>
      <c r="AP7393" s="4"/>
      <c r="AQ7393" s="5"/>
      <c r="AR7393" s="5"/>
      <c r="AS7393" s="5"/>
      <c r="AT7393" s="5"/>
      <c r="AU7393" s="5"/>
      <c r="AV7393" s="5"/>
      <c r="AW7393" s="5"/>
      <c r="AX7393" s="5"/>
      <c r="AY7393" s="5"/>
      <c r="AZ7393" s="5"/>
      <c r="BA7393" s="2"/>
      <c r="BB7393" s="4"/>
      <c r="BC7393" s="5"/>
      <c r="BD7393" s="5"/>
      <c r="BE7393" s="5"/>
      <c r="BF7393" s="5"/>
      <c r="BG7393" s="2"/>
      <c r="BS7393" s="2"/>
      <c r="BU7393" s="2"/>
      <c r="CD7393" s="5"/>
    </row>
    <row r="7394" spans="41:82" x14ac:dyDescent="0.55000000000000004">
      <c r="AO7394" s="2"/>
      <c r="AP7394" s="4"/>
      <c r="AQ7394" s="5"/>
      <c r="AR7394" s="5"/>
      <c r="AS7394" s="5"/>
      <c r="AT7394" s="5"/>
      <c r="AU7394" s="5"/>
      <c r="AV7394" s="5"/>
      <c r="AW7394" s="5"/>
      <c r="AX7394" s="5"/>
      <c r="AY7394" s="5"/>
      <c r="AZ7394" s="5"/>
      <c r="BA7394" s="2"/>
      <c r="BB7394" s="4"/>
      <c r="BC7394" s="5"/>
      <c r="BD7394" s="5"/>
      <c r="BE7394" s="5"/>
      <c r="BF7394" s="5"/>
      <c r="BG7394" s="2"/>
      <c r="BS7394" s="2"/>
      <c r="BU7394" s="2"/>
      <c r="CD7394" s="5"/>
    </row>
    <row r="7395" spans="41:82" x14ac:dyDescent="0.55000000000000004">
      <c r="AO7395" s="2"/>
      <c r="AP7395" s="4"/>
      <c r="AQ7395" s="5"/>
      <c r="AR7395" s="5"/>
      <c r="AS7395" s="5"/>
      <c r="AT7395" s="5"/>
      <c r="AU7395" s="5"/>
      <c r="AV7395" s="5"/>
      <c r="AW7395" s="5"/>
      <c r="AX7395" s="5"/>
      <c r="AY7395" s="5"/>
      <c r="AZ7395" s="5"/>
      <c r="BA7395" s="2"/>
      <c r="BB7395" s="4"/>
      <c r="BC7395" s="5"/>
      <c r="BD7395" s="5"/>
      <c r="BE7395" s="5"/>
      <c r="BF7395" s="5"/>
      <c r="BG7395" s="2"/>
      <c r="BS7395" s="2"/>
      <c r="BU7395" s="2"/>
      <c r="CD7395" s="5"/>
    </row>
    <row r="7396" spans="41:82" x14ac:dyDescent="0.55000000000000004">
      <c r="AO7396" s="2"/>
      <c r="AP7396" s="4"/>
      <c r="AQ7396" s="5"/>
      <c r="AR7396" s="5"/>
      <c r="AS7396" s="5"/>
      <c r="AT7396" s="5"/>
      <c r="AU7396" s="5"/>
      <c r="AV7396" s="5"/>
      <c r="AW7396" s="5"/>
      <c r="AX7396" s="5"/>
      <c r="AY7396" s="5"/>
      <c r="AZ7396" s="5"/>
      <c r="BA7396" s="2"/>
      <c r="BB7396" s="4"/>
      <c r="BC7396" s="5"/>
      <c r="BD7396" s="5"/>
      <c r="BE7396" s="5"/>
      <c r="BF7396" s="5"/>
      <c r="BG7396" s="2"/>
      <c r="BS7396" s="2"/>
      <c r="BU7396" s="2"/>
      <c r="CD7396" s="5"/>
    </row>
    <row r="7397" spans="41:82" x14ac:dyDescent="0.55000000000000004">
      <c r="AO7397" s="2"/>
      <c r="AP7397" s="4"/>
      <c r="AQ7397" s="5"/>
      <c r="AR7397" s="5"/>
      <c r="AS7397" s="5"/>
      <c r="AT7397" s="5"/>
      <c r="AU7397" s="5"/>
      <c r="AV7397" s="5"/>
      <c r="AW7397" s="5"/>
      <c r="AX7397" s="5"/>
      <c r="AY7397" s="5"/>
      <c r="AZ7397" s="5"/>
      <c r="BA7397" s="2"/>
      <c r="BB7397" s="4"/>
      <c r="BC7397" s="5"/>
      <c r="BD7397" s="5"/>
      <c r="BE7397" s="5"/>
      <c r="BF7397" s="5"/>
      <c r="BG7397" s="2"/>
      <c r="BS7397" s="2"/>
      <c r="BU7397" s="2"/>
      <c r="CD7397" s="5"/>
    </row>
    <row r="7398" spans="41:82" x14ac:dyDescent="0.55000000000000004">
      <c r="AO7398" s="2"/>
      <c r="AP7398" s="4"/>
      <c r="AQ7398" s="5"/>
      <c r="AR7398" s="5"/>
      <c r="AS7398" s="5"/>
      <c r="AT7398" s="5"/>
      <c r="AU7398" s="5"/>
      <c r="AV7398" s="5"/>
      <c r="AW7398" s="5"/>
      <c r="AX7398" s="5"/>
      <c r="AY7398" s="5"/>
      <c r="AZ7398" s="5"/>
      <c r="BA7398" s="2"/>
      <c r="BB7398" s="4"/>
      <c r="BC7398" s="5"/>
      <c r="BD7398" s="5"/>
      <c r="BE7398" s="5"/>
      <c r="BF7398" s="5"/>
      <c r="BG7398" s="2"/>
      <c r="BS7398" s="2"/>
      <c r="BU7398" s="2"/>
      <c r="CD7398" s="5"/>
    </row>
    <row r="7399" spans="41:82" x14ac:dyDescent="0.55000000000000004">
      <c r="AO7399" s="2"/>
      <c r="AP7399" s="4"/>
      <c r="AQ7399" s="5"/>
      <c r="AR7399" s="5"/>
      <c r="AS7399" s="5"/>
      <c r="AT7399" s="5"/>
      <c r="AU7399" s="5"/>
      <c r="AV7399" s="5"/>
      <c r="AW7399" s="5"/>
      <c r="AX7399" s="5"/>
      <c r="AY7399" s="5"/>
      <c r="AZ7399" s="5"/>
      <c r="BA7399" s="2"/>
      <c r="BB7399" s="4"/>
      <c r="BC7399" s="5"/>
      <c r="BD7399" s="5"/>
      <c r="BE7399" s="5"/>
      <c r="BF7399" s="5"/>
      <c r="BG7399" s="2"/>
      <c r="BS7399" s="2"/>
      <c r="BU7399" s="2"/>
      <c r="CD7399" s="5"/>
    </row>
    <row r="7400" spans="41:82" x14ac:dyDescent="0.55000000000000004">
      <c r="AO7400" s="2"/>
      <c r="AP7400" s="4"/>
      <c r="AQ7400" s="5"/>
      <c r="AR7400" s="5"/>
      <c r="AS7400" s="5"/>
      <c r="AT7400" s="5"/>
      <c r="AU7400" s="5"/>
      <c r="AV7400" s="5"/>
      <c r="AW7400" s="5"/>
      <c r="AX7400" s="5"/>
      <c r="AY7400" s="5"/>
      <c r="AZ7400" s="5"/>
      <c r="BA7400" s="2"/>
      <c r="BB7400" s="4"/>
      <c r="BC7400" s="5"/>
      <c r="BD7400" s="5"/>
      <c r="BE7400" s="5"/>
      <c r="BF7400" s="5"/>
      <c r="BG7400" s="2"/>
      <c r="BS7400" s="2"/>
      <c r="BU7400" s="2"/>
      <c r="CD7400" s="5"/>
    </row>
    <row r="7401" spans="41:82" x14ac:dyDescent="0.55000000000000004">
      <c r="AO7401" s="2"/>
      <c r="AP7401" s="4"/>
      <c r="AQ7401" s="5"/>
      <c r="AR7401" s="5"/>
      <c r="AS7401" s="5"/>
      <c r="AT7401" s="5"/>
      <c r="AU7401" s="5"/>
      <c r="AV7401" s="5"/>
      <c r="AW7401" s="5"/>
      <c r="AX7401" s="5"/>
      <c r="AY7401" s="5"/>
      <c r="AZ7401" s="5"/>
      <c r="BA7401" s="2"/>
      <c r="BB7401" s="4"/>
      <c r="BC7401" s="5"/>
      <c r="BD7401" s="5"/>
      <c r="BE7401" s="5"/>
      <c r="BF7401" s="5"/>
      <c r="BG7401" s="2"/>
      <c r="BS7401" s="2"/>
      <c r="BU7401" s="2"/>
      <c r="CD7401" s="5"/>
    </row>
    <row r="7402" spans="41:82" x14ac:dyDescent="0.55000000000000004">
      <c r="AO7402" s="2"/>
      <c r="AP7402" s="4"/>
      <c r="AQ7402" s="5"/>
      <c r="AR7402" s="5"/>
      <c r="AS7402" s="5"/>
      <c r="AT7402" s="5"/>
      <c r="AU7402" s="5"/>
      <c r="AV7402" s="5"/>
      <c r="AW7402" s="5"/>
      <c r="AX7402" s="5"/>
      <c r="AY7402" s="5"/>
      <c r="AZ7402" s="5"/>
      <c r="BA7402" s="2"/>
      <c r="BB7402" s="4"/>
      <c r="BC7402" s="5"/>
      <c r="BD7402" s="5"/>
      <c r="BE7402" s="5"/>
      <c r="BF7402" s="5"/>
      <c r="BG7402" s="2"/>
      <c r="BS7402" s="2"/>
      <c r="BU7402" s="2"/>
      <c r="CD7402" s="5"/>
    </row>
    <row r="7403" spans="41:82" x14ac:dyDescent="0.55000000000000004">
      <c r="AO7403" s="2"/>
      <c r="AP7403" s="4"/>
      <c r="AQ7403" s="5"/>
      <c r="AR7403" s="5"/>
      <c r="AS7403" s="5"/>
      <c r="AT7403" s="5"/>
      <c r="AU7403" s="5"/>
      <c r="AV7403" s="5"/>
      <c r="AW7403" s="5"/>
      <c r="AX7403" s="5"/>
      <c r="AY7403" s="5"/>
      <c r="AZ7403" s="5"/>
      <c r="BA7403" s="2"/>
      <c r="BB7403" s="4"/>
      <c r="BC7403" s="5"/>
      <c r="BD7403" s="5"/>
      <c r="BE7403" s="5"/>
      <c r="BF7403" s="5"/>
      <c r="BG7403" s="2"/>
      <c r="BS7403" s="2"/>
      <c r="BU7403" s="2"/>
      <c r="CD7403" s="5"/>
    </row>
    <row r="7404" spans="41:82" x14ac:dyDescent="0.55000000000000004">
      <c r="AO7404" s="2"/>
      <c r="AP7404" s="4"/>
      <c r="AQ7404" s="5"/>
      <c r="AR7404" s="5"/>
      <c r="AS7404" s="5"/>
      <c r="AT7404" s="5"/>
      <c r="AU7404" s="5"/>
      <c r="AV7404" s="5"/>
      <c r="AW7404" s="5"/>
      <c r="AX7404" s="5"/>
      <c r="AY7404" s="5"/>
      <c r="AZ7404" s="5"/>
      <c r="BA7404" s="2"/>
      <c r="BB7404" s="4"/>
      <c r="BC7404" s="5"/>
      <c r="BD7404" s="5"/>
      <c r="BE7404" s="5"/>
      <c r="BF7404" s="5"/>
      <c r="BG7404" s="2"/>
      <c r="BS7404" s="2"/>
      <c r="BU7404" s="2"/>
      <c r="CD7404" s="5"/>
    </row>
    <row r="7405" spans="41:82" x14ac:dyDescent="0.55000000000000004">
      <c r="AO7405" s="2"/>
      <c r="AP7405" s="4"/>
      <c r="AQ7405" s="5"/>
      <c r="AR7405" s="5"/>
      <c r="AS7405" s="5"/>
      <c r="AT7405" s="5"/>
      <c r="AU7405" s="5"/>
      <c r="AV7405" s="5"/>
      <c r="AW7405" s="5"/>
      <c r="AX7405" s="5"/>
      <c r="AY7405" s="5"/>
      <c r="AZ7405" s="5"/>
      <c r="BA7405" s="2"/>
      <c r="BB7405" s="4"/>
      <c r="BC7405" s="5"/>
      <c r="BD7405" s="5"/>
      <c r="BE7405" s="5"/>
      <c r="BF7405" s="5"/>
      <c r="BG7405" s="2"/>
      <c r="BS7405" s="2"/>
      <c r="BU7405" s="2"/>
      <c r="CD7405" s="5"/>
    </row>
    <row r="7406" spans="41:82" x14ac:dyDescent="0.55000000000000004">
      <c r="AO7406" s="2"/>
      <c r="AP7406" s="4"/>
      <c r="AQ7406" s="5"/>
      <c r="AR7406" s="5"/>
      <c r="AS7406" s="5"/>
      <c r="AT7406" s="5"/>
      <c r="AU7406" s="5"/>
      <c r="AV7406" s="5"/>
      <c r="AW7406" s="5"/>
      <c r="AX7406" s="5"/>
      <c r="AY7406" s="5"/>
      <c r="AZ7406" s="5"/>
      <c r="BA7406" s="2"/>
      <c r="BB7406" s="4"/>
      <c r="BC7406" s="5"/>
      <c r="BD7406" s="5"/>
      <c r="BE7406" s="5"/>
      <c r="BF7406" s="5"/>
      <c r="BG7406" s="2"/>
      <c r="BS7406" s="2"/>
      <c r="BU7406" s="2"/>
      <c r="CD7406" s="5"/>
    </row>
    <row r="7407" spans="41:82" x14ac:dyDescent="0.55000000000000004">
      <c r="AO7407" s="2"/>
      <c r="AP7407" s="4"/>
      <c r="AQ7407" s="5"/>
      <c r="AR7407" s="5"/>
      <c r="AS7407" s="5"/>
      <c r="AT7407" s="5"/>
      <c r="AU7407" s="5"/>
      <c r="AV7407" s="5"/>
      <c r="AW7407" s="5"/>
      <c r="AX7407" s="5"/>
      <c r="AY7407" s="5"/>
      <c r="AZ7407" s="5"/>
      <c r="BA7407" s="2"/>
      <c r="BB7407" s="4"/>
      <c r="BC7407" s="5"/>
      <c r="BD7407" s="5"/>
      <c r="BE7407" s="5"/>
      <c r="BF7407" s="5"/>
      <c r="BG7407" s="2"/>
      <c r="BS7407" s="2"/>
      <c r="BU7407" s="2"/>
      <c r="CD7407" s="5"/>
    </row>
    <row r="7408" spans="41:82" x14ac:dyDescent="0.55000000000000004">
      <c r="AO7408" s="2"/>
      <c r="AP7408" s="4"/>
      <c r="AQ7408" s="5"/>
      <c r="AR7408" s="5"/>
      <c r="AS7408" s="5"/>
      <c r="AT7408" s="5"/>
      <c r="AU7408" s="5"/>
      <c r="AV7408" s="5"/>
      <c r="AW7408" s="5"/>
      <c r="AX7408" s="5"/>
      <c r="AY7408" s="5"/>
      <c r="AZ7408" s="5"/>
      <c r="BA7408" s="2"/>
      <c r="BB7408" s="4"/>
      <c r="BC7408" s="5"/>
      <c r="BD7408" s="5"/>
      <c r="BE7408" s="5"/>
      <c r="BF7408" s="5"/>
      <c r="BG7408" s="2"/>
      <c r="BS7408" s="2"/>
      <c r="BU7408" s="2"/>
      <c r="CD7408" s="5"/>
    </row>
    <row r="7409" spans="41:82" x14ac:dyDescent="0.55000000000000004">
      <c r="AO7409" s="2"/>
      <c r="AP7409" s="4"/>
      <c r="AQ7409" s="5"/>
      <c r="AR7409" s="5"/>
      <c r="AS7409" s="5"/>
      <c r="AT7409" s="5"/>
      <c r="AU7409" s="5"/>
      <c r="AV7409" s="5"/>
      <c r="AW7409" s="5"/>
      <c r="AX7409" s="5"/>
      <c r="AY7409" s="5"/>
      <c r="AZ7409" s="5"/>
      <c r="BA7409" s="2"/>
      <c r="BB7409" s="4"/>
      <c r="BC7409" s="5"/>
      <c r="BD7409" s="5"/>
      <c r="BE7409" s="5"/>
      <c r="BF7409" s="5"/>
      <c r="BG7409" s="2"/>
      <c r="BS7409" s="2"/>
      <c r="BU7409" s="2"/>
      <c r="CD7409" s="5"/>
    </row>
    <row r="7410" spans="41:82" x14ac:dyDescent="0.55000000000000004">
      <c r="AO7410" s="2"/>
      <c r="AP7410" s="4"/>
      <c r="AQ7410" s="5"/>
      <c r="AR7410" s="5"/>
      <c r="AS7410" s="5"/>
      <c r="AT7410" s="5"/>
      <c r="AU7410" s="5"/>
      <c r="AV7410" s="5"/>
      <c r="AW7410" s="5"/>
      <c r="AX7410" s="5"/>
      <c r="AY7410" s="5"/>
      <c r="AZ7410" s="5"/>
      <c r="BA7410" s="2"/>
      <c r="BB7410" s="4"/>
      <c r="BC7410" s="5"/>
      <c r="BD7410" s="5"/>
      <c r="BE7410" s="5"/>
      <c r="BF7410" s="5"/>
      <c r="BG7410" s="2"/>
      <c r="BS7410" s="2"/>
      <c r="BU7410" s="2"/>
      <c r="CD7410" s="5"/>
    </row>
    <row r="7411" spans="41:82" x14ac:dyDescent="0.55000000000000004">
      <c r="AO7411" s="2"/>
      <c r="AP7411" s="4"/>
      <c r="AQ7411" s="5"/>
      <c r="AR7411" s="5"/>
      <c r="AS7411" s="5"/>
      <c r="AT7411" s="5"/>
      <c r="AU7411" s="5"/>
      <c r="AV7411" s="5"/>
      <c r="AW7411" s="5"/>
      <c r="AX7411" s="5"/>
      <c r="AY7411" s="5"/>
      <c r="AZ7411" s="5"/>
      <c r="BA7411" s="2"/>
      <c r="BB7411" s="4"/>
      <c r="BC7411" s="5"/>
      <c r="BD7411" s="5"/>
      <c r="BE7411" s="5"/>
      <c r="BF7411" s="5"/>
      <c r="BG7411" s="2"/>
      <c r="BS7411" s="2"/>
      <c r="BU7411" s="2"/>
      <c r="CD7411" s="5"/>
    </row>
    <row r="7412" spans="41:82" x14ac:dyDescent="0.55000000000000004">
      <c r="AO7412" s="2"/>
      <c r="AP7412" s="4"/>
      <c r="AQ7412" s="5"/>
      <c r="AR7412" s="5"/>
      <c r="AS7412" s="5"/>
      <c r="AT7412" s="5"/>
      <c r="AU7412" s="5"/>
      <c r="AV7412" s="5"/>
      <c r="AW7412" s="5"/>
      <c r="AX7412" s="5"/>
      <c r="AY7412" s="5"/>
      <c r="AZ7412" s="5"/>
      <c r="BA7412" s="2"/>
      <c r="BB7412" s="4"/>
      <c r="BC7412" s="5"/>
      <c r="BD7412" s="5"/>
      <c r="BE7412" s="5"/>
      <c r="BF7412" s="5"/>
      <c r="BG7412" s="2"/>
      <c r="BS7412" s="2"/>
      <c r="BU7412" s="2"/>
      <c r="CD7412" s="5"/>
    </row>
    <row r="7413" spans="41:82" x14ac:dyDescent="0.55000000000000004">
      <c r="AO7413" s="2"/>
      <c r="AP7413" s="4"/>
      <c r="AQ7413" s="5"/>
      <c r="AR7413" s="5"/>
      <c r="AS7413" s="5"/>
      <c r="AT7413" s="5"/>
      <c r="AU7413" s="5"/>
      <c r="AV7413" s="5"/>
      <c r="AW7413" s="5"/>
      <c r="AX7413" s="5"/>
      <c r="AY7413" s="5"/>
      <c r="AZ7413" s="5"/>
      <c r="BA7413" s="2"/>
      <c r="BB7413" s="4"/>
      <c r="BC7413" s="5"/>
      <c r="BD7413" s="5"/>
      <c r="BE7413" s="5"/>
      <c r="BF7413" s="5"/>
      <c r="BG7413" s="2"/>
      <c r="BS7413" s="2"/>
      <c r="BU7413" s="2"/>
      <c r="CD7413" s="5"/>
    </row>
    <row r="7414" spans="41:82" x14ac:dyDescent="0.55000000000000004">
      <c r="AO7414" s="2"/>
      <c r="AP7414" s="4"/>
      <c r="AQ7414" s="5"/>
      <c r="AR7414" s="5"/>
      <c r="AS7414" s="5"/>
      <c r="AT7414" s="5"/>
      <c r="AU7414" s="5"/>
      <c r="AV7414" s="5"/>
      <c r="AW7414" s="5"/>
      <c r="AX7414" s="5"/>
      <c r="AY7414" s="5"/>
      <c r="AZ7414" s="5"/>
      <c r="BA7414" s="2"/>
      <c r="BB7414" s="4"/>
      <c r="BC7414" s="5"/>
      <c r="BD7414" s="5"/>
      <c r="BE7414" s="5"/>
      <c r="BF7414" s="5"/>
      <c r="BG7414" s="2"/>
      <c r="BS7414" s="2"/>
      <c r="BU7414" s="2"/>
      <c r="CD7414" s="5"/>
    </row>
    <row r="7415" spans="41:82" x14ac:dyDescent="0.55000000000000004">
      <c r="AO7415" s="2"/>
      <c r="AP7415" s="4"/>
      <c r="AQ7415" s="5"/>
      <c r="AR7415" s="5"/>
      <c r="AS7415" s="5"/>
      <c r="AT7415" s="5"/>
      <c r="AU7415" s="5"/>
      <c r="AV7415" s="5"/>
      <c r="AW7415" s="5"/>
      <c r="AX7415" s="5"/>
      <c r="AY7415" s="5"/>
      <c r="AZ7415" s="5"/>
      <c r="BA7415" s="2"/>
      <c r="BB7415" s="4"/>
      <c r="BC7415" s="5"/>
      <c r="BD7415" s="5"/>
      <c r="BE7415" s="5"/>
      <c r="BF7415" s="5"/>
      <c r="BG7415" s="2"/>
      <c r="BS7415" s="2"/>
      <c r="BU7415" s="2"/>
      <c r="CD7415" s="5"/>
    </row>
    <row r="7416" spans="41:82" x14ac:dyDescent="0.55000000000000004">
      <c r="AO7416" s="2"/>
      <c r="AP7416" s="4"/>
      <c r="AQ7416" s="5"/>
      <c r="AR7416" s="5"/>
      <c r="AS7416" s="5"/>
      <c r="AT7416" s="5"/>
      <c r="AU7416" s="5"/>
      <c r="AV7416" s="5"/>
      <c r="AW7416" s="5"/>
      <c r="AX7416" s="5"/>
      <c r="AY7416" s="5"/>
      <c r="AZ7416" s="5"/>
      <c r="BA7416" s="2"/>
      <c r="BB7416" s="4"/>
      <c r="BC7416" s="5"/>
      <c r="BD7416" s="5"/>
      <c r="BE7416" s="5"/>
      <c r="BF7416" s="5"/>
      <c r="BG7416" s="2"/>
      <c r="BS7416" s="2"/>
      <c r="BU7416" s="2"/>
      <c r="CD7416" s="5"/>
    </row>
    <row r="7417" spans="41:82" x14ac:dyDescent="0.55000000000000004">
      <c r="AO7417" s="2"/>
      <c r="AP7417" s="4"/>
      <c r="AQ7417" s="5"/>
      <c r="AR7417" s="5"/>
      <c r="AS7417" s="5"/>
      <c r="AT7417" s="5"/>
      <c r="AU7417" s="5"/>
      <c r="AV7417" s="5"/>
      <c r="AW7417" s="5"/>
      <c r="AX7417" s="5"/>
      <c r="AY7417" s="5"/>
      <c r="AZ7417" s="5"/>
      <c r="BA7417" s="2"/>
      <c r="BB7417" s="4"/>
      <c r="BC7417" s="5"/>
      <c r="BD7417" s="5"/>
      <c r="BE7417" s="5"/>
      <c r="BF7417" s="5"/>
      <c r="BG7417" s="2"/>
      <c r="BS7417" s="2"/>
      <c r="BU7417" s="2"/>
      <c r="CD7417" s="5"/>
    </row>
    <row r="7418" spans="41:82" x14ac:dyDescent="0.55000000000000004">
      <c r="AO7418" s="2"/>
      <c r="AP7418" s="4"/>
      <c r="AQ7418" s="5"/>
      <c r="AR7418" s="5"/>
      <c r="AS7418" s="5"/>
      <c r="AT7418" s="5"/>
      <c r="AU7418" s="5"/>
      <c r="AV7418" s="5"/>
      <c r="AW7418" s="5"/>
      <c r="AX7418" s="5"/>
      <c r="AY7418" s="5"/>
      <c r="AZ7418" s="5"/>
      <c r="BA7418" s="2"/>
      <c r="BB7418" s="4"/>
      <c r="BC7418" s="5"/>
      <c r="BD7418" s="5"/>
      <c r="BE7418" s="5"/>
      <c r="BF7418" s="5"/>
      <c r="BG7418" s="2"/>
      <c r="BS7418" s="2"/>
      <c r="BU7418" s="2"/>
      <c r="CD7418" s="5"/>
    </row>
    <row r="7419" spans="41:82" x14ac:dyDescent="0.55000000000000004">
      <c r="AO7419" s="2"/>
      <c r="AP7419" s="4"/>
      <c r="AQ7419" s="5"/>
      <c r="AR7419" s="5"/>
      <c r="AS7419" s="5"/>
      <c r="AT7419" s="5"/>
      <c r="AU7419" s="5"/>
      <c r="AV7419" s="5"/>
      <c r="AW7419" s="5"/>
      <c r="AX7419" s="5"/>
      <c r="AY7419" s="5"/>
      <c r="AZ7419" s="5"/>
      <c r="BA7419" s="2"/>
      <c r="BB7419" s="4"/>
      <c r="BC7419" s="5"/>
      <c r="BD7419" s="5"/>
      <c r="BE7419" s="5"/>
      <c r="BF7419" s="5"/>
      <c r="BG7419" s="2"/>
      <c r="BS7419" s="2"/>
      <c r="BU7419" s="2"/>
      <c r="CD7419" s="5"/>
    </row>
    <row r="7420" spans="41:82" x14ac:dyDescent="0.55000000000000004">
      <c r="AO7420" s="2"/>
      <c r="AP7420" s="4"/>
      <c r="AQ7420" s="5"/>
      <c r="AR7420" s="5"/>
      <c r="AS7420" s="5"/>
      <c r="AT7420" s="5"/>
      <c r="AU7420" s="5"/>
      <c r="AV7420" s="5"/>
      <c r="AW7420" s="5"/>
      <c r="AX7420" s="5"/>
      <c r="AY7420" s="5"/>
      <c r="AZ7420" s="5"/>
      <c r="BA7420" s="2"/>
      <c r="BB7420" s="4"/>
      <c r="BC7420" s="5"/>
      <c r="BD7420" s="5"/>
      <c r="BE7420" s="5"/>
      <c r="BF7420" s="5"/>
      <c r="BG7420" s="2"/>
      <c r="BS7420" s="2"/>
      <c r="BU7420" s="2"/>
      <c r="CD7420" s="5"/>
    </row>
    <row r="7421" spans="41:82" x14ac:dyDescent="0.55000000000000004">
      <c r="AO7421" s="2"/>
      <c r="AP7421" s="4"/>
      <c r="AQ7421" s="5"/>
      <c r="AR7421" s="5"/>
      <c r="AS7421" s="5"/>
      <c r="AT7421" s="5"/>
      <c r="AU7421" s="5"/>
      <c r="AV7421" s="5"/>
      <c r="AW7421" s="5"/>
      <c r="AX7421" s="5"/>
      <c r="AY7421" s="5"/>
      <c r="AZ7421" s="5"/>
      <c r="BA7421" s="2"/>
      <c r="BB7421" s="4"/>
      <c r="BC7421" s="5"/>
      <c r="BD7421" s="5"/>
      <c r="BE7421" s="5"/>
      <c r="BF7421" s="5"/>
      <c r="BG7421" s="2"/>
      <c r="BS7421" s="2"/>
      <c r="BU7421" s="2"/>
      <c r="CD7421" s="5"/>
    </row>
    <row r="7422" spans="41:82" x14ac:dyDescent="0.55000000000000004">
      <c r="AO7422" s="2"/>
      <c r="AP7422" s="4"/>
      <c r="AQ7422" s="5"/>
      <c r="AR7422" s="5"/>
      <c r="AS7422" s="5"/>
      <c r="AT7422" s="5"/>
      <c r="AU7422" s="5"/>
      <c r="AV7422" s="5"/>
      <c r="AW7422" s="5"/>
      <c r="AX7422" s="5"/>
      <c r="AY7422" s="5"/>
      <c r="AZ7422" s="5"/>
      <c r="BA7422" s="2"/>
      <c r="BB7422" s="4"/>
      <c r="BC7422" s="5"/>
      <c r="BD7422" s="5"/>
      <c r="BE7422" s="5"/>
      <c r="BF7422" s="5"/>
      <c r="BG7422" s="2"/>
      <c r="BS7422" s="2"/>
      <c r="BU7422" s="2"/>
      <c r="CD7422" s="5"/>
    </row>
    <row r="7423" spans="41:82" x14ac:dyDescent="0.55000000000000004">
      <c r="AO7423" s="2"/>
      <c r="AP7423" s="4"/>
      <c r="AQ7423" s="5"/>
      <c r="AR7423" s="5"/>
      <c r="AS7423" s="5"/>
      <c r="AT7423" s="5"/>
      <c r="AU7423" s="5"/>
      <c r="AV7423" s="5"/>
      <c r="AW7423" s="5"/>
      <c r="AX7423" s="5"/>
      <c r="AY7423" s="5"/>
      <c r="AZ7423" s="5"/>
      <c r="BA7423" s="2"/>
      <c r="BB7423" s="4"/>
      <c r="BC7423" s="5"/>
      <c r="BD7423" s="5"/>
      <c r="BE7423" s="5"/>
      <c r="BF7423" s="5"/>
      <c r="BG7423" s="2"/>
      <c r="BS7423" s="2"/>
      <c r="BU7423" s="2"/>
      <c r="CD7423" s="5"/>
    </row>
    <row r="7424" spans="41:82" x14ac:dyDescent="0.55000000000000004">
      <c r="AO7424" s="2"/>
      <c r="AP7424" s="4"/>
      <c r="AQ7424" s="5"/>
      <c r="AR7424" s="5"/>
      <c r="AS7424" s="5"/>
      <c r="AT7424" s="5"/>
      <c r="AU7424" s="5"/>
      <c r="AV7424" s="5"/>
      <c r="AW7424" s="5"/>
      <c r="AX7424" s="5"/>
      <c r="AY7424" s="5"/>
      <c r="AZ7424" s="5"/>
      <c r="BA7424" s="2"/>
      <c r="BB7424" s="4"/>
      <c r="BC7424" s="5"/>
      <c r="BD7424" s="5"/>
      <c r="BE7424" s="5"/>
      <c r="BF7424" s="5"/>
      <c r="BG7424" s="2"/>
      <c r="BS7424" s="2"/>
      <c r="BU7424" s="2"/>
      <c r="CD7424" s="5"/>
    </row>
    <row r="7425" spans="41:82" x14ac:dyDescent="0.55000000000000004">
      <c r="AO7425" s="2"/>
      <c r="AP7425" s="4"/>
      <c r="AQ7425" s="5"/>
      <c r="AR7425" s="5"/>
      <c r="AS7425" s="5"/>
      <c r="AT7425" s="5"/>
      <c r="AU7425" s="5"/>
      <c r="AV7425" s="5"/>
      <c r="AW7425" s="5"/>
      <c r="AX7425" s="5"/>
      <c r="AY7425" s="5"/>
      <c r="AZ7425" s="5"/>
      <c r="BA7425" s="2"/>
      <c r="BB7425" s="4"/>
      <c r="BC7425" s="5"/>
      <c r="BD7425" s="5"/>
      <c r="BE7425" s="5"/>
      <c r="BF7425" s="5"/>
      <c r="BG7425" s="2"/>
      <c r="BS7425" s="2"/>
      <c r="BU7425" s="2"/>
      <c r="CD7425" s="5"/>
    </row>
    <row r="7426" spans="41:82" x14ac:dyDescent="0.55000000000000004">
      <c r="AO7426" s="2"/>
      <c r="AP7426" s="4"/>
      <c r="AQ7426" s="5"/>
      <c r="AR7426" s="5"/>
      <c r="AS7426" s="5"/>
      <c r="AT7426" s="5"/>
      <c r="AU7426" s="5"/>
      <c r="AV7426" s="5"/>
      <c r="AW7426" s="5"/>
      <c r="AX7426" s="5"/>
      <c r="AY7426" s="5"/>
      <c r="AZ7426" s="5"/>
      <c r="BA7426" s="2"/>
      <c r="BB7426" s="4"/>
      <c r="BC7426" s="5"/>
      <c r="BD7426" s="5"/>
      <c r="BE7426" s="5"/>
      <c r="BF7426" s="5"/>
      <c r="BG7426" s="2"/>
      <c r="BS7426" s="2"/>
      <c r="BU7426" s="2"/>
      <c r="CD7426" s="5"/>
    </row>
    <row r="7427" spans="41:82" x14ac:dyDescent="0.55000000000000004">
      <c r="AO7427" s="2"/>
      <c r="AP7427" s="4"/>
      <c r="AQ7427" s="5"/>
      <c r="AR7427" s="5"/>
      <c r="AS7427" s="5"/>
      <c r="AT7427" s="5"/>
      <c r="AU7427" s="5"/>
      <c r="AV7427" s="5"/>
      <c r="AW7427" s="5"/>
      <c r="AX7427" s="5"/>
      <c r="AY7427" s="5"/>
      <c r="AZ7427" s="5"/>
      <c r="BA7427" s="2"/>
      <c r="BB7427" s="4"/>
      <c r="BC7427" s="5"/>
      <c r="BD7427" s="5"/>
      <c r="BE7427" s="5"/>
      <c r="BF7427" s="5"/>
      <c r="BG7427" s="2"/>
      <c r="BS7427" s="2"/>
      <c r="BU7427" s="2"/>
      <c r="CD7427" s="5"/>
    </row>
    <row r="7428" spans="41:82" x14ac:dyDescent="0.55000000000000004">
      <c r="AO7428" s="2"/>
      <c r="AP7428" s="4"/>
      <c r="AQ7428" s="5"/>
      <c r="AR7428" s="5"/>
      <c r="AS7428" s="5"/>
      <c r="AT7428" s="5"/>
      <c r="AU7428" s="5"/>
      <c r="AV7428" s="5"/>
      <c r="AW7428" s="5"/>
      <c r="AX7428" s="5"/>
      <c r="AY7428" s="5"/>
      <c r="AZ7428" s="5"/>
      <c r="BA7428" s="2"/>
      <c r="BB7428" s="4"/>
      <c r="BC7428" s="5"/>
      <c r="BD7428" s="5"/>
      <c r="BE7428" s="5"/>
      <c r="BF7428" s="5"/>
      <c r="BG7428" s="2"/>
      <c r="BS7428" s="2"/>
      <c r="BU7428" s="2"/>
      <c r="CD7428" s="5"/>
    </row>
    <row r="7429" spans="41:82" x14ac:dyDescent="0.55000000000000004">
      <c r="AO7429" s="2"/>
      <c r="AP7429" s="4"/>
      <c r="AQ7429" s="5"/>
      <c r="AR7429" s="5"/>
      <c r="AS7429" s="5"/>
      <c r="AT7429" s="5"/>
      <c r="AU7429" s="5"/>
      <c r="AV7429" s="5"/>
      <c r="AW7429" s="5"/>
      <c r="AX7429" s="5"/>
      <c r="AY7429" s="5"/>
      <c r="AZ7429" s="5"/>
      <c r="BA7429" s="2"/>
      <c r="BB7429" s="4"/>
      <c r="BC7429" s="5"/>
      <c r="BD7429" s="5"/>
      <c r="BE7429" s="5"/>
      <c r="BF7429" s="5"/>
      <c r="BG7429" s="2"/>
      <c r="BS7429" s="2"/>
      <c r="BU7429" s="2"/>
      <c r="CD7429" s="5"/>
    </row>
    <row r="7430" spans="41:82" x14ac:dyDescent="0.55000000000000004">
      <c r="AO7430" s="2"/>
      <c r="AP7430" s="4"/>
      <c r="AQ7430" s="5"/>
      <c r="AR7430" s="5"/>
      <c r="AS7430" s="5"/>
      <c r="AT7430" s="5"/>
      <c r="AU7430" s="5"/>
      <c r="AV7430" s="5"/>
      <c r="AW7430" s="5"/>
      <c r="AX7430" s="5"/>
      <c r="AY7430" s="5"/>
      <c r="AZ7430" s="5"/>
      <c r="BA7430" s="2"/>
      <c r="BB7430" s="4"/>
      <c r="BC7430" s="5"/>
      <c r="BD7430" s="5"/>
      <c r="BE7430" s="5"/>
      <c r="BF7430" s="5"/>
      <c r="BG7430" s="2"/>
      <c r="BS7430" s="2"/>
      <c r="BU7430" s="2"/>
      <c r="CD7430" s="5"/>
    </row>
    <row r="7431" spans="41:82" x14ac:dyDescent="0.55000000000000004">
      <c r="AO7431" s="2"/>
      <c r="AP7431" s="4"/>
      <c r="AQ7431" s="5"/>
      <c r="AR7431" s="5"/>
      <c r="AS7431" s="5"/>
      <c r="AT7431" s="5"/>
      <c r="AU7431" s="5"/>
      <c r="AV7431" s="5"/>
      <c r="AW7431" s="5"/>
      <c r="AX7431" s="5"/>
      <c r="AY7431" s="5"/>
      <c r="AZ7431" s="5"/>
      <c r="BA7431" s="2"/>
      <c r="BB7431" s="4"/>
      <c r="BC7431" s="5"/>
      <c r="BD7431" s="5"/>
      <c r="BE7431" s="5"/>
      <c r="BF7431" s="5"/>
      <c r="BG7431" s="2"/>
      <c r="BS7431" s="2"/>
      <c r="BU7431" s="2"/>
      <c r="CD7431" s="5"/>
    </row>
    <row r="7432" spans="41:82" x14ac:dyDescent="0.55000000000000004">
      <c r="AO7432" s="2"/>
      <c r="AP7432" s="4"/>
      <c r="AQ7432" s="5"/>
      <c r="AR7432" s="5"/>
      <c r="AS7432" s="5"/>
      <c r="AT7432" s="5"/>
      <c r="AU7432" s="5"/>
      <c r="AV7432" s="5"/>
      <c r="AW7432" s="5"/>
      <c r="AX7432" s="5"/>
      <c r="AY7432" s="5"/>
      <c r="AZ7432" s="5"/>
      <c r="BA7432" s="2"/>
      <c r="BB7432" s="4"/>
      <c r="BC7432" s="5"/>
      <c r="BD7432" s="5"/>
      <c r="BE7432" s="5"/>
      <c r="BF7432" s="5"/>
      <c r="BG7432" s="2"/>
      <c r="BS7432" s="2"/>
      <c r="BU7432" s="2"/>
      <c r="CD7432" s="5"/>
    </row>
    <row r="7433" spans="41:82" x14ac:dyDescent="0.55000000000000004">
      <c r="AO7433" s="2"/>
      <c r="AP7433" s="4"/>
      <c r="AQ7433" s="5"/>
      <c r="AR7433" s="5"/>
      <c r="AS7433" s="5"/>
      <c r="AT7433" s="5"/>
      <c r="AU7433" s="5"/>
      <c r="AV7433" s="5"/>
      <c r="AW7433" s="5"/>
      <c r="AX7433" s="5"/>
      <c r="AY7433" s="5"/>
      <c r="AZ7433" s="5"/>
      <c r="BA7433" s="2"/>
      <c r="BB7433" s="4"/>
      <c r="BC7433" s="5"/>
      <c r="BD7433" s="5"/>
      <c r="BE7433" s="5"/>
      <c r="BF7433" s="5"/>
      <c r="BG7433" s="2"/>
      <c r="BS7433" s="2"/>
      <c r="BU7433" s="2"/>
      <c r="CD7433" s="5"/>
    </row>
    <row r="7434" spans="41:82" x14ac:dyDescent="0.55000000000000004">
      <c r="AO7434" s="2"/>
      <c r="AP7434" s="4"/>
      <c r="AQ7434" s="5"/>
      <c r="AR7434" s="5"/>
      <c r="AS7434" s="5"/>
      <c r="AT7434" s="5"/>
      <c r="AU7434" s="5"/>
      <c r="AV7434" s="5"/>
      <c r="AW7434" s="5"/>
      <c r="AX7434" s="5"/>
      <c r="AY7434" s="5"/>
      <c r="AZ7434" s="5"/>
      <c r="BA7434" s="2"/>
      <c r="BB7434" s="4"/>
      <c r="BC7434" s="5"/>
      <c r="BD7434" s="5"/>
      <c r="BE7434" s="5"/>
      <c r="BF7434" s="5"/>
      <c r="BG7434" s="2"/>
      <c r="BS7434" s="2"/>
      <c r="BU7434" s="2"/>
      <c r="CD7434" s="5"/>
    </row>
    <row r="7435" spans="41:82" x14ac:dyDescent="0.55000000000000004">
      <c r="AO7435" s="2"/>
      <c r="AP7435" s="4"/>
      <c r="AQ7435" s="5"/>
      <c r="AR7435" s="5"/>
      <c r="AS7435" s="5"/>
      <c r="AT7435" s="5"/>
      <c r="AU7435" s="5"/>
      <c r="AV7435" s="5"/>
      <c r="AW7435" s="5"/>
      <c r="AX7435" s="5"/>
      <c r="AY7435" s="5"/>
      <c r="AZ7435" s="5"/>
      <c r="BA7435" s="2"/>
      <c r="BB7435" s="4"/>
      <c r="BC7435" s="5"/>
      <c r="BD7435" s="5"/>
      <c r="BE7435" s="5"/>
      <c r="BF7435" s="5"/>
      <c r="BG7435" s="2"/>
      <c r="BS7435" s="2"/>
      <c r="BU7435" s="2"/>
      <c r="CD7435" s="5"/>
    </row>
    <row r="7436" spans="41:82" x14ac:dyDescent="0.55000000000000004">
      <c r="AO7436" s="2"/>
      <c r="AP7436" s="4"/>
      <c r="AQ7436" s="5"/>
      <c r="AR7436" s="5"/>
      <c r="AS7436" s="5"/>
      <c r="AT7436" s="5"/>
      <c r="AU7436" s="5"/>
      <c r="AV7436" s="5"/>
      <c r="AW7436" s="5"/>
      <c r="AX7436" s="5"/>
      <c r="AY7436" s="5"/>
      <c r="AZ7436" s="5"/>
      <c r="BA7436" s="2"/>
      <c r="BB7436" s="4"/>
      <c r="BC7436" s="5"/>
      <c r="BD7436" s="5"/>
      <c r="BE7436" s="5"/>
      <c r="BF7436" s="5"/>
      <c r="BG7436" s="2"/>
      <c r="BS7436" s="2"/>
      <c r="BU7436" s="2"/>
      <c r="CD7436" s="5"/>
    </row>
    <row r="7437" spans="41:82" x14ac:dyDescent="0.55000000000000004">
      <c r="AO7437" s="2"/>
      <c r="AP7437" s="4"/>
      <c r="AQ7437" s="5"/>
      <c r="AR7437" s="5"/>
      <c r="AS7437" s="5"/>
      <c r="AT7437" s="5"/>
      <c r="AU7437" s="5"/>
      <c r="AV7437" s="5"/>
      <c r="AW7437" s="5"/>
      <c r="AX7437" s="5"/>
      <c r="AY7437" s="5"/>
      <c r="AZ7437" s="5"/>
      <c r="BA7437" s="2"/>
      <c r="BB7437" s="4"/>
      <c r="BC7437" s="5"/>
      <c r="BD7437" s="5"/>
      <c r="BE7437" s="5"/>
      <c r="BF7437" s="5"/>
      <c r="BG7437" s="2"/>
      <c r="BS7437" s="2"/>
      <c r="BU7437" s="2"/>
      <c r="CD7437" s="5"/>
    </row>
    <row r="7438" spans="41:82" x14ac:dyDescent="0.55000000000000004">
      <c r="AO7438" s="2"/>
      <c r="AP7438" s="4"/>
      <c r="AQ7438" s="5"/>
      <c r="AR7438" s="5"/>
      <c r="AS7438" s="5"/>
      <c r="AT7438" s="5"/>
      <c r="AU7438" s="5"/>
      <c r="AV7438" s="5"/>
      <c r="AW7438" s="5"/>
      <c r="AX7438" s="5"/>
      <c r="AY7438" s="5"/>
      <c r="AZ7438" s="5"/>
      <c r="BA7438" s="2"/>
      <c r="BB7438" s="4"/>
      <c r="BC7438" s="5"/>
      <c r="BD7438" s="5"/>
      <c r="BE7438" s="5"/>
      <c r="BF7438" s="5"/>
      <c r="BG7438" s="2"/>
      <c r="BS7438" s="2"/>
      <c r="BU7438" s="2"/>
      <c r="CD7438" s="5"/>
    </row>
    <row r="7439" spans="41:82" x14ac:dyDescent="0.55000000000000004">
      <c r="AO7439" s="2"/>
      <c r="AP7439" s="4"/>
      <c r="AQ7439" s="5"/>
      <c r="AR7439" s="5"/>
      <c r="AS7439" s="5"/>
      <c r="AT7439" s="5"/>
      <c r="AU7439" s="5"/>
      <c r="AV7439" s="5"/>
      <c r="AW7439" s="5"/>
      <c r="AX7439" s="5"/>
      <c r="AY7439" s="5"/>
      <c r="AZ7439" s="5"/>
      <c r="BA7439" s="2"/>
      <c r="BB7439" s="4"/>
      <c r="BC7439" s="5"/>
      <c r="BD7439" s="5"/>
      <c r="BE7439" s="5"/>
      <c r="BF7439" s="5"/>
      <c r="BG7439" s="2"/>
      <c r="BS7439" s="2"/>
      <c r="BU7439" s="2"/>
      <c r="CD7439" s="5"/>
    </row>
    <row r="7440" spans="41:82" x14ac:dyDescent="0.55000000000000004">
      <c r="AO7440" s="2"/>
      <c r="AP7440" s="4"/>
      <c r="AQ7440" s="5"/>
      <c r="AR7440" s="5"/>
      <c r="AS7440" s="5"/>
      <c r="AT7440" s="5"/>
      <c r="AU7440" s="5"/>
      <c r="AV7440" s="5"/>
      <c r="AW7440" s="5"/>
      <c r="AX7440" s="5"/>
      <c r="AY7440" s="5"/>
      <c r="AZ7440" s="5"/>
      <c r="BA7440" s="2"/>
      <c r="BB7440" s="4"/>
      <c r="BC7440" s="5"/>
      <c r="BD7440" s="5"/>
      <c r="BE7440" s="5"/>
      <c r="BF7440" s="5"/>
      <c r="BG7440" s="2"/>
      <c r="BS7440" s="2"/>
      <c r="BU7440" s="2"/>
      <c r="CD7440" s="5"/>
    </row>
    <row r="7441" spans="41:82" x14ac:dyDescent="0.55000000000000004">
      <c r="AO7441" s="2"/>
      <c r="AP7441" s="4"/>
      <c r="AQ7441" s="5"/>
      <c r="AR7441" s="5"/>
      <c r="AS7441" s="5"/>
      <c r="AT7441" s="5"/>
      <c r="AU7441" s="5"/>
      <c r="AV7441" s="5"/>
      <c r="AW7441" s="5"/>
      <c r="AX7441" s="5"/>
      <c r="AY7441" s="5"/>
      <c r="AZ7441" s="5"/>
      <c r="BA7441" s="2"/>
      <c r="BB7441" s="4"/>
      <c r="BC7441" s="5"/>
      <c r="BD7441" s="5"/>
      <c r="BE7441" s="5"/>
      <c r="BF7441" s="5"/>
      <c r="BG7441" s="2"/>
      <c r="BS7441" s="2"/>
      <c r="BU7441" s="2"/>
      <c r="CD7441" s="5"/>
    </row>
    <row r="7442" spans="41:82" x14ac:dyDescent="0.55000000000000004">
      <c r="AO7442" s="2"/>
      <c r="AP7442" s="4"/>
      <c r="AQ7442" s="5"/>
      <c r="AR7442" s="5"/>
      <c r="AS7442" s="5"/>
      <c r="AT7442" s="5"/>
      <c r="AU7442" s="5"/>
      <c r="AV7442" s="5"/>
      <c r="AW7442" s="5"/>
      <c r="AX7442" s="5"/>
      <c r="AY7442" s="5"/>
      <c r="AZ7442" s="5"/>
      <c r="BA7442" s="2"/>
      <c r="BB7442" s="4"/>
      <c r="BC7442" s="5"/>
      <c r="BD7442" s="5"/>
      <c r="BE7442" s="5"/>
      <c r="BF7442" s="5"/>
      <c r="BG7442" s="2"/>
      <c r="BS7442" s="2"/>
      <c r="BU7442" s="2"/>
      <c r="CD7442" s="5"/>
    </row>
    <row r="7443" spans="41:82" x14ac:dyDescent="0.55000000000000004">
      <c r="AO7443" s="2"/>
      <c r="AP7443" s="4"/>
      <c r="AQ7443" s="5"/>
      <c r="AR7443" s="5"/>
      <c r="AS7443" s="5"/>
      <c r="AT7443" s="5"/>
      <c r="AU7443" s="5"/>
      <c r="AV7443" s="5"/>
      <c r="AW7443" s="5"/>
      <c r="AX7443" s="5"/>
      <c r="AY7443" s="5"/>
      <c r="AZ7443" s="5"/>
      <c r="BA7443" s="2"/>
      <c r="BB7443" s="4"/>
      <c r="BC7443" s="5"/>
      <c r="BD7443" s="5"/>
      <c r="BE7443" s="5"/>
      <c r="BF7443" s="5"/>
      <c r="BG7443" s="2"/>
      <c r="BS7443" s="2"/>
      <c r="BU7443" s="2"/>
      <c r="CD7443" s="5"/>
    </row>
    <row r="7444" spans="41:82" x14ac:dyDescent="0.55000000000000004">
      <c r="AO7444" s="2"/>
      <c r="AP7444" s="4"/>
      <c r="AQ7444" s="5"/>
      <c r="AR7444" s="5"/>
      <c r="AS7444" s="5"/>
      <c r="AT7444" s="5"/>
      <c r="AU7444" s="5"/>
      <c r="AV7444" s="5"/>
      <c r="AW7444" s="5"/>
      <c r="AX7444" s="5"/>
      <c r="AY7444" s="5"/>
      <c r="AZ7444" s="5"/>
      <c r="BA7444" s="2"/>
      <c r="BB7444" s="4"/>
      <c r="BC7444" s="5"/>
      <c r="BD7444" s="5"/>
      <c r="BE7444" s="5"/>
      <c r="BF7444" s="5"/>
      <c r="BG7444" s="2"/>
      <c r="BS7444" s="2"/>
      <c r="BU7444" s="2"/>
      <c r="CD7444" s="5"/>
    </row>
    <row r="7445" spans="41:82" x14ac:dyDescent="0.55000000000000004">
      <c r="AO7445" s="2"/>
      <c r="AP7445" s="4"/>
      <c r="AQ7445" s="5"/>
      <c r="AR7445" s="5"/>
      <c r="AS7445" s="5"/>
      <c r="AT7445" s="5"/>
      <c r="AU7445" s="5"/>
      <c r="AV7445" s="5"/>
      <c r="AW7445" s="5"/>
      <c r="AX7445" s="5"/>
      <c r="AY7445" s="5"/>
      <c r="AZ7445" s="5"/>
      <c r="BA7445" s="2"/>
      <c r="BB7445" s="4"/>
      <c r="BC7445" s="5"/>
      <c r="BD7445" s="5"/>
      <c r="BE7445" s="5"/>
      <c r="BF7445" s="5"/>
      <c r="BG7445" s="2"/>
      <c r="BS7445" s="2"/>
      <c r="BU7445" s="2"/>
      <c r="CD7445" s="5"/>
    </row>
    <row r="7446" spans="41:82" x14ac:dyDescent="0.55000000000000004">
      <c r="AO7446" s="2"/>
      <c r="AP7446" s="4"/>
      <c r="AQ7446" s="5"/>
      <c r="AR7446" s="5"/>
      <c r="AS7446" s="5"/>
      <c r="AT7446" s="5"/>
      <c r="AU7446" s="5"/>
      <c r="AV7446" s="5"/>
      <c r="AW7446" s="5"/>
      <c r="AX7446" s="5"/>
      <c r="AY7446" s="5"/>
      <c r="AZ7446" s="5"/>
      <c r="BA7446" s="2"/>
      <c r="BB7446" s="4"/>
      <c r="BC7446" s="5"/>
      <c r="BD7446" s="5"/>
      <c r="BE7446" s="5"/>
      <c r="BF7446" s="5"/>
      <c r="BG7446" s="2"/>
      <c r="BS7446" s="2"/>
      <c r="BU7446" s="2"/>
      <c r="CD7446" s="5"/>
    </row>
    <row r="7447" spans="41:82" x14ac:dyDescent="0.55000000000000004">
      <c r="AO7447" s="2"/>
      <c r="AP7447" s="4"/>
      <c r="AQ7447" s="5"/>
      <c r="AR7447" s="5"/>
      <c r="AS7447" s="5"/>
      <c r="AT7447" s="5"/>
      <c r="AU7447" s="5"/>
      <c r="AV7447" s="5"/>
      <c r="AW7447" s="5"/>
      <c r="AX7447" s="5"/>
      <c r="AY7447" s="5"/>
      <c r="AZ7447" s="5"/>
      <c r="BA7447" s="2"/>
      <c r="BB7447" s="4"/>
      <c r="BC7447" s="5"/>
      <c r="BD7447" s="5"/>
      <c r="BE7447" s="5"/>
      <c r="BF7447" s="5"/>
      <c r="BG7447" s="2"/>
      <c r="BS7447" s="2"/>
      <c r="BU7447" s="2"/>
      <c r="CD7447" s="5"/>
    </row>
    <row r="7448" spans="41:82" x14ac:dyDescent="0.55000000000000004">
      <c r="AO7448" s="2"/>
      <c r="AP7448" s="4"/>
      <c r="AQ7448" s="5"/>
      <c r="AR7448" s="5"/>
      <c r="AS7448" s="5"/>
      <c r="AT7448" s="5"/>
      <c r="AU7448" s="5"/>
      <c r="AV7448" s="5"/>
      <c r="AW7448" s="5"/>
      <c r="AX7448" s="5"/>
      <c r="AY7448" s="5"/>
      <c r="AZ7448" s="5"/>
      <c r="BA7448" s="2"/>
      <c r="BB7448" s="4"/>
      <c r="BC7448" s="5"/>
      <c r="BD7448" s="5"/>
      <c r="BE7448" s="5"/>
      <c r="BF7448" s="5"/>
      <c r="BG7448" s="2"/>
      <c r="BS7448" s="2"/>
      <c r="BU7448" s="2"/>
      <c r="CD7448" s="5"/>
    </row>
    <row r="7449" spans="41:82" x14ac:dyDescent="0.55000000000000004">
      <c r="AO7449" s="2"/>
      <c r="AP7449" s="4"/>
      <c r="AQ7449" s="5"/>
      <c r="AR7449" s="5"/>
      <c r="AS7449" s="5"/>
      <c r="AT7449" s="5"/>
      <c r="AU7449" s="5"/>
      <c r="AV7449" s="5"/>
      <c r="AW7449" s="5"/>
      <c r="AX7449" s="5"/>
      <c r="AY7449" s="5"/>
      <c r="AZ7449" s="5"/>
      <c r="BA7449" s="2"/>
      <c r="BB7449" s="4"/>
      <c r="BC7449" s="5"/>
      <c r="BD7449" s="5"/>
      <c r="BE7449" s="5"/>
      <c r="BF7449" s="5"/>
      <c r="BG7449" s="2"/>
      <c r="BS7449" s="2"/>
      <c r="BU7449" s="2"/>
      <c r="CD7449" s="5"/>
    </row>
    <row r="7450" spans="41:82" x14ac:dyDescent="0.55000000000000004">
      <c r="AO7450" s="2"/>
      <c r="AP7450" s="4"/>
      <c r="AQ7450" s="5"/>
      <c r="AR7450" s="5"/>
      <c r="AS7450" s="5"/>
      <c r="AT7450" s="5"/>
      <c r="AU7450" s="5"/>
      <c r="AV7450" s="5"/>
      <c r="AW7450" s="5"/>
      <c r="AX7450" s="5"/>
      <c r="AY7450" s="5"/>
      <c r="AZ7450" s="5"/>
      <c r="BA7450" s="2"/>
      <c r="BB7450" s="4"/>
      <c r="BC7450" s="5"/>
      <c r="BD7450" s="5"/>
      <c r="BE7450" s="5"/>
      <c r="BF7450" s="5"/>
      <c r="BG7450" s="2"/>
      <c r="BS7450" s="2"/>
      <c r="BU7450" s="2"/>
      <c r="CD7450" s="5"/>
    </row>
    <row r="7451" spans="41:82" x14ac:dyDescent="0.55000000000000004">
      <c r="AO7451" s="2"/>
      <c r="AP7451" s="4"/>
      <c r="AQ7451" s="5"/>
      <c r="AR7451" s="5"/>
      <c r="AS7451" s="5"/>
      <c r="AT7451" s="5"/>
      <c r="AU7451" s="5"/>
      <c r="AV7451" s="5"/>
      <c r="AW7451" s="5"/>
      <c r="AX7451" s="5"/>
      <c r="AY7451" s="5"/>
      <c r="AZ7451" s="5"/>
      <c r="BA7451" s="2"/>
      <c r="BB7451" s="4"/>
      <c r="BC7451" s="5"/>
      <c r="BD7451" s="5"/>
      <c r="BE7451" s="5"/>
      <c r="BF7451" s="5"/>
      <c r="BG7451" s="2"/>
      <c r="BS7451" s="2"/>
      <c r="BU7451" s="2"/>
      <c r="CD7451" s="5"/>
    </row>
    <row r="7452" spans="41:82" x14ac:dyDescent="0.55000000000000004">
      <c r="AO7452" s="2"/>
      <c r="AP7452" s="4"/>
      <c r="AQ7452" s="5"/>
      <c r="AR7452" s="5"/>
      <c r="AS7452" s="5"/>
      <c r="AT7452" s="5"/>
      <c r="AU7452" s="5"/>
      <c r="AV7452" s="5"/>
      <c r="AW7452" s="5"/>
      <c r="AX7452" s="5"/>
      <c r="AY7452" s="5"/>
      <c r="AZ7452" s="5"/>
      <c r="BA7452" s="2"/>
      <c r="BB7452" s="4"/>
      <c r="BC7452" s="5"/>
      <c r="BD7452" s="5"/>
      <c r="BE7452" s="5"/>
      <c r="BF7452" s="5"/>
      <c r="BG7452" s="2"/>
      <c r="BS7452" s="2"/>
      <c r="BU7452" s="2"/>
      <c r="CD7452" s="5"/>
    </row>
    <row r="7453" spans="41:82" x14ac:dyDescent="0.55000000000000004">
      <c r="AO7453" s="2"/>
      <c r="AP7453" s="4"/>
      <c r="AQ7453" s="5"/>
      <c r="AR7453" s="5"/>
      <c r="AS7453" s="5"/>
      <c r="AT7453" s="5"/>
      <c r="AU7453" s="5"/>
      <c r="AV7453" s="5"/>
      <c r="AW7453" s="5"/>
      <c r="AX7453" s="5"/>
      <c r="AY7453" s="5"/>
      <c r="AZ7453" s="5"/>
      <c r="BA7453" s="2"/>
      <c r="BB7453" s="4"/>
      <c r="BC7453" s="5"/>
      <c r="BD7453" s="5"/>
      <c r="BE7453" s="5"/>
      <c r="BF7453" s="5"/>
      <c r="BG7453" s="2"/>
      <c r="BS7453" s="2"/>
      <c r="BU7453" s="2"/>
      <c r="CD7453" s="5"/>
    </row>
    <row r="7454" spans="41:82" x14ac:dyDescent="0.55000000000000004">
      <c r="AO7454" s="2"/>
      <c r="AP7454" s="4"/>
      <c r="AQ7454" s="5"/>
      <c r="AR7454" s="5"/>
      <c r="AS7454" s="5"/>
      <c r="AT7454" s="5"/>
      <c r="AU7454" s="5"/>
      <c r="AV7454" s="5"/>
      <c r="AW7454" s="5"/>
      <c r="AX7454" s="5"/>
      <c r="AY7454" s="5"/>
      <c r="AZ7454" s="5"/>
      <c r="BA7454" s="2"/>
      <c r="BB7454" s="4"/>
      <c r="BC7454" s="5"/>
      <c r="BD7454" s="5"/>
      <c r="BE7454" s="5"/>
      <c r="BF7454" s="5"/>
      <c r="BG7454" s="2"/>
      <c r="BS7454" s="2"/>
      <c r="BU7454" s="2"/>
      <c r="CD7454" s="5"/>
    </row>
    <row r="7455" spans="41:82" x14ac:dyDescent="0.55000000000000004">
      <c r="AO7455" s="2"/>
      <c r="AP7455" s="4"/>
      <c r="AQ7455" s="5"/>
      <c r="AR7455" s="5"/>
      <c r="AS7455" s="5"/>
      <c r="AT7455" s="5"/>
      <c r="AU7455" s="5"/>
      <c r="AV7455" s="5"/>
      <c r="AW7455" s="5"/>
      <c r="AX7455" s="5"/>
      <c r="AY7455" s="5"/>
      <c r="AZ7455" s="5"/>
      <c r="BA7455" s="2"/>
      <c r="BB7455" s="4"/>
      <c r="BC7455" s="5"/>
      <c r="BD7455" s="5"/>
      <c r="BE7455" s="5"/>
      <c r="BF7455" s="5"/>
      <c r="BG7455" s="2"/>
      <c r="BS7455" s="2"/>
      <c r="BU7455" s="2"/>
      <c r="CD7455" s="5"/>
    </row>
    <row r="7456" spans="41:82" x14ac:dyDescent="0.55000000000000004">
      <c r="AO7456" s="2"/>
      <c r="AP7456" s="4"/>
      <c r="AQ7456" s="5"/>
      <c r="AR7456" s="5"/>
      <c r="AS7456" s="5"/>
      <c r="AT7456" s="5"/>
      <c r="AU7456" s="5"/>
      <c r="AV7456" s="5"/>
      <c r="AW7456" s="5"/>
      <c r="AX7456" s="5"/>
      <c r="AY7456" s="5"/>
      <c r="AZ7456" s="5"/>
      <c r="BA7456" s="2"/>
      <c r="BB7456" s="4"/>
      <c r="BC7456" s="5"/>
      <c r="BD7456" s="5"/>
      <c r="BE7456" s="5"/>
      <c r="BF7456" s="5"/>
      <c r="BG7456" s="2"/>
      <c r="BS7456" s="2"/>
      <c r="BU7456" s="2"/>
      <c r="CD7456" s="5"/>
    </row>
    <row r="7457" spans="41:82" x14ac:dyDescent="0.55000000000000004">
      <c r="AO7457" s="2"/>
      <c r="AP7457" s="4"/>
      <c r="AQ7457" s="5"/>
      <c r="AR7457" s="5"/>
      <c r="AS7457" s="5"/>
      <c r="AT7457" s="5"/>
      <c r="AU7457" s="5"/>
      <c r="AV7457" s="5"/>
      <c r="AW7457" s="5"/>
      <c r="AX7457" s="5"/>
      <c r="AY7457" s="5"/>
      <c r="AZ7457" s="5"/>
      <c r="BA7457" s="2"/>
      <c r="BB7457" s="4"/>
      <c r="BC7457" s="5"/>
      <c r="BD7457" s="5"/>
      <c r="BE7457" s="5"/>
      <c r="BF7457" s="5"/>
      <c r="BG7457" s="2"/>
      <c r="BS7457" s="2"/>
      <c r="BU7457" s="2"/>
      <c r="CD7457" s="5"/>
    </row>
    <row r="7458" spans="41:82" x14ac:dyDescent="0.55000000000000004">
      <c r="AO7458" s="2"/>
      <c r="AP7458" s="4"/>
      <c r="AQ7458" s="5"/>
      <c r="AR7458" s="5"/>
      <c r="AS7458" s="5"/>
      <c r="AT7458" s="5"/>
      <c r="AU7458" s="5"/>
      <c r="AV7458" s="5"/>
      <c r="AW7458" s="5"/>
      <c r="AX7458" s="5"/>
      <c r="AY7458" s="5"/>
      <c r="AZ7458" s="5"/>
      <c r="BA7458" s="2"/>
      <c r="BB7458" s="4"/>
      <c r="BC7458" s="5"/>
      <c r="BD7458" s="5"/>
      <c r="BE7458" s="5"/>
      <c r="BF7458" s="5"/>
      <c r="BG7458" s="2"/>
      <c r="BS7458" s="2"/>
      <c r="BU7458" s="2"/>
      <c r="CD7458" s="5"/>
    </row>
    <row r="7459" spans="41:82" x14ac:dyDescent="0.55000000000000004">
      <c r="AO7459" s="2"/>
      <c r="AP7459" s="4"/>
      <c r="AQ7459" s="5"/>
      <c r="AR7459" s="5"/>
      <c r="AS7459" s="5"/>
      <c r="AT7459" s="5"/>
      <c r="AU7459" s="5"/>
      <c r="AV7459" s="5"/>
      <c r="AW7459" s="5"/>
      <c r="AX7459" s="5"/>
      <c r="AY7459" s="5"/>
      <c r="AZ7459" s="5"/>
      <c r="BA7459" s="2"/>
      <c r="BB7459" s="4"/>
      <c r="BC7459" s="5"/>
      <c r="BD7459" s="5"/>
      <c r="BE7459" s="5"/>
      <c r="BF7459" s="5"/>
      <c r="BG7459" s="2"/>
      <c r="BS7459" s="2"/>
      <c r="BU7459" s="2"/>
      <c r="CD7459" s="5"/>
    </row>
    <row r="7460" spans="41:82" x14ac:dyDescent="0.55000000000000004">
      <c r="AO7460" s="2"/>
      <c r="AP7460" s="4"/>
      <c r="AQ7460" s="5"/>
      <c r="AR7460" s="5"/>
      <c r="AS7460" s="5"/>
      <c r="AT7460" s="5"/>
      <c r="AU7460" s="5"/>
      <c r="AV7460" s="5"/>
      <c r="AW7460" s="5"/>
      <c r="AX7460" s="5"/>
      <c r="AY7460" s="5"/>
      <c r="AZ7460" s="5"/>
      <c r="BA7460" s="2"/>
      <c r="BB7460" s="4"/>
      <c r="BC7460" s="5"/>
      <c r="BD7460" s="5"/>
      <c r="BE7460" s="5"/>
      <c r="BF7460" s="5"/>
      <c r="BG7460" s="2"/>
      <c r="BS7460" s="2"/>
      <c r="BU7460" s="2"/>
      <c r="CD7460" s="5"/>
    </row>
    <row r="7461" spans="41:82" x14ac:dyDescent="0.55000000000000004">
      <c r="AO7461" s="2"/>
      <c r="AP7461" s="4"/>
      <c r="AQ7461" s="5"/>
      <c r="AR7461" s="5"/>
      <c r="AS7461" s="5"/>
      <c r="AT7461" s="5"/>
      <c r="AU7461" s="5"/>
      <c r="AV7461" s="5"/>
      <c r="AW7461" s="5"/>
      <c r="AX7461" s="5"/>
      <c r="AY7461" s="5"/>
      <c r="AZ7461" s="5"/>
      <c r="BA7461" s="2"/>
      <c r="BB7461" s="4"/>
      <c r="BC7461" s="5"/>
      <c r="BD7461" s="5"/>
      <c r="BE7461" s="5"/>
      <c r="BF7461" s="5"/>
      <c r="BG7461" s="2"/>
      <c r="BS7461" s="2"/>
      <c r="BU7461" s="2"/>
      <c r="CD7461" s="5"/>
    </row>
    <row r="7462" spans="41:82" x14ac:dyDescent="0.55000000000000004">
      <c r="AO7462" s="2"/>
      <c r="AP7462" s="4"/>
      <c r="AQ7462" s="5"/>
      <c r="AR7462" s="5"/>
      <c r="AS7462" s="5"/>
      <c r="AT7462" s="5"/>
      <c r="AU7462" s="5"/>
      <c r="AV7462" s="5"/>
      <c r="AW7462" s="5"/>
      <c r="AX7462" s="5"/>
      <c r="AY7462" s="5"/>
      <c r="AZ7462" s="5"/>
      <c r="BA7462" s="2"/>
      <c r="BB7462" s="4"/>
      <c r="BC7462" s="5"/>
      <c r="BD7462" s="5"/>
      <c r="BE7462" s="5"/>
      <c r="BF7462" s="5"/>
      <c r="BG7462" s="2"/>
      <c r="BS7462" s="2"/>
      <c r="BU7462" s="2"/>
      <c r="CD7462" s="5"/>
    </row>
    <row r="7463" spans="41:82" x14ac:dyDescent="0.55000000000000004">
      <c r="AO7463" s="2"/>
      <c r="AP7463" s="4"/>
      <c r="AQ7463" s="5"/>
      <c r="AR7463" s="5"/>
      <c r="AS7463" s="5"/>
      <c r="AT7463" s="5"/>
      <c r="AU7463" s="5"/>
      <c r="AV7463" s="5"/>
      <c r="AW7463" s="5"/>
      <c r="AX7463" s="5"/>
      <c r="AY7463" s="5"/>
      <c r="AZ7463" s="5"/>
      <c r="BA7463" s="2"/>
      <c r="BB7463" s="4"/>
      <c r="BC7463" s="5"/>
      <c r="BD7463" s="5"/>
      <c r="BE7463" s="5"/>
      <c r="BF7463" s="5"/>
      <c r="BG7463" s="2"/>
      <c r="BS7463" s="2"/>
      <c r="BU7463" s="2"/>
      <c r="CD7463" s="5"/>
    </row>
    <row r="7464" spans="41:82" x14ac:dyDescent="0.55000000000000004">
      <c r="AO7464" s="2"/>
      <c r="AP7464" s="4"/>
      <c r="AQ7464" s="5"/>
      <c r="AR7464" s="5"/>
      <c r="AS7464" s="5"/>
      <c r="AT7464" s="5"/>
      <c r="AU7464" s="5"/>
      <c r="AV7464" s="5"/>
      <c r="AW7464" s="5"/>
      <c r="AX7464" s="5"/>
      <c r="AY7464" s="5"/>
      <c r="AZ7464" s="5"/>
      <c r="BA7464" s="2"/>
      <c r="BB7464" s="4"/>
      <c r="BC7464" s="5"/>
      <c r="BD7464" s="5"/>
      <c r="BE7464" s="5"/>
      <c r="BF7464" s="5"/>
      <c r="BG7464" s="2"/>
      <c r="BS7464" s="2"/>
      <c r="BU7464" s="2"/>
      <c r="CD7464" s="5"/>
    </row>
    <row r="7465" spans="41:82" x14ac:dyDescent="0.55000000000000004">
      <c r="AO7465" s="2"/>
      <c r="AP7465" s="4"/>
      <c r="AQ7465" s="5"/>
      <c r="AR7465" s="5"/>
      <c r="AS7465" s="5"/>
      <c r="AT7465" s="5"/>
      <c r="AU7465" s="5"/>
      <c r="AV7465" s="5"/>
      <c r="AW7465" s="5"/>
      <c r="AX7465" s="5"/>
      <c r="AY7465" s="5"/>
      <c r="AZ7465" s="5"/>
      <c r="BA7465" s="2"/>
      <c r="BB7465" s="4"/>
      <c r="BC7465" s="5"/>
      <c r="BD7465" s="5"/>
      <c r="BE7465" s="5"/>
      <c r="BF7465" s="5"/>
      <c r="BG7465" s="2"/>
      <c r="BS7465" s="2"/>
      <c r="BU7465" s="2"/>
      <c r="CD7465" s="5"/>
    </row>
    <row r="7466" spans="41:82" x14ac:dyDescent="0.55000000000000004">
      <c r="AO7466" s="2"/>
      <c r="AP7466" s="4"/>
      <c r="AQ7466" s="5"/>
      <c r="AR7466" s="5"/>
      <c r="AS7466" s="5"/>
      <c r="AT7466" s="5"/>
      <c r="AU7466" s="5"/>
      <c r="AV7466" s="5"/>
      <c r="AW7466" s="5"/>
      <c r="AX7466" s="5"/>
      <c r="AY7466" s="5"/>
      <c r="AZ7466" s="5"/>
      <c r="BA7466" s="2"/>
      <c r="BB7466" s="4"/>
      <c r="BC7466" s="5"/>
      <c r="BD7466" s="5"/>
      <c r="BE7466" s="5"/>
      <c r="BF7466" s="5"/>
      <c r="BG7466" s="2"/>
      <c r="BS7466" s="2"/>
      <c r="BU7466" s="2"/>
      <c r="CD7466" s="5"/>
    </row>
    <row r="7467" spans="41:82" x14ac:dyDescent="0.55000000000000004">
      <c r="AO7467" s="2"/>
      <c r="AP7467" s="4"/>
      <c r="AQ7467" s="5"/>
      <c r="AR7467" s="5"/>
      <c r="AS7467" s="5"/>
      <c r="AT7467" s="5"/>
      <c r="AU7467" s="5"/>
      <c r="AV7467" s="5"/>
      <c r="AW7467" s="5"/>
      <c r="AX7467" s="5"/>
      <c r="AY7467" s="5"/>
      <c r="AZ7467" s="5"/>
      <c r="BA7467" s="2"/>
      <c r="BB7467" s="4"/>
      <c r="BC7467" s="5"/>
      <c r="BD7467" s="5"/>
      <c r="BE7467" s="5"/>
      <c r="BF7467" s="5"/>
      <c r="BG7467" s="2"/>
      <c r="BS7467" s="2"/>
      <c r="BU7467" s="2"/>
      <c r="CD7467" s="5"/>
    </row>
    <row r="7468" spans="41:82" x14ac:dyDescent="0.55000000000000004">
      <c r="AO7468" s="2"/>
      <c r="AP7468" s="4"/>
      <c r="AQ7468" s="5"/>
      <c r="AR7468" s="5"/>
      <c r="AS7468" s="5"/>
      <c r="AT7468" s="5"/>
      <c r="AU7468" s="5"/>
      <c r="AV7468" s="5"/>
      <c r="AW7468" s="5"/>
      <c r="AX7468" s="5"/>
      <c r="AY7468" s="5"/>
      <c r="AZ7468" s="5"/>
      <c r="BA7468" s="2"/>
      <c r="BB7468" s="4"/>
      <c r="BC7468" s="5"/>
      <c r="BD7468" s="5"/>
      <c r="BE7468" s="5"/>
      <c r="BF7468" s="5"/>
      <c r="BG7468" s="2"/>
      <c r="BS7468" s="2"/>
      <c r="BU7468" s="2"/>
      <c r="CD7468" s="5"/>
    </row>
    <row r="7469" spans="41:82" x14ac:dyDescent="0.55000000000000004">
      <c r="AO7469" s="2"/>
      <c r="AP7469" s="4"/>
      <c r="AQ7469" s="5"/>
      <c r="AR7469" s="5"/>
      <c r="AS7469" s="5"/>
      <c r="AT7469" s="5"/>
      <c r="AU7469" s="5"/>
      <c r="AV7469" s="5"/>
      <c r="AW7469" s="5"/>
      <c r="AX7469" s="5"/>
      <c r="AY7469" s="5"/>
      <c r="AZ7469" s="5"/>
      <c r="BA7469" s="2"/>
      <c r="BB7469" s="4"/>
      <c r="BC7469" s="5"/>
      <c r="BD7469" s="5"/>
      <c r="BE7469" s="5"/>
      <c r="BF7469" s="5"/>
      <c r="BG7469" s="2"/>
      <c r="BS7469" s="2"/>
      <c r="BU7469" s="2"/>
      <c r="CD7469" s="5"/>
    </row>
    <row r="7470" spans="41:82" x14ac:dyDescent="0.55000000000000004">
      <c r="AO7470" s="2"/>
      <c r="AP7470" s="4"/>
      <c r="AQ7470" s="5"/>
      <c r="AR7470" s="5"/>
      <c r="AS7470" s="5"/>
      <c r="AT7470" s="5"/>
      <c r="AU7470" s="5"/>
      <c r="AV7470" s="5"/>
      <c r="AW7470" s="5"/>
      <c r="AX7470" s="5"/>
      <c r="AY7470" s="5"/>
      <c r="AZ7470" s="5"/>
      <c r="BA7470" s="2"/>
      <c r="BB7470" s="4"/>
      <c r="BC7470" s="5"/>
      <c r="BD7470" s="5"/>
      <c r="BE7470" s="5"/>
      <c r="BF7470" s="5"/>
      <c r="BG7470" s="2"/>
      <c r="BS7470" s="2"/>
      <c r="BU7470" s="2"/>
      <c r="CD7470" s="5"/>
    </row>
    <row r="7471" spans="41:82" x14ac:dyDescent="0.55000000000000004">
      <c r="AO7471" s="2"/>
      <c r="AP7471" s="4"/>
      <c r="AQ7471" s="5"/>
      <c r="AR7471" s="5"/>
      <c r="AS7471" s="5"/>
      <c r="AT7471" s="5"/>
      <c r="AU7471" s="5"/>
      <c r="AV7471" s="5"/>
      <c r="AW7471" s="5"/>
      <c r="AX7471" s="5"/>
      <c r="AY7471" s="5"/>
      <c r="AZ7471" s="5"/>
      <c r="BA7471" s="2"/>
      <c r="BB7471" s="4"/>
      <c r="BC7471" s="5"/>
      <c r="BD7471" s="5"/>
      <c r="BE7471" s="5"/>
      <c r="BF7471" s="5"/>
      <c r="BG7471" s="2"/>
      <c r="BS7471" s="2"/>
      <c r="BU7471" s="2"/>
      <c r="CD7471" s="5"/>
    </row>
    <row r="7472" spans="41:82" x14ac:dyDescent="0.55000000000000004">
      <c r="AO7472" s="2"/>
      <c r="AP7472" s="4"/>
      <c r="AQ7472" s="5"/>
      <c r="AR7472" s="5"/>
      <c r="AS7472" s="5"/>
      <c r="AT7472" s="5"/>
      <c r="AU7472" s="5"/>
      <c r="AV7472" s="5"/>
      <c r="AW7472" s="5"/>
      <c r="AX7472" s="5"/>
      <c r="AY7472" s="5"/>
      <c r="AZ7472" s="5"/>
      <c r="BA7472" s="2"/>
      <c r="BB7472" s="4"/>
      <c r="BC7472" s="5"/>
      <c r="BD7472" s="5"/>
      <c r="BE7472" s="5"/>
      <c r="BF7472" s="5"/>
      <c r="BG7472" s="2"/>
      <c r="BS7472" s="2"/>
      <c r="BU7472" s="2"/>
      <c r="CD7472" s="5"/>
    </row>
    <row r="7473" spans="41:82" x14ac:dyDescent="0.55000000000000004">
      <c r="AO7473" s="2"/>
      <c r="AP7473" s="4"/>
      <c r="AQ7473" s="5"/>
      <c r="AR7473" s="5"/>
      <c r="AS7473" s="5"/>
      <c r="AT7473" s="5"/>
      <c r="AU7473" s="5"/>
      <c r="AV7473" s="5"/>
      <c r="AW7473" s="5"/>
      <c r="AX7473" s="5"/>
      <c r="AY7473" s="5"/>
      <c r="AZ7473" s="5"/>
      <c r="BA7473" s="2"/>
      <c r="BB7473" s="4"/>
      <c r="BC7473" s="5"/>
      <c r="BD7473" s="5"/>
      <c r="BE7473" s="5"/>
      <c r="BF7473" s="5"/>
      <c r="BG7473" s="2"/>
      <c r="BS7473" s="2"/>
      <c r="BU7473" s="2"/>
      <c r="CD7473" s="5"/>
    </row>
    <row r="7474" spans="41:82" x14ac:dyDescent="0.55000000000000004">
      <c r="AO7474" s="2"/>
      <c r="AP7474" s="4"/>
      <c r="AQ7474" s="5"/>
      <c r="AR7474" s="5"/>
      <c r="AS7474" s="5"/>
      <c r="AT7474" s="5"/>
      <c r="AU7474" s="5"/>
      <c r="AV7474" s="5"/>
      <c r="AW7474" s="5"/>
      <c r="AX7474" s="5"/>
      <c r="AY7474" s="5"/>
      <c r="AZ7474" s="5"/>
      <c r="BA7474" s="2"/>
      <c r="BB7474" s="4"/>
      <c r="BC7474" s="5"/>
      <c r="BD7474" s="5"/>
      <c r="BE7474" s="5"/>
      <c r="BF7474" s="5"/>
      <c r="BG7474" s="2"/>
      <c r="BS7474" s="2"/>
      <c r="BU7474" s="2"/>
      <c r="CD7474" s="5"/>
    </row>
    <row r="7475" spans="41:82" x14ac:dyDescent="0.55000000000000004">
      <c r="AO7475" s="2"/>
      <c r="AP7475" s="4"/>
      <c r="AQ7475" s="5"/>
      <c r="AR7475" s="5"/>
      <c r="AS7475" s="5"/>
      <c r="AT7475" s="5"/>
      <c r="AU7475" s="5"/>
      <c r="AV7475" s="5"/>
      <c r="AW7475" s="5"/>
      <c r="AX7475" s="5"/>
      <c r="AY7475" s="5"/>
      <c r="AZ7475" s="5"/>
      <c r="BA7475" s="2"/>
      <c r="BB7475" s="4"/>
      <c r="BC7475" s="5"/>
      <c r="BD7475" s="5"/>
      <c r="BE7475" s="5"/>
      <c r="BF7475" s="5"/>
      <c r="BG7475" s="2"/>
      <c r="BS7475" s="2"/>
      <c r="BU7475" s="2"/>
      <c r="CD7475" s="5"/>
    </row>
    <row r="7476" spans="41:82" x14ac:dyDescent="0.55000000000000004">
      <c r="AO7476" s="2"/>
      <c r="AP7476" s="4"/>
      <c r="AQ7476" s="5"/>
      <c r="AR7476" s="5"/>
      <c r="AS7476" s="5"/>
      <c r="AT7476" s="5"/>
      <c r="AU7476" s="5"/>
      <c r="AV7476" s="5"/>
      <c r="AW7476" s="5"/>
      <c r="AX7476" s="5"/>
      <c r="AY7476" s="5"/>
      <c r="AZ7476" s="5"/>
      <c r="BA7476" s="2"/>
      <c r="BB7476" s="4"/>
      <c r="BC7476" s="5"/>
      <c r="BD7476" s="5"/>
      <c r="BE7476" s="5"/>
      <c r="BF7476" s="5"/>
      <c r="BG7476" s="2"/>
      <c r="BS7476" s="2"/>
      <c r="BU7476" s="2"/>
      <c r="CD7476" s="5"/>
    </row>
    <row r="7477" spans="41:82" x14ac:dyDescent="0.55000000000000004">
      <c r="AO7477" s="2"/>
      <c r="AP7477" s="4"/>
      <c r="AQ7477" s="5"/>
      <c r="AR7477" s="5"/>
      <c r="AS7477" s="5"/>
      <c r="AT7477" s="5"/>
      <c r="AU7477" s="5"/>
      <c r="AV7477" s="5"/>
      <c r="AW7477" s="5"/>
      <c r="AX7477" s="5"/>
      <c r="AY7477" s="5"/>
      <c r="AZ7477" s="5"/>
      <c r="BA7477" s="2"/>
      <c r="BB7477" s="4"/>
      <c r="BC7477" s="5"/>
      <c r="BD7477" s="5"/>
      <c r="BE7477" s="5"/>
      <c r="BF7477" s="5"/>
      <c r="BG7477" s="2"/>
      <c r="BS7477" s="2"/>
      <c r="BU7477" s="2"/>
      <c r="CD7477" s="5"/>
    </row>
    <row r="7478" spans="41:82" x14ac:dyDescent="0.55000000000000004">
      <c r="AO7478" s="2"/>
      <c r="AP7478" s="4"/>
      <c r="AQ7478" s="5"/>
      <c r="AR7478" s="5"/>
      <c r="AS7478" s="5"/>
      <c r="AT7478" s="5"/>
      <c r="AU7478" s="5"/>
      <c r="AV7478" s="5"/>
      <c r="AW7478" s="5"/>
      <c r="AX7478" s="5"/>
      <c r="AY7478" s="5"/>
      <c r="AZ7478" s="5"/>
      <c r="BA7478" s="2"/>
      <c r="BB7478" s="4"/>
      <c r="BC7478" s="5"/>
      <c r="BD7478" s="5"/>
      <c r="BE7478" s="5"/>
      <c r="BF7478" s="5"/>
      <c r="BG7478" s="2"/>
      <c r="BS7478" s="2"/>
      <c r="BU7478" s="2"/>
      <c r="CD7478" s="5"/>
    </row>
    <row r="7479" spans="41:82" x14ac:dyDescent="0.55000000000000004">
      <c r="AO7479" s="2"/>
      <c r="AP7479" s="4"/>
      <c r="AQ7479" s="5"/>
      <c r="AR7479" s="5"/>
      <c r="AS7479" s="5"/>
      <c r="AT7479" s="5"/>
      <c r="AU7479" s="5"/>
      <c r="AV7479" s="5"/>
      <c r="AW7479" s="5"/>
      <c r="AX7479" s="5"/>
      <c r="AY7479" s="5"/>
      <c r="AZ7479" s="5"/>
      <c r="BA7479" s="2"/>
      <c r="BB7479" s="4"/>
      <c r="BC7479" s="5"/>
      <c r="BD7479" s="5"/>
      <c r="BE7479" s="5"/>
      <c r="BF7479" s="5"/>
      <c r="BG7479" s="2"/>
      <c r="BS7479" s="2"/>
      <c r="BU7479" s="2"/>
      <c r="CD7479" s="5"/>
    </row>
    <row r="7480" spans="41:82" x14ac:dyDescent="0.55000000000000004">
      <c r="AO7480" s="2"/>
      <c r="AP7480" s="4"/>
      <c r="AQ7480" s="5"/>
      <c r="AR7480" s="5"/>
      <c r="AS7480" s="5"/>
      <c r="AT7480" s="5"/>
      <c r="AU7480" s="5"/>
      <c r="AV7480" s="5"/>
      <c r="AW7480" s="5"/>
      <c r="AX7480" s="5"/>
      <c r="AY7480" s="5"/>
      <c r="AZ7480" s="5"/>
      <c r="BA7480" s="2"/>
      <c r="BB7480" s="4"/>
      <c r="BC7480" s="5"/>
      <c r="BD7480" s="5"/>
      <c r="BE7480" s="5"/>
      <c r="BF7480" s="5"/>
      <c r="BG7480" s="2"/>
      <c r="BS7480" s="2"/>
      <c r="BU7480" s="2"/>
      <c r="CD7480" s="5"/>
    </row>
    <row r="7481" spans="41:82" x14ac:dyDescent="0.55000000000000004">
      <c r="AO7481" s="2"/>
      <c r="AP7481" s="4"/>
      <c r="AQ7481" s="5"/>
      <c r="AR7481" s="5"/>
      <c r="AS7481" s="5"/>
      <c r="AT7481" s="5"/>
      <c r="AU7481" s="5"/>
      <c r="AV7481" s="5"/>
      <c r="AW7481" s="5"/>
      <c r="AX7481" s="5"/>
      <c r="AY7481" s="5"/>
      <c r="AZ7481" s="5"/>
      <c r="BA7481" s="2"/>
      <c r="BB7481" s="4"/>
      <c r="BC7481" s="5"/>
      <c r="BD7481" s="5"/>
      <c r="BE7481" s="5"/>
      <c r="BF7481" s="5"/>
      <c r="BG7481" s="2"/>
      <c r="BS7481" s="2"/>
      <c r="BU7481" s="2"/>
      <c r="CD7481" s="5"/>
    </row>
    <row r="7482" spans="41:82" x14ac:dyDescent="0.55000000000000004">
      <c r="AO7482" s="2"/>
      <c r="AP7482" s="4"/>
      <c r="AQ7482" s="5"/>
      <c r="AR7482" s="5"/>
      <c r="AS7482" s="5"/>
      <c r="AT7482" s="5"/>
      <c r="AU7482" s="5"/>
      <c r="AV7482" s="5"/>
      <c r="AW7482" s="5"/>
      <c r="AX7482" s="5"/>
      <c r="AY7482" s="5"/>
      <c r="AZ7482" s="5"/>
      <c r="BA7482" s="2"/>
      <c r="BB7482" s="4"/>
      <c r="BC7482" s="5"/>
      <c r="BD7482" s="5"/>
      <c r="BE7482" s="5"/>
      <c r="BF7482" s="5"/>
      <c r="BG7482" s="2"/>
      <c r="BS7482" s="2"/>
      <c r="BU7482" s="2"/>
      <c r="CD7482" s="5"/>
    </row>
    <row r="7483" spans="41:82" x14ac:dyDescent="0.55000000000000004">
      <c r="AO7483" s="2"/>
      <c r="AP7483" s="4"/>
      <c r="AQ7483" s="5"/>
      <c r="AR7483" s="5"/>
      <c r="AS7483" s="5"/>
      <c r="AT7483" s="5"/>
      <c r="AU7483" s="5"/>
      <c r="AV7483" s="5"/>
      <c r="AW7483" s="5"/>
      <c r="AX7483" s="5"/>
      <c r="AY7483" s="5"/>
      <c r="AZ7483" s="5"/>
      <c r="BA7483" s="2"/>
      <c r="BB7483" s="4"/>
      <c r="BC7483" s="5"/>
      <c r="BD7483" s="5"/>
      <c r="BE7483" s="5"/>
      <c r="BF7483" s="5"/>
      <c r="BG7483" s="2"/>
      <c r="BS7483" s="2"/>
      <c r="BU7483" s="2"/>
      <c r="CD7483" s="5"/>
    </row>
    <row r="7484" spans="41:82" x14ac:dyDescent="0.55000000000000004">
      <c r="AO7484" s="2"/>
      <c r="AP7484" s="4"/>
      <c r="AQ7484" s="5"/>
      <c r="AR7484" s="5"/>
      <c r="AS7484" s="5"/>
      <c r="AT7484" s="5"/>
      <c r="AU7484" s="5"/>
      <c r="AV7484" s="5"/>
      <c r="AW7484" s="5"/>
      <c r="AX7484" s="5"/>
      <c r="AY7484" s="5"/>
      <c r="AZ7484" s="5"/>
      <c r="BA7484" s="2"/>
      <c r="BB7484" s="4"/>
      <c r="BC7484" s="5"/>
      <c r="BD7484" s="5"/>
      <c r="BE7484" s="5"/>
      <c r="BF7484" s="5"/>
      <c r="BG7484" s="2"/>
      <c r="BS7484" s="2"/>
      <c r="BU7484" s="2"/>
      <c r="CD7484" s="5"/>
    </row>
    <row r="7485" spans="41:82" x14ac:dyDescent="0.55000000000000004">
      <c r="AO7485" s="2"/>
      <c r="AP7485" s="4"/>
      <c r="AQ7485" s="5"/>
      <c r="AR7485" s="5"/>
      <c r="AS7485" s="5"/>
      <c r="AT7485" s="5"/>
      <c r="AU7485" s="5"/>
      <c r="AV7485" s="5"/>
      <c r="AW7485" s="5"/>
      <c r="AX7485" s="5"/>
      <c r="AY7485" s="5"/>
      <c r="AZ7485" s="5"/>
      <c r="BA7485" s="2"/>
      <c r="BB7485" s="4"/>
      <c r="BC7485" s="5"/>
      <c r="BD7485" s="5"/>
      <c r="BE7485" s="5"/>
      <c r="BF7485" s="5"/>
      <c r="BG7485" s="2"/>
      <c r="BS7485" s="2"/>
      <c r="BU7485" s="2"/>
      <c r="CD7485" s="5"/>
    </row>
    <row r="7486" spans="41:82" x14ac:dyDescent="0.55000000000000004">
      <c r="AO7486" s="2"/>
      <c r="AP7486" s="4"/>
      <c r="AQ7486" s="5"/>
      <c r="AR7486" s="5"/>
      <c r="AS7486" s="5"/>
      <c r="AT7486" s="5"/>
      <c r="AU7486" s="5"/>
      <c r="AV7486" s="5"/>
      <c r="AW7486" s="5"/>
      <c r="AX7486" s="5"/>
      <c r="AY7486" s="5"/>
      <c r="AZ7486" s="5"/>
      <c r="BA7486" s="2"/>
      <c r="BB7486" s="4"/>
      <c r="BC7486" s="5"/>
      <c r="BD7486" s="5"/>
      <c r="BE7486" s="5"/>
      <c r="BF7486" s="5"/>
      <c r="BG7486" s="2"/>
      <c r="BS7486" s="2"/>
      <c r="BU7486" s="2"/>
      <c r="CD7486" s="5"/>
    </row>
    <row r="7487" spans="41:82" x14ac:dyDescent="0.55000000000000004">
      <c r="AO7487" s="2"/>
      <c r="AP7487" s="4"/>
      <c r="AQ7487" s="5"/>
      <c r="AR7487" s="5"/>
      <c r="AS7487" s="5"/>
      <c r="AT7487" s="5"/>
      <c r="AU7487" s="5"/>
      <c r="AV7487" s="5"/>
      <c r="AW7487" s="5"/>
      <c r="AX7487" s="5"/>
      <c r="AY7487" s="5"/>
      <c r="AZ7487" s="5"/>
      <c r="BA7487" s="2"/>
      <c r="BB7487" s="4"/>
      <c r="BC7487" s="5"/>
      <c r="BD7487" s="5"/>
      <c r="BE7487" s="5"/>
      <c r="BF7487" s="5"/>
      <c r="BG7487" s="2"/>
      <c r="BS7487" s="2"/>
      <c r="BU7487" s="2"/>
      <c r="CD7487" s="5"/>
    </row>
    <row r="7488" spans="41:82" x14ac:dyDescent="0.55000000000000004">
      <c r="AO7488" s="2"/>
      <c r="AP7488" s="4"/>
      <c r="AQ7488" s="5"/>
      <c r="AR7488" s="5"/>
      <c r="AS7488" s="5"/>
      <c r="AT7488" s="5"/>
      <c r="AU7488" s="5"/>
      <c r="AV7488" s="5"/>
      <c r="AW7488" s="5"/>
      <c r="AX7488" s="5"/>
      <c r="AY7488" s="5"/>
      <c r="AZ7488" s="5"/>
      <c r="BA7488" s="2"/>
      <c r="BB7488" s="4"/>
      <c r="BC7488" s="5"/>
      <c r="BD7488" s="5"/>
      <c r="BE7488" s="5"/>
      <c r="BF7488" s="5"/>
      <c r="BG7488" s="2"/>
      <c r="BS7488" s="2"/>
      <c r="BU7488" s="2"/>
      <c r="CD7488" s="5"/>
    </row>
    <row r="7489" spans="41:82" x14ac:dyDescent="0.55000000000000004">
      <c r="AO7489" s="2"/>
      <c r="AP7489" s="4"/>
      <c r="AQ7489" s="5"/>
      <c r="AR7489" s="5"/>
      <c r="AS7489" s="5"/>
      <c r="AT7489" s="5"/>
      <c r="AU7489" s="5"/>
      <c r="AV7489" s="5"/>
      <c r="AW7489" s="5"/>
      <c r="AX7489" s="5"/>
      <c r="AY7489" s="5"/>
      <c r="AZ7489" s="5"/>
      <c r="BA7489" s="2"/>
      <c r="BB7489" s="4"/>
      <c r="BC7489" s="5"/>
      <c r="BD7489" s="5"/>
      <c r="BE7489" s="5"/>
      <c r="BF7489" s="5"/>
      <c r="BG7489" s="2"/>
      <c r="BS7489" s="2"/>
      <c r="BU7489" s="2"/>
      <c r="CD7489" s="5"/>
    </row>
    <row r="7490" spans="41:82" x14ac:dyDescent="0.55000000000000004">
      <c r="AO7490" s="2"/>
      <c r="AP7490" s="4"/>
      <c r="AQ7490" s="5"/>
      <c r="AR7490" s="5"/>
      <c r="AS7490" s="5"/>
      <c r="AT7490" s="5"/>
      <c r="AU7490" s="5"/>
      <c r="AV7490" s="5"/>
      <c r="AW7490" s="5"/>
      <c r="AX7490" s="5"/>
      <c r="AY7490" s="5"/>
      <c r="AZ7490" s="5"/>
      <c r="BA7490" s="2"/>
      <c r="BB7490" s="4"/>
      <c r="BC7490" s="5"/>
      <c r="BD7490" s="5"/>
      <c r="BE7490" s="5"/>
      <c r="BF7490" s="5"/>
      <c r="BG7490" s="2"/>
      <c r="BS7490" s="2"/>
      <c r="BU7490" s="2"/>
      <c r="CD7490" s="5"/>
    </row>
    <row r="7491" spans="41:82" x14ac:dyDescent="0.55000000000000004">
      <c r="AO7491" s="2"/>
      <c r="AP7491" s="4"/>
      <c r="AQ7491" s="5"/>
      <c r="AR7491" s="5"/>
      <c r="AS7491" s="5"/>
      <c r="AT7491" s="5"/>
      <c r="AU7491" s="5"/>
      <c r="AV7491" s="5"/>
      <c r="AW7491" s="5"/>
      <c r="AX7491" s="5"/>
      <c r="AY7491" s="5"/>
      <c r="AZ7491" s="5"/>
      <c r="BA7491" s="2"/>
      <c r="BB7491" s="4"/>
      <c r="BC7491" s="5"/>
      <c r="BD7491" s="5"/>
      <c r="BE7491" s="5"/>
      <c r="BF7491" s="5"/>
      <c r="BG7491" s="2"/>
      <c r="BS7491" s="2"/>
      <c r="BU7491" s="2"/>
      <c r="CD7491" s="5"/>
    </row>
    <row r="7492" spans="41:82" x14ac:dyDescent="0.55000000000000004">
      <c r="AO7492" s="2"/>
      <c r="AP7492" s="4"/>
      <c r="AQ7492" s="5"/>
      <c r="AR7492" s="5"/>
      <c r="AS7492" s="5"/>
      <c r="AT7492" s="5"/>
      <c r="AU7492" s="5"/>
      <c r="AV7492" s="5"/>
      <c r="AW7492" s="5"/>
      <c r="AX7492" s="5"/>
      <c r="AY7492" s="5"/>
      <c r="AZ7492" s="5"/>
      <c r="BA7492" s="2"/>
      <c r="BB7492" s="4"/>
      <c r="BC7492" s="5"/>
      <c r="BD7492" s="5"/>
      <c r="BE7492" s="5"/>
      <c r="BF7492" s="5"/>
      <c r="BG7492" s="2"/>
      <c r="BS7492" s="2"/>
      <c r="BU7492" s="2"/>
      <c r="CD7492" s="5"/>
    </row>
    <row r="7493" spans="41:82" x14ac:dyDescent="0.55000000000000004">
      <c r="AO7493" s="2"/>
      <c r="AP7493" s="4"/>
      <c r="AQ7493" s="5"/>
      <c r="AR7493" s="5"/>
      <c r="AS7493" s="5"/>
      <c r="AT7493" s="5"/>
      <c r="AU7493" s="5"/>
      <c r="AV7493" s="5"/>
      <c r="AW7493" s="5"/>
      <c r="AX7493" s="5"/>
      <c r="AY7493" s="5"/>
      <c r="AZ7493" s="5"/>
      <c r="BA7493" s="2"/>
      <c r="BB7493" s="4"/>
      <c r="BC7493" s="5"/>
      <c r="BD7493" s="5"/>
      <c r="BE7493" s="5"/>
      <c r="BF7493" s="5"/>
      <c r="BG7493" s="2"/>
      <c r="BS7493" s="2"/>
      <c r="BU7493" s="2"/>
      <c r="CD7493" s="5"/>
    </row>
    <row r="7494" spans="41:82" x14ac:dyDescent="0.55000000000000004">
      <c r="AO7494" s="2"/>
      <c r="AP7494" s="4"/>
      <c r="AQ7494" s="5"/>
      <c r="AR7494" s="5"/>
      <c r="AS7494" s="5"/>
      <c r="AT7494" s="5"/>
      <c r="AU7494" s="5"/>
      <c r="AV7494" s="5"/>
      <c r="AW7494" s="5"/>
      <c r="AX7494" s="5"/>
      <c r="AY7494" s="5"/>
      <c r="AZ7494" s="5"/>
      <c r="BA7494" s="2"/>
      <c r="BB7494" s="4"/>
      <c r="BC7494" s="5"/>
      <c r="BD7494" s="5"/>
      <c r="BE7494" s="5"/>
      <c r="BF7494" s="5"/>
      <c r="BG7494" s="2"/>
      <c r="BS7494" s="2"/>
      <c r="BU7494" s="2"/>
      <c r="CD7494" s="5"/>
    </row>
    <row r="7495" spans="41:82" x14ac:dyDescent="0.55000000000000004">
      <c r="AO7495" s="2"/>
      <c r="AP7495" s="4"/>
      <c r="AQ7495" s="5"/>
      <c r="AR7495" s="5"/>
      <c r="AS7495" s="5"/>
      <c r="AT7495" s="5"/>
      <c r="AU7495" s="5"/>
      <c r="AV7495" s="5"/>
      <c r="AW7495" s="5"/>
      <c r="AX7495" s="5"/>
      <c r="AY7495" s="5"/>
      <c r="AZ7495" s="5"/>
      <c r="BA7495" s="2"/>
      <c r="BB7495" s="4"/>
      <c r="BC7495" s="5"/>
      <c r="BD7495" s="5"/>
      <c r="BE7495" s="5"/>
      <c r="BF7495" s="5"/>
      <c r="BG7495" s="2"/>
      <c r="BS7495" s="2"/>
      <c r="BU7495" s="2"/>
      <c r="CD7495" s="5"/>
    </row>
    <row r="7496" spans="41:82" x14ac:dyDescent="0.55000000000000004">
      <c r="AO7496" s="2"/>
      <c r="AP7496" s="4"/>
      <c r="AQ7496" s="5"/>
      <c r="AR7496" s="5"/>
      <c r="AS7496" s="5"/>
      <c r="AT7496" s="5"/>
      <c r="AU7496" s="5"/>
      <c r="AV7496" s="5"/>
      <c r="AW7496" s="5"/>
      <c r="AX7496" s="5"/>
      <c r="AY7496" s="5"/>
      <c r="AZ7496" s="5"/>
      <c r="BA7496" s="2"/>
      <c r="BB7496" s="4"/>
      <c r="BC7496" s="5"/>
      <c r="BD7496" s="5"/>
      <c r="BE7496" s="5"/>
      <c r="BF7496" s="5"/>
      <c r="BG7496" s="2"/>
      <c r="BS7496" s="2"/>
      <c r="BU7496" s="2"/>
      <c r="CD7496" s="5"/>
    </row>
    <row r="7497" spans="41:82" x14ac:dyDescent="0.55000000000000004">
      <c r="AO7497" s="2"/>
      <c r="AP7497" s="4"/>
      <c r="AQ7497" s="5"/>
      <c r="AR7497" s="5"/>
      <c r="AS7497" s="5"/>
      <c r="AT7497" s="5"/>
      <c r="AU7497" s="5"/>
      <c r="AV7497" s="5"/>
      <c r="AW7497" s="5"/>
      <c r="AX7497" s="5"/>
      <c r="AY7497" s="5"/>
      <c r="AZ7497" s="5"/>
      <c r="BA7497" s="2"/>
      <c r="BB7497" s="4"/>
      <c r="BC7497" s="5"/>
      <c r="BD7497" s="5"/>
      <c r="BE7497" s="5"/>
      <c r="BF7497" s="5"/>
      <c r="BG7497" s="2"/>
      <c r="BS7497" s="2"/>
      <c r="BU7497" s="2"/>
      <c r="CD7497" s="5"/>
    </row>
    <row r="7498" spans="41:82" x14ac:dyDescent="0.55000000000000004">
      <c r="AO7498" s="2"/>
      <c r="AP7498" s="4"/>
      <c r="AQ7498" s="5"/>
      <c r="AR7498" s="5"/>
      <c r="AS7498" s="5"/>
      <c r="AT7498" s="5"/>
      <c r="AU7498" s="5"/>
      <c r="AV7498" s="5"/>
      <c r="AW7498" s="5"/>
      <c r="AX7498" s="5"/>
      <c r="AY7498" s="5"/>
      <c r="AZ7498" s="5"/>
      <c r="BA7498" s="2"/>
      <c r="BB7498" s="4"/>
      <c r="BC7498" s="5"/>
      <c r="BD7498" s="5"/>
      <c r="BE7498" s="5"/>
      <c r="BF7498" s="5"/>
      <c r="BG7498" s="2"/>
      <c r="BS7498" s="2"/>
      <c r="BU7498" s="2"/>
      <c r="CD7498" s="5"/>
    </row>
    <row r="7499" spans="41:82" x14ac:dyDescent="0.55000000000000004">
      <c r="AO7499" s="2"/>
      <c r="AP7499" s="4"/>
      <c r="AQ7499" s="5"/>
      <c r="AR7499" s="5"/>
      <c r="AS7499" s="5"/>
      <c r="AT7499" s="5"/>
      <c r="AU7499" s="5"/>
      <c r="AV7499" s="5"/>
      <c r="AW7499" s="5"/>
      <c r="AX7499" s="5"/>
      <c r="AY7499" s="5"/>
      <c r="AZ7499" s="5"/>
      <c r="BA7499" s="2"/>
      <c r="BB7499" s="4"/>
      <c r="BC7499" s="5"/>
      <c r="BD7499" s="5"/>
      <c r="BE7499" s="5"/>
      <c r="BF7499" s="5"/>
      <c r="BG7499" s="2"/>
      <c r="BS7499" s="2"/>
      <c r="BU7499" s="2"/>
      <c r="CD7499" s="5"/>
    </row>
    <row r="7500" spans="41:82" x14ac:dyDescent="0.55000000000000004">
      <c r="AO7500" s="2"/>
      <c r="AP7500" s="4"/>
      <c r="AQ7500" s="5"/>
      <c r="AR7500" s="5"/>
      <c r="AS7500" s="5"/>
      <c r="AT7500" s="5"/>
      <c r="AU7500" s="5"/>
      <c r="AV7500" s="5"/>
      <c r="AW7500" s="5"/>
      <c r="AX7500" s="5"/>
      <c r="AY7500" s="5"/>
      <c r="AZ7500" s="5"/>
      <c r="BA7500" s="2"/>
      <c r="BB7500" s="4"/>
      <c r="BC7500" s="5"/>
      <c r="BD7500" s="5"/>
      <c r="BE7500" s="5"/>
      <c r="BF7500" s="5"/>
      <c r="BG7500" s="2"/>
      <c r="BS7500" s="2"/>
      <c r="BU7500" s="2"/>
      <c r="CD7500" s="5"/>
    </row>
    <row r="7501" spans="41:82" x14ac:dyDescent="0.55000000000000004">
      <c r="AO7501" s="2"/>
      <c r="AP7501" s="4"/>
      <c r="AQ7501" s="5"/>
      <c r="AR7501" s="5"/>
      <c r="AS7501" s="5"/>
      <c r="AT7501" s="5"/>
      <c r="AU7501" s="5"/>
      <c r="AV7501" s="5"/>
      <c r="AW7501" s="5"/>
      <c r="AX7501" s="5"/>
      <c r="AY7501" s="5"/>
      <c r="AZ7501" s="5"/>
      <c r="BA7501" s="2"/>
      <c r="BB7501" s="4"/>
      <c r="BC7501" s="5"/>
      <c r="BD7501" s="5"/>
      <c r="BE7501" s="5"/>
      <c r="BF7501" s="5"/>
      <c r="BG7501" s="2"/>
      <c r="BS7501" s="2"/>
      <c r="BU7501" s="2"/>
      <c r="CD7501" s="5"/>
    </row>
    <row r="7502" spans="41:82" x14ac:dyDescent="0.55000000000000004">
      <c r="AO7502" s="2"/>
      <c r="AP7502" s="4"/>
      <c r="AQ7502" s="5"/>
      <c r="AR7502" s="5"/>
      <c r="AS7502" s="5"/>
      <c r="AT7502" s="5"/>
      <c r="AU7502" s="5"/>
      <c r="AV7502" s="5"/>
      <c r="AW7502" s="5"/>
      <c r="AX7502" s="5"/>
      <c r="AY7502" s="5"/>
      <c r="AZ7502" s="5"/>
      <c r="BA7502" s="2"/>
      <c r="BB7502" s="4"/>
      <c r="BC7502" s="5"/>
      <c r="BD7502" s="5"/>
      <c r="BE7502" s="5"/>
      <c r="BF7502" s="5"/>
      <c r="BG7502" s="2"/>
      <c r="BS7502" s="2"/>
      <c r="BU7502" s="2"/>
      <c r="CD7502" s="5"/>
    </row>
    <row r="7503" spans="41:82" x14ac:dyDescent="0.55000000000000004">
      <c r="AO7503" s="2"/>
      <c r="AP7503" s="4"/>
      <c r="AQ7503" s="5"/>
      <c r="AR7503" s="5"/>
      <c r="AS7503" s="5"/>
      <c r="AT7503" s="5"/>
      <c r="AU7503" s="5"/>
      <c r="AV7503" s="5"/>
      <c r="AW7503" s="5"/>
      <c r="AX7503" s="5"/>
      <c r="AY7503" s="5"/>
      <c r="AZ7503" s="5"/>
      <c r="BA7503" s="2"/>
      <c r="BB7503" s="4"/>
      <c r="BC7503" s="5"/>
      <c r="BD7503" s="5"/>
      <c r="BE7503" s="5"/>
      <c r="BF7503" s="5"/>
      <c r="BG7503" s="2"/>
      <c r="BS7503" s="2"/>
      <c r="BU7503" s="2"/>
      <c r="CD7503" s="5"/>
    </row>
    <row r="7504" spans="41:82" x14ac:dyDescent="0.55000000000000004">
      <c r="AO7504" s="2"/>
      <c r="AP7504" s="4"/>
      <c r="AQ7504" s="5"/>
      <c r="AR7504" s="5"/>
      <c r="AS7504" s="5"/>
      <c r="AT7504" s="5"/>
      <c r="AU7504" s="5"/>
      <c r="AV7504" s="5"/>
      <c r="AW7504" s="5"/>
      <c r="AX7504" s="5"/>
      <c r="AY7504" s="5"/>
      <c r="AZ7504" s="5"/>
      <c r="BA7504" s="2"/>
      <c r="BB7504" s="4"/>
      <c r="BC7504" s="5"/>
      <c r="BD7504" s="5"/>
      <c r="BE7504" s="5"/>
      <c r="BF7504" s="5"/>
      <c r="BG7504" s="2"/>
      <c r="BS7504" s="2"/>
      <c r="BU7504" s="2"/>
      <c r="CD7504" s="5"/>
    </row>
    <row r="7505" spans="41:82" x14ac:dyDescent="0.55000000000000004">
      <c r="AO7505" s="2"/>
      <c r="AP7505" s="4"/>
      <c r="AQ7505" s="5"/>
      <c r="AR7505" s="5"/>
      <c r="AS7505" s="5"/>
      <c r="AT7505" s="5"/>
      <c r="AU7505" s="5"/>
      <c r="AV7505" s="5"/>
      <c r="AW7505" s="5"/>
      <c r="AX7505" s="5"/>
      <c r="AY7505" s="5"/>
      <c r="AZ7505" s="5"/>
      <c r="BA7505" s="2"/>
      <c r="BB7505" s="4"/>
      <c r="BC7505" s="5"/>
      <c r="BD7505" s="5"/>
      <c r="BE7505" s="5"/>
      <c r="BF7505" s="5"/>
      <c r="BG7505" s="2"/>
      <c r="BS7505" s="2"/>
      <c r="BU7505" s="2"/>
      <c r="CD7505" s="5"/>
    </row>
    <row r="7506" spans="41:82" x14ac:dyDescent="0.55000000000000004">
      <c r="AO7506" s="2"/>
      <c r="AP7506" s="4"/>
      <c r="AQ7506" s="5"/>
      <c r="AR7506" s="5"/>
      <c r="AS7506" s="5"/>
      <c r="AT7506" s="5"/>
      <c r="AU7506" s="5"/>
      <c r="AV7506" s="5"/>
      <c r="AW7506" s="5"/>
      <c r="AX7506" s="5"/>
      <c r="AY7506" s="5"/>
      <c r="AZ7506" s="5"/>
      <c r="BA7506" s="2"/>
      <c r="BB7506" s="4"/>
      <c r="BC7506" s="5"/>
      <c r="BD7506" s="5"/>
      <c r="BE7506" s="5"/>
      <c r="BF7506" s="5"/>
      <c r="BG7506" s="2"/>
      <c r="BS7506" s="2"/>
      <c r="BU7506" s="2"/>
      <c r="CD7506" s="5"/>
    </row>
    <row r="7507" spans="41:82" x14ac:dyDescent="0.55000000000000004">
      <c r="AO7507" s="2"/>
      <c r="AP7507" s="4"/>
      <c r="AQ7507" s="5"/>
      <c r="AR7507" s="5"/>
      <c r="AS7507" s="5"/>
      <c r="AT7507" s="5"/>
      <c r="AU7507" s="5"/>
      <c r="AV7507" s="5"/>
      <c r="AW7507" s="5"/>
      <c r="AX7507" s="5"/>
      <c r="AY7507" s="5"/>
      <c r="AZ7507" s="5"/>
      <c r="BA7507" s="2"/>
      <c r="BB7507" s="4"/>
      <c r="BC7507" s="5"/>
      <c r="BD7507" s="5"/>
      <c r="BE7507" s="5"/>
      <c r="BF7507" s="5"/>
      <c r="BG7507" s="2"/>
      <c r="BS7507" s="2"/>
      <c r="BU7507" s="2"/>
      <c r="CD7507" s="5"/>
    </row>
    <row r="7508" spans="41:82" x14ac:dyDescent="0.55000000000000004">
      <c r="AO7508" s="2"/>
      <c r="AP7508" s="4"/>
      <c r="AQ7508" s="5"/>
      <c r="AR7508" s="5"/>
      <c r="AS7508" s="5"/>
      <c r="AT7508" s="5"/>
      <c r="AU7508" s="5"/>
      <c r="AV7508" s="5"/>
      <c r="AW7508" s="5"/>
      <c r="AX7508" s="5"/>
      <c r="AY7508" s="5"/>
      <c r="AZ7508" s="5"/>
      <c r="BA7508" s="2"/>
      <c r="BB7508" s="4"/>
      <c r="BC7508" s="5"/>
      <c r="BD7508" s="5"/>
      <c r="BE7508" s="5"/>
      <c r="BF7508" s="5"/>
      <c r="BG7508" s="2"/>
      <c r="BS7508" s="2"/>
      <c r="BU7508" s="2"/>
      <c r="CD7508" s="5"/>
    </row>
    <row r="7509" spans="41:82" x14ac:dyDescent="0.55000000000000004">
      <c r="AO7509" s="2"/>
      <c r="AP7509" s="4"/>
      <c r="AQ7509" s="5"/>
      <c r="AR7509" s="5"/>
      <c r="AS7509" s="5"/>
      <c r="AT7509" s="5"/>
      <c r="AU7509" s="5"/>
      <c r="AV7509" s="5"/>
      <c r="AW7509" s="5"/>
      <c r="AX7509" s="5"/>
      <c r="AY7509" s="5"/>
      <c r="AZ7509" s="5"/>
      <c r="BA7509" s="2"/>
      <c r="BB7509" s="4"/>
      <c r="BC7509" s="5"/>
      <c r="BD7509" s="5"/>
      <c r="BE7509" s="5"/>
      <c r="BF7509" s="5"/>
      <c r="BG7509" s="2"/>
      <c r="BS7509" s="2"/>
      <c r="BU7509" s="2"/>
      <c r="CD7509" s="5"/>
    </row>
    <row r="7510" spans="41:82" x14ac:dyDescent="0.55000000000000004">
      <c r="AO7510" s="2"/>
      <c r="AP7510" s="4"/>
      <c r="AQ7510" s="5"/>
      <c r="AR7510" s="5"/>
      <c r="AS7510" s="5"/>
      <c r="AT7510" s="5"/>
      <c r="AU7510" s="5"/>
      <c r="AV7510" s="5"/>
      <c r="AW7510" s="5"/>
      <c r="AX7510" s="5"/>
      <c r="AY7510" s="5"/>
      <c r="AZ7510" s="5"/>
      <c r="BA7510" s="2"/>
      <c r="BB7510" s="4"/>
      <c r="BC7510" s="5"/>
      <c r="BD7510" s="5"/>
      <c r="BE7510" s="5"/>
      <c r="BF7510" s="5"/>
      <c r="BG7510" s="2"/>
      <c r="BS7510" s="2"/>
      <c r="BU7510" s="2"/>
      <c r="CD7510" s="5"/>
    </row>
    <row r="7511" spans="41:82" x14ac:dyDescent="0.55000000000000004">
      <c r="AO7511" s="2"/>
      <c r="AP7511" s="4"/>
      <c r="AQ7511" s="5"/>
      <c r="AR7511" s="5"/>
      <c r="AS7511" s="5"/>
      <c r="AT7511" s="5"/>
      <c r="AU7511" s="5"/>
      <c r="AV7511" s="5"/>
      <c r="AW7511" s="5"/>
      <c r="AX7511" s="5"/>
      <c r="AY7511" s="5"/>
      <c r="AZ7511" s="5"/>
      <c r="BA7511" s="2"/>
      <c r="BB7511" s="4"/>
      <c r="BC7511" s="5"/>
      <c r="BD7511" s="5"/>
      <c r="BE7511" s="5"/>
      <c r="BF7511" s="5"/>
      <c r="BG7511" s="2"/>
      <c r="BS7511" s="2"/>
      <c r="BU7511" s="2"/>
      <c r="CD7511" s="5"/>
    </row>
    <row r="7512" spans="41:82" x14ac:dyDescent="0.55000000000000004">
      <c r="AO7512" s="2"/>
      <c r="AP7512" s="4"/>
      <c r="AQ7512" s="5"/>
      <c r="AR7512" s="5"/>
      <c r="AS7512" s="5"/>
      <c r="AT7512" s="5"/>
      <c r="AU7512" s="5"/>
      <c r="AV7512" s="5"/>
      <c r="AW7512" s="5"/>
      <c r="AX7512" s="5"/>
      <c r="AY7512" s="5"/>
      <c r="AZ7512" s="5"/>
      <c r="BA7512" s="2"/>
      <c r="BB7512" s="4"/>
      <c r="BC7512" s="5"/>
      <c r="BD7512" s="5"/>
      <c r="BE7512" s="5"/>
      <c r="BF7512" s="5"/>
      <c r="BG7512" s="2"/>
      <c r="BS7512" s="2"/>
      <c r="BU7512" s="2"/>
      <c r="CD7512" s="5"/>
    </row>
    <row r="7513" spans="41:82" x14ac:dyDescent="0.55000000000000004">
      <c r="AO7513" s="2"/>
      <c r="AP7513" s="4"/>
      <c r="AQ7513" s="5"/>
      <c r="AR7513" s="5"/>
      <c r="AS7513" s="5"/>
      <c r="AT7513" s="5"/>
      <c r="AU7513" s="5"/>
      <c r="AV7513" s="5"/>
      <c r="AW7513" s="5"/>
      <c r="AX7513" s="5"/>
      <c r="AY7513" s="5"/>
      <c r="AZ7513" s="5"/>
      <c r="BA7513" s="2"/>
      <c r="BB7513" s="4"/>
      <c r="BC7513" s="5"/>
      <c r="BD7513" s="5"/>
      <c r="BE7513" s="5"/>
      <c r="BF7513" s="5"/>
      <c r="BG7513" s="2"/>
      <c r="BS7513" s="2"/>
      <c r="BU7513" s="2"/>
      <c r="CD7513" s="5"/>
    </row>
    <row r="7514" spans="41:82" x14ac:dyDescent="0.55000000000000004">
      <c r="AO7514" s="2"/>
      <c r="AP7514" s="4"/>
      <c r="AQ7514" s="5"/>
      <c r="AR7514" s="5"/>
      <c r="AS7514" s="5"/>
      <c r="AT7514" s="5"/>
      <c r="AU7514" s="5"/>
      <c r="AV7514" s="5"/>
      <c r="AW7514" s="5"/>
      <c r="AX7514" s="5"/>
      <c r="AY7514" s="5"/>
      <c r="AZ7514" s="5"/>
      <c r="BA7514" s="2"/>
      <c r="BB7514" s="4"/>
      <c r="BC7514" s="5"/>
      <c r="BD7514" s="5"/>
      <c r="BE7514" s="5"/>
      <c r="BF7514" s="5"/>
      <c r="BG7514" s="2"/>
      <c r="BS7514" s="2"/>
      <c r="BU7514" s="2"/>
      <c r="CD7514" s="5"/>
    </row>
    <row r="7515" spans="41:82" x14ac:dyDescent="0.55000000000000004">
      <c r="AO7515" s="2"/>
      <c r="AP7515" s="4"/>
      <c r="AQ7515" s="5"/>
      <c r="AR7515" s="5"/>
      <c r="AS7515" s="5"/>
      <c r="AT7515" s="5"/>
      <c r="AU7515" s="5"/>
      <c r="AV7515" s="5"/>
      <c r="AW7515" s="5"/>
      <c r="AX7515" s="5"/>
      <c r="AY7515" s="5"/>
      <c r="AZ7515" s="5"/>
      <c r="BA7515" s="2"/>
      <c r="BB7515" s="4"/>
      <c r="BC7515" s="5"/>
      <c r="BD7515" s="5"/>
      <c r="BE7515" s="5"/>
      <c r="BF7515" s="5"/>
      <c r="BG7515" s="2"/>
      <c r="BS7515" s="2"/>
      <c r="BU7515" s="2"/>
      <c r="CD7515" s="5"/>
    </row>
    <row r="7516" spans="41:82" x14ac:dyDescent="0.55000000000000004">
      <c r="AO7516" s="2"/>
      <c r="AP7516" s="4"/>
      <c r="AQ7516" s="5"/>
      <c r="AR7516" s="5"/>
      <c r="AS7516" s="5"/>
      <c r="AT7516" s="5"/>
      <c r="AU7516" s="5"/>
      <c r="AV7516" s="5"/>
      <c r="AW7516" s="5"/>
      <c r="AX7516" s="5"/>
      <c r="AY7516" s="5"/>
      <c r="AZ7516" s="5"/>
      <c r="BA7516" s="2"/>
      <c r="BB7516" s="4"/>
      <c r="BC7516" s="5"/>
      <c r="BD7516" s="5"/>
      <c r="BE7516" s="5"/>
      <c r="BF7516" s="5"/>
      <c r="BG7516" s="2"/>
      <c r="BS7516" s="2"/>
      <c r="BU7516" s="2"/>
      <c r="CD7516" s="5"/>
    </row>
    <row r="7517" spans="41:82" x14ac:dyDescent="0.55000000000000004">
      <c r="AO7517" s="2"/>
      <c r="AP7517" s="4"/>
      <c r="AQ7517" s="5"/>
      <c r="AR7517" s="5"/>
      <c r="AS7517" s="5"/>
      <c r="AT7517" s="5"/>
      <c r="AU7517" s="5"/>
      <c r="AV7517" s="5"/>
      <c r="AW7517" s="5"/>
      <c r="AX7517" s="5"/>
      <c r="AY7517" s="5"/>
      <c r="AZ7517" s="5"/>
      <c r="BA7517" s="2"/>
      <c r="BB7517" s="4"/>
      <c r="BC7517" s="5"/>
      <c r="BD7517" s="5"/>
      <c r="BE7517" s="5"/>
      <c r="BF7517" s="5"/>
      <c r="BG7517" s="2"/>
      <c r="BS7517" s="2"/>
      <c r="BU7517" s="2"/>
      <c r="CD7517" s="5"/>
    </row>
    <row r="7518" spans="41:82" x14ac:dyDescent="0.55000000000000004">
      <c r="AO7518" s="2"/>
      <c r="AP7518" s="4"/>
      <c r="AQ7518" s="5"/>
      <c r="AR7518" s="5"/>
      <c r="AS7518" s="5"/>
      <c r="AT7518" s="5"/>
      <c r="AU7518" s="5"/>
      <c r="AV7518" s="5"/>
      <c r="AW7518" s="5"/>
      <c r="AX7518" s="5"/>
      <c r="AY7518" s="5"/>
      <c r="AZ7518" s="5"/>
      <c r="BA7518" s="2"/>
      <c r="BB7518" s="4"/>
      <c r="BC7518" s="5"/>
      <c r="BD7518" s="5"/>
      <c r="BE7518" s="5"/>
      <c r="BF7518" s="5"/>
      <c r="BG7518" s="2"/>
      <c r="BS7518" s="2"/>
      <c r="BU7518" s="2"/>
      <c r="CD7518" s="5"/>
    </row>
    <row r="7519" spans="41:82" x14ac:dyDescent="0.55000000000000004">
      <c r="AO7519" s="2"/>
      <c r="AP7519" s="4"/>
      <c r="AQ7519" s="5"/>
      <c r="AR7519" s="5"/>
      <c r="AS7519" s="5"/>
      <c r="AT7519" s="5"/>
      <c r="AU7519" s="5"/>
      <c r="AV7519" s="5"/>
      <c r="AW7519" s="5"/>
      <c r="AX7519" s="5"/>
      <c r="AY7519" s="5"/>
      <c r="AZ7519" s="5"/>
      <c r="BA7519" s="2"/>
      <c r="BB7519" s="4"/>
      <c r="BC7519" s="5"/>
      <c r="BD7519" s="5"/>
      <c r="BE7519" s="5"/>
      <c r="BF7519" s="5"/>
      <c r="BG7519" s="2"/>
      <c r="BS7519" s="2"/>
      <c r="BU7519" s="2"/>
      <c r="CD7519" s="5"/>
    </row>
    <row r="7520" spans="41:82" x14ac:dyDescent="0.55000000000000004">
      <c r="AO7520" s="2"/>
      <c r="AP7520" s="4"/>
      <c r="AQ7520" s="5"/>
      <c r="AR7520" s="5"/>
      <c r="AS7520" s="5"/>
      <c r="AT7520" s="5"/>
      <c r="AU7520" s="5"/>
      <c r="AV7520" s="5"/>
      <c r="AW7520" s="5"/>
      <c r="AX7520" s="5"/>
      <c r="AY7520" s="5"/>
      <c r="AZ7520" s="5"/>
      <c r="BA7520" s="2"/>
      <c r="BB7520" s="4"/>
      <c r="BC7520" s="5"/>
      <c r="BD7520" s="5"/>
      <c r="BE7520" s="5"/>
      <c r="BF7520" s="5"/>
      <c r="BG7520" s="2"/>
      <c r="BS7520" s="2"/>
      <c r="BU7520" s="2"/>
      <c r="CD7520" s="5"/>
    </row>
    <row r="7521" spans="41:82" x14ac:dyDescent="0.55000000000000004">
      <c r="AO7521" s="2"/>
      <c r="AP7521" s="4"/>
      <c r="AQ7521" s="5"/>
      <c r="AR7521" s="5"/>
      <c r="AS7521" s="5"/>
      <c r="AT7521" s="5"/>
      <c r="AU7521" s="5"/>
      <c r="AV7521" s="5"/>
      <c r="AW7521" s="5"/>
      <c r="AX7521" s="5"/>
      <c r="AY7521" s="5"/>
      <c r="AZ7521" s="5"/>
      <c r="BA7521" s="2"/>
      <c r="BB7521" s="4"/>
      <c r="BC7521" s="5"/>
      <c r="BD7521" s="5"/>
      <c r="BE7521" s="5"/>
      <c r="BF7521" s="5"/>
      <c r="BG7521" s="2"/>
      <c r="BS7521" s="2"/>
      <c r="BU7521" s="2"/>
      <c r="CD7521" s="5"/>
    </row>
    <row r="7522" spans="41:82" x14ac:dyDescent="0.55000000000000004">
      <c r="AO7522" s="2"/>
      <c r="AP7522" s="4"/>
      <c r="AQ7522" s="5"/>
      <c r="AR7522" s="5"/>
      <c r="AS7522" s="5"/>
      <c r="AT7522" s="5"/>
      <c r="AU7522" s="5"/>
      <c r="AV7522" s="5"/>
      <c r="AW7522" s="5"/>
      <c r="AX7522" s="5"/>
      <c r="AY7522" s="5"/>
      <c r="AZ7522" s="5"/>
      <c r="BA7522" s="2"/>
      <c r="BB7522" s="4"/>
      <c r="BC7522" s="5"/>
      <c r="BD7522" s="5"/>
      <c r="BE7522" s="5"/>
      <c r="BF7522" s="5"/>
      <c r="BG7522" s="2"/>
      <c r="BS7522" s="2"/>
      <c r="BU7522" s="2"/>
      <c r="CD7522" s="5"/>
    </row>
    <row r="7523" spans="41:82" x14ac:dyDescent="0.55000000000000004">
      <c r="AO7523" s="2"/>
      <c r="AP7523" s="4"/>
      <c r="AQ7523" s="5"/>
      <c r="AR7523" s="5"/>
      <c r="AS7523" s="5"/>
      <c r="AT7523" s="5"/>
      <c r="AU7523" s="5"/>
      <c r="AV7523" s="5"/>
      <c r="AW7523" s="5"/>
      <c r="AX7523" s="5"/>
      <c r="AY7523" s="5"/>
      <c r="AZ7523" s="5"/>
      <c r="BA7523" s="2"/>
      <c r="BB7523" s="4"/>
      <c r="BC7523" s="5"/>
      <c r="BD7523" s="5"/>
      <c r="BE7523" s="5"/>
      <c r="BF7523" s="5"/>
      <c r="BG7523" s="2"/>
      <c r="BS7523" s="2"/>
      <c r="BU7523" s="2"/>
      <c r="CD7523" s="5"/>
    </row>
    <row r="7524" spans="41:82" x14ac:dyDescent="0.55000000000000004">
      <c r="AO7524" s="2"/>
      <c r="AP7524" s="4"/>
      <c r="AQ7524" s="5"/>
      <c r="AR7524" s="5"/>
      <c r="AS7524" s="5"/>
      <c r="AT7524" s="5"/>
      <c r="AU7524" s="5"/>
      <c r="AV7524" s="5"/>
      <c r="AW7524" s="5"/>
      <c r="AX7524" s="5"/>
      <c r="AY7524" s="5"/>
      <c r="AZ7524" s="5"/>
      <c r="BA7524" s="2"/>
      <c r="BB7524" s="4"/>
      <c r="BC7524" s="5"/>
      <c r="BD7524" s="5"/>
      <c r="BE7524" s="5"/>
      <c r="BF7524" s="5"/>
      <c r="BG7524" s="2"/>
      <c r="BS7524" s="2"/>
      <c r="BU7524" s="2"/>
      <c r="CD7524" s="5"/>
    </row>
    <row r="7525" spans="41:82" x14ac:dyDescent="0.55000000000000004">
      <c r="AO7525" s="2"/>
      <c r="AP7525" s="4"/>
      <c r="AQ7525" s="5"/>
      <c r="AR7525" s="5"/>
      <c r="AS7525" s="5"/>
      <c r="AT7525" s="5"/>
      <c r="AU7525" s="5"/>
      <c r="AV7525" s="5"/>
      <c r="AW7525" s="5"/>
      <c r="AX7525" s="5"/>
      <c r="AY7525" s="5"/>
      <c r="AZ7525" s="5"/>
      <c r="BA7525" s="2"/>
      <c r="BB7525" s="4"/>
      <c r="BC7525" s="5"/>
      <c r="BD7525" s="5"/>
      <c r="BE7525" s="5"/>
      <c r="BF7525" s="5"/>
      <c r="BG7525" s="2"/>
      <c r="BS7525" s="2"/>
      <c r="BU7525" s="2"/>
      <c r="CD7525" s="5"/>
    </row>
    <row r="7526" spans="41:82" x14ac:dyDescent="0.55000000000000004">
      <c r="AO7526" s="2"/>
      <c r="AP7526" s="4"/>
      <c r="AQ7526" s="5"/>
      <c r="AR7526" s="5"/>
      <c r="AS7526" s="5"/>
      <c r="AT7526" s="5"/>
      <c r="AU7526" s="5"/>
      <c r="AV7526" s="5"/>
      <c r="AW7526" s="5"/>
      <c r="AX7526" s="5"/>
      <c r="AY7526" s="5"/>
      <c r="AZ7526" s="5"/>
      <c r="BA7526" s="2"/>
      <c r="BB7526" s="4"/>
      <c r="BC7526" s="5"/>
      <c r="BD7526" s="5"/>
      <c r="BE7526" s="5"/>
      <c r="BF7526" s="5"/>
      <c r="BG7526" s="2"/>
      <c r="BS7526" s="2"/>
      <c r="BU7526" s="2"/>
      <c r="CD7526" s="5"/>
    </row>
    <row r="7527" spans="41:82" x14ac:dyDescent="0.55000000000000004">
      <c r="AO7527" s="2"/>
      <c r="AP7527" s="4"/>
      <c r="AQ7527" s="5"/>
      <c r="AR7527" s="5"/>
      <c r="AS7527" s="5"/>
      <c r="AT7527" s="5"/>
      <c r="AU7527" s="5"/>
      <c r="AV7527" s="5"/>
      <c r="AW7527" s="5"/>
      <c r="AX7527" s="5"/>
      <c r="AY7527" s="5"/>
      <c r="AZ7527" s="5"/>
      <c r="BA7527" s="2"/>
      <c r="BB7527" s="4"/>
      <c r="BC7527" s="5"/>
      <c r="BD7527" s="5"/>
      <c r="BE7527" s="5"/>
      <c r="BF7527" s="5"/>
      <c r="BG7527" s="2"/>
      <c r="BS7527" s="2"/>
      <c r="BU7527" s="2"/>
      <c r="CD7527" s="5"/>
    </row>
    <row r="7528" spans="41:82" x14ac:dyDescent="0.55000000000000004">
      <c r="AO7528" s="2"/>
      <c r="AP7528" s="4"/>
      <c r="AQ7528" s="5"/>
      <c r="AR7528" s="5"/>
      <c r="AS7528" s="5"/>
      <c r="AT7528" s="5"/>
      <c r="AU7528" s="5"/>
      <c r="AV7528" s="5"/>
      <c r="AW7528" s="5"/>
      <c r="AX7528" s="5"/>
      <c r="AY7528" s="5"/>
      <c r="AZ7528" s="5"/>
      <c r="BA7528" s="2"/>
      <c r="BB7528" s="4"/>
      <c r="BC7528" s="5"/>
      <c r="BD7528" s="5"/>
      <c r="BE7528" s="5"/>
      <c r="BF7528" s="5"/>
      <c r="BG7528" s="2"/>
      <c r="BS7528" s="2"/>
      <c r="BU7528" s="2"/>
      <c r="CD7528" s="5"/>
    </row>
    <row r="7529" spans="41:82" x14ac:dyDescent="0.55000000000000004">
      <c r="AO7529" s="2"/>
      <c r="AP7529" s="4"/>
      <c r="AQ7529" s="5"/>
      <c r="AR7529" s="5"/>
      <c r="AS7529" s="5"/>
      <c r="AT7529" s="5"/>
      <c r="AU7529" s="5"/>
      <c r="AV7529" s="5"/>
      <c r="AW7529" s="5"/>
      <c r="AX7529" s="5"/>
      <c r="AY7529" s="5"/>
      <c r="AZ7529" s="5"/>
      <c r="BA7529" s="2"/>
      <c r="BB7529" s="4"/>
      <c r="BC7529" s="5"/>
      <c r="BD7529" s="5"/>
      <c r="BE7529" s="5"/>
      <c r="BF7529" s="5"/>
      <c r="BG7529" s="2"/>
      <c r="BS7529" s="2"/>
      <c r="BU7529" s="2"/>
      <c r="CD7529" s="5"/>
    </row>
    <row r="7530" spans="41:82" x14ac:dyDescent="0.55000000000000004">
      <c r="AO7530" s="2"/>
      <c r="AP7530" s="4"/>
      <c r="AQ7530" s="5"/>
      <c r="AR7530" s="5"/>
      <c r="AS7530" s="5"/>
      <c r="AT7530" s="5"/>
      <c r="AU7530" s="5"/>
      <c r="AV7530" s="5"/>
      <c r="AW7530" s="5"/>
      <c r="AX7530" s="5"/>
      <c r="AY7530" s="5"/>
      <c r="AZ7530" s="5"/>
      <c r="BA7530" s="2"/>
      <c r="BB7530" s="4"/>
      <c r="BC7530" s="5"/>
      <c r="BD7530" s="5"/>
      <c r="BE7530" s="5"/>
      <c r="BF7530" s="5"/>
      <c r="BG7530" s="2"/>
      <c r="BS7530" s="2"/>
      <c r="BU7530" s="2"/>
      <c r="CD7530" s="5"/>
    </row>
    <row r="7531" spans="41:82" x14ac:dyDescent="0.55000000000000004">
      <c r="AO7531" s="2"/>
      <c r="AP7531" s="4"/>
      <c r="AQ7531" s="5"/>
      <c r="AR7531" s="5"/>
      <c r="AS7531" s="5"/>
      <c r="AT7531" s="5"/>
      <c r="AU7531" s="5"/>
      <c r="AV7531" s="5"/>
      <c r="AW7531" s="5"/>
      <c r="AX7531" s="5"/>
      <c r="AY7531" s="5"/>
      <c r="AZ7531" s="5"/>
      <c r="BA7531" s="2"/>
      <c r="BB7531" s="4"/>
      <c r="BC7531" s="5"/>
      <c r="BD7531" s="5"/>
      <c r="BE7531" s="5"/>
      <c r="BF7531" s="5"/>
      <c r="BG7531" s="2"/>
      <c r="BS7531" s="2"/>
      <c r="BU7531" s="2"/>
      <c r="CD7531" s="5"/>
    </row>
    <row r="7532" spans="41:82" x14ac:dyDescent="0.55000000000000004">
      <c r="AO7532" s="2"/>
      <c r="AP7532" s="4"/>
      <c r="AQ7532" s="5"/>
      <c r="AR7532" s="5"/>
      <c r="AS7532" s="5"/>
      <c r="AT7532" s="5"/>
      <c r="AU7532" s="5"/>
      <c r="AV7532" s="5"/>
      <c r="AW7532" s="5"/>
      <c r="AX7532" s="5"/>
      <c r="AY7532" s="5"/>
      <c r="AZ7532" s="5"/>
      <c r="BA7532" s="2"/>
      <c r="BB7532" s="4"/>
      <c r="BC7532" s="5"/>
      <c r="BD7532" s="5"/>
      <c r="BE7532" s="5"/>
      <c r="BF7532" s="5"/>
      <c r="BG7532" s="2"/>
      <c r="BS7532" s="2"/>
      <c r="BU7532" s="2"/>
      <c r="CD7532" s="5"/>
    </row>
    <row r="7533" spans="41:82" x14ac:dyDescent="0.55000000000000004">
      <c r="AO7533" s="2"/>
      <c r="AP7533" s="4"/>
      <c r="AQ7533" s="5"/>
      <c r="AR7533" s="5"/>
      <c r="AS7533" s="5"/>
      <c r="AT7533" s="5"/>
      <c r="AU7533" s="5"/>
      <c r="AV7533" s="5"/>
      <c r="AW7533" s="5"/>
      <c r="AX7533" s="5"/>
      <c r="AY7533" s="5"/>
      <c r="AZ7533" s="5"/>
      <c r="BA7533" s="2"/>
      <c r="BB7533" s="4"/>
      <c r="BC7533" s="5"/>
      <c r="BD7533" s="5"/>
      <c r="BE7533" s="5"/>
      <c r="BF7533" s="5"/>
      <c r="BG7533" s="2"/>
      <c r="BS7533" s="2"/>
      <c r="BU7533" s="2"/>
      <c r="CD7533" s="5"/>
    </row>
    <row r="7534" spans="41:82" x14ac:dyDescent="0.55000000000000004">
      <c r="AO7534" s="2"/>
      <c r="AP7534" s="4"/>
      <c r="AQ7534" s="5"/>
      <c r="AR7534" s="5"/>
      <c r="AS7534" s="5"/>
      <c r="AT7534" s="5"/>
      <c r="AU7534" s="5"/>
      <c r="AV7534" s="5"/>
      <c r="AW7534" s="5"/>
      <c r="AX7534" s="5"/>
      <c r="AY7534" s="5"/>
      <c r="AZ7534" s="5"/>
      <c r="BA7534" s="2"/>
      <c r="BB7534" s="4"/>
      <c r="BC7534" s="5"/>
      <c r="BD7534" s="5"/>
      <c r="BE7534" s="5"/>
      <c r="BF7534" s="5"/>
      <c r="BG7534" s="2"/>
      <c r="BS7534" s="2"/>
      <c r="BU7534" s="2"/>
      <c r="CD7534" s="5"/>
    </row>
    <row r="7535" spans="41:82" x14ac:dyDescent="0.55000000000000004">
      <c r="AO7535" s="2"/>
      <c r="AP7535" s="4"/>
      <c r="AQ7535" s="5"/>
      <c r="AR7535" s="5"/>
      <c r="AS7535" s="5"/>
      <c r="AT7535" s="5"/>
      <c r="AU7535" s="5"/>
      <c r="AV7535" s="5"/>
      <c r="AW7535" s="5"/>
      <c r="AX7535" s="5"/>
      <c r="AY7535" s="5"/>
      <c r="AZ7535" s="5"/>
      <c r="BA7535" s="2"/>
      <c r="BB7535" s="4"/>
      <c r="BC7535" s="5"/>
      <c r="BD7535" s="5"/>
      <c r="BE7535" s="5"/>
      <c r="BF7535" s="5"/>
      <c r="BG7535" s="2"/>
      <c r="BS7535" s="2"/>
      <c r="BU7535" s="2"/>
      <c r="CD7535" s="5"/>
    </row>
    <row r="7536" spans="41:82" x14ac:dyDescent="0.55000000000000004">
      <c r="AO7536" s="2"/>
      <c r="AP7536" s="4"/>
      <c r="AQ7536" s="5"/>
      <c r="AR7536" s="5"/>
      <c r="AS7536" s="5"/>
      <c r="AT7536" s="5"/>
      <c r="AU7536" s="5"/>
      <c r="AV7536" s="5"/>
      <c r="AW7536" s="5"/>
      <c r="AX7536" s="5"/>
      <c r="AY7536" s="5"/>
      <c r="AZ7536" s="5"/>
      <c r="BA7536" s="2"/>
      <c r="BB7536" s="4"/>
      <c r="BC7536" s="5"/>
      <c r="BD7536" s="5"/>
      <c r="BE7536" s="5"/>
      <c r="BF7536" s="5"/>
      <c r="BG7536" s="2"/>
      <c r="BS7536" s="2"/>
      <c r="BU7536" s="2"/>
      <c r="CD7536" s="5"/>
    </row>
    <row r="7537" spans="41:82" x14ac:dyDescent="0.55000000000000004">
      <c r="AO7537" s="2"/>
      <c r="AP7537" s="4"/>
      <c r="AQ7537" s="5"/>
      <c r="AR7537" s="5"/>
      <c r="AS7537" s="5"/>
      <c r="AT7537" s="5"/>
      <c r="AU7537" s="5"/>
      <c r="AV7537" s="5"/>
      <c r="AW7537" s="5"/>
      <c r="AX7537" s="5"/>
      <c r="AY7537" s="5"/>
      <c r="AZ7537" s="5"/>
      <c r="BA7537" s="2"/>
      <c r="BB7537" s="4"/>
      <c r="BC7537" s="5"/>
      <c r="BD7537" s="5"/>
      <c r="BE7537" s="5"/>
      <c r="BF7537" s="5"/>
      <c r="BG7537" s="2"/>
      <c r="BS7537" s="2"/>
      <c r="BU7537" s="2"/>
      <c r="CD7537" s="5"/>
    </row>
    <row r="7538" spans="41:82" x14ac:dyDescent="0.55000000000000004">
      <c r="AO7538" s="2"/>
      <c r="AP7538" s="4"/>
      <c r="AQ7538" s="5"/>
      <c r="AR7538" s="5"/>
      <c r="AS7538" s="5"/>
      <c r="AT7538" s="5"/>
      <c r="AU7538" s="5"/>
      <c r="AV7538" s="5"/>
      <c r="AW7538" s="5"/>
      <c r="AX7538" s="5"/>
      <c r="AY7538" s="5"/>
      <c r="AZ7538" s="5"/>
      <c r="BA7538" s="2"/>
      <c r="BB7538" s="4"/>
      <c r="BC7538" s="5"/>
      <c r="BD7538" s="5"/>
      <c r="BE7538" s="5"/>
      <c r="BF7538" s="5"/>
      <c r="BG7538" s="2"/>
      <c r="BS7538" s="2"/>
      <c r="BU7538" s="2"/>
      <c r="CD7538" s="5"/>
    </row>
    <row r="7539" spans="41:82" x14ac:dyDescent="0.55000000000000004">
      <c r="AO7539" s="2"/>
      <c r="AP7539" s="4"/>
      <c r="AQ7539" s="5"/>
      <c r="AR7539" s="5"/>
      <c r="AS7539" s="5"/>
      <c r="AT7539" s="5"/>
      <c r="AU7539" s="5"/>
      <c r="AV7539" s="5"/>
      <c r="AW7539" s="5"/>
      <c r="AX7539" s="5"/>
      <c r="AY7539" s="5"/>
      <c r="AZ7539" s="5"/>
      <c r="BA7539" s="2"/>
      <c r="BB7539" s="4"/>
      <c r="BC7539" s="5"/>
      <c r="BD7539" s="5"/>
      <c r="BE7539" s="5"/>
      <c r="BF7539" s="5"/>
      <c r="BG7539" s="2"/>
      <c r="BS7539" s="2"/>
      <c r="BU7539" s="2"/>
      <c r="CD7539" s="5"/>
    </row>
    <row r="7540" spans="41:82" x14ac:dyDescent="0.55000000000000004">
      <c r="AO7540" s="2"/>
      <c r="AP7540" s="4"/>
      <c r="AQ7540" s="5"/>
      <c r="AR7540" s="5"/>
      <c r="AS7540" s="5"/>
      <c r="AT7540" s="5"/>
      <c r="AU7540" s="5"/>
      <c r="AV7540" s="5"/>
      <c r="AW7540" s="5"/>
      <c r="AX7540" s="5"/>
      <c r="AY7540" s="5"/>
      <c r="AZ7540" s="5"/>
      <c r="BA7540" s="2"/>
      <c r="BB7540" s="4"/>
      <c r="BC7540" s="5"/>
      <c r="BD7540" s="5"/>
      <c r="BE7540" s="5"/>
      <c r="BF7540" s="5"/>
      <c r="BG7540" s="2"/>
      <c r="BS7540" s="2"/>
      <c r="BU7540" s="2"/>
      <c r="CD7540" s="5"/>
    </row>
    <row r="7541" spans="41:82" x14ac:dyDescent="0.55000000000000004">
      <c r="AO7541" s="2"/>
      <c r="AP7541" s="4"/>
      <c r="AQ7541" s="5"/>
      <c r="AR7541" s="5"/>
      <c r="AS7541" s="5"/>
      <c r="AT7541" s="5"/>
      <c r="AU7541" s="5"/>
      <c r="AV7541" s="5"/>
      <c r="AW7541" s="5"/>
      <c r="AX7541" s="5"/>
      <c r="AY7541" s="5"/>
      <c r="AZ7541" s="5"/>
      <c r="BA7541" s="2"/>
      <c r="BB7541" s="4"/>
      <c r="BC7541" s="5"/>
      <c r="BD7541" s="5"/>
      <c r="BE7541" s="5"/>
      <c r="BF7541" s="5"/>
      <c r="BG7541" s="2"/>
      <c r="BS7541" s="2"/>
      <c r="BU7541" s="2"/>
      <c r="CD7541" s="5"/>
    </row>
    <row r="7542" spans="41:82" x14ac:dyDescent="0.55000000000000004">
      <c r="AO7542" s="2"/>
      <c r="AP7542" s="4"/>
      <c r="AQ7542" s="5"/>
      <c r="AR7542" s="5"/>
      <c r="AS7542" s="5"/>
      <c r="AT7542" s="5"/>
      <c r="AU7542" s="5"/>
      <c r="AV7542" s="5"/>
      <c r="AW7542" s="5"/>
      <c r="AX7542" s="5"/>
      <c r="AY7542" s="5"/>
      <c r="AZ7542" s="5"/>
      <c r="BA7542" s="2"/>
      <c r="BB7542" s="4"/>
      <c r="BC7542" s="5"/>
      <c r="BD7542" s="5"/>
      <c r="BE7542" s="5"/>
      <c r="BF7542" s="5"/>
      <c r="BG7542" s="2"/>
      <c r="BS7542" s="2"/>
      <c r="BU7542" s="2"/>
      <c r="CD7542" s="5"/>
    </row>
    <row r="7543" spans="41:82" x14ac:dyDescent="0.55000000000000004">
      <c r="AO7543" s="2"/>
      <c r="AP7543" s="4"/>
      <c r="AQ7543" s="5"/>
      <c r="AR7543" s="5"/>
      <c r="AS7543" s="5"/>
      <c r="AT7543" s="5"/>
      <c r="AU7543" s="5"/>
      <c r="AV7543" s="5"/>
      <c r="AW7543" s="5"/>
      <c r="AX7543" s="5"/>
      <c r="AY7543" s="5"/>
      <c r="AZ7543" s="5"/>
      <c r="BA7543" s="2"/>
      <c r="BB7543" s="4"/>
      <c r="BC7543" s="5"/>
      <c r="BD7543" s="5"/>
      <c r="BE7543" s="5"/>
      <c r="BF7543" s="5"/>
      <c r="BG7543" s="2"/>
      <c r="BS7543" s="2"/>
      <c r="BU7543" s="2"/>
      <c r="CD7543" s="5"/>
    </row>
    <row r="7544" spans="41:82" x14ac:dyDescent="0.55000000000000004">
      <c r="AO7544" s="2"/>
      <c r="AP7544" s="4"/>
      <c r="AQ7544" s="5"/>
      <c r="AR7544" s="5"/>
      <c r="AS7544" s="5"/>
      <c r="AT7544" s="5"/>
      <c r="AU7544" s="5"/>
      <c r="AV7544" s="5"/>
      <c r="AW7544" s="5"/>
      <c r="AX7544" s="5"/>
      <c r="AY7544" s="5"/>
      <c r="AZ7544" s="5"/>
      <c r="BA7544" s="2"/>
      <c r="BB7544" s="4"/>
      <c r="BC7544" s="5"/>
      <c r="BD7544" s="5"/>
      <c r="BE7544" s="5"/>
      <c r="BF7544" s="5"/>
      <c r="BG7544" s="2"/>
      <c r="BS7544" s="2"/>
      <c r="BU7544" s="2"/>
      <c r="CD7544" s="5"/>
    </row>
    <row r="7545" spans="41:82" x14ac:dyDescent="0.55000000000000004">
      <c r="AO7545" s="2"/>
      <c r="AP7545" s="4"/>
      <c r="AQ7545" s="5"/>
      <c r="AR7545" s="5"/>
      <c r="AS7545" s="5"/>
      <c r="AT7545" s="5"/>
      <c r="AU7545" s="5"/>
      <c r="AV7545" s="5"/>
      <c r="AW7545" s="5"/>
      <c r="AX7545" s="5"/>
      <c r="AY7545" s="5"/>
      <c r="AZ7545" s="5"/>
      <c r="BA7545" s="2"/>
      <c r="BB7545" s="4"/>
      <c r="BC7545" s="5"/>
      <c r="BD7545" s="5"/>
      <c r="BE7545" s="5"/>
      <c r="BF7545" s="5"/>
      <c r="BG7545" s="2"/>
      <c r="BS7545" s="2"/>
      <c r="BU7545" s="2"/>
      <c r="CD7545" s="5"/>
    </row>
    <row r="7546" spans="41:82" x14ac:dyDescent="0.55000000000000004">
      <c r="AO7546" s="2"/>
      <c r="AP7546" s="4"/>
      <c r="AQ7546" s="5"/>
      <c r="AR7546" s="5"/>
      <c r="AS7546" s="5"/>
      <c r="AT7546" s="5"/>
      <c r="AU7546" s="5"/>
      <c r="AV7546" s="5"/>
      <c r="AW7546" s="5"/>
      <c r="AX7546" s="5"/>
      <c r="AY7546" s="5"/>
      <c r="AZ7546" s="5"/>
      <c r="BA7546" s="2"/>
      <c r="BB7546" s="4"/>
      <c r="BC7546" s="5"/>
      <c r="BD7546" s="5"/>
      <c r="BE7546" s="5"/>
      <c r="BF7546" s="5"/>
      <c r="BG7546" s="2"/>
      <c r="BS7546" s="2"/>
      <c r="BU7546" s="2"/>
      <c r="CD7546" s="5"/>
    </row>
    <row r="7547" spans="41:82" x14ac:dyDescent="0.55000000000000004">
      <c r="AO7547" s="2"/>
      <c r="AP7547" s="4"/>
      <c r="AQ7547" s="5"/>
      <c r="AR7547" s="5"/>
      <c r="AS7547" s="5"/>
      <c r="AT7547" s="5"/>
      <c r="AU7547" s="5"/>
      <c r="AV7547" s="5"/>
      <c r="AW7547" s="5"/>
      <c r="AX7547" s="5"/>
      <c r="AY7547" s="5"/>
      <c r="AZ7547" s="5"/>
      <c r="BA7547" s="2"/>
      <c r="BB7547" s="4"/>
      <c r="BC7547" s="5"/>
      <c r="BD7547" s="5"/>
      <c r="BE7547" s="5"/>
      <c r="BF7547" s="5"/>
      <c r="BG7547" s="2"/>
      <c r="BS7547" s="2"/>
      <c r="BU7547" s="2"/>
      <c r="CD7547" s="5"/>
    </row>
    <row r="7548" spans="41:82" x14ac:dyDescent="0.55000000000000004">
      <c r="AO7548" s="2"/>
      <c r="AP7548" s="4"/>
      <c r="AQ7548" s="5"/>
      <c r="AR7548" s="5"/>
      <c r="AS7548" s="5"/>
      <c r="AT7548" s="5"/>
      <c r="AU7548" s="5"/>
      <c r="AV7548" s="5"/>
      <c r="AW7548" s="5"/>
      <c r="AX7548" s="5"/>
      <c r="AY7548" s="5"/>
      <c r="AZ7548" s="5"/>
      <c r="BA7548" s="2"/>
      <c r="BB7548" s="4"/>
      <c r="BC7548" s="5"/>
      <c r="BD7548" s="5"/>
      <c r="BE7548" s="5"/>
      <c r="BF7548" s="5"/>
      <c r="BG7548" s="2"/>
      <c r="BS7548" s="2"/>
      <c r="BU7548" s="2"/>
      <c r="CD7548" s="5"/>
    </row>
    <row r="7549" spans="41:82" x14ac:dyDescent="0.55000000000000004">
      <c r="AO7549" s="2"/>
      <c r="AP7549" s="4"/>
      <c r="AQ7549" s="5"/>
      <c r="AR7549" s="5"/>
      <c r="AS7549" s="5"/>
      <c r="AT7549" s="5"/>
      <c r="AU7549" s="5"/>
      <c r="AV7549" s="5"/>
      <c r="AW7549" s="5"/>
      <c r="AX7549" s="5"/>
      <c r="AY7549" s="5"/>
      <c r="AZ7549" s="5"/>
      <c r="BA7549" s="2"/>
      <c r="BB7549" s="4"/>
      <c r="BC7549" s="5"/>
      <c r="BD7549" s="5"/>
      <c r="BE7549" s="5"/>
      <c r="BF7549" s="5"/>
      <c r="BG7549" s="2"/>
      <c r="BS7549" s="2"/>
      <c r="BU7549" s="2"/>
      <c r="CD7549" s="5"/>
    </row>
    <row r="7550" spans="41:82" x14ac:dyDescent="0.55000000000000004">
      <c r="AO7550" s="2"/>
      <c r="AP7550" s="4"/>
      <c r="AQ7550" s="5"/>
      <c r="AR7550" s="5"/>
      <c r="AS7550" s="5"/>
      <c r="AT7550" s="5"/>
      <c r="AU7550" s="5"/>
      <c r="AV7550" s="5"/>
      <c r="AW7550" s="5"/>
      <c r="AX7550" s="5"/>
      <c r="AY7550" s="5"/>
      <c r="AZ7550" s="5"/>
      <c r="BA7550" s="2"/>
      <c r="BB7550" s="4"/>
      <c r="BC7550" s="5"/>
      <c r="BD7550" s="5"/>
      <c r="BE7550" s="5"/>
      <c r="BF7550" s="5"/>
      <c r="BG7550" s="2"/>
      <c r="BS7550" s="2"/>
      <c r="BU7550" s="2"/>
      <c r="CD7550" s="5"/>
    </row>
    <row r="7551" spans="41:82" x14ac:dyDescent="0.55000000000000004">
      <c r="AO7551" s="2"/>
      <c r="AP7551" s="4"/>
      <c r="AQ7551" s="5"/>
      <c r="AR7551" s="5"/>
      <c r="AS7551" s="5"/>
      <c r="AT7551" s="5"/>
      <c r="AU7551" s="5"/>
      <c r="AV7551" s="5"/>
      <c r="AW7551" s="5"/>
      <c r="AX7551" s="5"/>
      <c r="AY7551" s="5"/>
      <c r="AZ7551" s="5"/>
      <c r="BA7551" s="2"/>
      <c r="BB7551" s="4"/>
      <c r="BC7551" s="5"/>
      <c r="BD7551" s="5"/>
      <c r="BE7551" s="5"/>
      <c r="BF7551" s="5"/>
      <c r="BG7551" s="2"/>
      <c r="BS7551" s="2"/>
      <c r="BU7551" s="2"/>
      <c r="CD7551" s="5"/>
    </row>
    <row r="7552" spans="41:82" x14ac:dyDescent="0.55000000000000004">
      <c r="AO7552" s="2"/>
      <c r="AP7552" s="4"/>
      <c r="AQ7552" s="5"/>
      <c r="AR7552" s="5"/>
      <c r="AS7552" s="5"/>
      <c r="AT7552" s="5"/>
      <c r="AU7552" s="5"/>
      <c r="AV7552" s="5"/>
      <c r="AW7552" s="5"/>
      <c r="AX7552" s="5"/>
      <c r="AY7552" s="5"/>
      <c r="AZ7552" s="5"/>
      <c r="BA7552" s="2"/>
      <c r="BB7552" s="4"/>
      <c r="BC7552" s="5"/>
      <c r="BD7552" s="5"/>
      <c r="BE7552" s="5"/>
      <c r="BF7552" s="5"/>
      <c r="BG7552" s="2"/>
      <c r="BS7552" s="2"/>
      <c r="BU7552" s="2"/>
      <c r="CD7552" s="5"/>
    </row>
    <row r="7553" spans="41:82" x14ac:dyDescent="0.55000000000000004">
      <c r="AO7553" s="2"/>
      <c r="AP7553" s="4"/>
      <c r="AQ7553" s="5"/>
      <c r="AR7553" s="5"/>
      <c r="AS7553" s="5"/>
      <c r="AT7553" s="5"/>
      <c r="AU7553" s="5"/>
      <c r="AV7553" s="5"/>
      <c r="AW7553" s="5"/>
      <c r="AX7553" s="5"/>
      <c r="AY7553" s="5"/>
      <c r="AZ7553" s="5"/>
      <c r="BA7553" s="2"/>
      <c r="BB7553" s="4"/>
      <c r="BC7553" s="5"/>
      <c r="BD7553" s="5"/>
      <c r="BE7553" s="5"/>
      <c r="BF7553" s="5"/>
      <c r="BG7553" s="2"/>
      <c r="BS7553" s="2"/>
      <c r="BU7553" s="2"/>
      <c r="CD7553" s="5"/>
    </row>
    <row r="7554" spans="41:82" x14ac:dyDescent="0.55000000000000004">
      <c r="AO7554" s="2"/>
      <c r="AP7554" s="4"/>
      <c r="AQ7554" s="5"/>
      <c r="AR7554" s="5"/>
      <c r="AS7554" s="5"/>
      <c r="AT7554" s="5"/>
      <c r="AU7554" s="5"/>
      <c r="AV7554" s="5"/>
      <c r="AW7554" s="5"/>
      <c r="AX7554" s="5"/>
      <c r="AY7554" s="5"/>
      <c r="AZ7554" s="5"/>
      <c r="BA7554" s="2"/>
      <c r="BB7554" s="4"/>
      <c r="BC7554" s="5"/>
      <c r="BD7554" s="5"/>
      <c r="BE7554" s="5"/>
      <c r="BF7554" s="5"/>
      <c r="BG7554" s="2"/>
      <c r="BS7554" s="2"/>
      <c r="BU7554" s="2"/>
      <c r="CD7554" s="5"/>
    </row>
    <row r="7555" spans="41:82" x14ac:dyDescent="0.55000000000000004">
      <c r="AO7555" s="2"/>
      <c r="AP7555" s="4"/>
      <c r="AQ7555" s="5"/>
      <c r="AR7555" s="5"/>
      <c r="AS7555" s="5"/>
      <c r="AT7555" s="5"/>
      <c r="AU7555" s="5"/>
      <c r="AV7555" s="5"/>
      <c r="AW7555" s="5"/>
      <c r="AX7555" s="5"/>
      <c r="AY7555" s="5"/>
      <c r="AZ7555" s="5"/>
      <c r="BA7555" s="2"/>
      <c r="BB7555" s="4"/>
      <c r="BC7555" s="5"/>
      <c r="BD7555" s="5"/>
      <c r="BE7555" s="5"/>
      <c r="BF7555" s="5"/>
      <c r="BG7555" s="2"/>
      <c r="BS7555" s="2"/>
      <c r="BU7555" s="2"/>
      <c r="CD7555" s="5"/>
    </row>
    <row r="7556" spans="41:82" x14ac:dyDescent="0.55000000000000004">
      <c r="AO7556" s="2"/>
      <c r="AP7556" s="4"/>
      <c r="AQ7556" s="5"/>
      <c r="AR7556" s="5"/>
      <c r="AS7556" s="5"/>
      <c r="AT7556" s="5"/>
      <c r="AU7556" s="5"/>
      <c r="AV7556" s="5"/>
      <c r="AW7556" s="5"/>
      <c r="AX7556" s="5"/>
      <c r="AY7556" s="5"/>
      <c r="AZ7556" s="5"/>
      <c r="BA7556" s="2"/>
      <c r="BB7556" s="4"/>
      <c r="BC7556" s="5"/>
      <c r="BD7556" s="5"/>
      <c r="BE7556" s="5"/>
      <c r="BF7556" s="5"/>
      <c r="BG7556" s="2"/>
      <c r="BS7556" s="2"/>
      <c r="BU7556" s="2"/>
      <c r="CD7556" s="5"/>
    </row>
    <row r="7557" spans="41:82" x14ac:dyDescent="0.55000000000000004">
      <c r="AO7557" s="2"/>
      <c r="AP7557" s="4"/>
      <c r="AQ7557" s="5"/>
      <c r="AR7557" s="5"/>
      <c r="AS7557" s="5"/>
      <c r="AT7557" s="5"/>
      <c r="AU7557" s="5"/>
      <c r="AV7557" s="5"/>
      <c r="AW7557" s="5"/>
      <c r="AX7557" s="5"/>
      <c r="AY7557" s="5"/>
      <c r="AZ7557" s="5"/>
      <c r="BA7557" s="2"/>
      <c r="BB7557" s="4"/>
      <c r="BC7557" s="5"/>
      <c r="BD7557" s="5"/>
      <c r="BE7557" s="5"/>
      <c r="BF7557" s="5"/>
      <c r="BG7557" s="2"/>
      <c r="BS7557" s="2"/>
      <c r="BU7557" s="2"/>
      <c r="CD7557" s="5"/>
    </row>
    <row r="7558" spans="41:82" x14ac:dyDescent="0.55000000000000004">
      <c r="AO7558" s="2"/>
      <c r="AP7558" s="4"/>
      <c r="AQ7558" s="5"/>
      <c r="AR7558" s="5"/>
      <c r="AS7558" s="5"/>
      <c r="AT7558" s="5"/>
      <c r="AU7558" s="5"/>
      <c r="AV7558" s="5"/>
      <c r="AW7558" s="5"/>
      <c r="AX7558" s="5"/>
      <c r="AY7558" s="5"/>
      <c r="AZ7558" s="5"/>
      <c r="BA7558" s="2"/>
      <c r="BB7558" s="4"/>
      <c r="BC7558" s="5"/>
      <c r="BD7558" s="5"/>
      <c r="BE7558" s="5"/>
      <c r="BF7558" s="5"/>
      <c r="BG7558" s="2"/>
      <c r="BS7558" s="2"/>
      <c r="BU7558" s="2"/>
      <c r="CD7558" s="5"/>
    </row>
    <row r="7559" spans="41:82" x14ac:dyDescent="0.55000000000000004">
      <c r="AO7559" s="2"/>
      <c r="AP7559" s="4"/>
      <c r="AQ7559" s="5"/>
      <c r="AR7559" s="5"/>
      <c r="AS7559" s="5"/>
      <c r="AT7559" s="5"/>
      <c r="AU7559" s="5"/>
      <c r="AV7559" s="5"/>
      <c r="AW7559" s="5"/>
      <c r="AX7559" s="5"/>
      <c r="AY7559" s="5"/>
      <c r="AZ7559" s="5"/>
      <c r="BA7559" s="2"/>
      <c r="BB7559" s="4"/>
      <c r="BC7559" s="5"/>
      <c r="BD7559" s="5"/>
      <c r="BE7559" s="5"/>
      <c r="BF7559" s="5"/>
      <c r="BG7559" s="2"/>
      <c r="BS7559" s="2"/>
      <c r="BU7559" s="2"/>
      <c r="CD7559" s="5"/>
    </row>
    <row r="7560" spans="41:82" x14ac:dyDescent="0.55000000000000004">
      <c r="AO7560" s="2"/>
      <c r="AP7560" s="4"/>
      <c r="AQ7560" s="5"/>
      <c r="AR7560" s="5"/>
      <c r="AS7560" s="5"/>
      <c r="AT7560" s="5"/>
      <c r="AU7560" s="5"/>
      <c r="AV7560" s="5"/>
      <c r="AW7560" s="5"/>
      <c r="AX7560" s="5"/>
      <c r="AY7560" s="5"/>
      <c r="AZ7560" s="5"/>
      <c r="BA7560" s="2"/>
      <c r="BB7560" s="4"/>
      <c r="BC7560" s="5"/>
      <c r="BD7560" s="5"/>
      <c r="BE7560" s="5"/>
      <c r="BF7560" s="5"/>
      <c r="BG7560" s="2"/>
      <c r="BS7560" s="2"/>
      <c r="BU7560" s="2"/>
      <c r="CD7560" s="5"/>
    </row>
    <row r="7561" spans="41:82" x14ac:dyDescent="0.55000000000000004">
      <c r="AO7561" s="2"/>
      <c r="AP7561" s="4"/>
      <c r="AQ7561" s="5"/>
      <c r="AR7561" s="5"/>
      <c r="AS7561" s="5"/>
      <c r="AT7561" s="5"/>
      <c r="AU7561" s="5"/>
      <c r="AV7561" s="5"/>
      <c r="AW7561" s="5"/>
      <c r="AX7561" s="5"/>
      <c r="AY7561" s="5"/>
      <c r="AZ7561" s="5"/>
      <c r="BA7561" s="2"/>
      <c r="BB7561" s="4"/>
      <c r="BC7561" s="5"/>
      <c r="BD7561" s="5"/>
      <c r="BE7561" s="5"/>
      <c r="BF7561" s="5"/>
      <c r="BG7561" s="2"/>
      <c r="BS7561" s="2"/>
      <c r="BU7561" s="2"/>
      <c r="CD7561" s="5"/>
    </row>
    <row r="7562" spans="41:82" x14ac:dyDescent="0.55000000000000004">
      <c r="AO7562" s="2"/>
      <c r="AP7562" s="4"/>
      <c r="AQ7562" s="5"/>
      <c r="AR7562" s="5"/>
      <c r="AS7562" s="5"/>
      <c r="AT7562" s="5"/>
      <c r="AU7562" s="5"/>
      <c r="AV7562" s="5"/>
      <c r="AW7562" s="5"/>
      <c r="AX7562" s="5"/>
      <c r="AY7562" s="5"/>
      <c r="AZ7562" s="5"/>
      <c r="BA7562" s="2"/>
      <c r="BB7562" s="4"/>
      <c r="BC7562" s="5"/>
      <c r="BD7562" s="5"/>
      <c r="BE7562" s="5"/>
      <c r="BF7562" s="5"/>
      <c r="BG7562" s="2"/>
      <c r="BS7562" s="2"/>
      <c r="BU7562" s="2"/>
      <c r="CD7562" s="5"/>
    </row>
    <row r="7563" spans="41:82" x14ac:dyDescent="0.55000000000000004">
      <c r="AO7563" s="2"/>
      <c r="AP7563" s="4"/>
      <c r="AQ7563" s="5"/>
      <c r="AR7563" s="5"/>
      <c r="AS7563" s="5"/>
      <c r="AT7563" s="5"/>
      <c r="AU7563" s="5"/>
      <c r="AV7563" s="5"/>
      <c r="AW7563" s="5"/>
      <c r="AX7563" s="5"/>
      <c r="AY7563" s="5"/>
      <c r="AZ7563" s="5"/>
      <c r="BA7563" s="2"/>
      <c r="BB7563" s="4"/>
      <c r="BC7563" s="5"/>
      <c r="BD7563" s="5"/>
      <c r="BE7563" s="5"/>
      <c r="BF7563" s="5"/>
      <c r="BG7563" s="2"/>
      <c r="BS7563" s="2"/>
      <c r="BU7563" s="2"/>
      <c r="CD7563" s="5"/>
    </row>
    <row r="7564" spans="41:82" x14ac:dyDescent="0.55000000000000004">
      <c r="AO7564" s="2"/>
      <c r="AP7564" s="4"/>
      <c r="AQ7564" s="5"/>
      <c r="AR7564" s="5"/>
      <c r="AS7564" s="5"/>
      <c r="AT7564" s="5"/>
      <c r="AU7564" s="5"/>
      <c r="AV7564" s="5"/>
      <c r="AW7564" s="5"/>
      <c r="AX7564" s="5"/>
      <c r="AY7564" s="5"/>
      <c r="AZ7564" s="5"/>
      <c r="BA7564" s="2"/>
      <c r="BB7564" s="4"/>
      <c r="BC7564" s="5"/>
      <c r="BD7564" s="5"/>
      <c r="BE7564" s="5"/>
      <c r="BF7564" s="5"/>
      <c r="BG7564" s="2"/>
      <c r="BS7564" s="2"/>
      <c r="BU7564" s="2"/>
      <c r="CD7564" s="5"/>
    </row>
    <row r="7565" spans="41:82" x14ac:dyDescent="0.55000000000000004">
      <c r="AO7565" s="2"/>
      <c r="AP7565" s="4"/>
      <c r="AQ7565" s="5"/>
      <c r="AR7565" s="5"/>
      <c r="AS7565" s="5"/>
      <c r="AT7565" s="5"/>
      <c r="AU7565" s="5"/>
      <c r="AV7565" s="5"/>
      <c r="AW7565" s="5"/>
      <c r="AX7565" s="5"/>
      <c r="AY7565" s="5"/>
      <c r="AZ7565" s="5"/>
      <c r="BA7565" s="2"/>
      <c r="BB7565" s="4"/>
      <c r="BC7565" s="5"/>
      <c r="BD7565" s="5"/>
      <c r="BE7565" s="5"/>
      <c r="BF7565" s="5"/>
      <c r="BG7565" s="2"/>
      <c r="BS7565" s="2"/>
      <c r="BU7565" s="2"/>
      <c r="CD7565" s="5"/>
    </row>
    <row r="7566" spans="41:82" x14ac:dyDescent="0.55000000000000004">
      <c r="AO7566" s="2"/>
      <c r="AP7566" s="4"/>
      <c r="AQ7566" s="5"/>
      <c r="AR7566" s="5"/>
      <c r="AS7566" s="5"/>
      <c r="AT7566" s="5"/>
      <c r="AU7566" s="5"/>
      <c r="AV7566" s="5"/>
      <c r="AW7566" s="5"/>
      <c r="AX7566" s="5"/>
      <c r="AY7566" s="5"/>
      <c r="AZ7566" s="5"/>
      <c r="BA7566" s="2"/>
      <c r="BB7566" s="4"/>
      <c r="BC7566" s="5"/>
      <c r="BD7566" s="5"/>
      <c r="BE7566" s="5"/>
      <c r="BF7566" s="5"/>
      <c r="BG7566" s="2"/>
      <c r="BS7566" s="2"/>
      <c r="BU7566" s="2"/>
      <c r="CD7566" s="5"/>
    </row>
    <row r="7567" spans="41:82" x14ac:dyDescent="0.55000000000000004">
      <c r="AO7567" s="2"/>
      <c r="AP7567" s="4"/>
      <c r="AQ7567" s="5"/>
      <c r="AR7567" s="5"/>
      <c r="AS7567" s="5"/>
      <c r="AT7567" s="5"/>
      <c r="AU7567" s="5"/>
      <c r="AV7567" s="5"/>
      <c r="AW7567" s="5"/>
      <c r="AX7567" s="5"/>
      <c r="AY7567" s="5"/>
      <c r="AZ7567" s="5"/>
      <c r="BA7567" s="2"/>
      <c r="BB7567" s="4"/>
      <c r="BC7567" s="5"/>
      <c r="BD7567" s="5"/>
      <c r="BE7567" s="5"/>
      <c r="BF7567" s="5"/>
      <c r="BG7567" s="2"/>
      <c r="BS7567" s="2"/>
      <c r="BU7567" s="2"/>
      <c r="CD7567" s="5"/>
    </row>
    <row r="7568" spans="41:82" x14ac:dyDescent="0.55000000000000004">
      <c r="AO7568" s="2"/>
      <c r="AP7568" s="4"/>
      <c r="AQ7568" s="5"/>
      <c r="AR7568" s="5"/>
      <c r="AS7568" s="5"/>
      <c r="AT7568" s="5"/>
      <c r="AU7568" s="5"/>
      <c r="AV7568" s="5"/>
      <c r="AW7568" s="5"/>
      <c r="AX7568" s="5"/>
      <c r="AY7568" s="5"/>
      <c r="AZ7568" s="5"/>
      <c r="BA7568" s="2"/>
      <c r="BB7568" s="4"/>
      <c r="BC7568" s="5"/>
      <c r="BD7568" s="5"/>
      <c r="BE7568" s="5"/>
      <c r="BF7568" s="5"/>
      <c r="BG7568" s="2"/>
      <c r="BS7568" s="2"/>
      <c r="BU7568" s="2"/>
      <c r="CD7568" s="5"/>
    </row>
    <row r="7569" spans="41:82" x14ac:dyDescent="0.55000000000000004">
      <c r="AO7569" s="2"/>
      <c r="AP7569" s="4"/>
      <c r="AQ7569" s="5"/>
      <c r="AR7569" s="5"/>
      <c r="AS7569" s="5"/>
      <c r="AT7569" s="5"/>
      <c r="AU7569" s="5"/>
      <c r="AV7569" s="5"/>
      <c r="AW7569" s="5"/>
      <c r="AX7569" s="5"/>
      <c r="AY7569" s="5"/>
      <c r="AZ7569" s="5"/>
      <c r="BA7569" s="2"/>
      <c r="BB7569" s="4"/>
      <c r="BC7569" s="5"/>
      <c r="BD7569" s="5"/>
      <c r="BE7569" s="5"/>
      <c r="BF7569" s="5"/>
      <c r="BG7569" s="2"/>
      <c r="BS7569" s="2"/>
      <c r="BU7569" s="2"/>
      <c r="CD7569" s="5"/>
    </row>
    <row r="7570" spans="41:82" x14ac:dyDescent="0.55000000000000004">
      <c r="AO7570" s="2"/>
      <c r="AP7570" s="4"/>
      <c r="AQ7570" s="5"/>
      <c r="AR7570" s="5"/>
      <c r="AS7570" s="5"/>
      <c r="AT7570" s="5"/>
      <c r="AU7570" s="5"/>
      <c r="AV7570" s="5"/>
      <c r="AW7570" s="5"/>
      <c r="AX7570" s="5"/>
      <c r="AY7570" s="5"/>
      <c r="AZ7570" s="5"/>
      <c r="BA7570" s="2"/>
      <c r="BB7570" s="4"/>
      <c r="BC7570" s="5"/>
      <c r="BD7570" s="5"/>
      <c r="BE7570" s="5"/>
      <c r="BF7570" s="5"/>
      <c r="BG7570" s="2"/>
      <c r="BS7570" s="2"/>
      <c r="BU7570" s="2"/>
      <c r="CD7570" s="5"/>
    </row>
    <row r="7571" spans="41:82" x14ac:dyDescent="0.55000000000000004">
      <c r="AO7571" s="2"/>
      <c r="AP7571" s="4"/>
      <c r="AQ7571" s="5"/>
      <c r="AR7571" s="5"/>
      <c r="AS7571" s="5"/>
      <c r="AT7571" s="5"/>
      <c r="AU7571" s="5"/>
      <c r="AV7571" s="5"/>
      <c r="AW7571" s="5"/>
      <c r="AX7571" s="5"/>
      <c r="AY7571" s="5"/>
      <c r="AZ7571" s="5"/>
      <c r="BA7571" s="2"/>
      <c r="BB7571" s="4"/>
      <c r="BC7571" s="5"/>
      <c r="BD7571" s="5"/>
      <c r="BE7571" s="5"/>
      <c r="BF7571" s="5"/>
      <c r="BG7571" s="2"/>
      <c r="BS7571" s="2"/>
      <c r="BU7571" s="2"/>
      <c r="CD7571" s="5"/>
    </row>
    <row r="7572" spans="41:82" x14ac:dyDescent="0.55000000000000004">
      <c r="AO7572" s="2"/>
      <c r="AP7572" s="4"/>
      <c r="AQ7572" s="5"/>
      <c r="AR7572" s="5"/>
      <c r="AS7572" s="5"/>
      <c r="AT7572" s="5"/>
      <c r="AU7572" s="5"/>
      <c r="AV7572" s="5"/>
      <c r="AW7572" s="5"/>
      <c r="AX7572" s="5"/>
      <c r="AY7572" s="5"/>
      <c r="AZ7572" s="5"/>
      <c r="BA7572" s="2"/>
      <c r="BB7572" s="4"/>
      <c r="BC7572" s="5"/>
      <c r="BD7572" s="5"/>
      <c r="BE7572" s="5"/>
      <c r="BF7572" s="5"/>
      <c r="BG7572" s="2"/>
      <c r="BS7572" s="2"/>
      <c r="BU7572" s="2"/>
      <c r="CD7572" s="5"/>
    </row>
    <row r="7573" spans="41:82" x14ac:dyDescent="0.55000000000000004">
      <c r="AO7573" s="2"/>
      <c r="AP7573" s="4"/>
      <c r="AQ7573" s="5"/>
      <c r="AR7573" s="5"/>
      <c r="AS7573" s="5"/>
      <c r="AT7573" s="5"/>
      <c r="AU7573" s="5"/>
      <c r="AV7573" s="5"/>
      <c r="AW7573" s="5"/>
      <c r="AX7573" s="5"/>
      <c r="AY7573" s="5"/>
      <c r="AZ7573" s="5"/>
      <c r="BA7573" s="2"/>
      <c r="BB7573" s="4"/>
      <c r="BC7573" s="5"/>
      <c r="BD7573" s="5"/>
      <c r="BE7573" s="5"/>
      <c r="BF7573" s="5"/>
      <c r="BG7573" s="2"/>
      <c r="BS7573" s="2"/>
      <c r="BU7573" s="2"/>
      <c r="CD7573" s="5"/>
    </row>
    <row r="7574" spans="41:82" x14ac:dyDescent="0.55000000000000004">
      <c r="AO7574" s="2"/>
      <c r="AP7574" s="4"/>
      <c r="AQ7574" s="5"/>
      <c r="AR7574" s="5"/>
      <c r="AS7574" s="5"/>
      <c r="AT7574" s="5"/>
      <c r="AU7574" s="5"/>
      <c r="AV7574" s="5"/>
      <c r="AW7574" s="5"/>
      <c r="AX7574" s="5"/>
      <c r="AY7574" s="5"/>
      <c r="AZ7574" s="5"/>
      <c r="BA7574" s="2"/>
      <c r="BB7574" s="4"/>
      <c r="BC7574" s="5"/>
      <c r="BD7574" s="5"/>
      <c r="BE7574" s="5"/>
      <c r="BF7574" s="5"/>
      <c r="BG7574" s="2"/>
      <c r="BS7574" s="2"/>
      <c r="BU7574" s="2"/>
      <c r="CD7574" s="5"/>
    </row>
    <row r="7575" spans="41:82" x14ac:dyDescent="0.55000000000000004">
      <c r="AO7575" s="2"/>
      <c r="AP7575" s="4"/>
      <c r="AQ7575" s="5"/>
      <c r="AR7575" s="5"/>
      <c r="AS7575" s="5"/>
      <c r="AT7575" s="5"/>
      <c r="AU7575" s="5"/>
      <c r="AV7575" s="5"/>
      <c r="AW7575" s="5"/>
      <c r="AX7575" s="5"/>
      <c r="AY7575" s="5"/>
      <c r="AZ7575" s="5"/>
      <c r="BA7575" s="2"/>
      <c r="BB7575" s="4"/>
      <c r="BC7575" s="5"/>
      <c r="BD7575" s="5"/>
      <c r="BE7575" s="5"/>
      <c r="BF7575" s="5"/>
      <c r="BG7575" s="2"/>
      <c r="BS7575" s="2"/>
      <c r="BU7575" s="2"/>
      <c r="CD7575" s="5"/>
    </row>
    <row r="7576" spans="41:82" x14ac:dyDescent="0.55000000000000004">
      <c r="AO7576" s="2"/>
      <c r="AP7576" s="4"/>
      <c r="AQ7576" s="5"/>
      <c r="AR7576" s="5"/>
      <c r="AS7576" s="5"/>
      <c r="AT7576" s="5"/>
      <c r="AU7576" s="5"/>
      <c r="AV7576" s="5"/>
      <c r="AW7576" s="5"/>
      <c r="AX7576" s="5"/>
      <c r="AY7576" s="5"/>
      <c r="AZ7576" s="5"/>
      <c r="BA7576" s="2"/>
      <c r="BB7576" s="4"/>
      <c r="BC7576" s="5"/>
      <c r="BD7576" s="5"/>
      <c r="BE7576" s="5"/>
      <c r="BF7576" s="5"/>
      <c r="BG7576" s="2"/>
      <c r="BS7576" s="2"/>
      <c r="BU7576" s="2"/>
      <c r="CD7576" s="5"/>
    </row>
    <row r="7577" spans="41:82" x14ac:dyDescent="0.55000000000000004">
      <c r="AO7577" s="2"/>
      <c r="AP7577" s="4"/>
      <c r="AQ7577" s="5"/>
      <c r="AR7577" s="5"/>
      <c r="AS7577" s="5"/>
      <c r="AT7577" s="5"/>
      <c r="AU7577" s="5"/>
      <c r="AV7577" s="5"/>
      <c r="AW7577" s="5"/>
      <c r="AX7577" s="5"/>
      <c r="AY7577" s="5"/>
      <c r="AZ7577" s="5"/>
      <c r="BA7577" s="2"/>
      <c r="BB7577" s="4"/>
      <c r="BC7577" s="5"/>
      <c r="BD7577" s="5"/>
      <c r="BE7577" s="5"/>
      <c r="BF7577" s="5"/>
      <c r="BG7577" s="2"/>
      <c r="BS7577" s="2"/>
      <c r="BU7577" s="2"/>
      <c r="CD7577" s="5"/>
    </row>
    <row r="7578" spans="41:82" x14ac:dyDescent="0.55000000000000004">
      <c r="AO7578" s="2"/>
      <c r="AP7578" s="4"/>
      <c r="AQ7578" s="5"/>
      <c r="AR7578" s="5"/>
      <c r="AS7578" s="5"/>
      <c r="AT7578" s="5"/>
      <c r="AU7578" s="5"/>
      <c r="AV7578" s="5"/>
      <c r="AW7578" s="5"/>
      <c r="AX7578" s="5"/>
      <c r="AY7578" s="5"/>
      <c r="AZ7578" s="5"/>
      <c r="BA7578" s="2"/>
      <c r="BB7578" s="4"/>
      <c r="BC7578" s="5"/>
      <c r="BD7578" s="5"/>
      <c r="BE7578" s="5"/>
      <c r="BF7578" s="5"/>
      <c r="BG7578" s="2"/>
      <c r="BS7578" s="2"/>
      <c r="BU7578" s="2"/>
      <c r="CD7578" s="5"/>
    </row>
    <row r="7579" spans="41:82" x14ac:dyDescent="0.55000000000000004">
      <c r="AO7579" s="2"/>
      <c r="AP7579" s="4"/>
      <c r="AQ7579" s="5"/>
      <c r="AR7579" s="5"/>
      <c r="AS7579" s="5"/>
      <c r="AT7579" s="5"/>
      <c r="AU7579" s="5"/>
      <c r="AV7579" s="5"/>
      <c r="AW7579" s="5"/>
      <c r="AX7579" s="5"/>
      <c r="AY7579" s="5"/>
      <c r="AZ7579" s="5"/>
      <c r="BA7579" s="2"/>
      <c r="BB7579" s="4"/>
      <c r="BC7579" s="5"/>
      <c r="BD7579" s="5"/>
      <c r="BE7579" s="5"/>
      <c r="BF7579" s="5"/>
      <c r="BG7579" s="2"/>
      <c r="BS7579" s="2"/>
      <c r="BU7579" s="2"/>
      <c r="CD7579" s="5"/>
    </row>
    <row r="7580" spans="41:82" x14ac:dyDescent="0.55000000000000004">
      <c r="AO7580" s="2"/>
      <c r="AP7580" s="4"/>
      <c r="AQ7580" s="5"/>
      <c r="AR7580" s="5"/>
      <c r="AS7580" s="5"/>
      <c r="AT7580" s="5"/>
      <c r="AU7580" s="5"/>
      <c r="AV7580" s="5"/>
      <c r="AW7580" s="5"/>
      <c r="AX7580" s="5"/>
      <c r="AY7580" s="5"/>
      <c r="AZ7580" s="5"/>
      <c r="BA7580" s="2"/>
      <c r="BB7580" s="4"/>
      <c r="BC7580" s="5"/>
      <c r="BD7580" s="5"/>
      <c r="BE7580" s="5"/>
      <c r="BF7580" s="5"/>
      <c r="BG7580" s="2"/>
      <c r="BS7580" s="2"/>
      <c r="BU7580" s="2"/>
      <c r="CD7580" s="5"/>
    </row>
    <row r="7581" spans="41:82" x14ac:dyDescent="0.55000000000000004">
      <c r="AO7581" s="2"/>
      <c r="AP7581" s="4"/>
      <c r="AQ7581" s="5"/>
      <c r="AR7581" s="5"/>
      <c r="AS7581" s="5"/>
      <c r="AT7581" s="5"/>
      <c r="AU7581" s="5"/>
      <c r="AV7581" s="5"/>
      <c r="AW7581" s="5"/>
      <c r="AX7581" s="5"/>
      <c r="AY7581" s="5"/>
      <c r="AZ7581" s="5"/>
      <c r="BA7581" s="2"/>
      <c r="BB7581" s="4"/>
      <c r="BC7581" s="5"/>
      <c r="BD7581" s="5"/>
      <c r="BE7581" s="5"/>
      <c r="BF7581" s="5"/>
      <c r="BG7581" s="2"/>
      <c r="BS7581" s="2"/>
      <c r="BU7581" s="2"/>
      <c r="CD7581" s="5"/>
    </row>
    <row r="7582" spans="41:82" x14ac:dyDescent="0.55000000000000004">
      <c r="AO7582" s="2"/>
      <c r="AP7582" s="4"/>
      <c r="AQ7582" s="5"/>
      <c r="AR7582" s="5"/>
      <c r="AS7582" s="5"/>
      <c r="AT7582" s="5"/>
      <c r="AU7582" s="5"/>
      <c r="AV7582" s="5"/>
      <c r="AW7582" s="5"/>
      <c r="AX7582" s="5"/>
      <c r="AY7582" s="5"/>
      <c r="AZ7582" s="5"/>
      <c r="BA7582" s="2"/>
      <c r="BB7582" s="4"/>
      <c r="BC7582" s="5"/>
      <c r="BD7582" s="5"/>
      <c r="BE7582" s="5"/>
      <c r="BF7582" s="5"/>
      <c r="BG7582" s="2"/>
      <c r="BS7582" s="2"/>
      <c r="BU7582" s="2"/>
      <c r="CD7582" s="5"/>
    </row>
    <row r="7583" spans="41:82" x14ac:dyDescent="0.55000000000000004">
      <c r="AO7583" s="2"/>
      <c r="AP7583" s="4"/>
      <c r="AQ7583" s="5"/>
      <c r="AR7583" s="5"/>
      <c r="AS7583" s="5"/>
      <c r="AT7583" s="5"/>
      <c r="AU7583" s="5"/>
      <c r="AV7583" s="5"/>
      <c r="AW7583" s="5"/>
      <c r="AX7583" s="5"/>
      <c r="AY7583" s="5"/>
      <c r="AZ7583" s="5"/>
      <c r="BA7583" s="2"/>
      <c r="BB7583" s="4"/>
      <c r="BC7583" s="5"/>
      <c r="BD7583" s="5"/>
      <c r="BE7583" s="5"/>
      <c r="BF7583" s="5"/>
      <c r="BG7583" s="2"/>
      <c r="BS7583" s="2"/>
      <c r="BU7583" s="2"/>
      <c r="CD7583" s="5"/>
    </row>
    <row r="7584" spans="41:82" x14ac:dyDescent="0.55000000000000004">
      <c r="AO7584" s="2"/>
      <c r="AP7584" s="4"/>
      <c r="AQ7584" s="5"/>
      <c r="AR7584" s="5"/>
      <c r="AS7584" s="5"/>
      <c r="AT7584" s="5"/>
      <c r="AU7584" s="5"/>
      <c r="AV7584" s="5"/>
      <c r="AW7584" s="5"/>
      <c r="AX7584" s="5"/>
      <c r="AY7584" s="5"/>
      <c r="AZ7584" s="5"/>
      <c r="BA7584" s="2"/>
      <c r="BB7584" s="4"/>
      <c r="BC7584" s="5"/>
      <c r="BD7584" s="5"/>
      <c r="BE7584" s="5"/>
      <c r="BF7584" s="5"/>
      <c r="BG7584" s="2"/>
      <c r="BS7584" s="2"/>
      <c r="BU7584" s="2"/>
      <c r="CD7584" s="5"/>
    </row>
    <row r="7585" spans="41:82" x14ac:dyDescent="0.55000000000000004">
      <c r="AO7585" s="2"/>
      <c r="AP7585" s="4"/>
      <c r="AQ7585" s="5"/>
      <c r="AR7585" s="5"/>
      <c r="AS7585" s="5"/>
      <c r="AT7585" s="5"/>
      <c r="AU7585" s="5"/>
      <c r="AV7585" s="5"/>
      <c r="AW7585" s="5"/>
      <c r="AX7585" s="5"/>
      <c r="AY7585" s="5"/>
      <c r="AZ7585" s="5"/>
      <c r="BA7585" s="2"/>
      <c r="BB7585" s="4"/>
      <c r="BC7585" s="5"/>
      <c r="BD7585" s="5"/>
      <c r="BE7585" s="5"/>
      <c r="BF7585" s="5"/>
      <c r="BG7585" s="2"/>
      <c r="BS7585" s="2"/>
      <c r="BU7585" s="2"/>
      <c r="CD7585" s="5"/>
    </row>
    <row r="7586" spans="41:82" x14ac:dyDescent="0.55000000000000004">
      <c r="AO7586" s="2"/>
      <c r="AP7586" s="4"/>
      <c r="AQ7586" s="5"/>
      <c r="AR7586" s="5"/>
      <c r="AS7586" s="5"/>
      <c r="AT7586" s="5"/>
      <c r="AU7586" s="5"/>
      <c r="AV7586" s="5"/>
      <c r="AW7586" s="5"/>
      <c r="AX7586" s="5"/>
      <c r="AY7586" s="5"/>
      <c r="AZ7586" s="5"/>
      <c r="BA7586" s="2"/>
      <c r="BB7586" s="4"/>
      <c r="BC7586" s="5"/>
      <c r="BD7586" s="5"/>
      <c r="BE7586" s="5"/>
      <c r="BF7586" s="5"/>
      <c r="BG7586" s="2"/>
      <c r="BS7586" s="2"/>
      <c r="BU7586" s="2"/>
      <c r="CD7586" s="5"/>
    </row>
    <row r="7587" spans="41:82" x14ac:dyDescent="0.55000000000000004">
      <c r="AO7587" s="2"/>
      <c r="AP7587" s="4"/>
      <c r="AQ7587" s="5"/>
      <c r="AR7587" s="5"/>
      <c r="AS7587" s="5"/>
      <c r="AT7587" s="5"/>
      <c r="AU7587" s="5"/>
      <c r="AV7587" s="5"/>
      <c r="AW7587" s="5"/>
      <c r="AX7587" s="5"/>
      <c r="AY7587" s="5"/>
      <c r="AZ7587" s="5"/>
      <c r="BA7587" s="2"/>
      <c r="BB7587" s="4"/>
      <c r="BC7587" s="5"/>
      <c r="BD7587" s="5"/>
      <c r="BE7587" s="5"/>
      <c r="BF7587" s="5"/>
      <c r="BG7587" s="2"/>
      <c r="BS7587" s="2"/>
      <c r="BU7587" s="2"/>
      <c r="CD7587" s="5"/>
    </row>
    <row r="7588" spans="41:82" x14ac:dyDescent="0.55000000000000004">
      <c r="AO7588" s="2"/>
      <c r="AP7588" s="4"/>
      <c r="AQ7588" s="5"/>
      <c r="AR7588" s="5"/>
      <c r="AS7588" s="5"/>
      <c r="AT7588" s="5"/>
      <c r="AU7588" s="5"/>
      <c r="AV7588" s="5"/>
      <c r="AW7588" s="5"/>
      <c r="AX7588" s="5"/>
      <c r="AY7588" s="5"/>
      <c r="AZ7588" s="5"/>
      <c r="BA7588" s="2"/>
      <c r="BB7588" s="4"/>
      <c r="BC7588" s="5"/>
      <c r="BD7588" s="5"/>
      <c r="BE7588" s="5"/>
      <c r="BF7588" s="5"/>
      <c r="BG7588" s="2"/>
      <c r="BS7588" s="2"/>
      <c r="BU7588" s="2"/>
      <c r="CD7588" s="5"/>
    </row>
    <row r="7589" spans="41:82" x14ac:dyDescent="0.55000000000000004">
      <c r="AO7589" s="2"/>
      <c r="AP7589" s="4"/>
      <c r="AQ7589" s="5"/>
      <c r="AR7589" s="5"/>
      <c r="AS7589" s="5"/>
      <c r="AT7589" s="5"/>
      <c r="AU7589" s="5"/>
      <c r="AV7589" s="5"/>
      <c r="AW7589" s="5"/>
      <c r="AX7589" s="5"/>
      <c r="AY7589" s="5"/>
      <c r="AZ7589" s="5"/>
      <c r="BA7589" s="2"/>
      <c r="BB7589" s="4"/>
      <c r="BC7589" s="5"/>
      <c r="BD7589" s="5"/>
      <c r="BE7589" s="5"/>
      <c r="BF7589" s="5"/>
      <c r="BG7589" s="2"/>
      <c r="BS7589" s="2"/>
      <c r="BU7589" s="2"/>
      <c r="CD7589" s="5"/>
    </row>
    <row r="7590" spans="41:82" x14ac:dyDescent="0.55000000000000004">
      <c r="AO7590" s="2"/>
      <c r="AP7590" s="4"/>
      <c r="AQ7590" s="5"/>
      <c r="AR7590" s="5"/>
      <c r="AS7590" s="5"/>
      <c r="AT7590" s="5"/>
      <c r="AU7590" s="5"/>
      <c r="AV7590" s="5"/>
      <c r="AW7590" s="5"/>
      <c r="AX7590" s="5"/>
      <c r="AY7590" s="5"/>
      <c r="AZ7590" s="5"/>
      <c r="BA7590" s="2"/>
      <c r="BB7590" s="4"/>
      <c r="BC7590" s="5"/>
      <c r="BD7590" s="5"/>
      <c r="BE7590" s="5"/>
      <c r="BF7590" s="5"/>
      <c r="BG7590" s="2"/>
      <c r="BS7590" s="2"/>
      <c r="BU7590" s="2"/>
      <c r="CD7590" s="5"/>
    </row>
    <row r="7591" spans="41:82" x14ac:dyDescent="0.55000000000000004">
      <c r="AO7591" s="2"/>
      <c r="AP7591" s="4"/>
      <c r="AQ7591" s="5"/>
      <c r="AR7591" s="5"/>
      <c r="AS7591" s="5"/>
      <c r="AT7591" s="5"/>
      <c r="AU7591" s="5"/>
      <c r="AV7591" s="5"/>
      <c r="AW7591" s="5"/>
      <c r="AX7591" s="5"/>
      <c r="AY7591" s="5"/>
      <c r="AZ7591" s="5"/>
      <c r="BA7591" s="2"/>
      <c r="BB7591" s="4"/>
      <c r="BC7591" s="5"/>
      <c r="BD7591" s="5"/>
      <c r="BE7591" s="5"/>
      <c r="BF7591" s="5"/>
      <c r="BG7591" s="2"/>
      <c r="BS7591" s="2"/>
      <c r="BU7591" s="2"/>
      <c r="CD7591" s="5"/>
    </row>
    <row r="7592" spans="41:82" x14ac:dyDescent="0.55000000000000004">
      <c r="AO7592" s="2"/>
      <c r="AP7592" s="4"/>
      <c r="AQ7592" s="5"/>
      <c r="AR7592" s="5"/>
      <c r="AS7592" s="5"/>
      <c r="AT7592" s="5"/>
      <c r="AU7592" s="5"/>
      <c r="AV7592" s="5"/>
      <c r="AW7592" s="5"/>
      <c r="AX7592" s="5"/>
      <c r="AY7592" s="5"/>
      <c r="AZ7592" s="5"/>
      <c r="BA7592" s="2"/>
      <c r="BB7592" s="4"/>
      <c r="BC7592" s="5"/>
      <c r="BD7592" s="5"/>
      <c r="BE7592" s="5"/>
      <c r="BF7592" s="5"/>
      <c r="BG7592" s="2"/>
      <c r="BS7592" s="2"/>
      <c r="BU7592" s="2"/>
      <c r="CD7592" s="5"/>
    </row>
    <row r="7593" spans="41:82" x14ac:dyDescent="0.55000000000000004">
      <c r="AO7593" s="2"/>
      <c r="AP7593" s="4"/>
      <c r="AQ7593" s="5"/>
      <c r="AR7593" s="5"/>
      <c r="AS7593" s="5"/>
      <c r="AT7593" s="5"/>
      <c r="AU7593" s="5"/>
      <c r="AV7593" s="5"/>
      <c r="AW7593" s="5"/>
      <c r="AX7593" s="5"/>
      <c r="AY7593" s="5"/>
      <c r="AZ7593" s="5"/>
      <c r="BA7593" s="2"/>
      <c r="BB7593" s="4"/>
      <c r="BC7593" s="5"/>
      <c r="BD7593" s="5"/>
      <c r="BE7593" s="5"/>
      <c r="BF7593" s="5"/>
      <c r="BG7593" s="2"/>
      <c r="BS7593" s="2"/>
      <c r="BU7593" s="2"/>
      <c r="CD7593" s="5"/>
    </row>
    <row r="7594" spans="41:82" x14ac:dyDescent="0.55000000000000004">
      <c r="AO7594" s="2"/>
      <c r="AP7594" s="4"/>
      <c r="AQ7594" s="5"/>
      <c r="AR7594" s="5"/>
      <c r="AS7594" s="5"/>
      <c r="AT7594" s="5"/>
      <c r="AU7594" s="5"/>
      <c r="AV7594" s="5"/>
      <c r="AW7594" s="5"/>
      <c r="AX7594" s="5"/>
      <c r="AY7594" s="5"/>
      <c r="AZ7594" s="5"/>
      <c r="BA7594" s="2"/>
      <c r="BB7594" s="4"/>
      <c r="BC7594" s="5"/>
      <c r="BD7594" s="5"/>
      <c r="BE7594" s="5"/>
      <c r="BF7594" s="5"/>
      <c r="BG7594" s="2"/>
      <c r="BS7594" s="2"/>
      <c r="BU7594" s="2"/>
      <c r="CD7594" s="5"/>
    </row>
    <row r="7595" spans="41:82" x14ac:dyDescent="0.55000000000000004">
      <c r="AO7595" s="2"/>
      <c r="AP7595" s="4"/>
      <c r="AQ7595" s="5"/>
      <c r="AR7595" s="5"/>
      <c r="AS7595" s="5"/>
      <c r="AT7595" s="5"/>
      <c r="AU7595" s="5"/>
      <c r="AV7595" s="5"/>
      <c r="AW7595" s="5"/>
      <c r="AX7595" s="5"/>
      <c r="AY7595" s="5"/>
      <c r="AZ7595" s="5"/>
      <c r="BA7595" s="2"/>
      <c r="BB7595" s="4"/>
      <c r="BC7595" s="5"/>
      <c r="BD7595" s="5"/>
      <c r="BE7595" s="5"/>
      <c r="BF7595" s="5"/>
      <c r="BG7595" s="2"/>
      <c r="BS7595" s="2"/>
      <c r="BU7595" s="2"/>
      <c r="CD7595" s="5"/>
    </row>
    <row r="7596" spans="41:82" x14ac:dyDescent="0.55000000000000004">
      <c r="AO7596" s="2"/>
      <c r="AP7596" s="4"/>
      <c r="AQ7596" s="5"/>
      <c r="AR7596" s="5"/>
      <c r="AS7596" s="5"/>
      <c r="AT7596" s="5"/>
      <c r="AU7596" s="5"/>
      <c r="AV7596" s="5"/>
      <c r="AW7596" s="5"/>
      <c r="AX7596" s="5"/>
      <c r="AY7596" s="5"/>
      <c r="AZ7596" s="5"/>
      <c r="BA7596" s="2"/>
      <c r="BB7596" s="4"/>
      <c r="BC7596" s="5"/>
      <c r="BD7596" s="5"/>
      <c r="BE7596" s="5"/>
      <c r="BF7596" s="5"/>
      <c r="BG7596" s="2"/>
      <c r="BS7596" s="2"/>
      <c r="BU7596" s="2"/>
      <c r="CD7596" s="5"/>
    </row>
    <row r="7597" spans="41:82" x14ac:dyDescent="0.55000000000000004">
      <c r="AO7597" s="2"/>
      <c r="AP7597" s="4"/>
      <c r="AQ7597" s="5"/>
      <c r="AR7597" s="5"/>
      <c r="AS7597" s="5"/>
      <c r="AT7597" s="5"/>
      <c r="AU7597" s="5"/>
      <c r="AV7597" s="5"/>
      <c r="AW7597" s="5"/>
      <c r="AX7597" s="5"/>
      <c r="AY7597" s="5"/>
      <c r="AZ7597" s="5"/>
      <c r="BA7597" s="2"/>
      <c r="BB7597" s="4"/>
      <c r="BC7597" s="5"/>
      <c r="BD7597" s="5"/>
      <c r="BE7597" s="5"/>
      <c r="BF7597" s="5"/>
      <c r="BG7597" s="2"/>
      <c r="BS7597" s="2"/>
      <c r="BU7597" s="2"/>
      <c r="CD7597" s="5"/>
    </row>
    <row r="7598" spans="41:82" x14ac:dyDescent="0.55000000000000004">
      <c r="AO7598" s="2"/>
      <c r="AP7598" s="4"/>
      <c r="AQ7598" s="5"/>
      <c r="AR7598" s="5"/>
      <c r="AS7598" s="5"/>
      <c r="AT7598" s="5"/>
      <c r="AU7598" s="5"/>
      <c r="AV7598" s="5"/>
      <c r="AW7598" s="5"/>
      <c r="AX7598" s="5"/>
      <c r="AY7598" s="5"/>
      <c r="AZ7598" s="5"/>
      <c r="BA7598" s="2"/>
      <c r="BB7598" s="4"/>
      <c r="BC7598" s="5"/>
      <c r="BD7598" s="5"/>
      <c r="BE7598" s="5"/>
      <c r="BF7598" s="5"/>
      <c r="BG7598" s="2"/>
      <c r="BS7598" s="2"/>
      <c r="BU7598" s="2"/>
      <c r="CD7598" s="5"/>
    </row>
    <row r="7599" spans="41:82" x14ac:dyDescent="0.55000000000000004">
      <c r="AO7599" s="2"/>
      <c r="AP7599" s="4"/>
      <c r="AQ7599" s="5"/>
      <c r="AR7599" s="5"/>
      <c r="AS7599" s="5"/>
      <c r="AT7599" s="5"/>
      <c r="AU7599" s="5"/>
      <c r="AV7599" s="5"/>
      <c r="AW7599" s="5"/>
      <c r="AX7599" s="5"/>
      <c r="AY7599" s="5"/>
      <c r="AZ7599" s="5"/>
      <c r="BA7599" s="2"/>
      <c r="BB7599" s="4"/>
      <c r="BC7599" s="5"/>
      <c r="BD7599" s="5"/>
      <c r="BE7599" s="5"/>
      <c r="BF7599" s="5"/>
      <c r="BG7599" s="2"/>
      <c r="BS7599" s="2"/>
      <c r="BU7599" s="2"/>
      <c r="CD7599" s="5"/>
    </row>
    <row r="7600" spans="41:82" x14ac:dyDescent="0.55000000000000004">
      <c r="AO7600" s="2"/>
      <c r="AP7600" s="4"/>
      <c r="AQ7600" s="5"/>
      <c r="AR7600" s="5"/>
      <c r="AS7600" s="5"/>
      <c r="AT7600" s="5"/>
      <c r="AU7600" s="5"/>
      <c r="AV7600" s="5"/>
      <c r="AW7600" s="5"/>
      <c r="AX7600" s="5"/>
      <c r="AY7600" s="5"/>
      <c r="AZ7600" s="5"/>
      <c r="BA7600" s="2"/>
      <c r="BB7600" s="4"/>
      <c r="BC7600" s="5"/>
      <c r="BD7600" s="5"/>
      <c r="BE7600" s="5"/>
      <c r="BF7600" s="5"/>
      <c r="BG7600" s="2"/>
      <c r="BS7600" s="2"/>
      <c r="BU7600" s="2"/>
      <c r="CD7600" s="5"/>
    </row>
    <row r="7601" spans="41:82" x14ac:dyDescent="0.55000000000000004">
      <c r="AO7601" s="2"/>
      <c r="AP7601" s="4"/>
      <c r="AQ7601" s="5"/>
      <c r="AR7601" s="5"/>
      <c r="AS7601" s="5"/>
      <c r="AT7601" s="5"/>
      <c r="AU7601" s="5"/>
      <c r="AV7601" s="5"/>
      <c r="AW7601" s="5"/>
      <c r="AX7601" s="5"/>
      <c r="AY7601" s="5"/>
      <c r="AZ7601" s="5"/>
      <c r="BA7601" s="2"/>
      <c r="BB7601" s="4"/>
      <c r="BC7601" s="5"/>
      <c r="BD7601" s="5"/>
      <c r="BE7601" s="5"/>
      <c r="BF7601" s="5"/>
      <c r="BG7601" s="2"/>
      <c r="BS7601" s="2"/>
      <c r="BU7601" s="2"/>
      <c r="CD7601" s="5"/>
    </row>
    <row r="7602" spans="41:82" x14ac:dyDescent="0.55000000000000004">
      <c r="AO7602" s="2"/>
      <c r="AP7602" s="4"/>
      <c r="AQ7602" s="5"/>
      <c r="AR7602" s="5"/>
      <c r="AS7602" s="5"/>
      <c r="AT7602" s="5"/>
      <c r="AU7602" s="5"/>
      <c r="AV7602" s="5"/>
      <c r="AW7602" s="5"/>
      <c r="AX7602" s="5"/>
      <c r="AY7602" s="5"/>
      <c r="AZ7602" s="5"/>
      <c r="BA7602" s="2"/>
      <c r="BB7602" s="4"/>
      <c r="BC7602" s="5"/>
      <c r="BD7602" s="5"/>
      <c r="BE7602" s="5"/>
      <c r="BF7602" s="5"/>
      <c r="BG7602" s="2"/>
      <c r="BS7602" s="2"/>
      <c r="BU7602" s="2"/>
      <c r="CD7602" s="5"/>
    </row>
    <row r="7603" spans="41:82" x14ac:dyDescent="0.55000000000000004">
      <c r="AO7603" s="2"/>
      <c r="AP7603" s="4"/>
      <c r="AQ7603" s="5"/>
      <c r="AR7603" s="5"/>
      <c r="AS7603" s="5"/>
      <c r="AT7603" s="5"/>
      <c r="AU7603" s="5"/>
      <c r="AV7603" s="5"/>
      <c r="AW7603" s="5"/>
      <c r="AX7603" s="5"/>
      <c r="AY7603" s="5"/>
      <c r="AZ7603" s="5"/>
      <c r="BA7603" s="2"/>
      <c r="BB7603" s="4"/>
      <c r="BC7603" s="5"/>
      <c r="BD7603" s="5"/>
      <c r="BE7603" s="5"/>
      <c r="BF7603" s="5"/>
      <c r="BG7603" s="2"/>
      <c r="BS7603" s="2"/>
      <c r="BU7603" s="2"/>
      <c r="CD7603" s="5"/>
    </row>
    <row r="7604" spans="41:82" x14ac:dyDescent="0.55000000000000004">
      <c r="AO7604" s="2"/>
      <c r="AP7604" s="4"/>
      <c r="AQ7604" s="5"/>
      <c r="AR7604" s="5"/>
      <c r="AS7604" s="5"/>
      <c r="AT7604" s="5"/>
      <c r="AU7604" s="5"/>
      <c r="AV7604" s="5"/>
      <c r="AW7604" s="5"/>
      <c r="AX7604" s="5"/>
      <c r="AY7604" s="5"/>
      <c r="AZ7604" s="5"/>
      <c r="BA7604" s="2"/>
      <c r="BB7604" s="4"/>
      <c r="BC7604" s="5"/>
      <c r="BD7604" s="5"/>
      <c r="BE7604" s="5"/>
      <c r="BF7604" s="5"/>
      <c r="BG7604" s="2"/>
      <c r="BS7604" s="2"/>
      <c r="BU7604" s="2"/>
      <c r="CD7604" s="5"/>
    </row>
    <row r="7605" spans="41:82" x14ac:dyDescent="0.55000000000000004">
      <c r="AO7605" s="2"/>
      <c r="AP7605" s="4"/>
      <c r="AQ7605" s="5"/>
      <c r="AR7605" s="5"/>
      <c r="AS7605" s="5"/>
      <c r="AT7605" s="5"/>
      <c r="AU7605" s="5"/>
      <c r="AV7605" s="5"/>
      <c r="AW7605" s="5"/>
      <c r="AX7605" s="5"/>
      <c r="AY7605" s="5"/>
      <c r="AZ7605" s="5"/>
      <c r="BA7605" s="2"/>
      <c r="BB7605" s="4"/>
      <c r="BC7605" s="5"/>
      <c r="BD7605" s="5"/>
      <c r="BE7605" s="5"/>
      <c r="BF7605" s="5"/>
      <c r="BG7605" s="2"/>
      <c r="BS7605" s="2"/>
      <c r="BU7605" s="2"/>
      <c r="CD7605" s="5"/>
    </row>
    <row r="7606" spans="41:82" x14ac:dyDescent="0.55000000000000004">
      <c r="AO7606" s="2"/>
      <c r="AP7606" s="4"/>
      <c r="AQ7606" s="5"/>
      <c r="AR7606" s="5"/>
      <c r="AS7606" s="5"/>
      <c r="AT7606" s="5"/>
      <c r="AU7606" s="5"/>
      <c r="AV7606" s="5"/>
      <c r="AW7606" s="5"/>
      <c r="AX7606" s="5"/>
      <c r="AY7606" s="5"/>
      <c r="AZ7606" s="5"/>
      <c r="BA7606" s="2"/>
      <c r="BB7606" s="4"/>
      <c r="BC7606" s="5"/>
      <c r="BD7606" s="5"/>
      <c r="BE7606" s="5"/>
      <c r="BF7606" s="5"/>
      <c r="BG7606" s="2"/>
      <c r="BS7606" s="2"/>
      <c r="BU7606" s="2"/>
      <c r="CD7606" s="5"/>
    </row>
    <row r="7607" spans="41:82" x14ac:dyDescent="0.55000000000000004">
      <c r="AO7607" s="2"/>
      <c r="AP7607" s="4"/>
      <c r="AQ7607" s="5"/>
      <c r="AR7607" s="5"/>
      <c r="AS7607" s="5"/>
      <c r="AT7607" s="5"/>
      <c r="AU7607" s="5"/>
      <c r="AV7607" s="5"/>
      <c r="AW7607" s="5"/>
      <c r="AX7607" s="5"/>
      <c r="AY7607" s="5"/>
      <c r="AZ7607" s="5"/>
      <c r="BA7607" s="2"/>
      <c r="BB7607" s="4"/>
      <c r="BC7607" s="5"/>
      <c r="BD7607" s="5"/>
      <c r="BE7607" s="5"/>
      <c r="BF7607" s="5"/>
      <c r="BG7607" s="2"/>
      <c r="BS7607" s="2"/>
      <c r="BU7607" s="2"/>
      <c r="CD7607" s="5"/>
    </row>
    <row r="7608" spans="41:82" x14ac:dyDescent="0.55000000000000004">
      <c r="AO7608" s="2"/>
      <c r="AP7608" s="4"/>
      <c r="AQ7608" s="5"/>
      <c r="AR7608" s="5"/>
      <c r="AS7608" s="5"/>
      <c r="AT7608" s="5"/>
      <c r="AU7608" s="5"/>
      <c r="AV7608" s="5"/>
      <c r="AW7608" s="5"/>
      <c r="AX7608" s="5"/>
      <c r="AY7608" s="5"/>
      <c r="AZ7608" s="5"/>
      <c r="BA7608" s="2"/>
      <c r="BB7608" s="4"/>
      <c r="BC7608" s="5"/>
      <c r="BD7608" s="5"/>
      <c r="BE7608" s="5"/>
      <c r="BF7608" s="5"/>
      <c r="BG7608" s="2"/>
      <c r="BS7608" s="2"/>
      <c r="BU7608" s="2"/>
      <c r="CD7608" s="5"/>
    </row>
    <row r="7609" spans="41:82" x14ac:dyDescent="0.55000000000000004">
      <c r="AO7609" s="2"/>
      <c r="AP7609" s="4"/>
      <c r="AQ7609" s="5"/>
      <c r="AR7609" s="5"/>
      <c r="AS7609" s="5"/>
      <c r="AT7609" s="5"/>
      <c r="AU7609" s="5"/>
      <c r="AV7609" s="5"/>
      <c r="AW7609" s="5"/>
      <c r="AX7609" s="5"/>
      <c r="AY7609" s="5"/>
      <c r="AZ7609" s="5"/>
      <c r="BA7609" s="2"/>
      <c r="BB7609" s="4"/>
      <c r="BC7609" s="5"/>
      <c r="BD7609" s="5"/>
      <c r="BE7609" s="5"/>
      <c r="BF7609" s="5"/>
      <c r="BG7609" s="2"/>
      <c r="BS7609" s="2"/>
      <c r="BU7609" s="2"/>
      <c r="CD7609" s="5"/>
    </row>
    <row r="7610" spans="41:82" x14ac:dyDescent="0.55000000000000004">
      <c r="AO7610" s="2"/>
      <c r="AP7610" s="4"/>
      <c r="AQ7610" s="5"/>
      <c r="AR7610" s="5"/>
      <c r="AS7610" s="5"/>
      <c r="AT7610" s="5"/>
      <c r="AU7610" s="5"/>
      <c r="AV7610" s="5"/>
      <c r="AW7610" s="5"/>
      <c r="AX7610" s="5"/>
      <c r="AY7610" s="5"/>
      <c r="AZ7610" s="5"/>
      <c r="BA7610" s="2"/>
      <c r="BB7610" s="4"/>
      <c r="BC7610" s="5"/>
      <c r="BD7610" s="5"/>
      <c r="BE7610" s="5"/>
      <c r="BF7610" s="5"/>
      <c r="BG7610" s="2"/>
      <c r="BS7610" s="2"/>
      <c r="BU7610" s="2"/>
      <c r="CD7610" s="5"/>
    </row>
    <row r="7611" spans="41:82" x14ac:dyDescent="0.55000000000000004">
      <c r="AO7611" s="2"/>
      <c r="AP7611" s="4"/>
      <c r="AQ7611" s="5"/>
      <c r="AR7611" s="5"/>
      <c r="AS7611" s="5"/>
      <c r="AT7611" s="5"/>
      <c r="AU7611" s="5"/>
      <c r="AV7611" s="5"/>
      <c r="AW7611" s="5"/>
      <c r="AX7611" s="5"/>
      <c r="AY7611" s="5"/>
      <c r="AZ7611" s="5"/>
      <c r="BA7611" s="2"/>
      <c r="BB7611" s="4"/>
      <c r="BC7611" s="5"/>
      <c r="BD7611" s="5"/>
      <c r="BE7611" s="5"/>
      <c r="BF7611" s="5"/>
      <c r="BG7611" s="2"/>
      <c r="BS7611" s="2"/>
      <c r="BU7611" s="2"/>
      <c r="CD7611" s="5"/>
    </row>
    <row r="7612" spans="41:82" x14ac:dyDescent="0.55000000000000004">
      <c r="AO7612" s="2"/>
      <c r="AP7612" s="4"/>
      <c r="AQ7612" s="5"/>
      <c r="AR7612" s="5"/>
      <c r="AS7612" s="5"/>
      <c r="AT7612" s="5"/>
      <c r="AU7612" s="5"/>
      <c r="AV7612" s="5"/>
      <c r="AW7612" s="5"/>
      <c r="AX7612" s="5"/>
      <c r="AY7612" s="5"/>
      <c r="AZ7612" s="5"/>
      <c r="BA7612" s="2"/>
      <c r="BB7612" s="4"/>
      <c r="BC7612" s="5"/>
      <c r="BD7612" s="5"/>
      <c r="BE7612" s="5"/>
      <c r="BF7612" s="5"/>
      <c r="BG7612" s="2"/>
      <c r="BS7612" s="2"/>
      <c r="BU7612" s="2"/>
      <c r="CD7612" s="5"/>
    </row>
    <row r="7613" spans="41:82" x14ac:dyDescent="0.55000000000000004">
      <c r="AO7613" s="2"/>
      <c r="AP7613" s="4"/>
      <c r="AQ7613" s="5"/>
      <c r="AR7613" s="5"/>
      <c r="AS7613" s="5"/>
      <c r="AT7613" s="5"/>
      <c r="AU7613" s="5"/>
      <c r="AV7613" s="5"/>
      <c r="AW7613" s="5"/>
      <c r="AX7613" s="5"/>
      <c r="AY7613" s="5"/>
      <c r="AZ7613" s="5"/>
      <c r="BA7613" s="2"/>
      <c r="BB7613" s="4"/>
      <c r="BC7613" s="5"/>
      <c r="BD7613" s="5"/>
      <c r="BE7613" s="5"/>
      <c r="BF7613" s="5"/>
      <c r="BG7613" s="2"/>
      <c r="BS7613" s="2"/>
      <c r="BU7613" s="2"/>
      <c r="CD7613" s="5"/>
    </row>
    <row r="7614" spans="41:82" x14ac:dyDescent="0.55000000000000004">
      <c r="AO7614" s="2"/>
      <c r="AP7614" s="4"/>
      <c r="AQ7614" s="5"/>
      <c r="AR7614" s="5"/>
      <c r="AS7614" s="5"/>
      <c r="AT7614" s="5"/>
      <c r="AU7614" s="5"/>
      <c r="AV7614" s="5"/>
      <c r="AW7614" s="5"/>
      <c r="AX7614" s="5"/>
      <c r="AY7614" s="5"/>
      <c r="AZ7614" s="5"/>
      <c r="BA7614" s="2"/>
      <c r="BB7614" s="4"/>
      <c r="BC7614" s="5"/>
      <c r="BD7614" s="5"/>
      <c r="BE7614" s="5"/>
      <c r="BF7614" s="5"/>
      <c r="BG7614" s="2"/>
      <c r="BS7614" s="2"/>
      <c r="BU7614" s="2"/>
      <c r="CD7614" s="5"/>
    </row>
    <row r="7615" spans="41:82" x14ac:dyDescent="0.55000000000000004">
      <c r="AO7615" s="2"/>
      <c r="AP7615" s="4"/>
      <c r="AQ7615" s="5"/>
      <c r="AR7615" s="5"/>
      <c r="AS7615" s="5"/>
      <c r="AT7615" s="5"/>
      <c r="AU7615" s="5"/>
      <c r="AV7615" s="5"/>
      <c r="AW7615" s="5"/>
      <c r="AX7615" s="5"/>
      <c r="AY7615" s="5"/>
      <c r="AZ7615" s="5"/>
      <c r="BA7615" s="2"/>
      <c r="BB7615" s="4"/>
      <c r="BC7615" s="5"/>
      <c r="BD7615" s="5"/>
      <c r="BE7615" s="5"/>
      <c r="BF7615" s="5"/>
      <c r="BG7615" s="2"/>
      <c r="BS7615" s="2"/>
      <c r="BU7615" s="2"/>
      <c r="CD7615" s="5"/>
    </row>
    <row r="7616" spans="41:82" x14ac:dyDescent="0.55000000000000004">
      <c r="AO7616" s="2"/>
      <c r="AP7616" s="4"/>
      <c r="AQ7616" s="5"/>
      <c r="AR7616" s="5"/>
      <c r="AS7616" s="5"/>
      <c r="AT7616" s="5"/>
      <c r="AU7616" s="5"/>
      <c r="AV7616" s="5"/>
      <c r="AW7616" s="5"/>
      <c r="AX7616" s="5"/>
      <c r="AY7616" s="5"/>
      <c r="AZ7616" s="5"/>
      <c r="BA7616" s="2"/>
      <c r="BB7616" s="4"/>
      <c r="BC7616" s="5"/>
      <c r="BD7616" s="5"/>
      <c r="BE7616" s="5"/>
      <c r="BF7616" s="5"/>
      <c r="BG7616" s="2"/>
      <c r="BS7616" s="2"/>
      <c r="BU7616" s="2"/>
      <c r="CD7616" s="5"/>
    </row>
    <row r="7617" spans="41:82" x14ac:dyDescent="0.55000000000000004">
      <c r="AO7617" s="2"/>
      <c r="AP7617" s="4"/>
      <c r="AQ7617" s="5"/>
      <c r="AR7617" s="5"/>
      <c r="AS7617" s="5"/>
      <c r="AT7617" s="5"/>
      <c r="AU7617" s="5"/>
      <c r="AV7617" s="5"/>
      <c r="AW7617" s="5"/>
      <c r="AX7617" s="5"/>
      <c r="AY7617" s="5"/>
      <c r="AZ7617" s="5"/>
      <c r="BA7617" s="2"/>
      <c r="BB7617" s="4"/>
      <c r="BC7617" s="5"/>
      <c r="BD7617" s="5"/>
      <c r="BE7617" s="5"/>
      <c r="BF7617" s="5"/>
      <c r="BG7617" s="2"/>
      <c r="BS7617" s="2"/>
      <c r="BU7617" s="2"/>
      <c r="CD7617" s="5"/>
    </row>
    <row r="7618" spans="41:82" x14ac:dyDescent="0.55000000000000004">
      <c r="AO7618" s="2"/>
      <c r="AP7618" s="4"/>
      <c r="AQ7618" s="5"/>
      <c r="AR7618" s="5"/>
      <c r="AS7618" s="5"/>
      <c r="AT7618" s="5"/>
      <c r="AU7618" s="5"/>
      <c r="AV7618" s="5"/>
      <c r="AW7618" s="5"/>
      <c r="AX7618" s="5"/>
      <c r="AY7618" s="5"/>
      <c r="AZ7618" s="5"/>
      <c r="BA7618" s="2"/>
      <c r="BB7618" s="4"/>
      <c r="BC7618" s="5"/>
      <c r="BD7618" s="5"/>
      <c r="BE7618" s="5"/>
      <c r="BF7618" s="5"/>
      <c r="BG7618" s="2"/>
      <c r="BS7618" s="2"/>
      <c r="BU7618" s="2"/>
      <c r="CD7618" s="5"/>
    </row>
    <row r="7619" spans="41:82" x14ac:dyDescent="0.55000000000000004">
      <c r="AO7619" s="2"/>
      <c r="AP7619" s="4"/>
      <c r="AQ7619" s="5"/>
      <c r="AR7619" s="5"/>
      <c r="AS7619" s="5"/>
      <c r="AT7619" s="5"/>
      <c r="AU7619" s="5"/>
      <c r="AV7619" s="5"/>
      <c r="AW7619" s="5"/>
      <c r="AX7619" s="5"/>
      <c r="AY7619" s="5"/>
      <c r="AZ7619" s="5"/>
      <c r="BA7619" s="2"/>
      <c r="BB7619" s="4"/>
      <c r="BC7619" s="5"/>
      <c r="BD7619" s="5"/>
      <c r="BE7619" s="5"/>
      <c r="BF7619" s="5"/>
      <c r="BG7619" s="2"/>
      <c r="BS7619" s="2"/>
      <c r="BU7619" s="2"/>
      <c r="CD7619" s="5"/>
    </row>
    <row r="7620" spans="41:82" x14ac:dyDescent="0.55000000000000004">
      <c r="AO7620" s="2"/>
      <c r="AP7620" s="4"/>
      <c r="AQ7620" s="5"/>
      <c r="AR7620" s="5"/>
      <c r="AS7620" s="5"/>
      <c r="AT7620" s="5"/>
      <c r="AU7620" s="5"/>
      <c r="AV7620" s="5"/>
      <c r="AW7620" s="5"/>
      <c r="AX7620" s="5"/>
      <c r="AY7620" s="5"/>
      <c r="AZ7620" s="5"/>
      <c r="BA7620" s="2"/>
      <c r="BB7620" s="4"/>
      <c r="BC7620" s="5"/>
      <c r="BD7620" s="5"/>
      <c r="BE7620" s="5"/>
      <c r="BF7620" s="5"/>
      <c r="BG7620" s="2"/>
      <c r="BS7620" s="2"/>
      <c r="BU7620" s="2"/>
      <c r="CD7620" s="5"/>
    </row>
    <row r="7621" spans="41:82" x14ac:dyDescent="0.55000000000000004">
      <c r="AO7621" s="2"/>
      <c r="AP7621" s="4"/>
      <c r="AQ7621" s="5"/>
      <c r="AR7621" s="5"/>
      <c r="AS7621" s="5"/>
      <c r="AT7621" s="5"/>
      <c r="AU7621" s="5"/>
      <c r="AV7621" s="5"/>
      <c r="AW7621" s="5"/>
      <c r="AX7621" s="5"/>
      <c r="AY7621" s="5"/>
      <c r="AZ7621" s="5"/>
      <c r="BA7621" s="2"/>
      <c r="BB7621" s="4"/>
      <c r="BC7621" s="5"/>
      <c r="BD7621" s="5"/>
      <c r="BE7621" s="5"/>
      <c r="BF7621" s="5"/>
      <c r="BG7621" s="2"/>
      <c r="BS7621" s="2"/>
      <c r="BU7621" s="2"/>
      <c r="CD7621" s="5"/>
    </row>
    <row r="7622" spans="41:82" x14ac:dyDescent="0.55000000000000004">
      <c r="AO7622" s="2"/>
      <c r="AP7622" s="4"/>
      <c r="AQ7622" s="5"/>
      <c r="AR7622" s="5"/>
      <c r="AS7622" s="5"/>
      <c r="AT7622" s="5"/>
      <c r="AU7622" s="5"/>
      <c r="AV7622" s="5"/>
      <c r="AW7622" s="5"/>
      <c r="AX7622" s="5"/>
      <c r="AY7622" s="5"/>
      <c r="AZ7622" s="5"/>
      <c r="BA7622" s="2"/>
      <c r="BB7622" s="4"/>
      <c r="BC7622" s="5"/>
      <c r="BD7622" s="5"/>
      <c r="BE7622" s="5"/>
      <c r="BF7622" s="5"/>
      <c r="BG7622" s="2"/>
      <c r="BS7622" s="2"/>
      <c r="BU7622" s="2"/>
      <c r="CD7622" s="5"/>
    </row>
    <row r="7623" spans="41:82" x14ac:dyDescent="0.55000000000000004">
      <c r="AO7623" s="2"/>
      <c r="AP7623" s="4"/>
      <c r="AQ7623" s="5"/>
      <c r="AR7623" s="5"/>
      <c r="AS7623" s="5"/>
      <c r="AT7623" s="5"/>
      <c r="AU7623" s="5"/>
      <c r="AV7623" s="5"/>
      <c r="AW7623" s="5"/>
      <c r="AX7623" s="5"/>
      <c r="AY7623" s="5"/>
      <c r="AZ7623" s="5"/>
      <c r="BA7623" s="2"/>
      <c r="BB7623" s="4"/>
      <c r="BC7623" s="5"/>
      <c r="BD7623" s="5"/>
      <c r="BE7623" s="5"/>
      <c r="BF7623" s="5"/>
      <c r="BG7623" s="2"/>
      <c r="BS7623" s="2"/>
      <c r="BU7623" s="2"/>
      <c r="CD7623" s="5"/>
    </row>
    <row r="7624" spans="41:82" x14ac:dyDescent="0.55000000000000004">
      <c r="AO7624" s="2"/>
      <c r="AP7624" s="4"/>
      <c r="AQ7624" s="5"/>
      <c r="AR7624" s="5"/>
      <c r="AS7624" s="5"/>
      <c r="AT7624" s="5"/>
      <c r="AU7624" s="5"/>
      <c r="AV7624" s="5"/>
      <c r="AW7624" s="5"/>
      <c r="AX7624" s="5"/>
      <c r="AY7624" s="5"/>
      <c r="AZ7624" s="5"/>
      <c r="BA7624" s="2"/>
      <c r="BB7624" s="4"/>
      <c r="BC7624" s="5"/>
      <c r="BD7624" s="5"/>
      <c r="BE7624" s="5"/>
      <c r="BF7624" s="5"/>
      <c r="BG7624" s="2"/>
      <c r="BS7624" s="2"/>
      <c r="BU7624" s="2"/>
      <c r="CD7624" s="5"/>
    </row>
    <row r="7625" spans="41:82" x14ac:dyDescent="0.55000000000000004">
      <c r="AO7625" s="2"/>
      <c r="AP7625" s="4"/>
      <c r="AQ7625" s="5"/>
      <c r="AR7625" s="5"/>
      <c r="AS7625" s="5"/>
      <c r="AT7625" s="5"/>
      <c r="AU7625" s="5"/>
      <c r="AV7625" s="5"/>
      <c r="AW7625" s="5"/>
      <c r="AX7625" s="5"/>
      <c r="AY7625" s="5"/>
      <c r="AZ7625" s="5"/>
      <c r="BA7625" s="2"/>
      <c r="BB7625" s="4"/>
      <c r="BC7625" s="5"/>
      <c r="BD7625" s="5"/>
      <c r="BE7625" s="5"/>
      <c r="BF7625" s="5"/>
      <c r="BG7625" s="2"/>
      <c r="BS7625" s="2"/>
      <c r="BU7625" s="2"/>
      <c r="CD7625" s="5"/>
    </row>
    <row r="7626" spans="41:82" x14ac:dyDescent="0.55000000000000004">
      <c r="AO7626" s="2"/>
      <c r="AP7626" s="4"/>
      <c r="AQ7626" s="5"/>
      <c r="AR7626" s="5"/>
      <c r="AS7626" s="5"/>
      <c r="AT7626" s="5"/>
      <c r="AU7626" s="5"/>
      <c r="AV7626" s="5"/>
      <c r="AW7626" s="5"/>
      <c r="AX7626" s="5"/>
      <c r="AY7626" s="5"/>
      <c r="AZ7626" s="5"/>
      <c r="BA7626" s="2"/>
      <c r="BB7626" s="4"/>
      <c r="BC7626" s="5"/>
      <c r="BD7626" s="5"/>
      <c r="BE7626" s="5"/>
      <c r="BF7626" s="5"/>
      <c r="BG7626" s="2"/>
      <c r="BS7626" s="2"/>
      <c r="BU7626" s="2"/>
      <c r="CD7626" s="5"/>
    </row>
    <row r="7627" spans="41:82" x14ac:dyDescent="0.55000000000000004">
      <c r="AO7627" s="2"/>
      <c r="AP7627" s="4"/>
      <c r="AQ7627" s="5"/>
      <c r="AR7627" s="5"/>
      <c r="AS7627" s="5"/>
      <c r="AT7627" s="5"/>
      <c r="AU7627" s="5"/>
      <c r="AV7627" s="5"/>
      <c r="AW7627" s="5"/>
      <c r="AX7627" s="5"/>
      <c r="AY7627" s="5"/>
      <c r="AZ7627" s="5"/>
      <c r="BA7627" s="2"/>
      <c r="BB7627" s="4"/>
      <c r="BC7627" s="5"/>
      <c r="BD7627" s="5"/>
      <c r="BE7627" s="5"/>
      <c r="BF7627" s="5"/>
      <c r="BG7627" s="2"/>
      <c r="BS7627" s="2"/>
      <c r="BU7627" s="2"/>
      <c r="CD7627" s="5"/>
    </row>
    <row r="7628" spans="41:82" x14ac:dyDescent="0.55000000000000004">
      <c r="AO7628" s="2"/>
      <c r="AP7628" s="4"/>
      <c r="AQ7628" s="5"/>
      <c r="AR7628" s="5"/>
      <c r="AS7628" s="5"/>
      <c r="AT7628" s="5"/>
      <c r="AU7628" s="5"/>
      <c r="AV7628" s="5"/>
      <c r="AW7628" s="5"/>
      <c r="AX7628" s="5"/>
      <c r="AY7628" s="5"/>
      <c r="AZ7628" s="5"/>
      <c r="BA7628" s="2"/>
      <c r="BB7628" s="4"/>
      <c r="BC7628" s="5"/>
      <c r="BD7628" s="5"/>
      <c r="BE7628" s="5"/>
      <c r="BF7628" s="5"/>
      <c r="BG7628" s="2"/>
      <c r="BS7628" s="2"/>
      <c r="BU7628" s="2"/>
      <c r="CD7628" s="5"/>
    </row>
    <row r="7629" spans="41:82" x14ac:dyDescent="0.55000000000000004">
      <c r="AO7629" s="2"/>
      <c r="AP7629" s="4"/>
      <c r="AQ7629" s="5"/>
      <c r="AR7629" s="5"/>
      <c r="AS7629" s="5"/>
      <c r="AT7629" s="5"/>
      <c r="AU7629" s="5"/>
      <c r="AV7629" s="5"/>
      <c r="AW7629" s="5"/>
      <c r="AX7629" s="5"/>
      <c r="AY7629" s="5"/>
      <c r="AZ7629" s="5"/>
      <c r="BA7629" s="2"/>
      <c r="BB7629" s="4"/>
      <c r="BC7629" s="5"/>
      <c r="BD7629" s="5"/>
      <c r="BE7629" s="5"/>
      <c r="BF7629" s="5"/>
      <c r="BG7629" s="2"/>
      <c r="BS7629" s="2"/>
      <c r="BU7629" s="2"/>
      <c r="CD7629" s="5"/>
    </row>
    <row r="7630" spans="41:82" x14ac:dyDescent="0.55000000000000004">
      <c r="AO7630" s="2"/>
      <c r="AP7630" s="4"/>
      <c r="AQ7630" s="5"/>
      <c r="AR7630" s="5"/>
      <c r="AS7630" s="5"/>
      <c r="AT7630" s="5"/>
      <c r="AU7630" s="5"/>
      <c r="AV7630" s="5"/>
      <c r="AW7630" s="5"/>
      <c r="AX7630" s="5"/>
      <c r="AY7630" s="5"/>
      <c r="AZ7630" s="5"/>
      <c r="BA7630" s="2"/>
      <c r="BB7630" s="4"/>
      <c r="BC7630" s="5"/>
      <c r="BD7630" s="5"/>
      <c r="BE7630" s="5"/>
      <c r="BF7630" s="5"/>
      <c r="BG7630" s="2"/>
      <c r="BS7630" s="2"/>
      <c r="BU7630" s="2"/>
      <c r="CD7630" s="5"/>
    </row>
    <row r="7631" spans="41:82" x14ac:dyDescent="0.55000000000000004">
      <c r="AO7631" s="2"/>
      <c r="AP7631" s="4"/>
      <c r="AQ7631" s="5"/>
      <c r="AR7631" s="5"/>
      <c r="AS7631" s="5"/>
      <c r="AT7631" s="5"/>
      <c r="AU7631" s="5"/>
      <c r="AV7631" s="5"/>
      <c r="AW7631" s="5"/>
      <c r="AX7631" s="5"/>
      <c r="AY7631" s="5"/>
      <c r="AZ7631" s="5"/>
      <c r="BA7631" s="2"/>
      <c r="BB7631" s="4"/>
      <c r="BC7631" s="5"/>
      <c r="BD7631" s="5"/>
      <c r="BE7631" s="5"/>
      <c r="BF7631" s="5"/>
      <c r="BG7631" s="2"/>
      <c r="BS7631" s="2"/>
      <c r="BU7631" s="2"/>
      <c r="CD7631" s="5"/>
    </row>
    <row r="7632" spans="41:82" x14ac:dyDescent="0.55000000000000004">
      <c r="AO7632" s="2"/>
      <c r="AP7632" s="4"/>
      <c r="AQ7632" s="5"/>
      <c r="AR7632" s="5"/>
      <c r="AS7632" s="5"/>
      <c r="AT7632" s="5"/>
      <c r="AU7632" s="5"/>
      <c r="AV7632" s="5"/>
      <c r="AW7632" s="5"/>
      <c r="AX7632" s="5"/>
      <c r="AY7632" s="5"/>
      <c r="AZ7632" s="5"/>
      <c r="BA7632" s="2"/>
      <c r="BB7632" s="4"/>
      <c r="BC7632" s="5"/>
      <c r="BD7632" s="5"/>
      <c r="BE7632" s="5"/>
      <c r="BF7632" s="5"/>
      <c r="BG7632" s="2"/>
      <c r="BS7632" s="2"/>
      <c r="BU7632" s="2"/>
      <c r="CD7632" s="5"/>
    </row>
    <row r="7633" spans="41:82" x14ac:dyDescent="0.55000000000000004">
      <c r="AO7633" s="2"/>
      <c r="AP7633" s="4"/>
      <c r="AQ7633" s="5"/>
      <c r="AR7633" s="5"/>
      <c r="AS7633" s="5"/>
      <c r="AT7633" s="5"/>
      <c r="AU7633" s="5"/>
      <c r="AV7633" s="5"/>
      <c r="AW7633" s="5"/>
      <c r="AX7633" s="5"/>
      <c r="AY7633" s="5"/>
      <c r="AZ7633" s="5"/>
      <c r="BA7633" s="2"/>
      <c r="BB7633" s="4"/>
      <c r="BC7633" s="5"/>
      <c r="BD7633" s="5"/>
      <c r="BE7633" s="5"/>
      <c r="BF7633" s="5"/>
      <c r="BG7633" s="2"/>
      <c r="BS7633" s="2"/>
      <c r="BU7633" s="2"/>
      <c r="CD7633" s="5"/>
    </row>
    <row r="7634" spans="41:82" x14ac:dyDescent="0.55000000000000004">
      <c r="AO7634" s="2"/>
      <c r="AP7634" s="4"/>
      <c r="AQ7634" s="5"/>
      <c r="AR7634" s="5"/>
      <c r="AS7634" s="5"/>
      <c r="AT7634" s="5"/>
      <c r="AU7634" s="5"/>
      <c r="AV7634" s="5"/>
      <c r="AW7634" s="5"/>
      <c r="AX7634" s="5"/>
      <c r="AY7634" s="5"/>
      <c r="AZ7634" s="5"/>
      <c r="BA7634" s="2"/>
      <c r="BB7634" s="4"/>
      <c r="BC7634" s="5"/>
      <c r="BD7634" s="5"/>
      <c r="BE7634" s="5"/>
      <c r="BF7634" s="5"/>
      <c r="BG7634" s="2"/>
      <c r="BS7634" s="2"/>
      <c r="BU7634" s="2"/>
      <c r="CD7634" s="5"/>
    </row>
    <row r="7635" spans="41:82" x14ac:dyDescent="0.55000000000000004">
      <c r="AO7635" s="2"/>
      <c r="AP7635" s="4"/>
      <c r="AQ7635" s="5"/>
      <c r="AR7635" s="5"/>
      <c r="AS7635" s="5"/>
      <c r="AT7635" s="5"/>
      <c r="AU7635" s="5"/>
      <c r="AV7635" s="5"/>
      <c r="AW7635" s="5"/>
      <c r="AX7635" s="5"/>
      <c r="AY7635" s="5"/>
      <c r="AZ7635" s="5"/>
      <c r="BA7635" s="2"/>
      <c r="BB7635" s="4"/>
      <c r="BC7635" s="5"/>
      <c r="BD7635" s="5"/>
      <c r="BE7635" s="5"/>
      <c r="BF7635" s="5"/>
      <c r="BG7635" s="2"/>
      <c r="BS7635" s="2"/>
      <c r="BU7635" s="2"/>
      <c r="CD7635" s="5"/>
    </row>
    <row r="7636" spans="41:82" x14ac:dyDescent="0.55000000000000004">
      <c r="AO7636" s="2"/>
      <c r="AP7636" s="4"/>
      <c r="AQ7636" s="5"/>
      <c r="AR7636" s="5"/>
      <c r="AS7636" s="5"/>
      <c r="AT7636" s="5"/>
      <c r="AU7636" s="5"/>
      <c r="AV7636" s="5"/>
      <c r="AW7636" s="5"/>
      <c r="AX7636" s="5"/>
      <c r="AY7636" s="5"/>
      <c r="AZ7636" s="5"/>
      <c r="BA7636" s="2"/>
      <c r="BB7636" s="4"/>
      <c r="BC7636" s="5"/>
      <c r="BD7636" s="5"/>
      <c r="BE7636" s="5"/>
      <c r="BF7636" s="5"/>
      <c r="BG7636" s="2"/>
      <c r="BS7636" s="2"/>
      <c r="BU7636" s="2"/>
      <c r="CD7636" s="5"/>
    </row>
    <row r="7637" spans="41:82" x14ac:dyDescent="0.55000000000000004">
      <c r="AO7637" s="2"/>
      <c r="AP7637" s="4"/>
      <c r="AQ7637" s="5"/>
      <c r="AR7637" s="5"/>
      <c r="AS7637" s="5"/>
      <c r="AT7637" s="5"/>
      <c r="AU7637" s="5"/>
      <c r="AV7637" s="5"/>
      <c r="AW7637" s="5"/>
      <c r="AX7637" s="5"/>
      <c r="AY7637" s="5"/>
      <c r="AZ7637" s="5"/>
      <c r="BA7637" s="2"/>
      <c r="BB7637" s="4"/>
      <c r="BC7637" s="5"/>
      <c r="BD7637" s="5"/>
      <c r="BE7637" s="5"/>
      <c r="BF7637" s="5"/>
      <c r="BG7637" s="2"/>
      <c r="BS7637" s="2"/>
      <c r="BU7637" s="2"/>
      <c r="CD7637" s="5"/>
    </row>
    <row r="7638" spans="41:82" x14ac:dyDescent="0.55000000000000004">
      <c r="AO7638" s="2"/>
      <c r="AP7638" s="4"/>
      <c r="AQ7638" s="5"/>
      <c r="AR7638" s="5"/>
      <c r="AS7638" s="5"/>
      <c r="AT7638" s="5"/>
      <c r="AU7638" s="5"/>
      <c r="AV7638" s="5"/>
      <c r="AW7638" s="5"/>
      <c r="AX7638" s="5"/>
      <c r="AY7638" s="5"/>
      <c r="AZ7638" s="5"/>
      <c r="BA7638" s="2"/>
      <c r="BB7638" s="4"/>
      <c r="BC7638" s="5"/>
      <c r="BD7638" s="5"/>
      <c r="BE7638" s="5"/>
      <c r="BF7638" s="5"/>
      <c r="BG7638" s="2"/>
      <c r="BS7638" s="2"/>
      <c r="BU7638" s="2"/>
      <c r="CD7638" s="5"/>
    </row>
    <row r="7639" spans="41:82" x14ac:dyDescent="0.55000000000000004">
      <c r="AO7639" s="2"/>
      <c r="AP7639" s="4"/>
      <c r="AQ7639" s="5"/>
      <c r="AR7639" s="5"/>
      <c r="AS7639" s="5"/>
      <c r="AT7639" s="5"/>
      <c r="AU7639" s="5"/>
      <c r="AV7639" s="5"/>
      <c r="AW7639" s="5"/>
      <c r="AX7639" s="5"/>
      <c r="AY7639" s="5"/>
      <c r="AZ7639" s="5"/>
      <c r="BA7639" s="2"/>
      <c r="BB7639" s="4"/>
      <c r="BC7639" s="5"/>
      <c r="BD7639" s="5"/>
      <c r="BE7639" s="5"/>
      <c r="BF7639" s="5"/>
      <c r="BG7639" s="2"/>
      <c r="BS7639" s="2"/>
      <c r="BU7639" s="2"/>
      <c r="CD7639" s="5"/>
    </row>
    <row r="7640" spans="41:82" x14ac:dyDescent="0.55000000000000004">
      <c r="AO7640" s="2"/>
      <c r="AP7640" s="4"/>
      <c r="AQ7640" s="5"/>
      <c r="AR7640" s="5"/>
      <c r="AS7640" s="5"/>
      <c r="AT7640" s="5"/>
      <c r="AU7640" s="5"/>
      <c r="AV7640" s="5"/>
      <c r="AW7640" s="5"/>
      <c r="AX7640" s="5"/>
      <c r="AY7640" s="5"/>
      <c r="AZ7640" s="5"/>
      <c r="BA7640" s="2"/>
      <c r="BB7640" s="4"/>
      <c r="BC7640" s="5"/>
      <c r="BD7640" s="5"/>
      <c r="BE7640" s="5"/>
      <c r="BF7640" s="5"/>
      <c r="BG7640" s="2"/>
      <c r="BS7640" s="2"/>
      <c r="BU7640" s="2"/>
      <c r="CD7640" s="5"/>
    </row>
    <row r="7641" spans="41:82" x14ac:dyDescent="0.55000000000000004">
      <c r="AO7641" s="2"/>
      <c r="AP7641" s="4"/>
      <c r="AQ7641" s="5"/>
      <c r="AR7641" s="5"/>
      <c r="AS7641" s="5"/>
      <c r="AT7641" s="5"/>
      <c r="AU7641" s="5"/>
      <c r="AV7641" s="5"/>
      <c r="AW7641" s="5"/>
      <c r="AX7641" s="5"/>
      <c r="AY7641" s="5"/>
      <c r="AZ7641" s="5"/>
      <c r="BA7641" s="2"/>
      <c r="BB7641" s="4"/>
      <c r="BC7641" s="5"/>
      <c r="BD7641" s="5"/>
      <c r="BE7641" s="5"/>
      <c r="BF7641" s="5"/>
      <c r="BG7641" s="2"/>
      <c r="BS7641" s="2"/>
      <c r="BU7641" s="2"/>
      <c r="CD7641" s="5"/>
    </row>
    <row r="7642" spans="41:82" x14ac:dyDescent="0.55000000000000004">
      <c r="AO7642" s="2"/>
      <c r="AP7642" s="4"/>
      <c r="AQ7642" s="5"/>
      <c r="AR7642" s="5"/>
      <c r="AS7642" s="5"/>
      <c r="AT7642" s="5"/>
      <c r="AU7642" s="5"/>
      <c r="AV7642" s="5"/>
      <c r="AW7642" s="5"/>
      <c r="AX7642" s="5"/>
      <c r="AY7642" s="5"/>
      <c r="AZ7642" s="5"/>
      <c r="BA7642" s="2"/>
      <c r="BB7642" s="4"/>
      <c r="BC7642" s="5"/>
      <c r="BD7642" s="5"/>
      <c r="BE7642" s="5"/>
      <c r="BF7642" s="5"/>
      <c r="BG7642" s="2"/>
      <c r="BS7642" s="2"/>
      <c r="BU7642" s="2"/>
      <c r="CD7642" s="5"/>
    </row>
    <row r="7643" spans="41:82" x14ac:dyDescent="0.55000000000000004">
      <c r="AO7643" s="2"/>
      <c r="AP7643" s="4"/>
      <c r="AQ7643" s="5"/>
      <c r="AR7643" s="5"/>
      <c r="AS7643" s="5"/>
      <c r="AT7643" s="5"/>
      <c r="AU7643" s="5"/>
      <c r="AV7643" s="5"/>
      <c r="AW7643" s="5"/>
      <c r="AX7643" s="5"/>
      <c r="AY7643" s="5"/>
      <c r="AZ7643" s="5"/>
      <c r="BA7643" s="2"/>
      <c r="BB7643" s="4"/>
      <c r="BC7643" s="5"/>
      <c r="BD7643" s="5"/>
      <c r="BE7643" s="5"/>
      <c r="BF7643" s="5"/>
      <c r="BG7643" s="2"/>
      <c r="BS7643" s="2"/>
      <c r="BU7643" s="2"/>
      <c r="CD7643" s="5"/>
    </row>
    <row r="7644" spans="41:82" x14ac:dyDescent="0.55000000000000004">
      <c r="AO7644" s="2"/>
      <c r="AP7644" s="4"/>
      <c r="AQ7644" s="5"/>
      <c r="AR7644" s="5"/>
      <c r="AS7644" s="5"/>
      <c r="AT7644" s="5"/>
      <c r="AU7644" s="5"/>
      <c r="AV7644" s="5"/>
      <c r="AW7644" s="5"/>
      <c r="AX7644" s="5"/>
      <c r="AY7644" s="5"/>
      <c r="AZ7644" s="5"/>
      <c r="BA7644" s="2"/>
      <c r="BB7644" s="4"/>
      <c r="BC7644" s="5"/>
      <c r="BD7644" s="5"/>
      <c r="BE7644" s="5"/>
      <c r="BF7644" s="5"/>
      <c r="BG7644" s="2"/>
      <c r="BS7644" s="2"/>
      <c r="BU7644" s="2"/>
      <c r="CD7644" s="5"/>
    </row>
    <row r="7645" spans="41:82" x14ac:dyDescent="0.55000000000000004">
      <c r="AO7645" s="2"/>
      <c r="AP7645" s="4"/>
      <c r="AQ7645" s="5"/>
      <c r="AR7645" s="5"/>
      <c r="AS7645" s="5"/>
      <c r="AT7645" s="5"/>
      <c r="AU7645" s="5"/>
      <c r="AV7645" s="5"/>
      <c r="AW7645" s="5"/>
      <c r="AX7645" s="5"/>
      <c r="AY7645" s="5"/>
      <c r="AZ7645" s="5"/>
      <c r="BA7645" s="2"/>
      <c r="BB7645" s="4"/>
      <c r="BC7645" s="5"/>
      <c r="BD7645" s="5"/>
      <c r="BE7645" s="5"/>
      <c r="BF7645" s="5"/>
      <c r="BG7645" s="2"/>
      <c r="BS7645" s="2"/>
      <c r="BU7645" s="2"/>
      <c r="CD7645" s="5"/>
    </row>
    <row r="7646" spans="41:82" x14ac:dyDescent="0.55000000000000004">
      <c r="AO7646" s="2"/>
      <c r="AP7646" s="4"/>
      <c r="AQ7646" s="5"/>
      <c r="AR7646" s="5"/>
      <c r="AS7646" s="5"/>
      <c r="AT7646" s="5"/>
      <c r="AU7646" s="5"/>
      <c r="AV7646" s="5"/>
      <c r="AW7646" s="5"/>
      <c r="AX7646" s="5"/>
      <c r="AY7646" s="5"/>
      <c r="AZ7646" s="5"/>
      <c r="BA7646" s="2"/>
      <c r="BB7646" s="4"/>
      <c r="BC7646" s="5"/>
      <c r="BD7646" s="5"/>
      <c r="BE7646" s="5"/>
      <c r="BF7646" s="5"/>
      <c r="BG7646" s="2"/>
      <c r="BS7646" s="2"/>
      <c r="BU7646" s="2"/>
      <c r="CD7646" s="5"/>
    </row>
    <row r="7647" spans="41:82" x14ac:dyDescent="0.55000000000000004">
      <c r="AO7647" s="2"/>
      <c r="AP7647" s="4"/>
      <c r="AQ7647" s="5"/>
      <c r="AR7647" s="5"/>
      <c r="AS7647" s="5"/>
      <c r="AT7647" s="5"/>
      <c r="AU7647" s="5"/>
      <c r="AV7647" s="5"/>
      <c r="AW7647" s="5"/>
      <c r="AX7647" s="5"/>
      <c r="AY7647" s="5"/>
      <c r="AZ7647" s="5"/>
      <c r="BA7647" s="2"/>
      <c r="BB7647" s="4"/>
      <c r="BC7647" s="5"/>
      <c r="BD7647" s="5"/>
      <c r="BE7647" s="5"/>
      <c r="BF7647" s="5"/>
      <c r="BG7647" s="2"/>
      <c r="BS7647" s="2"/>
      <c r="BU7647" s="2"/>
      <c r="CD7647" s="5"/>
    </row>
    <row r="7648" spans="41:82" x14ac:dyDescent="0.55000000000000004">
      <c r="AO7648" s="2"/>
      <c r="AP7648" s="4"/>
      <c r="AQ7648" s="5"/>
      <c r="AR7648" s="5"/>
      <c r="AS7648" s="5"/>
      <c r="AT7648" s="5"/>
      <c r="AU7648" s="5"/>
      <c r="AV7648" s="5"/>
      <c r="AW7648" s="5"/>
      <c r="AX7648" s="5"/>
      <c r="AY7648" s="5"/>
      <c r="AZ7648" s="5"/>
      <c r="BA7648" s="2"/>
      <c r="BB7648" s="4"/>
      <c r="BC7648" s="5"/>
      <c r="BD7648" s="5"/>
      <c r="BE7648" s="5"/>
      <c r="BF7648" s="5"/>
      <c r="BG7648" s="2"/>
      <c r="BS7648" s="2"/>
      <c r="BU7648" s="2"/>
      <c r="CD7648" s="5"/>
    </row>
    <row r="7649" spans="41:82" x14ac:dyDescent="0.55000000000000004">
      <c r="AO7649" s="2"/>
      <c r="AP7649" s="4"/>
      <c r="AQ7649" s="5"/>
      <c r="AR7649" s="5"/>
      <c r="AS7649" s="5"/>
      <c r="AT7649" s="5"/>
      <c r="AU7649" s="5"/>
      <c r="AV7649" s="5"/>
      <c r="AW7649" s="5"/>
      <c r="AX7649" s="5"/>
      <c r="AY7649" s="5"/>
      <c r="AZ7649" s="5"/>
      <c r="BA7649" s="2"/>
      <c r="BB7649" s="4"/>
      <c r="BC7649" s="5"/>
      <c r="BD7649" s="5"/>
      <c r="BE7649" s="5"/>
      <c r="BF7649" s="5"/>
      <c r="BG7649" s="2"/>
      <c r="BS7649" s="2"/>
      <c r="BU7649" s="2"/>
      <c r="CD7649" s="5"/>
    </row>
    <row r="7650" spans="41:82" x14ac:dyDescent="0.55000000000000004">
      <c r="AO7650" s="2"/>
      <c r="AP7650" s="4"/>
      <c r="AQ7650" s="5"/>
      <c r="AR7650" s="5"/>
      <c r="AS7650" s="5"/>
      <c r="AT7650" s="5"/>
      <c r="AU7650" s="5"/>
      <c r="AV7650" s="5"/>
      <c r="AW7650" s="5"/>
      <c r="AX7650" s="5"/>
      <c r="AY7650" s="5"/>
      <c r="AZ7650" s="5"/>
      <c r="BA7650" s="2"/>
      <c r="BB7650" s="4"/>
      <c r="BC7650" s="5"/>
      <c r="BD7650" s="5"/>
      <c r="BE7650" s="5"/>
      <c r="BF7650" s="5"/>
      <c r="BG7650" s="2"/>
      <c r="BS7650" s="2"/>
      <c r="BU7650" s="2"/>
      <c r="CD7650" s="5"/>
    </row>
    <row r="7651" spans="41:82" x14ac:dyDescent="0.55000000000000004">
      <c r="AO7651" s="2"/>
      <c r="AP7651" s="4"/>
      <c r="AQ7651" s="5"/>
      <c r="AR7651" s="5"/>
      <c r="AS7651" s="5"/>
      <c r="AT7651" s="5"/>
      <c r="AU7651" s="5"/>
      <c r="AV7651" s="5"/>
      <c r="AW7651" s="5"/>
      <c r="AX7651" s="5"/>
      <c r="AY7651" s="5"/>
      <c r="AZ7651" s="5"/>
      <c r="BA7651" s="2"/>
      <c r="BB7651" s="4"/>
      <c r="BC7651" s="5"/>
      <c r="BD7651" s="5"/>
      <c r="BE7651" s="5"/>
      <c r="BF7651" s="5"/>
      <c r="BG7651" s="2"/>
      <c r="BS7651" s="2"/>
      <c r="BU7651" s="2"/>
      <c r="CD7651" s="5"/>
    </row>
    <row r="7652" spans="41:82" x14ac:dyDescent="0.55000000000000004">
      <c r="AO7652" s="2"/>
      <c r="AP7652" s="4"/>
      <c r="AQ7652" s="5"/>
      <c r="AR7652" s="5"/>
      <c r="AS7652" s="5"/>
      <c r="AT7652" s="5"/>
      <c r="AU7652" s="5"/>
      <c r="AV7652" s="5"/>
      <c r="AW7652" s="5"/>
      <c r="AX7652" s="5"/>
      <c r="AY7652" s="5"/>
      <c r="AZ7652" s="5"/>
      <c r="BA7652" s="2"/>
      <c r="BB7652" s="4"/>
      <c r="BC7652" s="5"/>
      <c r="BD7652" s="5"/>
      <c r="BE7652" s="5"/>
      <c r="BF7652" s="5"/>
      <c r="BG7652" s="2"/>
      <c r="BS7652" s="2"/>
      <c r="BU7652" s="2"/>
      <c r="CD7652" s="5"/>
    </row>
    <row r="7653" spans="41:82" x14ac:dyDescent="0.55000000000000004">
      <c r="AO7653" s="2"/>
      <c r="AP7653" s="4"/>
      <c r="AQ7653" s="5"/>
      <c r="AR7653" s="5"/>
      <c r="AS7653" s="5"/>
      <c r="AT7653" s="5"/>
      <c r="AU7653" s="5"/>
      <c r="AV7653" s="5"/>
      <c r="AW7653" s="5"/>
      <c r="AX7653" s="5"/>
      <c r="AY7653" s="5"/>
      <c r="AZ7653" s="5"/>
      <c r="BA7653" s="2"/>
      <c r="BB7653" s="4"/>
      <c r="BC7653" s="5"/>
      <c r="BD7653" s="5"/>
      <c r="BE7653" s="5"/>
      <c r="BF7653" s="5"/>
      <c r="BG7653" s="2"/>
      <c r="BS7653" s="2"/>
      <c r="BU7653" s="2"/>
      <c r="CD7653" s="5"/>
    </row>
    <row r="7654" spans="41:82" x14ac:dyDescent="0.55000000000000004">
      <c r="AO7654" s="2"/>
      <c r="AP7654" s="4"/>
      <c r="AQ7654" s="5"/>
      <c r="AR7654" s="5"/>
      <c r="AS7654" s="5"/>
      <c r="AT7654" s="5"/>
      <c r="AU7654" s="5"/>
      <c r="AV7654" s="5"/>
      <c r="AW7654" s="5"/>
      <c r="AX7654" s="5"/>
      <c r="AY7654" s="5"/>
      <c r="AZ7654" s="5"/>
      <c r="BA7654" s="2"/>
      <c r="BB7654" s="4"/>
      <c r="BC7654" s="5"/>
      <c r="BD7654" s="5"/>
      <c r="BE7654" s="5"/>
      <c r="BF7654" s="5"/>
      <c r="BG7654" s="2"/>
      <c r="BS7654" s="2"/>
      <c r="BU7654" s="2"/>
      <c r="CD7654" s="5"/>
    </row>
    <row r="7655" spans="41:82" x14ac:dyDescent="0.55000000000000004">
      <c r="AO7655" s="2"/>
      <c r="AP7655" s="4"/>
      <c r="AQ7655" s="5"/>
      <c r="AR7655" s="5"/>
      <c r="AS7655" s="5"/>
      <c r="AT7655" s="5"/>
      <c r="AU7655" s="5"/>
      <c r="AV7655" s="5"/>
      <c r="AW7655" s="5"/>
      <c r="AX7655" s="5"/>
      <c r="AY7655" s="5"/>
      <c r="AZ7655" s="5"/>
      <c r="BA7655" s="2"/>
      <c r="BB7655" s="4"/>
      <c r="BC7655" s="5"/>
      <c r="BD7655" s="5"/>
      <c r="BE7655" s="5"/>
      <c r="BF7655" s="5"/>
      <c r="BG7655" s="2"/>
      <c r="BS7655" s="2"/>
      <c r="BU7655" s="2"/>
      <c r="CD7655" s="5"/>
    </row>
    <row r="7656" spans="41:82" x14ac:dyDescent="0.55000000000000004">
      <c r="AO7656" s="2"/>
      <c r="AP7656" s="4"/>
      <c r="AQ7656" s="5"/>
      <c r="AR7656" s="5"/>
      <c r="AS7656" s="5"/>
      <c r="AT7656" s="5"/>
      <c r="AU7656" s="5"/>
      <c r="AV7656" s="5"/>
      <c r="AW7656" s="5"/>
      <c r="AX7656" s="5"/>
      <c r="AY7656" s="5"/>
      <c r="AZ7656" s="5"/>
      <c r="BA7656" s="2"/>
      <c r="BB7656" s="4"/>
      <c r="BC7656" s="5"/>
      <c r="BD7656" s="5"/>
      <c r="BE7656" s="5"/>
      <c r="BF7656" s="5"/>
      <c r="BG7656" s="2"/>
      <c r="BS7656" s="2"/>
      <c r="BU7656" s="2"/>
      <c r="CD7656" s="5"/>
    </row>
    <row r="7657" spans="41:82" x14ac:dyDescent="0.55000000000000004">
      <c r="AO7657" s="2"/>
      <c r="AP7657" s="4"/>
      <c r="AQ7657" s="5"/>
      <c r="AR7657" s="5"/>
      <c r="AS7657" s="5"/>
      <c r="AT7657" s="5"/>
      <c r="AU7657" s="5"/>
      <c r="AV7657" s="5"/>
      <c r="AW7657" s="5"/>
      <c r="AX7657" s="5"/>
      <c r="AY7657" s="5"/>
      <c r="AZ7657" s="5"/>
      <c r="BA7657" s="2"/>
      <c r="BB7657" s="4"/>
      <c r="BC7657" s="5"/>
      <c r="BD7657" s="5"/>
      <c r="BE7657" s="5"/>
      <c r="BF7657" s="5"/>
      <c r="BG7657" s="2"/>
      <c r="BS7657" s="2"/>
      <c r="BU7657" s="2"/>
      <c r="CD7657" s="5"/>
    </row>
    <row r="7658" spans="41:82" x14ac:dyDescent="0.55000000000000004">
      <c r="AO7658" s="2"/>
      <c r="AP7658" s="4"/>
      <c r="AQ7658" s="5"/>
      <c r="AR7658" s="5"/>
      <c r="AS7658" s="5"/>
      <c r="AT7658" s="5"/>
      <c r="AU7658" s="5"/>
      <c r="AV7658" s="5"/>
      <c r="AW7658" s="5"/>
      <c r="AX7658" s="5"/>
      <c r="AY7658" s="5"/>
      <c r="AZ7658" s="5"/>
      <c r="BA7658" s="2"/>
      <c r="BB7658" s="4"/>
      <c r="BC7658" s="5"/>
      <c r="BD7658" s="5"/>
      <c r="BE7658" s="5"/>
      <c r="BF7658" s="5"/>
      <c r="BG7658" s="2"/>
      <c r="BS7658" s="2"/>
      <c r="BU7658" s="2"/>
      <c r="CD7658" s="5"/>
    </row>
    <row r="7659" spans="41:82" x14ac:dyDescent="0.55000000000000004">
      <c r="AO7659" s="2"/>
      <c r="AP7659" s="4"/>
      <c r="AQ7659" s="5"/>
      <c r="AR7659" s="5"/>
      <c r="AS7659" s="5"/>
      <c r="AT7659" s="5"/>
      <c r="AU7659" s="5"/>
      <c r="AV7659" s="5"/>
      <c r="AW7659" s="5"/>
      <c r="AX7659" s="5"/>
      <c r="AY7659" s="5"/>
      <c r="AZ7659" s="5"/>
      <c r="BA7659" s="2"/>
      <c r="BB7659" s="4"/>
      <c r="BC7659" s="5"/>
      <c r="BD7659" s="5"/>
      <c r="BE7659" s="5"/>
      <c r="BF7659" s="5"/>
      <c r="BG7659" s="2"/>
      <c r="BS7659" s="2"/>
      <c r="BU7659" s="2"/>
      <c r="CD7659" s="5"/>
    </row>
    <row r="7660" spans="41:82" x14ac:dyDescent="0.55000000000000004">
      <c r="AO7660" s="2"/>
      <c r="AP7660" s="4"/>
      <c r="AQ7660" s="5"/>
      <c r="AR7660" s="5"/>
      <c r="AS7660" s="5"/>
      <c r="AT7660" s="5"/>
      <c r="AU7660" s="5"/>
      <c r="AV7660" s="5"/>
      <c r="AW7660" s="5"/>
      <c r="AX7660" s="5"/>
      <c r="AY7660" s="5"/>
      <c r="AZ7660" s="5"/>
      <c r="BA7660" s="2"/>
      <c r="BB7660" s="4"/>
      <c r="BC7660" s="5"/>
      <c r="BD7660" s="5"/>
      <c r="BE7660" s="5"/>
      <c r="BF7660" s="5"/>
      <c r="BG7660" s="2"/>
      <c r="BS7660" s="2"/>
      <c r="BU7660" s="2"/>
      <c r="CD7660" s="5"/>
    </row>
    <row r="7661" spans="41:82" x14ac:dyDescent="0.55000000000000004">
      <c r="AO7661" s="2"/>
      <c r="AP7661" s="4"/>
      <c r="AQ7661" s="5"/>
      <c r="AR7661" s="5"/>
      <c r="AS7661" s="5"/>
      <c r="AT7661" s="5"/>
      <c r="AU7661" s="5"/>
      <c r="AV7661" s="5"/>
      <c r="AW7661" s="5"/>
      <c r="AX7661" s="5"/>
      <c r="AY7661" s="5"/>
      <c r="AZ7661" s="5"/>
      <c r="BA7661" s="2"/>
      <c r="BB7661" s="4"/>
      <c r="BC7661" s="5"/>
      <c r="BD7661" s="5"/>
      <c r="BE7661" s="5"/>
      <c r="BF7661" s="5"/>
      <c r="BG7661" s="2"/>
      <c r="BS7661" s="2"/>
      <c r="BU7661" s="2"/>
      <c r="CD7661" s="5"/>
    </row>
    <row r="7662" spans="41:82" x14ac:dyDescent="0.55000000000000004">
      <c r="AO7662" s="2"/>
      <c r="AP7662" s="4"/>
      <c r="AQ7662" s="5"/>
      <c r="AR7662" s="5"/>
      <c r="AS7662" s="5"/>
      <c r="AT7662" s="5"/>
      <c r="AU7662" s="5"/>
      <c r="AV7662" s="5"/>
      <c r="AW7662" s="5"/>
      <c r="AX7662" s="5"/>
      <c r="AY7662" s="5"/>
      <c r="AZ7662" s="5"/>
      <c r="BA7662" s="2"/>
      <c r="BB7662" s="4"/>
      <c r="BC7662" s="5"/>
      <c r="BD7662" s="5"/>
      <c r="BE7662" s="5"/>
      <c r="BF7662" s="5"/>
      <c r="BG7662" s="2"/>
      <c r="BS7662" s="2"/>
      <c r="BU7662" s="2"/>
      <c r="CD7662" s="5"/>
    </row>
    <row r="7663" spans="41:82" x14ac:dyDescent="0.55000000000000004">
      <c r="AO7663" s="2"/>
      <c r="AP7663" s="4"/>
      <c r="AQ7663" s="5"/>
      <c r="AR7663" s="5"/>
      <c r="AS7663" s="5"/>
      <c r="AT7663" s="5"/>
      <c r="AU7663" s="5"/>
      <c r="AV7663" s="5"/>
      <c r="AW7663" s="5"/>
      <c r="AX7663" s="5"/>
      <c r="AY7663" s="5"/>
      <c r="AZ7663" s="5"/>
      <c r="BA7663" s="2"/>
      <c r="BB7663" s="4"/>
      <c r="BC7663" s="5"/>
      <c r="BD7663" s="5"/>
      <c r="BE7663" s="5"/>
      <c r="BF7663" s="5"/>
      <c r="BG7663" s="2"/>
      <c r="BS7663" s="2"/>
      <c r="BU7663" s="2"/>
      <c r="CD7663" s="5"/>
    </row>
    <row r="7664" spans="41:82" x14ac:dyDescent="0.55000000000000004">
      <c r="AO7664" s="2"/>
      <c r="AP7664" s="4"/>
      <c r="AQ7664" s="5"/>
      <c r="AR7664" s="5"/>
      <c r="AS7664" s="5"/>
      <c r="AT7664" s="5"/>
      <c r="AU7664" s="5"/>
      <c r="AV7664" s="5"/>
      <c r="AW7664" s="5"/>
      <c r="AX7664" s="5"/>
      <c r="AY7664" s="5"/>
      <c r="AZ7664" s="5"/>
      <c r="BA7664" s="2"/>
      <c r="BB7664" s="4"/>
      <c r="BC7664" s="5"/>
      <c r="BD7664" s="5"/>
      <c r="BE7664" s="5"/>
      <c r="BF7664" s="5"/>
      <c r="BG7664" s="2"/>
      <c r="BS7664" s="2"/>
      <c r="BU7664" s="2"/>
      <c r="CD7664" s="5"/>
    </row>
    <row r="7665" spans="41:82" x14ac:dyDescent="0.55000000000000004">
      <c r="AO7665" s="2"/>
      <c r="AP7665" s="4"/>
      <c r="AQ7665" s="5"/>
      <c r="AR7665" s="5"/>
      <c r="AS7665" s="5"/>
      <c r="AT7665" s="5"/>
      <c r="AU7665" s="5"/>
      <c r="AV7665" s="5"/>
      <c r="AW7665" s="5"/>
      <c r="AX7665" s="5"/>
      <c r="AY7665" s="5"/>
      <c r="AZ7665" s="5"/>
      <c r="BA7665" s="2"/>
      <c r="BB7665" s="4"/>
      <c r="BC7665" s="5"/>
      <c r="BD7665" s="5"/>
      <c r="BE7665" s="5"/>
      <c r="BF7665" s="5"/>
      <c r="BG7665" s="2"/>
      <c r="BS7665" s="2"/>
      <c r="BU7665" s="2"/>
      <c r="CD7665" s="5"/>
    </row>
    <row r="7666" spans="41:82" x14ac:dyDescent="0.55000000000000004">
      <c r="AO7666" s="2"/>
      <c r="AP7666" s="4"/>
      <c r="AQ7666" s="5"/>
      <c r="AR7666" s="5"/>
      <c r="AS7666" s="5"/>
      <c r="AT7666" s="5"/>
      <c r="AU7666" s="5"/>
      <c r="AV7666" s="5"/>
      <c r="AW7666" s="5"/>
      <c r="AX7666" s="5"/>
      <c r="AY7666" s="5"/>
      <c r="AZ7666" s="5"/>
      <c r="BA7666" s="2"/>
      <c r="BB7666" s="4"/>
      <c r="BC7666" s="5"/>
      <c r="BD7666" s="5"/>
      <c r="BE7666" s="5"/>
      <c r="BF7666" s="5"/>
      <c r="BG7666" s="2"/>
      <c r="BS7666" s="2"/>
      <c r="BU7666" s="2"/>
      <c r="CD7666" s="5"/>
    </row>
    <row r="7667" spans="41:82" x14ac:dyDescent="0.55000000000000004">
      <c r="AO7667" s="2"/>
      <c r="AP7667" s="4"/>
      <c r="AQ7667" s="5"/>
      <c r="AR7667" s="5"/>
      <c r="AS7667" s="5"/>
      <c r="AT7667" s="5"/>
      <c r="AU7667" s="5"/>
      <c r="AV7667" s="5"/>
      <c r="AW7667" s="5"/>
      <c r="AX7667" s="5"/>
      <c r="AY7667" s="5"/>
      <c r="AZ7667" s="5"/>
      <c r="BA7667" s="2"/>
      <c r="BB7667" s="4"/>
      <c r="BC7667" s="5"/>
      <c r="BD7667" s="5"/>
      <c r="BE7667" s="5"/>
      <c r="BF7667" s="5"/>
      <c r="BG7667" s="2"/>
      <c r="BS7667" s="2"/>
      <c r="BU7667" s="2"/>
      <c r="CD7667" s="5"/>
    </row>
    <row r="7668" spans="41:82" x14ac:dyDescent="0.55000000000000004">
      <c r="AO7668" s="2"/>
      <c r="AP7668" s="4"/>
      <c r="AQ7668" s="5"/>
      <c r="AR7668" s="5"/>
      <c r="AS7668" s="5"/>
      <c r="AT7668" s="5"/>
      <c r="AU7668" s="5"/>
      <c r="AV7668" s="5"/>
      <c r="AW7668" s="5"/>
      <c r="AX7668" s="5"/>
      <c r="AY7668" s="5"/>
      <c r="AZ7668" s="5"/>
      <c r="BA7668" s="2"/>
      <c r="BB7668" s="4"/>
      <c r="BC7668" s="5"/>
      <c r="BD7668" s="5"/>
      <c r="BE7668" s="5"/>
      <c r="BF7668" s="5"/>
      <c r="BG7668" s="2"/>
      <c r="BS7668" s="2"/>
      <c r="BU7668" s="2"/>
      <c r="CD7668" s="5"/>
    </row>
    <row r="7669" spans="41:82" x14ac:dyDescent="0.55000000000000004">
      <c r="AO7669" s="2"/>
      <c r="AP7669" s="4"/>
      <c r="AQ7669" s="5"/>
      <c r="AR7669" s="5"/>
      <c r="AS7669" s="5"/>
      <c r="AT7669" s="5"/>
      <c r="AU7669" s="5"/>
      <c r="AV7669" s="5"/>
      <c r="AW7669" s="5"/>
      <c r="AX7669" s="5"/>
      <c r="AY7669" s="5"/>
      <c r="AZ7669" s="5"/>
      <c r="BA7669" s="2"/>
      <c r="BB7669" s="4"/>
      <c r="BC7669" s="5"/>
      <c r="BD7669" s="5"/>
      <c r="BE7669" s="5"/>
      <c r="BF7669" s="5"/>
      <c r="BG7669" s="2"/>
      <c r="BS7669" s="2"/>
      <c r="BU7669" s="2"/>
      <c r="CD7669" s="5"/>
    </row>
    <row r="7670" spans="41:82" x14ac:dyDescent="0.55000000000000004">
      <c r="AO7670" s="2"/>
      <c r="AP7670" s="4"/>
      <c r="AQ7670" s="5"/>
      <c r="AR7670" s="5"/>
      <c r="AS7670" s="5"/>
      <c r="AT7670" s="5"/>
      <c r="AU7670" s="5"/>
      <c r="AV7670" s="5"/>
      <c r="AW7670" s="5"/>
      <c r="AX7670" s="5"/>
      <c r="AY7670" s="5"/>
      <c r="AZ7670" s="5"/>
      <c r="BA7670" s="2"/>
      <c r="BB7670" s="4"/>
      <c r="BC7670" s="5"/>
      <c r="BD7670" s="5"/>
      <c r="BE7670" s="5"/>
      <c r="BF7670" s="5"/>
      <c r="BG7670" s="2"/>
      <c r="BS7670" s="2"/>
      <c r="BU7670" s="2"/>
      <c r="CD7670" s="5"/>
    </row>
    <row r="7671" spans="41:82" x14ac:dyDescent="0.55000000000000004">
      <c r="AO7671" s="2"/>
      <c r="AP7671" s="4"/>
      <c r="AQ7671" s="5"/>
      <c r="AR7671" s="5"/>
      <c r="AS7671" s="5"/>
      <c r="AT7671" s="5"/>
      <c r="AU7671" s="5"/>
      <c r="AV7671" s="5"/>
      <c r="AW7671" s="5"/>
      <c r="AX7671" s="5"/>
      <c r="AY7671" s="5"/>
      <c r="AZ7671" s="5"/>
      <c r="BA7671" s="2"/>
      <c r="BB7671" s="4"/>
      <c r="BC7671" s="5"/>
      <c r="BD7671" s="5"/>
      <c r="BE7671" s="5"/>
      <c r="BF7671" s="5"/>
      <c r="BG7671" s="2"/>
      <c r="BS7671" s="2"/>
      <c r="BU7671" s="2"/>
      <c r="CD7671" s="5"/>
    </row>
    <row r="7672" spans="41:82" x14ac:dyDescent="0.55000000000000004">
      <c r="AO7672" s="2"/>
      <c r="AP7672" s="4"/>
      <c r="AQ7672" s="5"/>
      <c r="AR7672" s="5"/>
      <c r="AS7672" s="5"/>
      <c r="AT7672" s="5"/>
      <c r="AU7672" s="5"/>
      <c r="AV7672" s="5"/>
      <c r="AW7672" s="5"/>
      <c r="AX7672" s="5"/>
      <c r="AY7672" s="5"/>
      <c r="AZ7672" s="5"/>
      <c r="BA7672" s="2"/>
      <c r="BB7672" s="4"/>
      <c r="BC7672" s="5"/>
      <c r="BD7672" s="5"/>
      <c r="BE7672" s="5"/>
      <c r="BF7672" s="5"/>
      <c r="BG7672" s="2"/>
      <c r="BS7672" s="2"/>
      <c r="BU7672" s="2"/>
      <c r="CD7672" s="5"/>
    </row>
    <row r="7673" spans="41:82" x14ac:dyDescent="0.55000000000000004">
      <c r="AO7673" s="2"/>
      <c r="AP7673" s="4"/>
      <c r="AQ7673" s="5"/>
      <c r="AR7673" s="5"/>
      <c r="AS7673" s="5"/>
      <c r="AT7673" s="5"/>
      <c r="AU7673" s="5"/>
      <c r="AV7673" s="5"/>
      <c r="AW7673" s="5"/>
      <c r="AX7673" s="5"/>
      <c r="AY7673" s="5"/>
      <c r="AZ7673" s="5"/>
      <c r="BA7673" s="2"/>
      <c r="BB7673" s="4"/>
      <c r="BC7673" s="5"/>
      <c r="BD7673" s="5"/>
      <c r="BE7673" s="5"/>
      <c r="BF7673" s="5"/>
      <c r="BG7673" s="2"/>
      <c r="BS7673" s="2"/>
      <c r="BU7673" s="2"/>
      <c r="CD7673" s="5"/>
    </row>
    <row r="7674" spans="41:82" x14ac:dyDescent="0.55000000000000004">
      <c r="AO7674" s="2"/>
      <c r="AP7674" s="4"/>
      <c r="AQ7674" s="5"/>
      <c r="AR7674" s="5"/>
      <c r="AS7674" s="5"/>
      <c r="AT7674" s="5"/>
      <c r="AU7674" s="5"/>
      <c r="AV7674" s="5"/>
      <c r="AW7674" s="5"/>
      <c r="AX7674" s="5"/>
      <c r="AY7674" s="5"/>
      <c r="AZ7674" s="5"/>
      <c r="BA7674" s="2"/>
      <c r="BB7674" s="4"/>
      <c r="BC7674" s="5"/>
      <c r="BD7674" s="5"/>
      <c r="BE7674" s="5"/>
      <c r="BF7674" s="5"/>
      <c r="BG7674" s="2"/>
      <c r="BS7674" s="2"/>
      <c r="BU7674" s="2"/>
      <c r="CD7674" s="5"/>
    </row>
    <row r="7675" spans="41:82" x14ac:dyDescent="0.55000000000000004">
      <c r="AO7675" s="2"/>
      <c r="AP7675" s="4"/>
      <c r="AQ7675" s="5"/>
      <c r="AR7675" s="5"/>
      <c r="AS7675" s="5"/>
      <c r="AT7675" s="5"/>
      <c r="AU7675" s="5"/>
      <c r="AV7675" s="5"/>
      <c r="AW7675" s="5"/>
      <c r="AX7675" s="5"/>
      <c r="AY7675" s="5"/>
      <c r="AZ7675" s="5"/>
      <c r="BA7675" s="2"/>
      <c r="BB7675" s="4"/>
      <c r="BC7675" s="5"/>
      <c r="BD7675" s="5"/>
      <c r="BE7675" s="5"/>
      <c r="BF7675" s="5"/>
      <c r="BG7675" s="2"/>
      <c r="BS7675" s="2"/>
      <c r="BU7675" s="2"/>
      <c r="CD7675" s="5"/>
    </row>
    <row r="7676" spans="41:82" x14ac:dyDescent="0.55000000000000004">
      <c r="AO7676" s="2"/>
      <c r="AP7676" s="4"/>
      <c r="AQ7676" s="5"/>
      <c r="AR7676" s="5"/>
      <c r="AS7676" s="5"/>
      <c r="AT7676" s="5"/>
      <c r="AU7676" s="5"/>
      <c r="AV7676" s="5"/>
      <c r="AW7676" s="5"/>
      <c r="AX7676" s="5"/>
      <c r="AY7676" s="5"/>
      <c r="AZ7676" s="5"/>
      <c r="BA7676" s="2"/>
      <c r="BB7676" s="4"/>
      <c r="BC7676" s="5"/>
      <c r="BD7676" s="5"/>
      <c r="BE7676" s="5"/>
      <c r="BF7676" s="5"/>
      <c r="BG7676" s="2"/>
      <c r="BS7676" s="2"/>
      <c r="BU7676" s="2"/>
      <c r="CD7676" s="5"/>
    </row>
    <row r="7677" spans="41:82" x14ac:dyDescent="0.55000000000000004">
      <c r="AO7677" s="2"/>
      <c r="AP7677" s="4"/>
      <c r="AQ7677" s="5"/>
      <c r="AR7677" s="5"/>
      <c r="AS7677" s="5"/>
      <c r="AT7677" s="5"/>
      <c r="AU7677" s="5"/>
      <c r="AV7677" s="5"/>
      <c r="AW7677" s="5"/>
      <c r="AX7677" s="5"/>
      <c r="AY7677" s="5"/>
      <c r="AZ7677" s="5"/>
      <c r="BA7677" s="2"/>
      <c r="BB7677" s="4"/>
      <c r="BC7677" s="5"/>
      <c r="BD7677" s="5"/>
      <c r="BE7677" s="5"/>
      <c r="BF7677" s="5"/>
      <c r="BG7677" s="2"/>
      <c r="BS7677" s="2"/>
      <c r="BU7677" s="2"/>
      <c r="CD7677" s="5"/>
    </row>
    <row r="7678" spans="41:82" x14ac:dyDescent="0.55000000000000004">
      <c r="AO7678" s="2"/>
      <c r="AP7678" s="4"/>
      <c r="AQ7678" s="5"/>
      <c r="AR7678" s="5"/>
      <c r="AS7678" s="5"/>
      <c r="AT7678" s="5"/>
      <c r="AU7678" s="5"/>
      <c r="AV7678" s="5"/>
      <c r="AW7678" s="5"/>
      <c r="AX7678" s="5"/>
      <c r="AY7678" s="5"/>
      <c r="AZ7678" s="5"/>
      <c r="BA7678" s="2"/>
      <c r="BB7678" s="4"/>
      <c r="BC7678" s="5"/>
      <c r="BD7678" s="5"/>
      <c r="BE7678" s="5"/>
      <c r="BF7678" s="5"/>
      <c r="BG7678" s="2"/>
      <c r="BS7678" s="2"/>
      <c r="BU7678" s="2"/>
      <c r="CD7678" s="5"/>
    </row>
    <row r="7679" spans="41:82" x14ac:dyDescent="0.55000000000000004">
      <c r="AO7679" s="2"/>
      <c r="AP7679" s="4"/>
      <c r="AQ7679" s="5"/>
      <c r="AR7679" s="5"/>
      <c r="AS7679" s="5"/>
      <c r="AT7679" s="5"/>
      <c r="AU7679" s="5"/>
      <c r="AV7679" s="5"/>
      <c r="AW7679" s="5"/>
      <c r="AX7679" s="5"/>
      <c r="AY7679" s="5"/>
      <c r="AZ7679" s="5"/>
      <c r="BA7679" s="2"/>
      <c r="BB7679" s="4"/>
      <c r="BC7679" s="5"/>
      <c r="BD7679" s="5"/>
      <c r="BE7679" s="5"/>
      <c r="BF7679" s="5"/>
      <c r="BG7679" s="2"/>
      <c r="BS7679" s="2"/>
      <c r="BU7679" s="2"/>
      <c r="CD7679" s="5"/>
    </row>
    <row r="7680" spans="41:82" x14ac:dyDescent="0.55000000000000004">
      <c r="AO7680" s="2"/>
      <c r="AP7680" s="4"/>
      <c r="AQ7680" s="5"/>
      <c r="AR7680" s="5"/>
      <c r="AS7680" s="5"/>
      <c r="AT7680" s="5"/>
      <c r="AU7680" s="5"/>
      <c r="AV7680" s="5"/>
      <c r="AW7680" s="5"/>
      <c r="AX7680" s="5"/>
      <c r="AY7680" s="5"/>
      <c r="AZ7680" s="5"/>
      <c r="BA7680" s="2"/>
      <c r="BB7680" s="4"/>
      <c r="BC7680" s="5"/>
      <c r="BD7680" s="5"/>
      <c r="BE7680" s="5"/>
      <c r="BF7680" s="5"/>
      <c r="BG7680" s="2"/>
      <c r="BS7680" s="2"/>
      <c r="BU7680" s="2"/>
      <c r="CD7680" s="5"/>
    </row>
    <row r="7681" spans="41:82" x14ac:dyDescent="0.55000000000000004">
      <c r="AO7681" s="2"/>
      <c r="AP7681" s="4"/>
      <c r="AQ7681" s="5"/>
      <c r="AR7681" s="5"/>
      <c r="AS7681" s="5"/>
      <c r="AT7681" s="5"/>
      <c r="AU7681" s="5"/>
      <c r="AV7681" s="5"/>
      <c r="AW7681" s="5"/>
      <c r="AX7681" s="5"/>
      <c r="AY7681" s="5"/>
      <c r="AZ7681" s="5"/>
      <c r="BA7681" s="2"/>
      <c r="BB7681" s="4"/>
      <c r="BC7681" s="5"/>
      <c r="BD7681" s="5"/>
      <c r="BE7681" s="5"/>
      <c r="BF7681" s="5"/>
      <c r="BG7681" s="2"/>
      <c r="BS7681" s="2"/>
      <c r="BU7681" s="2"/>
      <c r="CD7681" s="5"/>
    </row>
    <row r="7682" spans="41:82" x14ac:dyDescent="0.55000000000000004">
      <c r="AO7682" s="2"/>
      <c r="AP7682" s="4"/>
      <c r="AQ7682" s="5"/>
      <c r="AR7682" s="5"/>
      <c r="AS7682" s="5"/>
      <c r="AT7682" s="5"/>
      <c r="AU7682" s="5"/>
      <c r="AV7682" s="5"/>
      <c r="AW7682" s="5"/>
      <c r="AX7682" s="5"/>
      <c r="AY7682" s="5"/>
      <c r="AZ7682" s="5"/>
      <c r="BA7682" s="2"/>
      <c r="BB7682" s="4"/>
      <c r="BC7682" s="5"/>
      <c r="BD7682" s="5"/>
      <c r="BE7682" s="5"/>
      <c r="BF7682" s="5"/>
      <c r="BG7682" s="2"/>
      <c r="BS7682" s="2"/>
      <c r="BU7682" s="2"/>
      <c r="CD7682" s="5"/>
    </row>
    <row r="7683" spans="41:82" x14ac:dyDescent="0.55000000000000004">
      <c r="AO7683" s="2"/>
      <c r="AP7683" s="4"/>
      <c r="AQ7683" s="5"/>
      <c r="AR7683" s="5"/>
      <c r="AS7683" s="5"/>
      <c r="AT7683" s="5"/>
      <c r="AU7683" s="5"/>
      <c r="AV7683" s="5"/>
      <c r="AW7683" s="5"/>
      <c r="AX7683" s="5"/>
      <c r="AY7683" s="5"/>
      <c r="AZ7683" s="5"/>
      <c r="BA7683" s="2"/>
      <c r="BB7683" s="4"/>
      <c r="BC7683" s="5"/>
      <c r="BD7683" s="5"/>
      <c r="BE7683" s="5"/>
      <c r="BF7683" s="5"/>
      <c r="BG7683" s="2"/>
      <c r="BS7683" s="2"/>
      <c r="BU7683" s="2"/>
      <c r="CD7683" s="5"/>
    </row>
    <row r="7684" spans="41:82" x14ac:dyDescent="0.55000000000000004">
      <c r="AO7684" s="2"/>
      <c r="AP7684" s="4"/>
      <c r="AQ7684" s="5"/>
      <c r="AR7684" s="5"/>
      <c r="AS7684" s="5"/>
      <c r="AT7684" s="5"/>
      <c r="AU7684" s="5"/>
      <c r="AV7684" s="5"/>
      <c r="AW7684" s="5"/>
      <c r="AX7684" s="5"/>
      <c r="AY7684" s="5"/>
      <c r="AZ7684" s="5"/>
      <c r="BA7684" s="2"/>
      <c r="BB7684" s="4"/>
      <c r="BC7684" s="5"/>
      <c r="BD7684" s="5"/>
      <c r="BE7684" s="5"/>
      <c r="BF7684" s="5"/>
      <c r="BG7684" s="2"/>
      <c r="BS7684" s="2"/>
      <c r="BU7684" s="2"/>
      <c r="CD7684" s="5"/>
    </row>
    <row r="7685" spans="41:82" x14ac:dyDescent="0.55000000000000004">
      <c r="AO7685" s="2"/>
      <c r="AP7685" s="4"/>
      <c r="AQ7685" s="5"/>
      <c r="AR7685" s="5"/>
      <c r="AS7685" s="5"/>
      <c r="AT7685" s="5"/>
      <c r="AU7685" s="5"/>
      <c r="AV7685" s="5"/>
      <c r="AW7685" s="5"/>
      <c r="AX7685" s="5"/>
      <c r="AY7685" s="5"/>
      <c r="AZ7685" s="5"/>
      <c r="BA7685" s="2"/>
      <c r="BB7685" s="4"/>
      <c r="BC7685" s="5"/>
      <c r="BD7685" s="5"/>
      <c r="BE7685" s="5"/>
      <c r="BF7685" s="5"/>
      <c r="BG7685" s="2"/>
      <c r="BS7685" s="2"/>
      <c r="BU7685" s="2"/>
      <c r="CD7685" s="5"/>
    </row>
    <row r="7686" spans="41:82" x14ac:dyDescent="0.55000000000000004">
      <c r="AO7686" s="2"/>
      <c r="AP7686" s="4"/>
      <c r="AQ7686" s="5"/>
      <c r="AR7686" s="5"/>
      <c r="AS7686" s="5"/>
      <c r="AT7686" s="5"/>
      <c r="AU7686" s="5"/>
      <c r="AV7686" s="5"/>
      <c r="AW7686" s="5"/>
      <c r="AX7686" s="5"/>
      <c r="AY7686" s="5"/>
      <c r="AZ7686" s="5"/>
      <c r="BA7686" s="2"/>
      <c r="BB7686" s="4"/>
      <c r="BC7686" s="5"/>
      <c r="BD7686" s="5"/>
      <c r="BE7686" s="5"/>
      <c r="BF7686" s="5"/>
      <c r="BG7686" s="2"/>
      <c r="BS7686" s="2"/>
      <c r="BU7686" s="2"/>
      <c r="CD7686" s="5"/>
    </row>
    <row r="7687" spans="41:82" x14ac:dyDescent="0.55000000000000004">
      <c r="AO7687" s="2"/>
      <c r="AP7687" s="4"/>
      <c r="AQ7687" s="5"/>
      <c r="AR7687" s="5"/>
      <c r="AS7687" s="5"/>
      <c r="AT7687" s="5"/>
      <c r="AU7687" s="5"/>
      <c r="AV7687" s="5"/>
      <c r="AW7687" s="5"/>
      <c r="AX7687" s="5"/>
      <c r="AY7687" s="5"/>
      <c r="AZ7687" s="5"/>
      <c r="BA7687" s="2"/>
      <c r="BB7687" s="4"/>
      <c r="BC7687" s="5"/>
      <c r="BD7687" s="5"/>
      <c r="BE7687" s="5"/>
      <c r="BF7687" s="5"/>
      <c r="BG7687" s="2"/>
      <c r="BS7687" s="2"/>
      <c r="BU7687" s="2"/>
      <c r="CD7687" s="5"/>
    </row>
    <row r="7688" spans="41:82" x14ac:dyDescent="0.55000000000000004">
      <c r="AO7688" s="2"/>
      <c r="AP7688" s="4"/>
      <c r="AQ7688" s="5"/>
      <c r="AR7688" s="5"/>
      <c r="AS7688" s="5"/>
      <c r="AT7688" s="5"/>
      <c r="AU7688" s="5"/>
      <c r="AV7688" s="5"/>
      <c r="AW7688" s="5"/>
      <c r="AX7688" s="5"/>
      <c r="AY7688" s="5"/>
      <c r="AZ7688" s="5"/>
      <c r="BA7688" s="2"/>
      <c r="BB7688" s="4"/>
      <c r="BC7688" s="5"/>
      <c r="BD7688" s="5"/>
      <c r="BE7688" s="5"/>
      <c r="BF7688" s="5"/>
      <c r="BG7688" s="2"/>
      <c r="BS7688" s="2"/>
      <c r="BU7688" s="2"/>
      <c r="CD7688" s="5"/>
    </row>
    <row r="7689" spans="41:82" x14ac:dyDescent="0.55000000000000004">
      <c r="AO7689" s="2"/>
      <c r="AP7689" s="4"/>
      <c r="AQ7689" s="5"/>
      <c r="AR7689" s="5"/>
      <c r="AS7689" s="5"/>
      <c r="AT7689" s="5"/>
      <c r="AU7689" s="5"/>
      <c r="AV7689" s="5"/>
      <c r="AW7689" s="5"/>
      <c r="AX7689" s="5"/>
      <c r="AY7689" s="5"/>
      <c r="AZ7689" s="5"/>
      <c r="BA7689" s="2"/>
      <c r="BB7689" s="4"/>
      <c r="BC7689" s="5"/>
      <c r="BD7689" s="5"/>
      <c r="BE7689" s="5"/>
      <c r="BF7689" s="5"/>
      <c r="BG7689" s="2"/>
      <c r="BS7689" s="2"/>
      <c r="BU7689" s="2"/>
      <c r="CD7689" s="5"/>
    </row>
    <row r="7690" spans="41:82" x14ac:dyDescent="0.55000000000000004">
      <c r="AO7690" s="2"/>
      <c r="AP7690" s="4"/>
      <c r="AQ7690" s="5"/>
      <c r="AR7690" s="5"/>
      <c r="AS7690" s="5"/>
      <c r="AT7690" s="5"/>
      <c r="AU7690" s="5"/>
      <c r="AV7690" s="5"/>
      <c r="AW7690" s="5"/>
      <c r="AX7690" s="5"/>
      <c r="AY7690" s="5"/>
      <c r="AZ7690" s="5"/>
      <c r="BA7690" s="2"/>
      <c r="BB7690" s="4"/>
      <c r="BC7690" s="5"/>
      <c r="BD7690" s="5"/>
      <c r="BE7690" s="5"/>
      <c r="BF7690" s="5"/>
      <c r="BG7690" s="2"/>
      <c r="BS7690" s="2"/>
      <c r="BU7690" s="2"/>
      <c r="CD7690" s="5"/>
    </row>
    <row r="7691" spans="41:82" x14ac:dyDescent="0.55000000000000004">
      <c r="AO7691" s="2"/>
      <c r="AP7691" s="4"/>
      <c r="AQ7691" s="5"/>
      <c r="AR7691" s="5"/>
      <c r="AS7691" s="5"/>
      <c r="AT7691" s="5"/>
      <c r="AU7691" s="5"/>
      <c r="AV7691" s="5"/>
      <c r="AW7691" s="5"/>
      <c r="AX7691" s="5"/>
      <c r="AY7691" s="5"/>
      <c r="AZ7691" s="5"/>
      <c r="BA7691" s="2"/>
      <c r="BB7691" s="4"/>
      <c r="BC7691" s="5"/>
      <c r="BD7691" s="5"/>
      <c r="BE7691" s="5"/>
      <c r="BF7691" s="5"/>
      <c r="BG7691" s="2"/>
      <c r="BS7691" s="2"/>
      <c r="BU7691" s="2"/>
      <c r="CD7691" s="5"/>
    </row>
    <row r="7692" spans="41:82" x14ac:dyDescent="0.55000000000000004">
      <c r="AO7692" s="2"/>
      <c r="AP7692" s="4"/>
      <c r="AQ7692" s="5"/>
      <c r="AR7692" s="5"/>
      <c r="AS7692" s="5"/>
      <c r="AT7692" s="5"/>
      <c r="AU7692" s="5"/>
      <c r="AV7692" s="5"/>
      <c r="AW7692" s="5"/>
      <c r="AX7692" s="5"/>
      <c r="AY7692" s="5"/>
      <c r="AZ7692" s="5"/>
      <c r="BA7692" s="2"/>
      <c r="BB7692" s="4"/>
      <c r="BC7692" s="5"/>
      <c r="BD7692" s="5"/>
      <c r="BE7692" s="5"/>
      <c r="BF7692" s="5"/>
      <c r="BG7692" s="2"/>
      <c r="BS7692" s="2"/>
      <c r="BU7692" s="2"/>
      <c r="CD7692" s="5"/>
    </row>
    <row r="7693" spans="41:82" x14ac:dyDescent="0.55000000000000004">
      <c r="AO7693" s="2"/>
      <c r="AP7693" s="4"/>
      <c r="AQ7693" s="5"/>
      <c r="AR7693" s="5"/>
      <c r="AS7693" s="5"/>
      <c r="AT7693" s="5"/>
      <c r="AU7693" s="5"/>
      <c r="AV7693" s="5"/>
      <c r="AW7693" s="5"/>
      <c r="AX7693" s="5"/>
      <c r="AY7693" s="5"/>
      <c r="AZ7693" s="5"/>
      <c r="BA7693" s="2"/>
      <c r="BB7693" s="4"/>
      <c r="BC7693" s="5"/>
      <c r="BD7693" s="5"/>
      <c r="BE7693" s="5"/>
      <c r="BF7693" s="5"/>
      <c r="BG7693" s="2"/>
      <c r="BS7693" s="2"/>
      <c r="BU7693" s="2"/>
      <c r="CD7693" s="5"/>
    </row>
    <row r="7694" spans="41:82" x14ac:dyDescent="0.55000000000000004">
      <c r="AO7694" s="2"/>
      <c r="AP7694" s="4"/>
      <c r="AQ7694" s="5"/>
      <c r="AR7694" s="5"/>
      <c r="AS7694" s="5"/>
      <c r="AT7694" s="5"/>
      <c r="AU7694" s="5"/>
      <c r="AV7694" s="5"/>
      <c r="AW7694" s="5"/>
      <c r="AX7694" s="5"/>
      <c r="AY7694" s="5"/>
      <c r="AZ7694" s="5"/>
      <c r="BA7694" s="2"/>
      <c r="BB7694" s="4"/>
      <c r="BC7694" s="5"/>
      <c r="BD7694" s="5"/>
      <c r="BE7694" s="5"/>
      <c r="BF7694" s="5"/>
      <c r="BG7694" s="2"/>
      <c r="BS7694" s="2"/>
      <c r="BU7694" s="2"/>
      <c r="CD7694" s="5"/>
    </row>
    <row r="7695" spans="41:82" x14ac:dyDescent="0.55000000000000004">
      <c r="AO7695" s="2"/>
      <c r="AP7695" s="4"/>
      <c r="AQ7695" s="5"/>
      <c r="AR7695" s="5"/>
      <c r="AS7695" s="5"/>
      <c r="AT7695" s="5"/>
      <c r="AU7695" s="5"/>
      <c r="AV7695" s="5"/>
      <c r="AW7695" s="5"/>
      <c r="AX7695" s="5"/>
      <c r="AY7695" s="5"/>
      <c r="AZ7695" s="5"/>
      <c r="BA7695" s="2"/>
      <c r="BB7695" s="4"/>
      <c r="BC7695" s="5"/>
      <c r="BD7695" s="5"/>
      <c r="BE7695" s="5"/>
      <c r="BF7695" s="5"/>
      <c r="BG7695" s="2"/>
      <c r="BS7695" s="2"/>
      <c r="BU7695" s="2"/>
      <c r="CD7695" s="5"/>
    </row>
    <row r="7696" spans="41:82" x14ac:dyDescent="0.55000000000000004">
      <c r="AO7696" s="2"/>
      <c r="AP7696" s="4"/>
      <c r="AQ7696" s="5"/>
      <c r="AR7696" s="5"/>
      <c r="AS7696" s="5"/>
      <c r="AT7696" s="5"/>
      <c r="AU7696" s="5"/>
      <c r="AV7696" s="5"/>
      <c r="AW7696" s="5"/>
      <c r="AX7696" s="5"/>
      <c r="AY7696" s="5"/>
      <c r="AZ7696" s="5"/>
      <c r="BA7696" s="2"/>
      <c r="BB7696" s="4"/>
      <c r="BC7696" s="5"/>
      <c r="BD7696" s="5"/>
      <c r="BE7696" s="5"/>
      <c r="BF7696" s="5"/>
      <c r="BG7696" s="2"/>
      <c r="BS7696" s="2"/>
      <c r="BU7696" s="2"/>
      <c r="CD7696" s="5"/>
    </row>
    <row r="7697" spans="41:82" x14ac:dyDescent="0.55000000000000004">
      <c r="AO7697" s="2"/>
      <c r="AP7697" s="4"/>
      <c r="AQ7697" s="5"/>
      <c r="AR7697" s="5"/>
      <c r="AS7697" s="5"/>
      <c r="AT7697" s="5"/>
      <c r="AU7697" s="5"/>
      <c r="AV7697" s="5"/>
      <c r="AW7697" s="5"/>
      <c r="AX7697" s="5"/>
      <c r="AY7697" s="5"/>
      <c r="AZ7697" s="5"/>
      <c r="BA7697" s="2"/>
      <c r="BB7697" s="4"/>
      <c r="BC7697" s="5"/>
      <c r="BD7697" s="5"/>
      <c r="BE7697" s="5"/>
      <c r="BF7697" s="5"/>
      <c r="BG7697" s="2"/>
      <c r="BS7697" s="2"/>
      <c r="BU7697" s="2"/>
      <c r="CD7697" s="5"/>
    </row>
    <row r="7698" spans="41:82" x14ac:dyDescent="0.55000000000000004">
      <c r="AO7698" s="2"/>
      <c r="AP7698" s="4"/>
      <c r="AQ7698" s="5"/>
      <c r="AR7698" s="5"/>
      <c r="AS7698" s="5"/>
      <c r="AT7698" s="5"/>
      <c r="AU7698" s="5"/>
      <c r="AV7698" s="5"/>
      <c r="AW7698" s="5"/>
      <c r="AX7698" s="5"/>
      <c r="AY7698" s="5"/>
      <c r="AZ7698" s="5"/>
      <c r="BA7698" s="2"/>
      <c r="BB7698" s="4"/>
      <c r="BC7698" s="5"/>
      <c r="BD7698" s="5"/>
      <c r="BE7698" s="5"/>
      <c r="BF7698" s="5"/>
      <c r="BG7698" s="2"/>
      <c r="BS7698" s="2"/>
      <c r="BU7698" s="2"/>
      <c r="CD7698" s="5"/>
    </row>
    <row r="7699" spans="41:82" x14ac:dyDescent="0.55000000000000004">
      <c r="AO7699" s="2"/>
      <c r="AP7699" s="4"/>
      <c r="AQ7699" s="5"/>
      <c r="AR7699" s="5"/>
      <c r="AS7699" s="5"/>
      <c r="AT7699" s="5"/>
      <c r="AU7699" s="5"/>
      <c r="AV7699" s="5"/>
      <c r="AW7699" s="5"/>
      <c r="AX7699" s="5"/>
      <c r="AY7699" s="5"/>
      <c r="AZ7699" s="5"/>
      <c r="BA7699" s="2"/>
      <c r="BB7699" s="4"/>
      <c r="BC7699" s="5"/>
      <c r="BD7699" s="5"/>
      <c r="BE7699" s="5"/>
      <c r="BF7699" s="5"/>
      <c r="BG7699" s="2"/>
      <c r="BS7699" s="2"/>
      <c r="BU7699" s="2"/>
      <c r="CD7699" s="5"/>
    </row>
    <row r="7700" spans="41:82" x14ac:dyDescent="0.55000000000000004">
      <c r="AO7700" s="2"/>
      <c r="AP7700" s="4"/>
      <c r="AQ7700" s="5"/>
      <c r="AR7700" s="5"/>
      <c r="AS7700" s="5"/>
      <c r="AT7700" s="5"/>
      <c r="AU7700" s="5"/>
      <c r="AV7700" s="5"/>
      <c r="AW7700" s="5"/>
      <c r="AX7700" s="5"/>
      <c r="AY7700" s="5"/>
      <c r="AZ7700" s="5"/>
      <c r="BA7700" s="2"/>
      <c r="BB7700" s="4"/>
      <c r="BC7700" s="5"/>
      <c r="BD7700" s="5"/>
      <c r="BE7700" s="5"/>
      <c r="BF7700" s="5"/>
      <c r="BG7700" s="2"/>
      <c r="BS7700" s="2"/>
      <c r="BU7700" s="2"/>
      <c r="CD7700" s="5"/>
    </row>
    <row r="7701" spans="41:82" x14ac:dyDescent="0.55000000000000004">
      <c r="AO7701" s="2"/>
      <c r="AP7701" s="4"/>
      <c r="AQ7701" s="5"/>
      <c r="AR7701" s="5"/>
      <c r="AS7701" s="5"/>
      <c r="AT7701" s="5"/>
      <c r="AU7701" s="5"/>
      <c r="AV7701" s="5"/>
      <c r="AW7701" s="5"/>
      <c r="AX7701" s="5"/>
      <c r="AY7701" s="5"/>
      <c r="AZ7701" s="5"/>
      <c r="BA7701" s="2"/>
      <c r="BB7701" s="4"/>
      <c r="BC7701" s="5"/>
      <c r="BD7701" s="5"/>
      <c r="BE7701" s="5"/>
      <c r="BF7701" s="5"/>
      <c r="BG7701" s="2"/>
      <c r="BS7701" s="2"/>
      <c r="BU7701" s="2"/>
      <c r="CD7701" s="5"/>
    </row>
    <row r="7702" spans="41:82" x14ac:dyDescent="0.55000000000000004">
      <c r="AO7702" s="2"/>
      <c r="AP7702" s="4"/>
      <c r="AQ7702" s="5"/>
      <c r="AR7702" s="5"/>
      <c r="AS7702" s="5"/>
      <c r="AT7702" s="5"/>
      <c r="AU7702" s="5"/>
      <c r="AV7702" s="5"/>
      <c r="AW7702" s="5"/>
      <c r="AX7702" s="5"/>
      <c r="AY7702" s="5"/>
      <c r="AZ7702" s="5"/>
      <c r="BA7702" s="2"/>
      <c r="BB7702" s="4"/>
      <c r="BC7702" s="5"/>
      <c r="BD7702" s="5"/>
      <c r="BE7702" s="5"/>
      <c r="BF7702" s="5"/>
      <c r="BG7702" s="2"/>
      <c r="BS7702" s="2"/>
      <c r="BU7702" s="2"/>
      <c r="CD7702" s="5"/>
    </row>
    <row r="7703" spans="41:82" x14ac:dyDescent="0.55000000000000004">
      <c r="AO7703" s="2"/>
      <c r="AP7703" s="4"/>
      <c r="AQ7703" s="5"/>
      <c r="AR7703" s="5"/>
      <c r="AS7703" s="5"/>
      <c r="AT7703" s="5"/>
      <c r="AU7703" s="5"/>
      <c r="AV7703" s="5"/>
      <c r="AW7703" s="5"/>
      <c r="AX7703" s="5"/>
      <c r="AY7703" s="5"/>
      <c r="AZ7703" s="5"/>
      <c r="BA7703" s="2"/>
      <c r="BB7703" s="4"/>
      <c r="BC7703" s="5"/>
      <c r="BD7703" s="5"/>
      <c r="BE7703" s="5"/>
      <c r="BF7703" s="5"/>
      <c r="BG7703" s="2"/>
      <c r="BS7703" s="2"/>
      <c r="BU7703" s="2"/>
      <c r="CD7703" s="5"/>
    </row>
    <row r="7704" spans="41:82" x14ac:dyDescent="0.55000000000000004">
      <c r="AO7704" s="2"/>
      <c r="AP7704" s="4"/>
      <c r="AQ7704" s="5"/>
      <c r="AR7704" s="5"/>
      <c r="AS7704" s="5"/>
      <c r="AT7704" s="5"/>
      <c r="AU7704" s="5"/>
      <c r="AV7704" s="5"/>
      <c r="AW7704" s="5"/>
      <c r="AX7704" s="5"/>
      <c r="AY7704" s="5"/>
      <c r="AZ7704" s="5"/>
      <c r="BA7704" s="2"/>
      <c r="BB7704" s="4"/>
      <c r="BC7704" s="5"/>
      <c r="BD7704" s="5"/>
      <c r="BE7704" s="5"/>
      <c r="BF7704" s="5"/>
      <c r="BG7704" s="2"/>
      <c r="BS7704" s="2"/>
      <c r="BU7704" s="2"/>
      <c r="CD7704" s="5"/>
    </row>
    <row r="7705" spans="41:82" x14ac:dyDescent="0.55000000000000004">
      <c r="AO7705" s="2"/>
      <c r="AP7705" s="4"/>
      <c r="AQ7705" s="5"/>
      <c r="AR7705" s="5"/>
      <c r="AS7705" s="5"/>
      <c r="AT7705" s="5"/>
      <c r="AU7705" s="5"/>
      <c r="AV7705" s="5"/>
      <c r="AW7705" s="5"/>
      <c r="AX7705" s="5"/>
      <c r="AY7705" s="5"/>
      <c r="AZ7705" s="5"/>
      <c r="BA7705" s="2"/>
      <c r="BB7705" s="4"/>
      <c r="BC7705" s="5"/>
      <c r="BD7705" s="5"/>
      <c r="BE7705" s="5"/>
      <c r="BF7705" s="5"/>
      <c r="BG7705" s="2"/>
      <c r="BS7705" s="2"/>
      <c r="BU7705" s="2"/>
      <c r="CD7705" s="5"/>
    </row>
    <row r="7706" spans="41:82" x14ac:dyDescent="0.55000000000000004">
      <c r="AO7706" s="2"/>
      <c r="AP7706" s="4"/>
      <c r="AQ7706" s="5"/>
      <c r="AR7706" s="5"/>
      <c r="AS7706" s="5"/>
      <c r="AT7706" s="5"/>
      <c r="AU7706" s="5"/>
      <c r="AV7706" s="5"/>
      <c r="AW7706" s="5"/>
      <c r="AX7706" s="5"/>
      <c r="AY7706" s="5"/>
      <c r="AZ7706" s="5"/>
      <c r="BA7706" s="2"/>
      <c r="BB7706" s="4"/>
      <c r="BC7706" s="5"/>
      <c r="BD7706" s="5"/>
      <c r="BE7706" s="5"/>
      <c r="BF7706" s="5"/>
      <c r="BG7706" s="2"/>
      <c r="BS7706" s="2"/>
      <c r="BU7706" s="2"/>
      <c r="CD7706" s="5"/>
    </row>
    <row r="7707" spans="41:82" x14ac:dyDescent="0.55000000000000004">
      <c r="AO7707" s="2"/>
      <c r="AP7707" s="4"/>
      <c r="AQ7707" s="5"/>
      <c r="AR7707" s="5"/>
      <c r="AS7707" s="5"/>
      <c r="AT7707" s="5"/>
      <c r="AU7707" s="5"/>
      <c r="AV7707" s="5"/>
      <c r="AW7707" s="5"/>
      <c r="AX7707" s="5"/>
      <c r="AY7707" s="5"/>
      <c r="AZ7707" s="5"/>
      <c r="BA7707" s="2"/>
      <c r="BB7707" s="4"/>
      <c r="BC7707" s="5"/>
      <c r="BD7707" s="5"/>
      <c r="BE7707" s="5"/>
      <c r="BF7707" s="5"/>
      <c r="BG7707" s="2"/>
      <c r="BS7707" s="2"/>
      <c r="BU7707" s="2"/>
      <c r="CD7707" s="5"/>
    </row>
    <row r="7708" spans="41:82" x14ac:dyDescent="0.55000000000000004">
      <c r="AO7708" s="2"/>
      <c r="AP7708" s="4"/>
      <c r="AQ7708" s="5"/>
      <c r="AR7708" s="5"/>
      <c r="AS7708" s="5"/>
      <c r="AT7708" s="5"/>
      <c r="AU7708" s="5"/>
      <c r="AV7708" s="5"/>
      <c r="AW7708" s="5"/>
      <c r="AX7708" s="5"/>
      <c r="AY7708" s="5"/>
      <c r="AZ7708" s="5"/>
      <c r="BA7708" s="2"/>
      <c r="BB7708" s="4"/>
      <c r="BC7708" s="5"/>
      <c r="BD7708" s="5"/>
      <c r="BE7708" s="5"/>
      <c r="BF7708" s="5"/>
      <c r="BG7708" s="2"/>
      <c r="BS7708" s="2"/>
      <c r="BU7708" s="2"/>
      <c r="CD7708" s="5"/>
    </row>
    <row r="7709" spans="41:82" x14ac:dyDescent="0.55000000000000004">
      <c r="AO7709" s="2"/>
      <c r="AP7709" s="4"/>
      <c r="AQ7709" s="5"/>
      <c r="AR7709" s="5"/>
      <c r="AS7709" s="5"/>
      <c r="AT7709" s="5"/>
      <c r="AU7709" s="5"/>
      <c r="AV7709" s="5"/>
      <c r="AW7709" s="5"/>
      <c r="AX7709" s="5"/>
      <c r="AY7709" s="5"/>
      <c r="AZ7709" s="5"/>
      <c r="BA7709" s="2"/>
      <c r="BB7709" s="4"/>
      <c r="BC7709" s="5"/>
      <c r="BD7709" s="5"/>
      <c r="BE7709" s="5"/>
      <c r="BF7709" s="5"/>
      <c r="BG7709" s="2"/>
      <c r="BS7709" s="2"/>
      <c r="BU7709" s="2"/>
      <c r="CD7709" s="5"/>
    </row>
    <row r="7710" spans="41:82" x14ac:dyDescent="0.55000000000000004">
      <c r="AO7710" s="2"/>
      <c r="AP7710" s="4"/>
      <c r="AQ7710" s="5"/>
      <c r="AR7710" s="5"/>
      <c r="AS7710" s="5"/>
      <c r="AT7710" s="5"/>
      <c r="AU7710" s="5"/>
      <c r="AV7710" s="5"/>
      <c r="AW7710" s="5"/>
      <c r="AX7710" s="5"/>
      <c r="AY7710" s="5"/>
      <c r="AZ7710" s="5"/>
      <c r="BA7710" s="2"/>
      <c r="BB7710" s="4"/>
      <c r="BC7710" s="5"/>
      <c r="BD7710" s="5"/>
      <c r="BE7710" s="5"/>
      <c r="BF7710" s="5"/>
      <c r="BG7710" s="2"/>
      <c r="BS7710" s="2"/>
      <c r="BU7710" s="2"/>
      <c r="CD7710" s="5"/>
    </row>
    <row r="7711" spans="41:82" x14ac:dyDescent="0.55000000000000004">
      <c r="AO7711" s="2"/>
      <c r="AP7711" s="4"/>
      <c r="AQ7711" s="5"/>
      <c r="AR7711" s="5"/>
      <c r="AS7711" s="5"/>
      <c r="AT7711" s="5"/>
      <c r="AU7711" s="5"/>
      <c r="AV7711" s="5"/>
      <c r="AW7711" s="5"/>
      <c r="AX7711" s="5"/>
      <c r="AY7711" s="5"/>
      <c r="AZ7711" s="5"/>
      <c r="BA7711" s="2"/>
      <c r="BB7711" s="4"/>
      <c r="BC7711" s="5"/>
      <c r="BD7711" s="5"/>
      <c r="BE7711" s="5"/>
      <c r="BF7711" s="5"/>
      <c r="BG7711" s="2"/>
      <c r="BS7711" s="2"/>
      <c r="BU7711" s="2"/>
      <c r="CD7711" s="5"/>
    </row>
    <row r="7712" spans="41:82" x14ac:dyDescent="0.55000000000000004">
      <c r="AO7712" s="2"/>
      <c r="AP7712" s="4"/>
      <c r="AQ7712" s="5"/>
      <c r="AR7712" s="5"/>
      <c r="AS7712" s="5"/>
      <c r="AT7712" s="5"/>
      <c r="AU7712" s="5"/>
      <c r="AV7712" s="5"/>
      <c r="AW7712" s="5"/>
      <c r="AX7712" s="5"/>
      <c r="AY7712" s="5"/>
      <c r="AZ7712" s="5"/>
      <c r="BA7712" s="2"/>
      <c r="BB7712" s="4"/>
      <c r="BC7712" s="5"/>
      <c r="BD7712" s="5"/>
      <c r="BE7712" s="5"/>
      <c r="BF7712" s="5"/>
      <c r="BG7712" s="2"/>
      <c r="BS7712" s="2"/>
      <c r="BU7712" s="2"/>
      <c r="CD7712" s="5"/>
    </row>
    <row r="7713" spans="41:82" x14ac:dyDescent="0.55000000000000004">
      <c r="AO7713" s="2"/>
      <c r="AP7713" s="4"/>
      <c r="AQ7713" s="5"/>
      <c r="AR7713" s="5"/>
      <c r="AS7713" s="5"/>
      <c r="AT7713" s="5"/>
      <c r="AU7713" s="5"/>
      <c r="AV7713" s="5"/>
      <c r="AW7713" s="5"/>
      <c r="AX7713" s="5"/>
      <c r="AY7713" s="5"/>
      <c r="AZ7713" s="5"/>
      <c r="BA7713" s="2"/>
      <c r="BB7713" s="4"/>
      <c r="BC7713" s="5"/>
      <c r="BD7713" s="5"/>
      <c r="BE7713" s="5"/>
      <c r="BF7713" s="5"/>
      <c r="BG7713" s="2"/>
      <c r="BS7713" s="2"/>
      <c r="BU7713" s="2"/>
      <c r="CD7713" s="5"/>
    </row>
    <row r="7714" spans="41:82" x14ac:dyDescent="0.55000000000000004">
      <c r="AO7714" s="2"/>
      <c r="AP7714" s="4"/>
      <c r="AQ7714" s="5"/>
      <c r="AR7714" s="5"/>
      <c r="AS7714" s="5"/>
      <c r="AT7714" s="5"/>
      <c r="AU7714" s="5"/>
      <c r="AV7714" s="5"/>
      <c r="AW7714" s="5"/>
      <c r="AX7714" s="5"/>
      <c r="AY7714" s="5"/>
      <c r="AZ7714" s="5"/>
      <c r="BA7714" s="2"/>
      <c r="BB7714" s="4"/>
      <c r="BC7714" s="5"/>
      <c r="BD7714" s="5"/>
      <c r="BE7714" s="5"/>
      <c r="BF7714" s="5"/>
      <c r="BG7714" s="2"/>
      <c r="BS7714" s="2"/>
      <c r="BU7714" s="2"/>
      <c r="CD7714" s="5"/>
    </row>
    <row r="7715" spans="41:82" x14ac:dyDescent="0.55000000000000004">
      <c r="AO7715" s="2"/>
      <c r="AP7715" s="4"/>
      <c r="AQ7715" s="5"/>
      <c r="AR7715" s="5"/>
      <c r="AS7715" s="5"/>
      <c r="AT7715" s="5"/>
      <c r="AU7715" s="5"/>
      <c r="AV7715" s="5"/>
      <c r="AW7715" s="5"/>
      <c r="AX7715" s="5"/>
      <c r="AY7715" s="5"/>
      <c r="AZ7715" s="5"/>
      <c r="BA7715" s="2"/>
      <c r="BB7715" s="4"/>
      <c r="BC7715" s="5"/>
      <c r="BD7715" s="5"/>
      <c r="BE7715" s="5"/>
      <c r="BF7715" s="5"/>
      <c r="BG7715" s="2"/>
      <c r="BS7715" s="2"/>
      <c r="BU7715" s="2"/>
      <c r="CD7715" s="5"/>
    </row>
    <row r="7716" spans="41:82" x14ac:dyDescent="0.55000000000000004">
      <c r="AO7716" s="2"/>
      <c r="AP7716" s="4"/>
      <c r="AQ7716" s="5"/>
      <c r="AR7716" s="5"/>
      <c r="AS7716" s="5"/>
      <c r="AT7716" s="5"/>
      <c r="AU7716" s="5"/>
      <c r="AV7716" s="5"/>
      <c r="AW7716" s="5"/>
      <c r="AX7716" s="5"/>
      <c r="AY7716" s="5"/>
      <c r="AZ7716" s="5"/>
      <c r="BA7716" s="2"/>
      <c r="BB7716" s="4"/>
      <c r="BC7716" s="5"/>
      <c r="BD7716" s="5"/>
      <c r="BE7716" s="5"/>
      <c r="BF7716" s="5"/>
      <c r="BG7716" s="2"/>
      <c r="BS7716" s="2"/>
      <c r="BU7716" s="2"/>
      <c r="CD7716" s="5"/>
    </row>
    <row r="7717" spans="41:82" x14ac:dyDescent="0.55000000000000004">
      <c r="AO7717" s="2"/>
      <c r="AP7717" s="4"/>
      <c r="AQ7717" s="5"/>
      <c r="AR7717" s="5"/>
      <c r="AS7717" s="5"/>
      <c r="AT7717" s="5"/>
      <c r="AU7717" s="5"/>
      <c r="AV7717" s="5"/>
      <c r="AW7717" s="5"/>
      <c r="AX7717" s="5"/>
      <c r="AY7717" s="5"/>
      <c r="AZ7717" s="5"/>
      <c r="BA7717" s="2"/>
      <c r="BB7717" s="4"/>
      <c r="BC7717" s="5"/>
      <c r="BD7717" s="5"/>
      <c r="BE7717" s="5"/>
      <c r="BF7717" s="5"/>
      <c r="BG7717" s="2"/>
      <c r="BS7717" s="2"/>
      <c r="BU7717" s="2"/>
      <c r="CD7717" s="5"/>
    </row>
    <row r="7718" spans="41:82" x14ac:dyDescent="0.55000000000000004">
      <c r="AO7718" s="2"/>
      <c r="AP7718" s="4"/>
      <c r="AQ7718" s="5"/>
      <c r="AR7718" s="5"/>
      <c r="AS7718" s="5"/>
      <c r="AT7718" s="5"/>
      <c r="AU7718" s="5"/>
      <c r="AV7718" s="5"/>
      <c r="AW7718" s="5"/>
      <c r="AX7718" s="5"/>
      <c r="AY7718" s="5"/>
      <c r="AZ7718" s="5"/>
      <c r="BA7718" s="2"/>
      <c r="BB7718" s="4"/>
      <c r="BC7718" s="5"/>
      <c r="BD7718" s="5"/>
      <c r="BE7718" s="5"/>
      <c r="BF7718" s="5"/>
      <c r="BG7718" s="2"/>
      <c r="BS7718" s="2"/>
      <c r="BU7718" s="2"/>
      <c r="CD7718" s="5"/>
    </row>
    <row r="7719" spans="41:82" x14ac:dyDescent="0.55000000000000004">
      <c r="AO7719" s="2"/>
      <c r="AP7719" s="4"/>
      <c r="AQ7719" s="5"/>
      <c r="AR7719" s="5"/>
      <c r="AS7719" s="5"/>
      <c r="AT7719" s="5"/>
      <c r="AU7719" s="5"/>
      <c r="AV7719" s="5"/>
      <c r="AW7719" s="5"/>
      <c r="AX7719" s="5"/>
      <c r="AY7719" s="5"/>
      <c r="AZ7719" s="5"/>
      <c r="BA7719" s="2"/>
      <c r="BB7719" s="4"/>
      <c r="BC7719" s="5"/>
      <c r="BD7719" s="5"/>
      <c r="BE7719" s="5"/>
      <c r="BF7719" s="5"/>
      <c r="BG7719" s="2"/>
      <c r="BS7719" s="2"/>
      <c r="BU7719" s="2"/>
      <c r="CD7719" s="5"/>
    </row>
    <row r="7720" spans="41:82" x14ac:dyDescent="0.55000000000000004">
      <c r="AO7720" s="2"/>
      <c r="AP7720" s="4"/>
      <c r="AQ7720" s="5"/>
      <c r="AR7720" s="5"/>
      <c r="AS7720" s="5"/>
      <c r="AT7720" s="5"/>
      <c r="AU7720" s="5"/>
      <c r="AV7720" s="5"/>
      <c r="AW7720" s="5"/>
      <c r="AX7720" s="5"/>
      <c r="AY7720" s="5"/>
      <c r="AZ7720" s="5"/>
      <c r="BA7720" s="2"/>
      <c r="BB7720" s="4"/>
      <c r="BC7720" s="5"/>
      <c r="BD7720" s="5"/>
      <c r="BE7720" s="5"/>
      <c r="BF7720" s="5"/>
      <c r="BG7720" s="2"/>
      <c r="BS7720" s="2"/>
      <c r="BU7720" s="2"/>
      <c r="CD7720" s="5"/>
    </row>
    <row r="7721" spans="41:82" x14ac:dyDescent="0.55000000000000004">
      <c r="AO7721" s="2"/>
      <c r="AP7721" s="4"/>
      <c r="AQ7721" s="5"/>
      <c r="AR7721" s="5"/>
      <c r="AS7721" s="5"/>
      <c r="AT7721" s="5"/>
      <c r="AU7721" s="5"/>
      <c r="AV7721" s="5"/>
      <c r="AW7721" s="5"/>
      <c r="AX7721" s="5"/>
      <c r="AY7721" s="5"/>
      <c r="AZ7721" s="5"/>
      <c r="BA7721" s="2"/>
      <c r="BB7721" s="4"/>
      <c r="BC7721" s="5"/>
      <c r="BD7721" s="5"/>
      <c r="BE7721" s="5"/>
      <c r="BF7721" s="5"/>
      <c r="BG7721" s="2"/>
      <c r="BS7721" s="2"/>
      <c r="BU7721" s="2"/>
      <c r="CD7721" s="5"/>
    </row>
    <row r="7722" spans="41:82" x14ac:dyDescent="0.55000000000000004">
      <c r="AO7722" s="2"/>
      <c r="AP7722" s="4"/>
      <c r="AQ7722" s="5"/>
      <c r="AR7722" s="5"/>
      <c r="AS7722" s="5"/>
      <c r="AT7722" s="5"/>
      <c r="AU7722" s="5"/>
      <c r="AV7722" s="5"/>
      <c r="AW7722" s="5"/>
      <c r="AX7722" s="5"/>
      <c r="AY7722" s="5"/>
      <c r="AZ7722" s="5"/>
      <c r="BA7722" s="2"/>
      <c r="BB7722" s="4"/>
      <c r="BC7722" s="5"/>
      <c r="BD7722" s="5"/>
      <c r="BE7722" s="5"/>
      <c r="BF7722" s="5"/>
      <c r="BG7722" s="2"/>
      <c r="BS7722" s="2"/>
      <c r="BU7722" s="2"/>
      <c r="CD7722" s="5"/>
    </row>
    <row r="7723" spans="41:82" x14ac:dyDescent="0.55000000000000004">
      <c r="AO7723" s="2"/>
      <c r="AP7723" s="4"/>
      <c r="AQ7723" s="5"/>
      <c r="AR7723" s="5"/>
      <c r="AS7723" s="5"/>
      <c r="AT7723" s="5"/>
      <c r="AU7723" s="5"/>
      <c r="AV7723" s="5"/>
      <c r="AW7723" s="5"/>
      <c r="AX7723" s="5"/>
      <c r="AY7723" s="5"/>
      <c r="AZ7723" s="5"/>
      <c r="BA7723" s="2"/>
      <c r="BB7723" s="4"/>
      <c r="BC7723" s="5"/>
      <c r="BD7723" s="5"/>
      <c r="BE7723" s="5"/>
      <c r="BF7723" s="5"/>
      <c r="BG7723" s="2"/>
      <c r="BS7723" s="2"/>
      <c r="BU7723" s="2"/>
      <c r="CD7723" s="5"/>
    </row>
    <row r="7724" spans="41:82" x14ac:dyDescent="0.55000000000000004">
      <c r="AO7724" s="2"/>
      <c r="AP7724" s="4"/>
      <c r="AQ7724" s="5"/>
      <c r="AR7724" s="5"/>
      <c r="AS7724" s="5"/>
      <c r="AT7724" s="5"/>
      <c r="AU7724" s="5"/>
      <c r="AV7724" s="5"/>
      <c r="AW7724" s="5"/>
      <c r="AX7724" s="5"/>
      <c r="AY7724" s="5"/>
      <c r="AZ7724" s="5"/>
      <c r="BA7724" s="2"/>
      <c r="BB7724" s="4"/>
      <c r="BC7724" s="5"/>
      <c r="BD7724" s="5"/>
      <c r="BE7724" s="5"/>
      <c r="BF7724" s="5"/>
      <c r="BG7724" s="2"/>
      <c r="BS7724" s="2"/>
      <c r="BU7724" s="2"/>
      <c r="CD7724" s="5"/>
    </row>
    <row r="7725" spans="41:82" x14ac:dyDescent="0.55000000000000004">
      <c r="AO7725" s="2"/>
      <c r="AP7725" s="4"/>
      <c r="AQ7725" s="5"/>
      <c r="AR7725" s="5"/>
      <c r="AS7725" s="5"/>
      <c r="AT7725" s="5"/>
      <c r="AU7725" s="5"/>
      <c r="AV7725" s="5"/>
      <c r="AW7725" s="5"/>
      <c r="AX7725" s="5"/>
      <c r="AY7725" s="5"/>
      <c r="AZ7725" s="5"/>
      <c r="BA7725" s="2"/>
      <c r="BB7725" s="4"/>
      <c r="BC7725" s="5"/>
      <c r="BD7725" s="5"/>
      <c r="BE7725" s="5"/>
      <c r="BF7725" s="5"/>
      <c r="BG7725" s="2"/>
      <c r="BS7725" s="2"/>
      <c r="BU7725" s="2"/>
      <c r="CD7725" s="5"/>
    </row>
    <row r="7726" spans="41:82" x14ac:dyDescent="0.55000000000000004">
      <c r="AO7726" s="2"/>
      <c r="AP7726" s="4"/>
      <c r="AQ7726" s="5"/>
      <c r="AR7726" s="5"/>
      <c r="AS7726" s="5"/>
      <c r="AT7726" s="5"/>
      <c r="AU7726" s="5"/>
      <c r="AV7726" s="5"/>
      <c r="AW7726" s="5"/>
      <c r="AX7726" s="5"/>
      <c r="AY7726" s="5"/>
      <c r="AZ7726" s="5"/>
      <c r="BA7726" s="2"/>
      <c r="BB7726" s="4"/>
      <c r="BC7726" s="5"/>
      <c r="BD7726" s="5"/>
      <c r="BE7726" s="5"/>
      <c r="BF7726" s="5"/>
      <c r="BG7726" s="2"/>
      <c r="BS7726" s="2"/>
      <c r="BU7726" s="2"/>
      <c r="CD7726" s="5"/>
    </row>
    <row r="7727" spans="41:82" x14ac:dyDescent="0.55000000000000004">
      <c r="AO7727" s="2"/>
      <c r="AP7727" s="4"/>
      <c r="AQ7727" s="5"/>
      <c r="AR7727" s="5"/>
      <c r="AS7727" s="5"/>
      <c r="AT7727" s="5"/>
      <c r="AU7727" s="5"/>
      <c r="AV7727" s="5"/>
      <c r="AW7727" s="5"/>
      <c r="AX7727" s="5"/>
      <c r="AY7727" s="5"/>
      <c r="AZ7727" s="5"/>
      <c r="BA7727" s="2"/>
      <c r="BB7727" s="4"/>
      <c r="BC7727" s="5"/>
      <c r="BD7727" s="5"/>
      <c r="BE7727" s="5"/>
      <c r="BF7727" s="5"/>
      <c r="BG7727" s="2"/>
      <c r="BS7727" s="2"/>
      <c r="BU7727" s="2"/>
      <c r="CD7727" s="5"/>
    </row>
    <row r="7728" spans="41:82" x14ac:dyDescent="0.55000000000000004">
      <c r="AO7728" s="2"/>
      <c r="AP7728" s="4"/>
      <c r="AQ7728" s="5"/>
      <c r="AR7728" s="5"/>
      <c r="AS7728" s="5"/>
      <c r="AT7728" s="5"/>
      <c r="AU7728" s="5"/>
      <c r="AV7728" s="5"/>
      <c r="AW7728" s="5"/>
      <c r="AX7728" s="5"/>
      <c r="AY7728" s="5"/>
      <c r="AZ7728" s="5"/>
      <c r="BA7728" s="2"/>
      <c r="BB7728" s="4"/>
      <c r="BC7728" s="5"/>
      <c r="BD7728" s="5"/>
      <c r="BE7728" s="5"/>
      <c r="BF7728" s="5"/>
      <c r="BG7728" s="2"/>
      <c r="BS7728" s="2"/>
      <c r="BU7728" s="2"/>
      <c r="CD7728" s="5"/>
    </row>
    <row r="7729" spans="41:82" x14ac:dyDescent="0.55000000000000004">
      <c r="AO7729" s="2"/>
      <c r="AP7729" s="4"/>
      <c r="AQ7729" s="5"/>
      <c r="AR7729" s="5"/>
      <c r="AS7729" s="5"/>
      <c r="AT7729" s="5"/>
      <c r="AU7729" s="5"/>
      <c r="AV7729" s="5"/>
      <c r="AW7729" s="5"/>
      <c r="AX7729" s="5"/>
      <c r="AY7729" s="5"/>
      <c r="AZ7729" s="5"/>
      <c r="BA7729" s="2"/>
      <c r="BB7729" s="4"/>
      <c r="BC7729" s="5"/>
      <c r="BD7729" s="5"/>
      <c r="BE7729" s="5"/>
      <c r="BF7729" s="5"/>
      <c r="BG7729" s="2"/>
      <c r="BS7729" s="2"/>
      <c r="BU7729" s="2"/>
      <c r="CD7729" s="5"/>
    </row>
    <row r="7730" spans="41:82" x14ac:dyDescent="0.55000000000000004">
      <c r="AO7730" s="2"/>
      <c r="AP7730" s="4"/>
      <c r="AQ7730" s="5"/>
      <c r="AR7730" s="5"/>
      <c r="AS7730" s="5"/>
      <c r="AT7730" s="5"/>
      <c r="AU7730" s="5"/>
      <c r="AV7730" s="5"/>
      <c r="AW7730" s="5"/>
      <c r="AX7730" s="5"/>
      <c r="AY7730" s="5"/>
      <c r="AZ7730" s="5"/>
      <c r="BA7730" s="2"/>
      <c r="BB7730" s="4"/>
      <c r="BC7730" s="5"/>
      <c r="BD7730" s="5"/>
      <c r="BE7730" s="5"/>
      <c r="BF7730" s="5"/>
      <c r="BG7730" s="2"/>
      <c r="BS7730" s="2"/>
      <c r="BU7730" s="2"/>
      <c r="CD7730" s="5"/>
    </row>
    <row r="7731" spans="41:82" x14ac:dyDescent="0.55000000000000004">
      <c r="AO7731" s="2"/>
      <c r="AP7731" s="4"/>
      <c r="AQ7731" s="5"/>
      <c r="AR7731" s="5"/>
      <c r="AS7731" s="5"/>
      <c r="AT7731" s="5"/>
      <c r="AU7731" s="5"/>
      <c r="AV7731" s="5"/>
      <c r="AW7731" s="5"/>
      <c r="AX7731" s="5"/>
      <c r="AY7731" s="5"/>
      <c r="AZ7731" s="5"/>
      <c r="BA7731" s="2"/>
      <c r="BB7731" s="4"/>
      <c r="BC7731" s="5"/>
      <c r="BD7731" s="5"/>
      <c r="BE7731" s="5"/>
      <c r="BF7731" s="5"/>
      <c r="BG7731" s="2"/>
      <c r="BS7731" s="2"/>
      <c r="BU7731" s="2"/>
      <c r="CD7731" s="5"/>
    </row>
    <row r="7732" spans="41:82" x14ac:dyDescent="0.55000000000000004">
      <c r="AO7732" s="2"/>
      <c r="AP7732" s="4"/>
      <c r="AQ7732" s="5"/>
      <c r="AR7732" s="5"/>
      <c r="AS7732" s="5"/>
      <c r="AT7732" s="5"/>
      <c r="AU7732" s="5"/>
      <c r="AV7732" s="5"/>
      <c r="AW7732" s="5"/>
      <c r="AX7732" s="5"/>
      <c r="AY7732" s="5"/>
      <c r="AZ7732" s="5"/>
      <c r="BA7732" s="2"/>
      <c r="BB7732" s="4"/>
      <c r="BC7732" s="5"/>
      <c r="BD7732" s="5"/>
      <c r="BE7732" s="5"/>
      <c r="BF7732" s="5"/>
      <c r="BG7732" s="2"/>
      <c r="BS7732" s="2"/>
      <c r="BU7732" s="2"/>
      <c r="CD7732" s="5"/>
    </row>
    <row r="7733" spans="41:82" x14ac:dyDescent="0.55000000000000004">
      <c r="AO7733" s="2"/>
      <c r="AP7733" s="4"/>
      <c r="AQ7733" s="5"/>
      <c r="AR7733" s="5"/>
      <c r="AS7733" s="5"/>
      <c r="AT7733" s="5"/>
      <c r="AU7733" s="5"/>
      <c r="AV7733" s="5"/>
      <c r="AW7733" s="5"/>
      <c r="AX7733" s="5"/>
      <c r="AY7733" s="5"/>
      <c r="AZ7733" s="5"/>
      <c r="BA7733" s="2"/>
      <c r="BB7733" s="4"/>
      <c r="BC7733" s="5"/>
      <c r="BD7733" s="5"/>
      <c r="BE7733" s="5"/>
      <c r="BF7733" s="5"/>
      <c r="BG7733" s="2"/>
      <c r="BS7733" s="2"/>
      <c r="BU7733" s="2"/>
      <c r="CD7733" s="5"/>
    </row>
    <row r="7734" spans="41:82" x14ac:dyDescent="0.55000000000000004">
      <c r="AO7734" s="2"/>
      <c r="AP7734" s="4"/>
      <c r="AQ7734" s="5"/>
      <c r="AR7734" s="5"/>
      <c r="AS7734" s="5"/>
      <c r="AT7734" s="5"/>
      <c r="AU7734" s="5"/>
      <c r="AV7734" s="5"/>
      <c r="AW7734" s="5"/>
      <c r="AX7734" s="5"/>
      <c r="AY7734" s="5"/>
      <c r="AZ7734" s="5"/>
      <c r="BA7734" s="2"/>
      <c r="BB7734" s="4"/>
      <c r="BC7734" s="5"/>
      <c r="BD7734" s="5"/>
      <c r="BE7734" s="5"/>
      <c r="BF7734" s="5"/>
      <c r="BG7734" s="2"/>
      <c r="BS7734" s="2"/>
      <c r="BU7734" s="2"/>
      <c r="CD7734" s="5"/>
    </row>
    <row r="7735" spans="41:82" x14ac:dyDescent="0.55000000000000004">
      <c r="AO7735" s="2"/>
      <c r="AP7735" s="4"/>
      <c r="AQ7735" s="5"/>
      <c r="AR7735" s="5"/>
      <c r="AS7735" s="5"/>
      <c r="AT7735" s="5"/>
      <c r="AU7735" s="5"/>
      <c r="AV7735" s="5"/>
      <c r="AW7735" s="5"/>
      <c r="AX7735" s="5"/>
      <c r="AY7735" s="5"/>
      <c r="AZ7735" s="5"/>
      <c r="BA7735" s="2"/>
      <c r="BB7735" s="4"/>
      <c r="BC7735" s="5"/>
      <c r="BD7735" s="5"/>
      <c r="BE7735" s="5"/>
      <c r="BF7735" s="5"/>
      <c r="BG7735" s="2"/>
      <c r="BS7735" s="2"/>
      <c r="BU7735" s="2"/>
      <c r="CD7735" s="5"/>
    </row>
    <row r="7736" spans="41:82" x14ac:dyDescent="0.55000000000000004">
      <c r="AO7736" s="2"/>
      <c r="AP7736" s="4"/>
      <c r="AQ7736" s="5"/>
      <c r="AR7736" s="5"/>
      <c r="AS7736" s="5"/>
      <c r="AT7736" s="5"/>
      <c r="AU7736" s="5"/>
      <c r="AV7736" s="5"/>
      <c r="AW7736" s="5"/>
      <c r="AX7736" s="5"/>
      <c r="AY7736" s="5"/>
      <c r="AZ7736" s="5"/>
      <c r="BA7736" s="2"/>
      <c r="BB7736" s="4"/>
      <c r="BC7736" s="5"/>
      <c r="BD7736" s="5"/>
      <c r="BE7736" s="5"/>
      <c r="BF7736" s="5"/>
      <c r="BG7736" s="2"/>
      <c r="BS7736" s="2"/>
      <c r="BU7736" s="2"/>
      <c r="CD7736" s="5"/>
    </row>
    <row r="7737" spans="41:82" x14ac:dyDescent="0.55000000000000004">
      <c r="AO7737" s="2"/>
      <c r="AP7737" s="4"/>
      <c r="AQ7737" s="5"/>
      <c r="AR7737" s="5"/>
      <c r="AS7737" s="5"/>
      <c r="AT7737" s="5"/>
      <c r="AU7737" s="5"/>
      <c r="AV7737" s="5"/>
      <c r="AW7737" s="5"/>
      <c r="AX7737" s="5"/>
      <c r="AY7737" s="5"/>
      <c r="AZ7737" s="5"/>
      <c r="BA7737" s="2"/>
      <c r="BB7737" s="4"/>
      <c r="BC7737" s="5"/>
      <c r="BD7737" s="5"/>
      <c r="BE7737" s="5"/>
      <c r="BF7737" s="5"/>
      <c r="BG7737" s="2"/>
      <c r="BS7737" s="2"/>
      <c r="BU7737" s="2"/>
      <c r="CD7737" s="5"/>
    </row>
    <row r="7738" spans="41:82" x14ac:dyDescent="0.55000000000000004">
      <c r="AO7738" s="2"/>
      <c r="AP7738" s="4"/>
      <c r="AQ7738" s="5"/>
      <c r="AR7738" s="5"/>
      <c r="AS7738" s="5"/>
      <c r="AT7738" s="5"/>
      <c r="AU7738" s="5"/>
      <c r="AV7738" s="5"/>
      <c r="AW7738" s="5"/>
      <c r="AX7738" s="5"/>
      <c r="AY7738" s="5"/>
      <c r="AZ7738" s="5"/>
      <c r="BA7738" s="2"/>
      <c r="BB7738" s="4"/>
      <c r="BC7738" s="5"/>
      <c r="BD7738" s="5"/>
      <c r="BE7738" s="5"/>
      <c r="BF7738" s="5"/>
      <c r="BG7738" s="2"/>
      <c r="BS7738" s="2"/>
      <c r="BU7738" s="2"/>
      <c r="CD7738" s="5"/>
    </row>
    <row r="7739" spans="41:82" x14ac:dyDescent="0.55000000000000004">
      <c r="AO7739" s="2"/>
      <c r="AP7739" s="4"/>
      <c r="AQ7739" s="5"/>
      <c r="AR7739" s="5"/>
      <c r="AS7739" s="5"/>
      <c r="AT7739" s="5"/>
      <c r="AU7739" s="5"/>
      <c r="AV7739" s="5"/>
      <c r="AW7739" s="5"/>
      <c r="AX7739" s="5"/>
      <c r="AY7739" s="5"/>
      <c r="AZ7739" s="5"/>
      <c r="BA7739" s="2"/>
      <c r="BB7739" s="4"/>
      <c r="BC7739" s="5"/>
      <c r="BD7739" s="5"/>
      <c r="BE7739" s="5"/>
      <c r="BF7739" s="5"/>
      <c r="BG7739" s="2"/>
      <c r="BS7739" s="2"/>
      <c r="BU7739" s="2"/>
      <c r="CD7739" s="5"/>
    </row>
    <row r="7740" spans="41:82" x14ac:dyDescent="0.55000000000000004">
      <c r="AO7740" s="2"/>
      <c r="AP7740" s="4"/>
      <c r="AQ7740" s="5"/>
      <c r="AR7740" s="5"/>
      <c r="AS7740" s="5"/>
      <c r="AT7740" s="5"/>
      <c r="AU7740" s="5"/>
      <c r="AV7740" s="5"/>
      <c r="AW7740" s="5"/>
      <c r="AX7740" s="5"/>
      <c r="AY7740" s="5"/>
      <c r="AZ7740" s="5"/>
      <c r="BA7740" s="2"/>
      <c r="BB7740" s="4"/>
      <c r="BC7740" s="5"/>
      <c r="BD7740" s="5"/>
      <c r="BE7740" s="5"/>
      <c r="BF7740" s="5"/>
      <c r="BG7740" s="2"/>
      <c r="BS7740" s="2"/>
      <c r="BU7740" s="2"/>
      <c r="CD7740" s="5"/>
    </row>
    <row r="7741" spans="41:82" x14ac:dyDescent="0.55000000000000004">
      <c r="AO7741" s="2"/>
      <c r="AP7741" s="4"/>
      <c r="AQ7741" s="5"/>
      <c r="AR7741" s="5"/>
      <c r="AS7741" s="5"/>
      <c r="AT7741" s="5"/>
      <c r="AU7741" s="5"/>
      <c r="AV7741" s="5"/>
      <c r="AW7741" s="5"/>
      <c r="AX7741" s="5"/>
      <c r="AY7741" s="5"/>
      <c r="AZ7741" s="5"/>
      <c r="BA7741" s="2"/>
      <c r="BB7741" s="4"/>
      <c r="BC7741" s="5"/>
      <c r="BD7741" s="5"/>
      <c r="BE7741" s="5"/>
      <c r="BF7741" s="5"/>
      <c r="BG7741" s="2"/>
      <c r="BS7741" s="2"/>
      <c r="BU7741" s="2"/>
      <c r="CD7741" s="5"/>
    </row>
    <row r="7742" spans="41:82" x14ac:dyDescent="0.55000000000000004">
      <c r="AO7742" s="2"/>
      <c r="AP7742" s="4"/>
      <c r="AQ7742" s="5"/>
      <c r="AR7742" s="5"/>
      <c r="AS7742" s="5"/>
      <c r="AT7742" s="5"/>
      <c r="AU7742" s="5"/>
      <c r="AV7742" s="5"/>
      <c r="AW7742" s="5"/>
      <c r="AX7742" s="5"/>
      <c r="AY7742" s="5"/>
      <c r="AZ7742" s="5"/>
      <c r="BA7742" s="2"/>
      <c r="BB7742" s="4"/>
      <c r="BC7742" s="5"/>
      <c r="BD7742" s="5"/>
      <c r="BE7742" s="5"/>
      <c r="BF7742" s="5"/>
      <c r="BG7742" s="2"/>
      <c r="BS7742" s="2"/>
      <c r="BU7742" s="2"/>
      <c r="CD7742" s="5"/>
    </row>
    <row r="7743" spans="41:82" x14ac:dyDescent="0.55000000000000004">
      <c r="AO7743" s="2"/>
      <c r="AP7743" s="4"/>
      <c r="AQ7743" s="5"/>
      <c r="AR7743" s="5"/>
      <c r="AS7743" s="5"/>
      <c r="AT7743" s="5"/>
      <c r="AU7743" s="5"/>
      <c r="AV7743" s="5"/>
      <c r="AW7743" s="5"/>
      <c r="AX7743" s="5"/>
      <c r="AY7743" s="5"/>
      <c r="AZ7743" s="5"/>
      <c r="BA7743" s="2"/>
      <c r="BB7743" s="4"/>
      <c r="BC7743" s="5"/>
      <c r="BD7743" s="5"/>
      <c r="BE7743" s="5"/>
      <c r="BF7743" s="5"/>
      <c r="BG7743" s="2"/>
      <c r="BS7743" s="2"/>
      <c r="BU7743" s="2"/>
      <c r="CD7743" s="5"/>
    </row>
    <row r="7744" spans="41:82" x14ac:dyDescent="0.55000000000000004">
      <c r="AO7744" s="2"/>
      <c r="AP7744" s="4"/>
      <c r="AQ7744" s="5"/>
      <c r="AR7744" s="5"/>
      <c r="AS7744" s="5"/>
      <c r="AT7744" s="5"/>
      <c r="AU7744" s="5"/>
      <c r="AV7744" s="5"/>
      <c r="AW7744" s="5"/>
      <c r="AX7744" s="5"/>
      <c r="AY7744" s="5"/>
      <c r="AZ7744" s="5"/>
      <c r="BA7744" s="2"/>
      <c r="BB7744" s="4"/>
      <c r="BC7744" s="5"/>
      <c r="BD7744" s="5"/>
      <c r="BE7744" s="5"/>
      <c r="BF7744" s="5"/>
      <c r="BG7744" s="2"/>
      <c r="BS7744" s="2"/>
      <c r="BU7744" s="2"/>
      <c r="CD7744" s="5"/>
    </row>
    <row r="7745" spans="41:82" x14ac:dyDescent="0.55000000000000004">
      <c r="AO7745" s="2"/>
      <c r="AP7745" s="4"/>
      <c r="AQ7745" s="5"/>
      <c r="AR7745" s="5"/>
      <c r="AS7745" s="5"/>
      <c r="AT7745" s="5"/>
      <c r="AU7745" s="5"/>
      <c r="AV7745" s="5"/>
      <c r="AW7745" s="5"/>
      <c r="AX7745" s="5"/>
      <c r="AY7745" s="5"/>
      <c r="AZ7745" s="5"/>
      <c r="BA7745" s="2"/>
      <c r="BB7745" s="4"/>
      <c r="BC7745" s="5"/>
      <c r="BD7745" s="5"/>
      <c r="BE7745" s="5"/>
      <c r="BF7745" s="5"/>
      <c r="BG7745" s="2"/>
      <c r="BS7745" s="2"/>
      <c r="BU7745" s="2"/>
      <c r="CD7745" s="5"/>
    </row>
    <row r="7746" spans="41:82" x14ac:dyDescent="0.55000000000000004">
      <c r="AO7746" s="2"/>
      <c r="AP7746" s="4"/>
      <c r="AQ7746" s="5"/>
      <c r="AR7746" s="5"/>
      <c r="AS7746" s="5"/>
      <c r="AT7746" s="5"/>
      <c r="AU7746" s="5"/>
      <c r="AV7746" s="5"/>
      <c r="AW7746" s="5"/>
      <c r="AX7746" s="5"/>
      <c r="AY7746" s="5"/>
      <c r="AZ7746" s="5"/>
      <c r="BA7746" s="2"/>
      <c r="BB7746" s="4"/>
      <c r="BC7746" s="5"/>
      <c r="BD7746" s="5"/>
      <c r="BE7746" s="5"/>
      <c r="BF7746" s="5"/>
      <c r="BG7746" s="2"/>
      <c r="BS7746" s="2"/>
      <c r="BU7746" s="2"/>
      <c r="CD7746" s="5"/>
    </row>
    <row r="7747" spans="41:82" x14ac:dyDescent="0.55000000000000004">
      <c r="AO7747" s="2"/>
      <c r="AP7747" s="4"/>
      <c r="AQ7747" s="5"/>
      <c r="AR7747" s="5"/>
      <c r="AS7747" s="5"/>
      <c r="AT7747" s="5"/>
      <c r="AU7747" s="5"/>
      <c r="AV7747" s="5"/>
      <c r="AW7747" s="5"/>
      <c r="AX7747" s="5"/>
      <c r="AY7747" s="5"/>
      <c r="AZ7747" s="5"/>
      <c r="BA7747" s="2"/>
      <c r="BB7747" s="4"/>
      <c r="BC7747" s="5"/>
      <c r="BD7747" s="5"/>
      <c r="BE7747" s="5"/>
      <c r="BF7747" s="5"/>
      <c r="BG7747" s="2"/>
      <c r="BS7747" s="2"/>
      <c r="BU7747" s="2"/>
      <c r="CD7747" s="5"/>
    </row>
    <row r="7748" spans="41:82" x14ac:dyDescent="0.55000000000000004">
      <c r="AO7748" s="2"/>
      <c r="AP7748" s="4"/>
      <c r="AQ7748" s="5"/>
      <c r="AR7748" s="5"/>
      <c r="AS7748" s="5"/>
      <c r="AT7748" s="5"/>
      <c r="AU7748" s="5"/>
      <c r="AV7748" s="5"/>
      <c r="AW7748" s="5"/>
      <c r="AX7748" s="5"/>
      <c r="AY7748" s="5"/>
      <c r="AZ7748" s="5"/>
      <c r="BA7748" s="2"/>
      <c r="BB7748" s="4"/>
      <c r="BC7748" s="5"/>
      <c r="BD7748" s="5"/>
      <c r="BE7748" s="5"/>
      <c r="BF7748" s="5"/>
      <c r="BG7748" s="2"/>
      <c r="BS7748" s="2"/>
      <c r="BU7748" s="2"/>
      <c r="CD7748" s="5"/>
    </row>
    <row r="7749" spans="41:82" x14ac:dyDescent="0.55000000000000004">
      <c r="AO7749" s="2"/>
      <c r="AP7749" s="4"/>
      <c r="AQ7749" s="5"/>
      <c r="AR7749" s="5"/>
      <c r="AS7749" s="5"/>
      <c r="AT7749" s="5"/>
      <c r="AU7749" s="5"/>
      <c r="AV7749" s="5"/>
      <c r="AW7749" s="5"/>
      <c r="AX7749" s="5"/>
      <c r="AY7749" s="5"/>
      <c r="AZ7749" s="5"/>
      <c r="BA7749" s="2"/>
      <c r="BB7749" s="4"/>
      <c r="BC7749" s="5"/>
      <c r="BD7749" s="5"/>
      <c r="BE7749" s="5"/>
      <c r="BF7749" s="5"/>
      <c r="BG7749" s="2"/>
      <c r="BS7749" s="2"/>
      <c r="BU7749" s="2"/>
      <c r="CD7749" s="5"/>
    </row>
    <row r="7750" spans="41:82" x14ac:dyDescent="0.55000000000000004">
      <c r="AO7750" s="2"/>
      <c r="AP7750" s="4"/>
      <c r="AQ7750" s="5"/>
      <c r="AR7750" s="5"/>
      <c r="AS7750" s="5"/>
      <c r="AT7750" s="5"/>
      <c r="AU7750" s="5"/>
      <c r="AV7750" s="5"/>
      <c r="AW7750" s="5"/>
      <c r="AX7750" s="5"/>
      <c r="AY7750" s="5"/>
      <c r="AZ7750" s="5"/>
      <c r="BA7750" s="2"/>
      <c r="BB7750" s="4"/>
      <c r="BC7750" s="5"/>
      <c r="BD7750" s="5"/>
      <c r="BE7750" s="5"/>
      <c r="BF7750" s="5"/>
      <c r="BG7750" s="2"/>
      <c r="BS7750" s="2"/>
      <c r="BU7750" s="2"/>
      <c r="CD7750" s="5"/>
    </row>
    <row r="7751" spans="41:82" x14ac:dyDescent="0.55000000000000004">
      <c r="AO7751" s="2"/>
      <c r="AP7751" s="4"/>
      <c r="AQ7751" s="5"/>
      <c r="AR7751" s="5"/>
      <c r="AS7751" s="5"/>
      <c r="AT7751" s="5"/>
      <c r="AU7751" s="5"/>
      <c r="AV7751" s="5"/>
      <c r="AW7751" s="5"/>
      <c r="AX7751" s="5"/>
      <c r="AY7751" s="5"/>
      <c r="AZ7751" s="5"/>
      <c r="BA7751" s="2"/>
      <c r="BB7751" s="4"/>
      <c r="BC7751" s="5"/>
      <c r="BD7751" s="5"/>
      <c r="BE7751" s="5"/>
      <c r="BF7751" s="5"/>
      <c r="BG7751" s="2"/>
      <c r="BS7751" s="2"/>
      <c r="BU7751" s="2"/>
      <c r="CD7751" s="5"/>
    </row>
    <row r="7752" spans="41:82" x14ac:dyDescent="0.55000000000000004">
      <c r="AO7752" s="2"/>
      <c r="AP7752" s="4"/>
      <c r="AQ7752" s="5"/>
      <c r="AR7752" s="5"/>
      <c r="AS7752" s="5"/>
      <c r="AT7752" s="5"/>
      <c r="AU7752" s="5"/>
      <c r="AV7752" s="5"/>
      <c r="AW7752" s="5"/>
      <c r="AX7752" s="5"/>
      <c r="AY7752" s="5"/>
      <c r="AZ7752" s="5"/>
      <c r="BA7752" s="2"/>
      <c r="BB7752" s="4"/>
      <c r="BC7752" s="5"/>
      <c r="BD7752" s="5"/>
      <c r="BE7752" s="5"/>
      <c r="BF7752" s="5"/>
      <c r="BG7752" s="2"/>
      <c r="BS7752" s="2"/>
      <c r="BU7752" s="2"/>
      <c r="CD7752" s="5"/>
    </row>
    <row r="7753" spans="41:82" x14ac:dyDescent="0.55000000000000004">
      <c r="AO7753" s="2"/>
      <c r="AP7753" s="4"/>
      <c r="AQ7753" s="5"/>
      <c r="AR7753" s="5"/>
      <c r="AS7753" s="5"/>
      <c r="AT7753" s="5"/>
      <c r="AU7753" s="5"/>
      <c r="AV7753" s="5"/>
      <c r="AW7753" s="5"/>
      <c r="AX7753" s="5"/>
      <c r="AY7753" s="5"/>
      <c r="AZ7753" s="5"/>
      <c r="BA7753" s="2"/>
      <c r="BB7753" s="4"/>
      <c r="BC7753" s="5"/>
      <c r="BD7753" s="5"/>
      <c r="BE7753" s="5"/>
      <c r="BF7753" s="5"/>
      <c r="BG7753" s="2"/>
      <c r="BS7753" s="2"/>
      <c r="BU7753" s="2"/>
      <c r="CD7753" s="5"/>
    </row>
    <row r="7754" spans="41:82" x14ac:dyDescent="0.55000000000000004">
      <c r="AO7754" s="2"/>
      <c r="AP7754" s="4"/>
      <c r="AQ7754" s="5"/>
      <c r="AR7754" s="5"/>
      <c r="AS7754" s="5"/>
      <c r="AT7754" s="5"/>
      <c r="AU7754" s="5"/>
      <c r="AV7754" s="5"/>
      <c r="AW7754" s="5"/>
      <c r="AX7754" s="5"/>
      <c r="AY7754" s="5"/>
      <c r="AZ7754" s="5"/>
      <c r="BA7754" s="2"/>
      <c r="BB7754" s="4"/>
      <c r="BC7754" s="5"/>
      <c r="BD7754" s="5"/>
      <c r="BE7754" s="5"/>
      <c r="BF7754" s="5"/>
      <c r="BG7754" s="2"/>
      <c r="BS7754" s="2"/>
      <c r="BU7754" s="2"/>
      <c r="CD7754" s="5"/>
    </row>
    <row r="7755" spans="41:82" x14ac:dyDescent="0.55000000000000004">
      <c r="AO7755" s="2"/>
      <c r="AP7755" s="4"/>
      <c r="AQ7755" s="5"/>
      <c r="AR7755" s="5"/>
      <c r="AS7755" s="5"/>
      <c r="AT7755" s="5"/>
      <c r="AU7755" s="5"/>
      <c r="AV7755" s="5"/>
      <c r="AW7755" s="5"/>
      <c r="AX7755" s="5"/>
      <c r="AY7755" s="5"/>
      <c r="AZ7755" s="5"/>
      <c r="BA7755" s="2"/>
      <c r="BB7755" s="4"/>
      <c r="BC7755" s="5"/>
      <c r="BD7755" s="5"/>
      <c r="BE7755" s="5"/>
      <c r="BF7755" s="5"/>
      <c r="BG7755" s="2"/>
      <c r="BS7755" s="2"/>
      <c r="BU7755" s="2"/>
      <c r="CD7755" s="5"/>
    </row>
    <row r="7756" spans="41:82" x14ac:dyDescent="0.55000000000000004">
      <c r="AO7756" s="2"/>
      <c r="AP7756" s="4"/>
      <c r="AQ7756" s="5"/>
      <c r="AR7756" s="5"/>
      <c r="AS7756" s="5"/>
      <c r="AT7756" s="5"/>
      <c r="AU7756" s="5"/>
      <c r="AV7756" s="5"/>
      <c r="AW7756" s="5"/>
      <c r="AX7756" s="5"/>
      <c r="AY7756" s="5"/>
      <c r="AZ7756" s="5"/>
      <c r="BA7756" s="2"/>
      <c r="BB7756" s="4"/>
      <c r="BC7756" s="5"/>
      <c r="BD7756" s="5"/>
      <c r="BE7756" s="5"/>
      <c r="BF7756" s="5"/>
      <c r="BG7756" s="2"/>
      <c r="BS7756" s="2"/>
      <c r="BU7756" s="2"/>
      <c r="CD7756" s="5"/>
    </row>
    <row r="7757" spans="41:82" x14ac:dyDescent="0.55000000000000004">
      <c r="AO7757" s="2"/>
      <c r="AP7757" s="4"/>
      <c r="AQ7757" s="5"/>
      <c r="AR7757" s="5"/>
      <c r="AS7757" s="5"/>
      <c r="AT7757" s="5"/>
      <c r="AU7757" s="5"/>
      <c r="AV7757" s="5"/>
      <c r="AW7757" s="5"/>
      <c r="AX7757" s="5"/>
      <c r="AY7757" s="5"/>
      <c r="AZ7757" s="5"/>
      <c r="BA7757" s="2"/>
      <c r="BB7757" s="4"/>
      <c r="BC7757" s="5"/>
      <c r="BD7757" s="5"/>
      <c r="BE7757" s="5"/>
      <c r="BF7757" s="5"/>
      <c r="BG7757" s="2"/>
      <c r="BS7757" s="2"/>
      <c r="BU7757" s="2"/>
      <c r="CD7757" s="5"/>
    </row>
    <row r="7758" spans="41:82" x14ac:dyDescent="0.55000000000000004">
      <c r="AO7758" s="2"/>
      <c r="AP7758" s="4"/>
      <c r="AQ7758" s="5"/>
      <c r="AR7758" s="5"/>
      <c r="AS7758" s="5"/>
      <c r="AT7758" s="5"/>
      <c r="AU7758" s="5"/>
      <c r="AV7758" s="5"/>
      <c r="AW7758" s="5"/>
      <c r="AX7758" s="5"/>
      <c r="AY7758" s="5"/>
      <c r="AZ7758" s="5"/>
      <c r="BA7758" s="2"/>
      <c r="BB7758" s="4"/>
      <c r="BC7758" s="5"/>
      <c r="BD7758" s="5"/>
      <c r="BE7758" s="5"/>
      <c r="BF7758" s="5"/>
      <c r="BG7758" s="2"/>
      <c r="BS7758" s="2"/>
      <c r="BU7758" s="2"/>
      <c r="CD7758" s="5"/>
    </row>
    <row r="7759" spans="41:82" x14ac:dyDescent="0.55000000000000004">
      <c r="AO7759" s="2"/>
      <c r="AP7759" s="4"/>
      <c r="AQ7759" s="5"/>
      <c r="AR7759" s="5"/>
      <c r="AS7759" s="5"/>
      <c r="AT7759" s="5"/>
      <c r="AU7759" s="5"/>
      <c r="AV7759" s="5"/>
      <c r="AW7759" s="5"/>
      <c r="AX7759" s="5"/>
      <c r="AY7759" s="5"/>
      <c r="AZ7759" s="5"/>
      <c r="BA7759" s="2"/>
      <c r="BB7759" s="4"/>
      <c r="BC7759" s="5"/>
      <c r="BD7759" s="5"/>
      <c r="BE7759" s="5"/>
      <c r="BF7759" s="5"/>
      <c r="BG7759" s="2"/>
      <c r="BS7759" s="2"/>
      <c r="BU7759" s="2"/>
      <c r="CD7759" s="5"/>
    </row>
    <row r="7760" spans="41:82" x14ac:dyDescent="0.55000000000000004">
      <c r="AO7760" s="2"/>
      <c r="AP7760" s="4"/>
      <c r="AQ7760" s="5"/>
      <c r="AR7760" s="5"/>
      <c r="AS7760" s="5"/>
      <c r="AT7760" s="5"/>
      <c r="AU7760" s="5"/>
      <c r="AV7760" s="5"/>
      <c r="AW7760" s="5"/>
      <c r="AX7760" s="5"/>
      <c r="AY7760" s="5"/>
      <c r="AZ7760" s="5"/>
      <c r="BA7760" s="2"/>
      <c r="BB7760" s="4"/>
      <c r="BC7760" s="5"/>
      <c r="BD7760" s="5"/>
      <c r="BE7760" s="5"/>
      <c r="BF7760" s="5"/>
      <c r="BG7760" s="2"/>
      <c r="BS7760" s="2"/>
      <c r="BU7760" s="2"/>
      <c r="CD7760" s="5"/>
    </row>
    <row r="7761" spans="41:82" x14ac:dyDescent="0.55000000000000004">
      <c r="AO7761" s="2"/>
      <c r="AP7761" s="4"/>
      <c r="AQ7761" s="5"/>
      <c r="AR7761" s="5"/>
      <c r="AS7761" s="5"/>
      <c r="AT7761" s="5"/>
      <c r="AU7761" s="5"/>
      <c r="AV7761" s="5"/>
      <c r="AW7761" s="5"/>
      <c r="AX7761" s="5"/>
      <c r="AY7761" s="5"/>
      <c r="AZ7761" s="5"/>
      <c r="BA7761" s="2"/>
      <c r="BB7761" s="4"/>
      <c r="BC7761" s="5"/>
      <c r="BD7761" s="5"/>
      <c r="BE7761" s="5"/>
      <c r="BF7761" s="5"/>
      <c r="BG7761" s="2"/>
      <c r="BS7761" s="2"/>
      <c r="BU7761" s="2"/>
      <c r="CD7761" s="5"/>
    </row>
    <row r="7762" spans="41:82" x14ac:dyDescent="0.55000000000000004">
      <c r="AO7762" s="2"/>
      <c r="AP7762" s="4"/>
      <c r="AQ7762" s="5"/>
      <c r="AR7762" s="5"/>
      <c r="AS7762" s="5"/>
      <c r="AT7762" s="5"/>
      <c r="AU7762" s="5"/>
      <c r="AV7762" s="5"/>
      <c r="AW7762" s="5"/>
      <c r="AX7762" s="5"/>
      <c r="AY7762" s="5"/>
      <c r="AZ7762" s="5"/>
      <c r="BA7762" s="2"/>
      <c r="BB7762" s="4"/>
      <c r="BC7762" s="5"/>
      <c r="BD7762" s="5"/>
      <c r="BE7762" s="5"/>
      <c r="BF7762" s="5"/>
      <c r="BG7762" s="2"/>
      <c r="BS7762" s="2"/>
      <c r="BU7762" s="2"/>
      <c r="CD7762" s="5"/>
    </row>
    <row r="7763" spans="41:82" x14ac:dyDescent="0.55000000000000004">
      <c r="AO7763" s="2"/>
      <c r="AP7763" s="4"/>
      <c r="AQ7763" s="5"/>
      <c r="AR7763" s="5"/>
      <c r="AS7763" s="5"/>
      <c r="AT7763" s="5"/>
      <c r="AU7763" s="5"/>
      <c r="AV7763" s="5"/>
      <c r="AW7763" s="5"/>
      <c r="AX7763" s="5"/>
      <c r="AY7763" s="5"/>
      <c r="AZ7763" s="5"/>
      <c r="BA7763" s="2"/>
      <c r="BB7763" s="4"/>
      <c r="BC7763" s="5"/>
      <c r="BD7763" s="5"/>
      <c r="BE7763" s="5"/>
      <c r="BF7763" s="5"/>
      <c r="BG7763" s="2"/>
      <c r="BS7763" s="2"/>
      <c r="BU7763" s="2"/>
      <c r="CD7763" s="5"/>
    </row>
    <row r="7764" spans="41:82" x14ac:dyDescent="0.55000000000000004">
      <c r="AO7764" s="2"/>
      <c r="AP7764" s="4"/>
      <c r="AQ7764" s="5"/>
      <c r="AR7764" s="5"/>
      <c r="AS7764" s="5"/>
      <c r="AT7764" s="5"/>
      <c r="AU7764" s="5"/>
      <c r="AV7764" s="5"/>
      <c r="AW7764" s="5"/>
      <c r="AX7764" s="5"/>
      <c r="AY7764" s="5"/>
      <c r="AZ7764" s="5"/>
      <c r="BA7764" s="2"/>
      <c r="BB7764" s="4"/>
      <c r="BC7764" s="5"/>
      <c r="BD7764" s="5"/>
      <c r="BE7764" s="5"/>
      <c r="BF7764" s="5"/>
      <c r="BG7764" s="2"/>
      <c r="BS7764" s="2"/>
      <c r="BU7764" s="2"/>
      <c r="CD7764" s="5"/>
    </row>
    <row r="7765" spans="41:82" x14ac:dyDescent="0.55000000000000004">
      <c r="AO7765" s="2"/>
      <c r="AP7765" s="4"/>
      <c r="AQ7765" s="5"/>
      <c r="AR7765" s="5"/>
      <c r="AS7765" s="5"/>
      <c r="AT7765" s="5"/>
      <c r="AU7765" s="5"/>
      <c r="AV7765" s="5"/>
      <c r="AW7765" s="5"/>
      <c r="AX7765" s="5"/>
      <c r="AY7765" s="5"/>
      <c r="AZ7765" s="5"/>
      <c r="BA7765" s="2"/>
      <c r="BB7765" s="4"/>
      <c r="BC7765" s="5"/>
      <c r="BD7765" s="5"/>
      <c r="BE7765" s="5"/>
      <c r="BF7765" s="5"/>
      <c r="BG7765" s="2"/>
      <c r="BS7765" s="2"/>
      <c r="BU7765" s="2"/>
      <c r="CD7765" s="5"/>
    </row>
    <row r="7766" spans="41:82" x14ac:dyDescent="0.55000000000000004">
      <c r="AO7766" s="2"/>
      <c r="AP7766" s="4"/>
      <c r="AQ7766" s="5"/>
      <c r="AR7766" s="5"/>
      <c r="AS7766" s="5"/>
      <c r="AT7766" s="5"/>
      <c r="AU7766" s="5"/>
      <c r="AV7766" s="5"/>
      <c r="AW7766" s="5"/>
      <c r="AX7766" s="5"/>
      <c r="AY7766" s="5"/>
      <c r="AZ7766" s="5"/>
      <c r="BA7766" s="2"/>
      <c r="BB7766" s="4"/>
      <c r="BC7766" s="5"/>
      <c r="BD7766" s="5"/>
      <c r="BE7766" s="5"/>
      <c r="BF7766" s="5"/>
      <c r="BG7766" s="2"/>
      <c r="BS7766" s="2"/>
      <c r="BU7766" s="2"/>
      <c r="CD7766" s="5"/>
    </row>
    <row r="7767" spans="41:82" x14ac:dyDescent="0.55000000000000004">
      <c r="AO7767" s="2"/>
      <c r="AP7767" s="4"/>
      <c r="AQ7767" s="5"/>
      <c r="AR7767" s="5"/>
      <c r="AS7767" s="5"/>
      <c r="AT7767" s="5"/>
      <c r="AU7767" s="5"/>
      <c r="AV7767" s="5"/>
      <c r="AW7767" s="5"/>
      <c r="AX7767" s="5"/>
      <c r="AY7767" s="5"/>
      <c r="AZ7767" s="5"/>
      <c r="BA7767" s="2"/>
      <c r="BB7767" s="4"/>
      <c r="BC7767" s="5"/>
      <c r="BD7767" s="5"/>
      <c r="BE7767" s="5"/>
      <c r="BF7767" s="5"/>
      <c r="BG7767" s="2"/>
      <c r="BS7767" s="2"/>
      <c r="BU7767" s="2"/>
      <c r="CD7767" s="5"/>
    </row>
    <row r="7768" spans="41:82" x14ac:dyDescent="0.55000000000000004">
      <c r="AO7768" s="2"/>
      <c r="AP7768" s="4"/>
      <c r="AQ7768" s="5"/>
      <c r="AR7768" s="5"/>
      <c r="AS7768" s="5"/>
      <c r="AT7768" s="5"/>
      <c r="AU7768" s="5"/>
      <c r="AV7768" s="5"/>
      <c r="AW7768" s="5"/>
      <c r="AX7768" s="5"/>
      <c r="AY7768" s="5"/>
      <c r="AZ7768" s="5"/>
      <c r="BA7768" s="2"/>
      <c r="BB7768" s="4"/>
      <c r="BC7768" s="5"/>
      <c r="BD7768" s="5"/>
      <c r="BE7768" s="5"/>
      <c r="BF7768" s="5"/>
      <c r="BG7768" s="2"/>
      <c r="BS7768" s="2"/>
      <c r="BU7768" s="2"/>
      <c r="CD7768" s="5"/>
    </row>
    <row r="7769" spans="41:82" x14ac:dyDescent="0.55000000000000004">
      <c r="AO7769" s="2"/>
      <c r="AP7769" s="4"/>
      <c r="AQ7769" s="5"/>
      <c r="AR7769" s="5"/>
      <c r="AS7769" s="5"/>
      <c r="AT7769" s="5"/>
      <c r="AU7769" s="5"/>
      <c r="AV7769" s="5"/>
      <c r="AW7769" s="5"/>
      <c r="AX7769" s="5"/>
      <c r="AY7769" s="5"/>
      <c r="AZ7769" s="5"/>
      <c r="BA7769" s="2"/>
      <c r="BB7769" s="4"/>
      <c r="BC7769" s="5"/>
      <c r="BD7769" s="5"/>
      <c r="BE7769" s="5"/>
      <c r="BF7769" s="5"/>
      <c r="BG7769" s="2"/>
      <c r="BS7769" s="2"/>
      <c r="BU7769" s="2"/>
      <c r="CD7769" s="5"/>
    </row>
    <row r="7770" spans="41:82" x14ac:dyDescent="0.55000000000000004">
      <c r="AO7770" s="2"/>
      <c r="AP7770" s="4"/>
      <c r="AQ7770" s="5"/>
      <c r="AR7770" s="5"/>
      <c r="AS7770" s="5"/>
      <c r="AT7770" s="5"/>
      <c r="AU7770" s="5"/>
      <c r="AV7770" s="5"/>
      <c r="AW7770" s="5"/>
      <c r="AX7770" s="5"/>
      <c r="AY7770" s="5"/>
      <c r="AZ7770" s="5"/>
      <c r="BA7770" s="2"/>
      <c r="BB7770" s="4"/>
      <c r="BC7770" s="5"/>
      <c r="BD7770" s="5"/>
      <c r="BE7770" s="5"/>
      <c r="BF7770" s="5"/>
      <c r="BG7770" s="2"/>
      <c r="BS7770" s="2"/>
      <c r="BU7770" s="2"/>
      <c r="CD7770" s="5"/>
    </row>
    <row r="7771" spans="41:82" x14ac:dyDescent="0.55000000000000004">
      <c r="AO7771" s="2"/>
      <c r="AP7771" s="4"/>
      <c r="AQ7771" s="5"/>
      <c r="AR7771" s="5"/>
      <c r="AS7771" s="5"/>
      <c r="AT7771" s="5"/>
      <c r="AU7771" s="5"/>
      <c r="AV7771" s="5"/>
      <c r="AW7771" s="5"/>
      <c r="AX7771" s="5"/>
      <c r="AY7771" s="5"/>
      <c r="AZ7771" s="5"/>
      <c r="BA7771" s="2"/>
      <c r="BB7771" s="4"/>
      <c r="BC7771" s="5"/>
      <c r="BD7771" s="5"/>
      <c r="BE7771" s="5"/>
      <c r="BF7771" s="5"/>
      <c r="BG7771" s="2"/>
      <c r="BS7771" s="2"/>
      <c r="BU7771" s="2"/>
      <c r="CD7771" s="5"/>
    </row>
    <row r="7772" spans="41:82" x14ac:dyDescent="0.55000000000000004">
      <c r="AO7772" s="2"/>
      <c r="AP7772" s="4"/>
      <c r="AQ7772" s="5"/>
      <c r="AR7772" s="5"/>
      <c r="AS7772" s="5"/>
      <c r="AT7772" s="5"/>
      <c r="AU7772" s="5"/>
      <c r="AV7772" s="5"/>
      <c r="AW7772" s="5"/>
      <c r="AX7772" s="5"/>
      <c r="AY7772" s="5"/>
      <c r="AZ7772" s="5"/>
      <c r="BA7772" s="2"/>
      <c r="BB7772" s="4"/>
      <c r="BC7772" s="5"/>
      <c r="BD7772" s="5"/>
      <c r="BE7772" s="5"/>
      <c r="BF7772" s="5"/>
      <c r="BG7772" s="2"/>
      <c r="BS7772" s="2"/>
      <c r="BU7772" s="2"/>
      <c r="CD7772" s="5"/>
    </row>
    <row r="7773" spans="41:82" x14ac:dyDescent="0.55000000000000004">
      <c r="AO7773" s="2"/>
      <c r="AP7773" s="4"/>
      <c r="AQ7773" s="5"/>
      <c r="AR7773" s="5"/>
      <c r="AS7773" s="5"/>
      <c r="AT7773" s="5"/>
      <c r="AU7773" s="5"/>
      <c r="AV7773" s="5"/>
      <c r="AW7773" s="5"/>
      <c r="AX7773" s="5"/>
      <c r="AY7773" s="5"/>
      <c r="AZ7773" s="5"/>
      <c r="BA7773" s="2"/>
      <c r="BB7773" s="4"/>
      <c r="BC7773" s="5"/>
      <c r="BD7773" s="5"/>
      <c r="BE7773" s="5"/>
      <c r="BF7773" s="5"/>
      <c r="BG7773" s="2"/>
      <c r="BS7773" s="2"/>
      <c r="BU7773" s="2"/>
      <c r="CD7773" s="5"/>
    </row>
    <row r="7774" spans="41:82" x14ac:dyDescent="0.55000000000000004">
      <c r="AO7774" s="2"/>
      <c r="AP7774" s="4"/>
      <c r="AQ7774" s="5"/>
      <c r="AR7774" s="5"/>
      <c r="AS7774" s="5"/>
      <c r="AT7774" s="5"/>
      <c r="AU7774" s="5"/>
      <c r="AV7774" s="5"/>
      <c r="AW7774" s="5"/>
      <c r="AX7774" s="5"/>
      <c r="AY7774" s="5"/>
      <c r="AZ7774" s="5"/>
      <c r="BA7774" s="2"/>
      <c r="BB7774" s="4"/>
      <c r="BC7774" s="5"/>
      <c r="BD7774" s="5"/>
      <c r="BE7774" s="5"/>
      <c r="BF7774" s="5"/>
      <c r="BG7774" s="2"/>
      <c r="BS7774" s="2"/>
      <c r="BU7774" s="2"/>
      <c r="CD7774" s="5"/>
    </row>
    <row r="7775" spans="41:82" x14ac:dyDescent="0.55000000000000004">
      <c r="AO7775" s="2"/>
      <c r="AP7775" s="4"/>
      <c r="AQ7775" s="5"/>
      <c r="AR7775" s="5"/>
      <c r="AS7775" s="5"/>
      <c r="AT7775" s="5"/>
      <c r="AU7775" s="5"/>
      <c r="AV7775" s="5"/>
      <c r="AW7775" s="5"/>
      <c r="AX7775" s="5"/>
      <c r="AY7775" s="5"/>
      <c r="AZ7775" s="5"/>
      <c r="BA7775" s="2"/>
      <c r="BB7775" s="4"/>
      <c r="BC7775" s="5"/>
      <c r="BD7775" s="5"/>
      <c r="BE7775" s="5"/>
      <c r="BF7775" s="5"/>
      <c r="BG7775" s="2"/>
      <c r="BS7775" s="2"/>
      <c r="BU7775" s="2"/>
      <c r="CD7775" s="5"/>
    </row>
    <row r="7776" spans="41:82" x14ac:dyDescent="0.55000000000000004">
      <c r="AO7776" s="2"/>
      <c r="AP7776" s="4"/>
      <c r="AQ7776" s="5"/>
      <c r="AR7776" s="5"/>
      <c r="AS7776" s="5"/>
      <c r="AT7776" s="5"/>
      <c r="AU7776" s="5"/>
      <c r="AV7776" s="5"/>
      <c r="AW7776" s="5"/>
      <c r="AX7776" s="5"/>
      <c r="AY7776" s="5"/>
      <c r="AZ7776" s="5"/>
      <c r="BA7776" s="2"/>
      <c r="BB7776" s="4"/>
      <c r="BC7776" s="5"/>
      <c r="BD7776" s="5"/>
      <c r="BE7776" s="5"/>
      <c r="BF7776" s="5"/>
      <c r="BG7776" s="2"/>
      <c r="BS7776" s="2"/>
      <c r="BU7776" s="2"/>
      <c r="CD7776" s="5"/>
    </row>
    <row r="7777" spans="41:82" x14ac:dyDescent="0.55000000000000004">
      <c r="AO7777" s="2"/>
      <c r="AP7777" s="4"/>
      <c r="AQ7777" s="5"/>
      <c r="AR7777" s="5"/>
      <c r="AS7777" s="5"/>
      <c r="AT7777" s="5"/>
      <c r="AU7777" s="5"/>
      <c r="AV7777" s="5"/>
      <c r="AW7777" s="5"/>
      <c r="AX7777" s="5"/>
      <c r="AY7777" s="5"/>
      <c r="AZ7777" s="5"/>
      <c r="BA7777" s="2"/>
      <c r="BB7777" s="4"/>
      <c r="BC7777" s="5"/>
      <c r="BD7777" s="5"/>
      <c r="BE7777" s="5"/>
      <c r="BF7777" s="5"/>
      <c r="BG7777" s="2"/>
      <c r="BS7777" s="2"/>
      <c r="BU7777" s="2"/>
      <c r="CD7777" s="5"/>
    </row>
    <row r="7778" spans="41:82" x14ac:dyDescent="0.55000000000000004">
      <c r="AO7778" s="2"/>
      <c r="AP7778" s="4"/>
      <c r="AQ7778" s="5"/>
      <c r="AR7778" s="5"/>
      <c r="AS7778" s="5"/>
      <c r="AT7778" s="5"/>
      <c r="AU7778" s="5"/>
      <c r="AV7778" s="5"/>
      <c r="AW7778" s="5"/>
      <c r="AX7778" s="5"/>
      <c r="AY7778" s="5"/>
      <c r="AZ7778" s="5"/>
      <c r="BA7778" s="2"/>
      <c r="BB7778" s="4"/>
      <c r="BC7778" s="5"/>
      <c r="BD7778" s="5"/>
      <c r="BE7778" s="5"/>
      <c r="BF7778" s="5"/>
      <c r="BG7778" s="2"/>
      <c r="BS7778" s="2"/>
      <c r="BU7778" s="2"/>
      <c r="CD7778" s="5"/>
    </row>
    <row r="7779" spans="41:82" x14ac:dyDescent="0.55000000000000004">
      <c r="AO7779" s="2"/>
      <c r="AP7779" s="4"/>
      <c r="AQ7779" s="5"/>
      <c r="AR7779" s="5"/>
      <c r="AS7779" s="5"/>
      <c r="AT7779" s="5"/>
      <c r="AU7779" s="5"/>
      <c r="AV7779" s="5"/>
      <c r="AW7779" s="5"/>
      <c r="AX7779" s="5"/>
      <c r="AY7779" s="5"/>
      <c r="AZ7779" s="5"/>
      <c r="BA7779" s="2"/>
      <c r="BB7779" s="4"/>
      <c r="BC7779" s="5"/>
      <c r="BD7779" s="5"/>
      <c r="BE7779" s="5"/>
      <c r="BF7779" s="5"/>
      <c r="BG7779" s="2"/>
      <c r="BS7779" s="2"/>
      <c r="BU7779" s="2"/>
      <c r="CD7779" s="5"/>
    </row>
    <row r="7780" spans="41:82" x14ac:dyDescent="0.55000000000000004">
      <c r="AO7780" s="2"/>
      <c r="AP7780" s="4"/>
      <c r="AQ7780" s="5"/>
      <c r="AR7780" s="5"/>
      <c r="AS7780" s="5"/>
      <c r="AT7780" s="5"/>
      <c r="AU7780" s="5"/>
      <c r="AV7780" s="5"/>
      <c r="AW7780" s="5"/>
      <c r="AX7780" s="5"/>
      <c r="AY7780" s="5"/>
      <c r="AZ7780" s="5"/>
      <c r="BA7780" s="2"/>
      <c r="BB7780" s="4"/>
      <c r="BC7780" s="5"/>
      <c r="BD7780" s="5"/>
      <c r="BE7780" s="5"/>
      <c r="BF7780" s="5"/>
      <c r="BG7780" s="2"/>
      <c r="BS7780" s="2"/>
      <c r="BU7780" s="2"/>
      <c r="CD7780" s="5"/>
    </row>
    <row r="7781" spans="41:82" x14ac:dyDescent="0.55000000000000004">
      <c r="AO7781" s="2"/>
      <c r="AP7781" s="4"/>
      <c r="AQ7781" s="5"/>
      <c r="AR7781" s="5"/>
      <c r="AS7781" s="5"/>
      <c r="AT7781" s="5"/>
      <c r="AU7781" s="5"/>
      <c r="AV7781" s="5"/>
      <c r="AW7781" s="5"/>
      <c r="AX7781" s="5"/>
      <c r="AY7781" s="5"/>
      <c r="AZ7781" s="5"/>
      <c r="BA7781" s="2"/>
      <c r="BB7781" s="4"/>
      <c r="BC7781" s="5"/>
      <c r="BD7781" s="5"/>
      <c r="BE7781" s="5"/>
      <c r="BF7781" s="5"/>
      <c r="BG7781" s="2"/>
      <c r="BS7781" s="2"/>
      <c r="BU7781" s="2"/>
      <c r="CD7781" s="5"/>
    </row>
    <row r="7782" spans="41:82" x14ac:dyDescent="0.55000000000000004">
      <c r="AO7782" s="2"/>
      <c r="AP7782" s="4"/>
      <c r="AQ7782" s="5"/>
      <c r="AR7782" s="5"/>
      <c r="AS7782" s="5"/>
      <c r="AT7782" s="5"/>
      <c r="AU7782" s="5"/>
      <c r="AV7782" s="5"/>
      <c r="AW7782" s="5"/>
      <c r="AX7782" s="5"/>
      <c r="AY7782" s="5"/>
      <c r="AZ7782" s="5"/>
      <c r="BA7782" s="2"/>
      <c r="BB7782" s="4"/>
      <c r="BC7782" s="5"/>
      <c r="BD7782" s="5"/>
      <c r="BE7782" s="5"/>
      <c r="BF7782" s="5"/>
      <c r="BG7782" s="2"/>
      <c r="BS7782" s="2"/>
      <c r="BU7782" s="2"/>
      <c r="CD7782" s="5"/>
    </row>
    <row r="7783" spans="41:82" x14ac:dyDescent="0.55000000000000004">
      <c r="AO7783" s="2"/>
      <c r="AP7783" s="4"/>
      <c r="AQ7783" s="5"/>
      <c r="AR7783" s="5"/>
      <c r="AS7783" s="5"/>
      <c r="AT7783" s="5"/>
      <c r="AU7783" s="5"/>
      <c r="AV7783" s="5"/>
      <c r="AW7783" s="5"/>
      <c r="AX7783" s="5"/>
      <c r="AY7783" s="5"/>
      <c r="AZ7783" s="5"/>
      <c r="BA7783" s="2"/>
      <c r="BB7783" s="4"/>
      <c r="BC7783" s="5"/>
      <c r="BD7783" s="5"/>
      <c r="BE7783" s="5"/>
      <c r="BF7783" s="5"/>
      <c r="BG7783" s="2"/>
      <c r="BS7783" s="2"/>
      <c r="BU7783" s="2"/>
      <c r="CD7783" s="5"/>
    </row>
    <row r="7784" spans="41:82" x14ac:dyDescent="0.55000000000000004">
      <c r="AO7784" s="2"/>
      <c r="AP7784" s="4"/>
      <c r="AQ7784" s="5"/>
      <c r="AR7784" s="5"/>
      <c r="AS7784" s="5"/>
      <c r="AT7784" s="5"/>
      <c r="AU7784" s="5"/>
      <c r="AV7784" s="5"/>
      <c r="AW7784" s="5"/>
      <c r="AX7784" s="5"/>
      <c r="AY7784" s="5"/>
      <c r="AZ7784" s="5"/>
      <c r="BA7784" s="2"/>
      <c r="BB7784" s="4"/>
      <c r="BC7784" s="5"/>
      <c r="BD7784" s="5"/>
      <c r="BE7784" s="5"/>
      <c r="BF7784" s="5"/>
      <c r="BG7784" s="2"/>
      <c r="BS7784" s="2"/>
      <c r="BU7784" s="2"/>
      <c r="CD7784" s="5"/>
    </row>
    <row r="7785" spans="41:82" x14ac:dyDescent="0.55000000000000004">
      <c r="AO7785" s="2"/>
      <c r="AP7785" s="4"/>
      <c r="AQ7785" s="5"/>
      <c r="AR7785" s="5"/>
      <c r="AS7785" s="5"/>
      <c r="AT7785" s="5"/>
      <c r="AU7785" s="5"/>
      <c r="AV7785" s="5"/>
      <c r="AW7785" s="5"/>
      <c r="AX7785" s="5"/>
      <c r="AY7785" s="5"/>
      <c r="AZ7785" s="5"/>
      <c r="BA7785" s="2"/>
      <c r="BB7785" s="4"/>
      <c r="BC7785" s="5"/>
      <c r="BD7785" s="5"/>
      <c r="BE7785" s="5"/>
      <c r="BF7785" s="5"/>
      <c r="BG7785" s="2"/>
      <c r="BS7785" s="2"/>
      <c r="BU7785" s="2"/>
      <c r="CD7785" s="5"/>
    </row>
    <row r="7786" spans="41:82" x14ac:dyDescent="0.55000000000000004">
      <c r="AO7786" s="2"/>
      <c r="AP7786" s="4"/>
      <c r="AQ7786" s="5"/>
      <c r="AR7786" s="5"/>
      <c r="AS7786" s="5"/>
      <c r="AT7786" s="5"/>
      <c r="AU7786" s="5"/>
      <c r="AV7786" s="5"/>
      <c r="AW7786" s="5"/>
      <c r="AX7786" s="5"/>
      <c r="AY7786" s="5"/>
      <c r="AZ7786" s="5"/>
      <c r="BA7786" s="2"/>
      <c r="BB7786" s="4"/>
      <c r="BC7786" s="5"/>
      <c r="BD7786" s="5"/>
      <c r="BE7786" s="5"/>
      <c r="BF7786" s="5"/>
      <c r="BG7786" s="2"/>
      <c r="BS7786" s="2"/>
      <c r="BU7786" s="2"/>
      <c r="CD7786" s="5"/>
    </row>
    <row r="7787" spans="41:82" x14ac:dyDescent="0.55000000000000004">
      <c r="AO7787" s="2"/>
      <c r="AP7787" s="4"/>
      <c r="AQ7787" s="5"/>
      <c r="AR7787" s="5"/>
      <c r="AS7787" s="5"/>
      <c r="AT7787" s="5"/>
      <c r="AU7787" s="5"/>
      <c r="AV7787" s="5"/>
      <c r="AW7787" s="5"/>
      <c r="AX7787" s="5"/>
      <c r="AY7787" s="5"/>
      <c r="AZ7787" s="5"/>
      <c r="BA7787" s="2"/>
      <c r="BB7787" s="4"/>
      <c r="BC7787" s="5"/>
      <c r="BD7787" s="5"/>
      <c r="BE7787" s="5"/>
      <c r="BF7787" s="5"/>
      <c r="BG7787" s="2"/>
      <c r="BS7787" s="2"/>
      <c r="BU7787" s="2"/>
      <c r="CD7787" s="5"/>
    </row>
    <row r="7788" spans="41:82" x14ac:dyDescent="0.55000000000000004">
      <c r="AO7788" s="2"/>
      <c r="AP7788" s="4"/>
      <c r="AQ7788" s="5"/>
      <c r="AR7788" s="5"/>
      <c r="AS7788" s="5"/>
      <c r="AT7788" s="5"/>
      <c r="AU7788" s="5"/>
      <c r="AV7788" s="5"/>
      <c r="AW7788" s="5"/>
      <c r="AX7788" s="5"/>
      <c r="AY7788" s="5"/>
      <c r="AZ7788" s="5"/>
      <c r="BA7788" s="2"/>
      <c r="BB7788" s="4"/>
      <c r="BC7788" s="5"/>
      <c r="BD7788" s="5"/>
      <c r="BE7788" s="5"/>
      <c r="BF7788" s="5"/>
      <c r="BG7788" s="2"/>
      <c r="BS7788" s="2"/>
      <c r="BU7788" s="2"/>
      <c r="CD7788" s="5"/>
    </row>
    <row r="7789" spans="41:82" x14ac:dyDescent="0.55000000000000004">
      <c r="AO7789" s="2"/>
      <c r="AP7789" s="4"/>
      <c r="AQ7789" s="5"/>
      <c r="AR7789" s="5"/>
      <c r="AS7789" s="5"/>
      <c r="AT7789" s="5"/>
      <c r="AU7789" s="5"/>
      <c r="AV7789" s="5"/>
      <c r="AW7789" s="5"/>
      <c r="AX7789" s="5"/>
      <c r="AY7789" s="5"/>
      <c r="AZ7789" s="5"/>
      <c r="BA7789" s="2"/>
      <c r="BB7789" s="4"/>
      <c r="BC7789" s="5"/>
      <c r="BD7789" s="5"/>
      <c r="BE7789" s="5"/>
      <c r="BF7789" s="5"/>
      <c r="BG7789" s="2"/>
      <c r="BS7789" s="2"/>
      <c r="BU7789" s="2"/>
      <c r="CD7789" s="5"/>
    </row>
    <row r="7790" spans="41:82" x14ac:dyDescent="0.55000000000000004">
      <c r="AO7790" s="2"/>
      <c r="AP7790" s="4"/>
      <c r="AQ7790" s="5"/>
      <c r="AR7790" s="5"/>
      <c r="AS7790" s="5"/>
      <c r="AT7790" s="5"/>
      <c r="AU7790" s="5"/>
      <c r="AV7790" s="5"/>
      <c r="AW7790" s="5"/>
      <c r="AX7790" s="5"/>
      <c r="AY7790" s="5"/>
      <c r="AZ7790" s="5"/>
      <c r="BA7790" s="2"/>
      <c r="BB7790" s="4"/>
      <c r="BC7790" s="5"/>
      <c r="BD7790" s="5"/>
      <c r="BE7790" s="5"/>
      <c r="BF7790" s="5"/>
      <c r="BG7790" s="2"/>
      <c r="BS7790" s="2"/>
      <c r="BU7790" s="2"/>
      <c r="CD7790" s="5"/>
    </row>
    <row r="7791" spans="41:82" x14ac:dyDescent="0.55000000000000004">
      <c r="AO7791" s="2"/>
      <c r="AP7791" s="4"/>
      <c r="AQ7791" s="5"/>
      <c r="AR7791" s="5"/>
      <c r="AS7791" s="5"/>
      <c r="AT7791" s="5"/>
      <c r="AU7791" s="5"/>
      <c r="AV7791" s="5"/>
      <c r="AW7791" s="5"/>
      <c r="AX7791" s="5"/>
      <c r="AY7791" s="5"/>
      <c r="AZ7791" s="5"/>
      <c r="BA7791" s="2"/>
      <c r="BB7791" s="4"/>
      <c r="BC7791" s="5"/>
      <c r="BD7791" s="5"/>
      <c r="BE7791" s="5"/>
      <c r="BF7791" s="5"/>
      <c r="BG7791" s="2"/>
      <c r="BS7791" s="2"/>
      <c r="BU7791" s="2"/>
      <c r="CD7791" s="5"/>
    </row>
    <row r="7792" spans="41:82" x14ac:dyDescent="0.55000000000000004">
      <c r="AO7792" s="2"/>
      <c r="AP7792" s="4"/>
      <c r="AQ7792" s="5"/>
      <c r="AR7792" s="5"/>
      <c r="AS7792" s="5"/>
      <c r="AT7792" s="5"/>
      <c r="AU7792" s="5"/>
      <c r="AV7792" s="5"/>
      <c r="AW7792" s="5"/>
      <c r="AX7792" s="5"/>
      <c r="AY7792" s="5"/>
      <c r="AZ7792" s="5"/>
      <c r="BA7792" s="2"/>
      <c r="BB7792" s="4"/>
      <c r="BC7792" s="5"/>
      <c r="BD7792" s="5"/>
      <c r="BE7792" s="5"/>
      <c r="BF7792" s="5"/>
      <c r="BG7792" s="2"/>
      <c r="BS7792" s="2"/>
      <c r="BU7792" s="2"/>
      <c r="CD7792" s="5"/>
    </row>
    <row r="7793" spans="41:82" x14ac:dyDescent="0.55000000000000004">
      <c r="AO7793" s="2"/>
      <c r="AP7793" s="4"/>
      <c r="AQ7793" s="5"/>
      <c r="AR7793" s="5"/>
      <c r="AS7793" s="5"/>
      <c r="AT7793" s="5"/>
      <c r="AU7793" s="5"/>
      <c r="AV7793" s="5"/>
      <c r="AW7793" s="5"/>
      <c r="AX7793" s="5"/>
      <c r="AY7793" s="5"/>
      <c r="AZ7793" s="5"/>
      <c r="BA7793" s="2"/>
      <c r="BB7793" s="4"/>
      <c r="BC7793" s="5"/>
      <c r="BD7793" s="5"/>
      <c r="BE7793" s="5"/>
      <c r="BF7793" s="5"/>
      <c r="BG7793" s="2"/>
      <c r="BS7793" s="2"/>
      <c r="BU7793" s="2"/>
      <c r="CD7793" s="5"/>
    </row>
    <row r="7794" spans="41:82" x14ac:dyDescent="0.55000000000000004">
      <c r="AO7794" s="2"/>
      <c r="AP7794" s="4"/>
      <c r="AQ7794" s="5"/>
      <c r="AR7794" s="5"/>
      <c r="AS7794" s="5"/>
      <c r="AT7794" s="5"/>
      <c r="AU7794" s="5"/>
      <c r="AV7794" s="5"/>
      <c r="AW7794" s="5"/>
      <c r="AX7794" s="5"/>
      <c r="AY7794" s="5"/>
      <c r="AZ7794" s="5"/>
      <c r="BA7794" s="2"/>
      <c r="BB7794" s="4"/>
      <c r="BC7794" s="5"/>
      <c r="BD7794" s="5"/>
      <c r="BE7794" s="5"/>
      <c r="BF7794" s="5"/>
      <c r="BG7794" s="2"/>
      <c r="BS7794" s="2"/>
      <c r="BU7794" s="2"/>
      <c r="CD7794" s="5"/>
    </row>
    <row r="7795" spans="41:82" x14ac:dyDescent="0.55000000000000004">
      <c r="AO7795" s="2"/>
      <c r="AP7795" s="4"/>
      <c r="AQ7795" s="5"/>
      <c r="AR7795" s="5"/>
      <c r="AS7795" s="5"/>
      <c r="AT7795" s="5"/>
      <c r="AU7795" s="5"/>
      <c r="AV7795" s="5"/>
      <c r="AW7795" s="5"/>
      <c r="AX7795" s="5"/>
      <c r="AY7795" s="5"/>
      <c r="AZ7795" s="5"/>
      <c r="BA7795" s="2"/>
      <c r="BB7795" s="4"/>
      <c r="BC7795" s="5"/>
      <c r="BD7795" s="5"/>
      <c r="BE7795" s="5"/>
      <c r="BF7795" s="5"/>
      <c r="BG7795" s="2"/>
      <c r="BS7795" s="2"/>
      <c r="BU7795" s="2"/>
      <c r="CD7795" s="5"/>
    </row>
    <row r="7796" spans="41:82" x14ac:dyDescent="0.55000000000000004">
      <c r="AO7796" s="2"/>
      <c r="AP7796" s="4"/>
      <c r="AQ7796" s="5"/>
      <c r="AR7796" s="5"/>
      <c r="AS7796" s="5"/>
      <c r="AT7796" s="5"/>
      <c r="AU7796" s="5"/>
      <c r="AV7796" s="5"/>
      <c r="AW7796" s="5"/>
      <c r="AX7796" s="5"/>
      <c r="AY7796" s="5"/>
      <c r="AZ7796" s="5"/>
      <c r="BA7796" s="2"/>
      <c r="BB7796" s="4"/>
      <c r="BC7796" s="5"/>
      <c r="BD7796" s="5"/>
      <c r="BE7796" s="5"/>
      <c r="BF7796" s="5"/>
      <c r="BG7796" s="2"/>
      <c r="BS7796" s="2"/>
      <c r="BU7796" s="2"/>
      <c r="CD7796" s="5"/>
    </row>
    <row r="7797" spans="41:82" x14ac:dyDescent="0.55000000000000004">
      <c r="AO7797" s="2"/>
      <c r="AP7797" s="4"/>
      <c r="AQ7797" s="5"/>
      <c r="AR7797" s="5"/>
      <c r="AS7797" s="5"/>
      <c r="AT7797" s="5"/>
      <c r="AU7797" s="5"/>
      <c r="AV7797" s="5"/>
      <c r="AW7797" s="5"/>
      <c r="AX7797" s="5"/>
      <c r="AY7797" s="5"/>
      <c r="AZ7797" s="5"/>
      <c r="BA7797" s="2"/>
      <c r="BB7797" s="4"/>
      <c r="BC7797" s="5"/>
      <c r="BD7797" s="5"/>
      <c r="BE7797" s="5"/>
      <c r="BF7797" s="5"/>
      <c r="BG7797" s="2"/>
      <c r="BS7797" s="2"/>
      <c r="BU7797" s="2"/>
      <c r="CD7797" s="5"/>
    </row>
    <row r="7798" spans="41:82" x14ac:dyDescent="0.55000000000000004">
      <c r="AO7798" s="2"/>
      <c r="AP7798" s="4"/>
      <c r="AQ7798" s="5"/>
      <c r="AR7798" s="5"/>
      <c r="AS7798" s="5"/>
      <c r="AT7798" s="5"/>
      <c r="AU7798" s="5"/>
      <c r="AV7798" s="5"/>
      <c r="AW7798" s="5"/>
      <c r="AX7798" s="5"/>
      <c r="AY7798" s="5"/>
      <c r="AZ7798" s="5"/>
      <c r="BA7798" s="2"/>
      <c r="BB7798" s="4"/>
      <c r="BC7798" s="5"/>
      <c r="BD7798" s="5"/>
      <c r="BE7798" s="5"/>
      <c r="BF7798" s="5"/>
      <c r="BG7798" s="2"/>
      <c r="BS7798" s="2"/>
      <c r="BU7798" s="2"/>
      <c r="CD7798" s="5"/>
    </row>
    <row r="7799" spans="41:82" x14ac:dyDescent="0.55000000000000004">
      <c r="AO7799" s="2"/>
      <c r="AP7799" s="4"/>
      <c r="AQ7799" s="5"/>
      <c r="AR7799" s="5"/>
      <c r="AS7799" s="5"/>
      <c r="AT7799" s="5"/>
      <c r="AU7799" s="5"/>
      <c r="AV7799" s="5"/>
      <c r="AW7799" s="5"/>
      <c r="AX7799" s="5"/>
      <c r="AY7799" s="5"/>
      <c r="AZ7799" s="5"/>
      <c r="BA7799" s="2"/>
      <c r="BB7799" s="4"/>
      <c r="BC7799" s="5"/>
      <c r="BD7799" s="5"/>
      <c r="BE7799" s="5"/>
      <c r="BF7799" s="5"/>
      <c r="BG7799" s="2"/>
      <c r="BS7799" s="2"/>
      <c r="BU7799" s="2"/>
      <c r="CD7799" s="5"/>
    </row>
    <row r="7800" spans="41:82" x14ac:dyDescent="0.55000000000000004">
      <c r="AO7800" s="2"/>
      <c r="AP7800" s="4"/>
      <c r="AQ7800" s="5"/>
      <c r="AR7800" s="5"/>
      <c r="AS7800" s="5"/>
      <c r="AT7800" s="5"/>
      <c r="AU7800" s="5"/>
      <c r="AV7800" s="5"/>
      <c r="AW7800" s="5"/>
      <c r="AX7800" s="5"/>
      <c r="AY7800" s="5"/>
      <c r="AZ7800" s="5"/>
      <c r="BA7800" s="2"/>
      <c r="BB7800" s="4"/>
      <c r="BC7800" s="5"/>
      <c r="BD7800" s="5"/>
      <c r="BE7800" s="5"/>
      <c r="BF7800" s="5"/>
      <c r="BG7800" s="2"/>
      <c r="BS7800" s="2"/>
      <c r="BU7800" s="2"/>
      <c r="CD7800" s="5"/>
    </row>
    <row r="7801" spans="41:82" x14ac:dyDescent="0.55000000000000004">
      <c r="AO7801" s="2"/>
      <c r="AP7801" s="4"/>
      <c r="AQ7801" s="5"/>
      <c r="AR7801" s="5"/>
      <c r="AS7801" s="5"/>
      <c r="AT7801" s="5"/>
      <c r="AU7801" s="5"/>
      <c r="AV7801" s="5"/>
      <c r="AW7801" s="5"/>
      <c r="AX7801" s="5"/>
      <c r="AY7801" s="5"/>
      <c r="AZ7801" s="5"/>
      <c r="BA7801" s="2"/>
      <c r="BB7801" s="4"/>
      <c r="BC7801" s="5"/>
      <c r="BD7801" s="5"/>
      <c r="BE7801" s="5"/>
      <c r="BF7801" s="5"/>
      <c r="BG7801" s="2"/>
      <c r="BS7801" s="2"/>
      <c r="BU7801" s="2"/>
      <c r="CD7801" s="5"/>
    </row>
    <row r="7802" spans="41:82" x14ac:dyDescent="0.55000000000000004">
      <c r="AO7802" s="2"/>
      <c r="AP7802" s="4"/>
      <c r="AQ7802" s="5"/>
      <c r="AR7802" s="5"/>
      <c r="AS7802" s="5"/>
      <c r="AT7802" s="5"/>
      <c r="AU7802" s="5"/>
      <c r="AV7802" s="5"/>
      <c r="AW7802" s="5"/>
      <c r="AX7802" s="5"/>
      <c r="AY7802" s="5"/>
      <c r="AZ7802" s="5"/>
      <c r="BA7802" s="2"/>
      <c r="BB7802" s="4"/>
      <c r="BC7802" s="5"/>
      <c r="BD7802" s="5"/>
      <c r="BE7802" s="5"/>
      <c r="BF7802" s="5"/>
      <c r="BG7802" s="2"/>
      <c r="BS7802" s="2"/>
      <c r="BU7802" s="2"/>
      <c r="CD7802" s="5"/>
    </row>
    <row r="7803" spans="41:82" x14ac:dyDescent="0.55000000000000004">
      <c r="AO7803" s="2"/>
      <c r="AP7803" s="4"/>
      <c r="AQ7803" s="5"/>
      <c r="AR7803" s="5"/>
      <c r="AS7803" s="5"/>
      <c r="AT7803" s="5"/>
      <c r="AU7803" s="5"/>
      <c r="AV7803" s="5"/>
      <c r="AW7803" s="5"/>
      <c r="AX7803" s="5"/>
      <c r="AY7803" s="5"/>
      <c r="AZ7803" s="5"/>
      <c r="BA7803" s="2"/>
      <c r="BB7803" s="4"/>
      <c r="BC7803" s="5"/>
      <c r="BD7803" s="5"/>
      <c r="BE7803" s="5"/>
      <c r="BF7803" s="5"/>
      <c r="BG7803" s="2"/>
      <c r="BS7803" s="2"/>
      <c r="BU7803" s="2"/>
      <c r="CD7803" s="5"/>
    </row>
    <row r="7804" spans="41:82" x14ac:dyDescent="0.55000000000000004">
      <c r="AO7804" s="2"/>
      <c r="AP7804" s="4"/>
      <c r="AQ7804" s="5"/>
      <c r="AR7804" s="5"/>
      <c r="AS7804" s="5"/>
      <c r="AT7804" s="5"/>
      <c r="AU7804" s="5"/>
      <c r="AV7804" s="5"/>
      <c r="AW7804" s="5"/>
      <c r="AX7804" s="5"/>
      <c r="AY7804" s="5"/>
      <c r="AZ7804" s="5"/>
      <c r="BA7804" s="2"/>
      <c r="BB7804" s="4"/>
      <c r="BC7804" s="5"/>
      <c r="BD7804" s="5"/>
      <c r="BE7804" s="5"/>
      <c r="BF7804" s="5"/>
      <c r="BG7804" s="2"/>
      <c r="BS7804" s="2"/>
      <c r="BU7804" s="2"/>
      <c r="CD7804" s="5"/>
    </row>
    <row r="7805" spans="41:82" x14ac:dyDescent="0.55000000000000004">
      <c r="AO7805" s="2"/>
      <c r="AP7805" s="4"/>
      <c r="AQ7805" s="5"/>
      <c r="AR7805" s="5"/>
      <c r="AS7805" s="5"/>
      <c r="AT7805" s="5"/>
      <c r="AU7805" s="5"/>
      <c r="AV7805" s="5"/>
      <c r="AW7805" s="5"/>
      <c r="AX7805" s="5"/>
      <c r="AY7805" s="5"/>
      <c r="AZ7805" s="5"/>
      <c r="BA7805" s="2"/>
      <c r="BB7805" s="4"/>
      <c r="BC7805" s="5"/>
      <c r="BD7805" s="5"/>
      <c r="BE7805" s="5"/>
      <c r="BF7805" s="5"/>
      <c r="BG7805" s="2"/>
      <c r="BS7805" s="2"/>
      <c r="BU7805" s="2"/>
      <c r="CD7805" s="5"/>
    </row>
    <row r="7806" spans="41:82" x14ac:dyDescent="0.55000000000000004">
      <c r="AO7806" s="2"/>
      <c r="AP7806" s="4"/>
      <c r="AQ7806" s="5"/>
      <c r="AR7806" s="5"/>
      <c r="AS7806" s="5"/>
      <c r="AT7806" s="5"/>
      <c r="AU7806" s="5"/>
      <c r="AV7806" s="5"/>
      <c r="AW7806" s="5"/>
      <c r="AX7806" s="5"/>
      <c r="AY7806" s="5"/>
      <c r="AZ7806" s="5"/>
      <c r="BA7806" s="2"/>
      <c r="BB7806" s="4"/>
      <c r="BC7806" s="5"/>
      <c r="BD7806" s="5"/>
      <c r="BE7806" s="5"/>
      <c r="BF7806" s="5"/>
      <c r="BG7806" s="2"/>
      <c r="BS7806" s="2"/>
      <c r="BU7806" s="2"/>
      <c r="CD7806" s="5"/>
    </row>
    <row r="7807" spans="41:82" x14ac:dyDescent="0.55000000000000004">
      <c r="AO7807" s="2"/>
      <c r="AP7807" s="4"/>
      <c r="AQ7807" s="5"/>
      <c r="AR7807" s="5"/>
      <c r="AS7807" s="5"/>
      <c r="AT7807" s="5"/>
      <c r="AU7807" s="5"/>
      <c r="AV7807" s="5"/>
      <c r="AW7807" s="5"/>
      <c r="AX7807" s="5"/>
      <c r="AY7807" s="5"/>
      <c r="AZ7807" s="5"/>
      <c r="BA7807" s="2"/>
      <c r="BB7807" s="4"/>
      <c r="BC7807" s="5"/>
      <c r="BD7807" s="5"/>
      <c r="BE7807" s="5"/>
      <c r="BF7807" s="5"/>
      <c r="BG7807" s="2"/>
      <c r="BS7807" s="2"/>
      <c r="BU7807" s="2"/>
      <c r="CD7807" s="5"/>
    </row>
    <row r="7808" spans="41:82" x14ac:dyDescent="0.55000000000000004">
      <c r="AO7808" s="2"/>
      <c r="AP7808" s="4"/>
      <c r="AQ7808" s="5"/>
      <c r="AR7808" s="5"/>
      <c r="AS7808" s="5"/>
      <c r="AT7808" s="5"/>
      <c r="AU7808" s="5"/>
      <c r="AV7808" s="5"/>
      <c r="AW7808" s="5"/>
      <c r="AX7808" s="5"/>
      <c r="AY7808" s="5"/>
      <c r="AZ7808" s="5"/>
      <c r="BA7808" s="2"/>
      <c r="BB7808" s="4"/>
      <c r="BC7808" s="5"/>
      <c r="BD7808" s="5"/>
      <c r="BE7808" s="5"/>
      <c r="BF7808" s="5"/>
      <c r="BG7808" s="2"/>
      <c r="BS7808" s="2"/>
      <c r="BU7808" s="2"/>
      <c r="CD7808" s="5"/>
    </row>
    <row r="7809" spans="41:82" x14ac:dyDescent="0.55000000000000004">
      <c r="AO7809" s="2"/>
      <c r="AP7809" s="4"/>
      <c r="AQ7809" s="5"/>
      <c r="AR7809" s="5"/>
      <c r="AS7809" s="5"/>
      <c r="AT7809" s="5"/>
      <c r="AU7809" s="5"/>
      <c r="AV7809" s="5"/>
      <c r="AW7809" s="5"/>
      <c r="AX7809" s="5"/>
      <c r="AY7809" s="5"/>
      <c r="AZ7809" s="5"/>
      <c r="BA7809" s="2"/>
      <c r="BB7809" s="4"/>
      <c r="BC7809" s="5"/>
      <c r="BD7809" s="5"/>
      <c r="BE7809" s="5"/>
      <c r="BF7809" s="5"/>
      <c r="BG7809" s="2"/>
      <c r="BS7809" s="2"/>
      <c r="BU7809" s="2"/>
      <c r="CD7809" s="5"/>
    </row>
    <row r="7810" spans="41:82" x14ac:dyDescent="0.55000000000000004">
      <c r="AO7810" s="2"/>
      <c r="AP7810" s="4"/>
      <c r="AQ7810" s="5"/>
      <c r="AR7810" s="5"/>
      <c r="AS7810" s="5"/>
      <c r="AT7810" s="5"/>
      <c r="AU7810" s="5"/>
      <c r="AV7810" s="5"/>
      <c r="AW7810" s="5"/>
      <c r="AX7810" s="5"/>
      <c r="AY7810" s="5"/>
      <c r="AZ7810" s="5"/>
      <c r="BA7810" s="2"/>
      <c r="BB7810" s="4"/>
      <c r="BC7810" s="5"/>
      <c r="BD7810" s="5"/>
      <c r="BE7810" s="5"/>
      <c r="BF7810" s="5"/>
      <c r="BG7810" s="2"/>
      <c r="BS7810" s="2"/>
      <c r="BU7810" s="2"/>
      <c r="CD7810" s="5"/>
    </row>
    <row r="7811" spans="41:82" x14ac:dyDescent="0.55000000000000004">
      <c r="AO7811" s="2"/>
      <c r="AP7811" s="4"/>
      <c r="AQ7811" s="5"/>
      <c r="AR7811" s="5"/>
      <c r="AS7811" s="5"/>
      <c r="AT7811" s="5"/>
      <c r="AU7811" s="5"/>
      <c r="AV7811" s="5"/>
      <c r="AW7811" s="5"/>
      <c r="AX7811" s="5"/>
      <c r="AY7811" s="5"/>
      <c r="AZ7811" s="5"/>
      <c r="BA7811" s="2"/>
      <c r="BB7811" s="4"/>
      <c r="BC7811" s="5"/>
      <c r="BD7811" s="5"/>
      <c r="BE7811" s="5"/>
      <c r="BF7811" s="5"/>
      <c r="BG7811" s="2"/>
      <c r="BS7811" s="2"/>
      <c r="BU7811" s="2"/>
      <c r="CD7811" s="5"/>
    </row>
    <row r="7812" spans="41:82" x14ac:dyDescent="0.55000000000000004">
      <c r="AO7812" s="2"/>
      <c r="AP7812" s="4"/>
      <c r="AQ7812" s="5"/>
      <c r="AR7812" s="5"/>
      <c r="AS7812" s="5"/>
      <c r="AT7812" s="5"/>
      <c r="AU7812" s="5"/>
      <c r="AV7812" s="5"/>
      <c r="AW7812" s="5"/>
      <c r="AX7812" s="5"/>
      <c r="AY7812" s="5"/>
      <c r="AZ7812" s="5"/>
      <c r="BA7812" s="2"/>
      <c r="BB7812" s="4"/>
      <c r="BC7812" s="5"/>
      <c r="BD7812" s="5"/>
      <c r="BE7812" s="5"/>
      <c r="BF7812" s="5"/>
      <c r="BG7812" s="2"/>
      <c r="BS7812" s="2"/>
      <c r="BU7812" s="2"/>
      <c r="CD7812" s="5"/>
    </row>
    <row r="7813" spans="41:82" x14ac:dyDescent="0.55000000000000004">
      <c r="AO7813" s="2"/>
      <c r="AP7813" s="4"/>
      <c r="AQ7813" s="5"/>
      <c r="AR7813" s="5"/>
      <c r="AS7813" s="5"/>
      <c r="AT7813" s="5"/>
      <c r="AU7813" s="5"/>
      <c r="AV7813" s="5"/>
      <c r="AW7813" s="5"/>
      <c r="AX7813" s="5"/>
      <c r="AY7813" s="5"/>
      <c r="AZ7813" s="5"/>
      <c r="BA7813" s="2"/>
      <c r="BB7813" s="4"/>
      <c r="BC7813" s="5"/>
      <c r="BD7813" s="5"/>
      <c r="BE7813" s="5"/>
      <c r="BF7813" s="5"/>
      <c r="BG7813" s="2"/>
      <c r="BS7813" s="2"/>
      <c r="BU7813" s="2"/>
      <c r="CD7813" s="5"/>
    </row>
    <row r="7814" spans="41:82" x14ac:dyDescent="0.55000000000000004">
      <c r="AO7814" s="2"/>
      <c r="AP7814" s="4"/>
      <c r="AQ7814" s="5"/>
      <c r="AR7814" s="5"/>
      <c r="AS7814" s="5"/>
      <c r="AT7814" s="5"/>
      <c r="AU7814" s="5"/>
      <c r="AV7814" s="5"/>
      <c r="AW7814" s="5"/>
      <c r="AX7814" s="5"/>
      <c r="AY7814" s="5"/>
      <c r="AZ7814" s="5"/>
      <c r="BA7814" s="2"/>
      <c r="BB7814" s="4"/>
      <c r="BC7814" s="5"/>
      <c r="BD7814" s="5"/>
      <c r="BE7814" s="5"/>
      <c r="BF7814" s="5"/>
      <c r="BG7814" s="2"/>
      <c r="BS7814" s="2"/>
      <c r="BU7814" s="2"/>
      <c r="CD7814" s="5"/>
    </row>
    <row r="7815" spans="41:82" x14ac:dyDescent="0.55000000000000004">
      <c r="AO7815" s="2"/>
      <c r="AP7815" s="4"/>
      <c r="AQ7815" s="5"/>
      <c r="AR7815" s="5"/>
      <c r="AS7815" s="5"/>
      <c r="AT7815" s="5"/>
      <c r="AU7815" s="5"/>
      <c r="AV7815" s="5"/>
      <c r="AW7815" s="5"/>
      <c r="AX7815" s="5"/>
      <c r="AY7815" s="5"/>
      <c r="AZ7815" s="5"/>
      <c r="BA7815" s="2"/>
      <c r="BB7815" s="4"/>
      <c r="BC7815" s="5"/>
      <c r="BD7815" s="5"/>
      <c r="BE7815" s="5"/>
      <c r="BF7815" s="5"/>
      <c r="BG7815" s="2"/>
      <c r="BS7815" s="2"/>
      <c r="BU7815" s="2"/>
      <c r="CD7815" s="5"/>
    </row>
    <row r="7816" spans="41:82" x14ac:dyDescent="0.55000000000000004">
      <c r="AO7816" s="2"/>
      <c r="AP7816" s="4"/>
      <c r="AQ7816" s="5"/>
      <c r="AR7816" s="5"/>
      <c r="AS7816" s="5"/>
      <c r="AT7816" s="5"/>
      <c r="AU7816" s="5"/>
      <c r="AV7816" s="5"/>
      <c r="AW7816" s="5"/>
      <c r="AX7816" s="5"/>
      <c r="AY7816" s="5"/>
      <c r="AZ7816" s="5"/>
      <c r="BA7816" s="2"/>
      <c r="BB7816" s="4"/>
      <c r="BC7816" s="5"/>
      <c r="BD7816" s="5"/>
      <c r="BE7816" s="5"/>
      <c r="BF7816" s="5"/>
      <c r="BG7816" s="2"/>
      <c r="BS7816" s="2"/>
      <c r="BU7816" s="2"/>
      <c r="CD7816" s="5"/>
    </row>
    <row r="7817" spans="41:82" x14ac:dyDescent="0.55000000000000004">
      <c r="AO7817" s="2"/>
      <c r="AP7817" s="4"/>
      <c r="AQ7817" s="5"/>
      <c r="AR7817" s="5"/>
      <c r="AS7817" s="5"/>
      <c r="AT7817" s="5"/>
      <c r="AU7817" s="5"/>
      <c r="AV7817" s="5"/>
      <c r="AW7817" s="5"/>
      <c r="AX7817" s="5"/>
      <c r="AY7817" s="5"/>
      <c r="AZ7817" s="5"/>
      <c r="BA7817" s="2"/>
      <c r="BB7817" s="4"/>
      <c r="BC7817" s="5"/>
      <c r="BD7817" s="5"/>
      <c r="BE7817" s="5"/>
      <c r="BF7817" s="5"/>
      <c r="BG7817" s="2"/>
      <c r="BS7817" s="2"/>
      <c r="BU7817" s="2"/>
      <c r="CD7817" s="5"/>
    </row>
    <row r="7818" spans="41:82" x14ac:dyDescent="0.55000000000000004">
      <c r="AO7818" s="2"/>
      <c r="AP7818" s="4"/>
      <c r="AQ7818" s="5"/>
      <c r="AR7818" s="5"/>
      <c r="AS7818" s="5"/>
      <c r="AT7818" s="5"/>
      <c r="AU7818" s="5"/>
      <c r="AV7818" s="5"/>
      <c r="AW7818" s="5"/>
      <c r="AX7818" s="5"/>
      <c r="AY7818" s="5"/>
      <c r="AZ7818" s="5"/>
      <c r="BA7818" s="2"/>
      <c r="BB7818" s="4"/>
      <c r="BC7818" s="5"/>
      <c r="BD7818" s="5"/>
      <c r="BE7818" s="5"/>
      <c r="BF7818" s="5"/>
      <c r="BG7818" s="2"/>
      <c r="BS7818" s="2"/>
      <c r="BU7818" s="2"/>
      <c r="CD7818" s="5"/>
    </row>
    <row r="7819" spans="41:82" x14ac:dyDescent="0.55000000000000004">
      <c r="AO7819" s="2"/>
      <c r="AP7819" s="4"/>
      <c r="AQ7819" s="5"/>
      <c r="AR7819" s="5"/>
      <c r="AS7819" s="5"/>
      <c r="AT7819" s="5"/>
      <c r="AU7819" s="5"/>
      <c r="AV7819" s="5"/>
      <c r="AW7819" s="5"/>
      <c r="AX7819" s="5"/>
      <c r="AY7819" s="5"/>
      <c r="AZ7819" s="5"/>
      <c r="BA7819" s="2"/>
      <c r="BB7819" s="4"/>
      <c r="BC7819" s="5"/>
      <c r="BD7819" s="5"/>
      <c r="BE7819" s="5"/>
      <c r="BF7819" s="5"/>
      <c r="BG7819" s="2"/>
      <c r="BS7819" s="2"/>
      <c r="BU7819" s="2"/>
      <c r="CD7819" s="5"/>
    </row>
    <row r="7820" spans="41:82" x14ac:dyDescent="0.55000000000000004">
      <c r="AO7820" s="2"/>
      <c r="AP7820" s="4"/>
      <c r="AQ7820" s="5"/>
      <c r="AR7820" s="5"/>
      <c r="AS7820" s="5"/>
      <c r="AT7820" s="5"/>
      <c r="AU7820" s="5"/>
      <c r="AV7820" s="5"/>
      <c r="AW7820" s="5"/>
      <c r="AX7820" s="5"/>
      <c r="AY7820" s="5"/>
      <c r="AZ7820" s="5"/>
      <c r="BA7820" s="2"/>
      <c r="BB7820" s="4"/>
      <c r="BC7820" s="5"/>
      <c r="BD7820" s="5"/>
      <c r="BE7820" s="5"/>
      <c r="BF7820" s="5"/>
      <c r="BG7820" s="2"/>
      <c r="BS7820" s="2"/>
      <c r="BU7820" s="2"/>
      <c r="CD7820" s="5"/>
    </row>
    <row r="7821" spans="41:82" x14ac:dyDescent="0.55000000000000004">
      <c r="AO7821" s="2"/>
      <c r="AP7821" s="4"/>
      <c r="AQ7821" s="5"/>
      <c r="AR7821" s="5"/>
      <c r="AS7821" s="5"/>
      <c r="AT7821" s="5"/>
      <c r="AU7821" s="5"/>
      <c r="AV7821" s="5"/>
      <c r="AW7821" s="5"/>
      <c r="AX7821" s="5"/>
      <c r="AY7821" s="5"/>
      <c r="AZ7821" s="5"/>
      <c r="BA7821" s="2"/>
      <c r="BB7821" s="4"/>
      <c r="BC7821" s="5"/>
      <c r="BD7821" s="5"/>
      <c r="BE7821" s="5"/>
      <c r="BF7821" s="5"/>
      <c r="BG7821" s="2"/>
      <c r="BS7821" s="2"/>
      <c r="BU7821" s="2"/>
      <c r="CD7821" s="5"/>
    </row>
    <row r="7822" spans="41:82" x14ac:dyDescent="0.55000000000000004">
      <c r="AO7822" s="2"/>
      <c r="AP7822" s="4"/>
      <c r="AQ7822" s="5"/>
      <c r="AR7822" s="5"/>
      <c r="AS7822" s="5"/>
      <c r="AT7822" s="5"/>
      <c r="AU7822" s="5"/>
      <c r="AV7822" s="5"/>
      <c r="AW7822" s="5"/>
      <c r="AX7822" s="5"/>
      <c r="AY7822" s="5"/>
      <c r="AZ7822" s="5"/>
      <c r="BA7822" s="2"/>
      <c r="BB7822" s="4"/>
      <c r="BC7822" s="5"/>
      <c r="BD7822" s="5"/>
      <c r="BE7822" s="5"/>
      <c r="BF7822" s="5"/>
      <c r="BG7822" s="2"/>
      <c r="BS7822" s="2"/>
      <c r="BU7822" s="2"/>
      <c r="CD7822" s="5"/>
    </row>
    <row r="7823" spans="41:82" x14ac:dyDescent="0.55000000000000004">
      <c r="AO7823" s="2"/>
      <c r="AP7823" s="4"/>
      <c r="AQ7823" s="5"/>
      <c r="AR7823" s="5"/>
      <c r="AS7823" s="5"/>
      <c r="AT7823" s="5"/>
      <c r="AU7823" s="5"/>
      <c r="AV7823" s="5"/>
      <c r="AW7823" s="5"/>
      <c r="AX7823" s="5"/>
      <c r="AY7823" s="5"/>
      <c r="AZ7823" s="5"/>
      <c r="BA7823" s="2"/>
      <c r="BB7823" s="4"/>
      <c r="BC7823" s="5"/>
      <c r="BD7823" s="5"/>
      <c r="BE7823" s="5"/>
      <c r="BF7823" s="5"/>
      <c r="BG7823" s="2"/>
      <c r="BS7823" s="2"/>
      <c r="BU7823" s="2"/>
      <c r="CD7823" s="5"/>
    </row>
    <row r="7824" spans="41:82" x14ac:dyDescent="0.55000000000000004">
      <c r="AO7824" s="2"/>
      <c r="AP7824" s="4"/>
      <c r="AQ7824" s="5"/>
      <c r="AR7824" s="5"/>
      <c r="AS7824" s="5"/>
      <c r="AT7824" s="5"/>
      <c r="AU7824" s="5"/>
      <c r="AV7824" s="5"/>
      <c r="AW7824" s="5"/>
      <c r="AX7824" s="5"/>
      <c r="AY7824" s="5"/>
      <c r="AZ7824" s="5"/>
      <c r="BA7824" s="2"/>
      <c r="BB7824" s="4"/>
      <c r="BC7824" s="5"/>
      <c r="BD7824" s="5"/>
      <c r="BE7824" s="5"/>
      <c r="BF7824" s="5"/>
      <c r="BG7824" s="2"/>
      <c r="BS7824" s="2"/>
      <c r="BU7824" s="2"/>
      <c r="CD7824" s="5"/>
    </row>
    <row r="7825" spans="41:82" x14ac:dyDescent="0.55000000000000004">
      <c r="AO7825" s="2"/>
      <c r="AP7825" s="4"/>
      <c r="AQ7825" s="5"/>
      <c r="AR7825" s="5"/>
      <c r="AS7825" s="5"/>
      <c r="AT7825" s="5"/>
      <c r="AU7825" s="5"/>
      <c r="AV7825" s="5"/>
      <c r="AW7825" s="5"/>
      <c r="AX7825" s="5"/>
      <c r="AY7825" s="5"/>
      <c r="AZ7825" s="5"/>
      <c r="BA7825" s="2"/>
      <c r="BB7825" s="4"/>
      <c r="BC7825" s="5"/>
      <c r="BD7825" s="5"/>
      <c r="BE7825" s="5"/>
      <c r="BF7825" s="5"/>
      <c r="BG7825" s="2"/>
      <c r="BS7825" s="2"/>
      <c r="BU7825" s="2"/>
      <c r="CD7825" s="5"/>
    </row>
    <row r="7826" spans="41:82" x14ac:dyDescent="0.55000000000000004">
      <c r="AO7826" s="2"/>
      <c r="AP7826" s="4"/>
      <c r="AQ7826" s="5"/>
      <c r="AR7826" s="5"/>
      <c r="AS7826" s="5"/>
      <c r="AT7826" s="5"/>
      <c r="AU7826" s="5"/>
      <c r="AV7826" s="5"/>
      <c r="AW7826" s="5"/>
      <c r="AX7826" s="5"/>
      <c r="AY7826" s="5"/>
      <c r="AZ7826" s="5"/>
      <c r="BA7826" s="2"/>
      <c r="BB7826" s="4"/>
      <c r="BC7826" s="5"/>
      <c r="BD7826" s="5"/>
      <c r="BE7826" s="5"/>
      <c r="BF7826" s="5"/>
      <c r="BG7826" s="2"/>
      <c r="BS7826" s="2"/>
      <c r="BU7826" s="2"/>
      <c r="CD7826" s="5"/>
    </row>
    <row r="7827" spans="41:82" x14ac:dyDescent="0.55000000000000004">
      <c r="AO7827" s="2"/>
      <c r="AP7827" s="4"/>
      <c r="AQ7827" s="5"/>
      <c r="AR7827" s="5"/>
      <c r="AS7827" s="5"/>
      <c r="AT7827" s="5"/>
      <c r="AU7827" s="5"/>
      <c r="AV7827" s="5"/>
      <c r="AW7827" s="5"/>
      <c r="AX7827" s="5"/>
      <c r="AY7827" s="5"/>
      <c r="AZ7827" s="5"/>
      <c r="BA7827" s="2"/>
      <c r="BB7827" s="4"/>
      <c r="BC7827" s="5"/>
      <c r="BD7827" s="5"/>
      <c r="BE7827" s="5"/>
      <c r="BF7827" s="5"/>
      <c r="BG7827" s="2"/>
      <c r="BS7827" s="2"/>
      <c r="BU7827" s="2"/>
      <c r="CD7827" s="5"/>
    </row>
    <row r="7828" spans="41:82" x14ac:dyDescent="0.55000000000000004">
      <c r="AO7828" s="2"/>
      <c r="AP7828" s="4"/>
      <c r="AQ7828" s="5"/>
      <c r="AR7828" s="5"/>
      <c r="AS7828" s="5"/>
      <c r="AT7828" s="5"/>
      <c r="AU7828" s="5"/>
      <c r="AV7828" s="5"/>
      <c r="AW7828" s="5"/>
      <c r="AX7828" s="5"/>
      <c r="AY7828" s="5"/>
      <c r="AZ7828" s="5"/>
      <c r="BA7828" s="2"/>
      <c r="BB7828" s="4"/>
      <c r="BC7828" s="5"/>
      <c r="BD7828" s="5"/>
      <c r="BE7828" s="5"/>
      <c r="BF7828" s="5"/>
      <c r="BG7828" s="2"/>
      <c r="BS7828" s="2"/>
      <c r="BU7828" s="2"/>
      <c r="CD7828" s="5"/>
    </row>
    <row r="7829" spans="41:82" x14ac:dyDescent="0.55000000000000004">
      <c r="AO7829" s="2"/>
      <c r="AP7829" s="4"/>
      <c r="AQ7829" s="5"/>
      <c r="AR7829" s="5"/>
      <c r="AS7829" s="5"/>
      <c r="AT7829" s="5"/>
      <c r="AU7829" s="5"/>
      <c r="AV7829" s="5"/>
      <c r="AW7829" s="5"/>
      <c r="AX7829" s="5"/>
      <c r="AY7829" s="5"/>
      <c r="AZ7829" s="5"/>
      <c r="BA7829" s="2"/>
      <c r="BB7829" s="4"/>
      <c r="BC7829" s="5"/>
      <c r="BD7829" s="5"/>
      <c r="BE7829" s="5"/>
      <c r="BF7829" s="5"/>
      <c r="BG7829" s="2"/>
      <c r="BS7829" s="2"/>
      <c r="BU7829" s="2"/>
      <c r="CD7829" s="5"/>
    </row>
    <row r="7830" spans="41:82" x14ac:dyDescent="0.55000000000000004">
      <c r="AO7830" s="2"/>
      <c r="AP7830" s="4"/>
      <c r="AQ7830" s="5"/>
      <c r="AR7830" s="5"/>
      <c r="AS7830" s="5"/>
      <c r="AT7830" s="5"/>
      <c r="AU7830" s="5"/>
      <c r="AV7830" s="5"/>
      <c r="AW7830" s="5"/>
      <c r="AX7830" s="5"/>
      <c r="AY7830" s="5"/>
      <c r="AZ7830" s="5"/>
      <c r="BA7830" s="2"/>
      <c r="BB7830" s="4"/>
      <c r="BC7830" s="5"/>
      <c r="BD7830" s="5"/>
      <c r="BE7830" s="5"/>
      <c r="BF7830" s="5"/>
      <c r="BG7830" s="2"/>
      <c r="BS7830" s="2"/>
      <c r="BU7830" s="2"/>
      <c r="CD7830" s="5"/>
    </row>
    <row r="7831" spans="41:82" x14ac:dyDescent="0.55000000000000004">
      <c r="AO7831" s="2"/>
      <c r="AP7831" s="4"/>
      <c r="AQ7831" s="5"/>
      <c r="AR7831" s="5"/>
      <c r="AS7831" s="5"/>
      <c r="AT7831" s="5"/>
      <c r="AU7831" s="5"/>
      <c r="AV7831" s="5"/>
      <c r="AW7831" s="5"/>
      <c r="AX7831" s="5"/>
      <c r="AY7831" s="5"/>
      <c r="AZ7831" s="5"/>
      <c r="BA7831" s="2"/>
      <c r="BB7831" s="4"/>
      <c r="BC7831" s="5"/>
      <c r="BD7831" s="5"/>
      <c r="BE7831" s="5"/>
      <c r="BF7831" s="5"/>
      <c r="BG7831" s="2"/>
      <c r="BS7831" s="2"/>
      <c r="BU7831" s="2"/>
      <c r="CD7831" s="5"/>
    </row>
    <row r="7832" spans="41:82" x14ac:dyDescent="0.55000000000000004">
      <c r="AO7832" s="2"/>
      <c r="AP7832" s="4"/>
      <c r="AQ7832" s="5"/>
      <c r="AR7832" s="5"/>
      <c r="AS7832" s="5"/>
      <c r="AT7832" s="5"/>
      <c r="AU7832" s="5"/>
      <c r="AV7832" s="5"/>
      <c r="AW7832" s="5"/>
      <c r="AX7832" s="5"/>
      <c r="AY7832" s="5"/>
      <c r="AZ7832" s="5"/>
      <c r="BA7832" s="2"/>
      <c r="BB7832" s="4"/>
      <c r="BC7832" s="5"/>
      <c r="BD7832" s="5"/>
      <c r="BE7832" s="5"/>
      <c r="BF7832" s="5"/>
      <c r="BG7832" s="2"/>
      <c r="BS7832" s="2"/>
      <c r="BU7832" s="2"/>
      <c r="CD7832" s="5"/>
    </row>
    <row r="7833" spans="41:82" x14ac:dyDescent="0.55000000000000004">
      <c r="AO7833" s="2"/>
      <c r="AP7833" s="4"/>
      <c r="AQ7833" s="5"/>
      <c r="AR7833" s="5"/>
      <c r="AS7833" s="5"/>
      <c r="AT7833" s="5"/>
      <c r="AU7833" s="5"/>
      <c r="AV7833" s="5"/>
      <c r="AW7833" s="5"/>
      <c r="AX7833" s="5"/>
      <c r="AY7833" s="5"/>
      <c r="AZ7833" s="5"/>
      <c r="BA7833" s="2"/>
      <c r="BB7833" s="4"/>
      <c r="BC7833" s="5"/>
      <c r="BD7833" s="5"/>
      <c r="BE7833" s="5"/>
      <c r="BF7833" s="5"/>
      <c r="BG7833" s="2"/>
      <c r="BS7833" s="2"/>
      <c r="BU7833" s="2"/>
      <c r="CD7833" s="5"/>
    </row>
    <row r="7834" spans="41:82" x14ac:dyDescent="0.55000000000000004">
      <c r="AO7834" s="2"/>
      <c r="AP7834" s="4"/>
      <c r="AQ7834" s="5"/>
      <c r="AR7834" s="5"/>
      <c r="AS7834" s="5"/>
      <c r="AT7834" s="5"/>
      <c r="AU7834" s="5"/>
      <c r="AV7834" s="5"/>
      <c r="AW7834" s="5"/>
      <c r="AX7834" s="5"/>
      <c r="AY7834" s="5"/>
      <c r="AZ7834" s="5"/>
      <c r="BA7834" s="2"/>
      <c r="BB7834" s="4"/>
      <c r="BC7834" s="5"/>
      <c r="BD7834" s="5"/>
      <c r="BE7834" s="5"/>
      <c r="BF7834" s="5"/>
      <c r="BG7834" s="2"/>
      <c r="BS7834" s="2"/>
      <c r="BU7834" s="2"/>
      <c r="CD7834" s="5"/>
    </row>
    <row r="7835" spans="41:82" x14ac:dyDescent="0.55000000000000004">
      <c r="AO7835" s="2"/>
      <c r="AP7835" s="4"/>
      <c r="AQ7835" s="5"/>
      <c r="AR7835" s="5"/>
      <c r="AS7835" s="5"/>
      <c r="AT7835" s="5"/>
      <c r="AU7835" s="5"/>
      <c r="AV7835" s="5"/>
      <c r="AW7835" s="5"/>
      <c r="AX7835" s="5"/>
      <c r="AY7835" s="5"/>
      <c r="AZ7835" s="5"/>
      <c r="BA7835" s="2"/>
      <c r="BB7835" s="4"/>
      <c r="BC7835" s="5"/>
      <c r="BD7835" s="5"/>
      <c r="BE7835" s="5"/>
      <c r="BF7835" s="5"/>
      <c r="BG7835" s="2"/>
      <c r="BS7835" s="2"/>
      <c r="BU7835" s="2"/>
      <c r="CD7835" s="5"/>
    </row>
    <row r="7836" spans="41:82" x14ac:dyDescent="0.55000000000000004">
      <c r="AO7836" s="2"/>
      <c r="AP7836" s="4"/>
      <c r="AQ7836" s="5"/>
      <c r="AR7836" s="5"/>
      <c r="AS7836" s="5"/>
      <c r="AT7836" s="5"/>
      <c r="AU7836" s="5"/>
      <c r="AV7836" s="5"/>
      <c r="AW7836" s="5"/>
      <c r="AX7836" s="5"/>
      <c r="AY7836" s="5"/>
      <c r="AZ7836" s="5"/>
      <c r="BA7836" s="2"/>
      <c r="BB7836" s="4"/>
      <c r="BC7836" s="5"/>
      <c r="BD7836" s="5"/>
      <c r="BE7836" s="5"/>
      <c r="BF7836" s="5"/>
      <c r="BG7836" s="2"/>
      <c r="BS7836" s="2"/>
      <c r="BU7836" s="2"/>
      <c r="CD7836" s="5"/>
    </row>
    <row r="7837" spans="41:82" x14ac:dyDescent="0.55000000000000004">
      <c r="AO7837" s="2"/>
      <c r="AP7837" s="4"/>
      <c r="AQ7837" s="5"/>
      <c r="AR7837" s="5"/>
      <c r="AS7837" s="5"/>
      <c r="AT7837" s="5"/>
      <c r="AU7837" s="5"/>
      <c r="AV7837" s="5"/>
      <c r="AW7837" s="5"/>
      <c r="AX7837" s="5"/>
      <c r="AY7837" s="5"/>
      <c r="AZ7837" s="5"/>
      <c r="BA7837" s="2"/>
      <c r="BB7837" s="4"/>
      <c r="BC7837" s="5"/>
      <c r="BD7837" s="5"/>
      <c r="BE7837" s="5"/>
      <c r="BF7837" s="5"/>
      <c r="BG7837" s="2"/>
      <c r="BS7837" s="2"/>
      <c r="BU7837" s="2"/>
      <c r="CD7837" s="5"/>
    </row>
    <row r="7838" spans="41:82" x14ac:dyDescent="0.55000000000000004">
      <c r="AO7838" s="2"/>
      <c r="AP7838" s="4"/>
      <c r="AQ7838" s="5"/>
      <c r="AR7838" s="5"/>
      <c r="AS7838" s="5"/>
      <c r="AT7838" s="5"/>
      <c r="AU7838" s="5"/>
      <c r="AV7838" s="5"/>
      <c r="AW7838" s="5"/>
      <c r="AX7838" s="5"/>
      <c r="AY7838" s="5"/>
      <c r="AZ7838" s="5"/>
      <c r="BA7838" s="2"/>
      <c r="BB7838" s="4"/>
      <c r="BC7838" s="5"/>
      <c r="BD7838" s="5"/>
      <c r="BE7838" s="5"/>
      <c r="BF7838" s="5"/>
      <c r="BG7838" s="2"/>
      <c r="BS7838" s="2"/>
      <c r="BU7838" s="2"/>
      <c r="CD7838" s="5"/>
    </row>
    <row r="7839" spans="41:82" x14ac:dyDescent="0.55000000000000004">
      <c r="AO7839" s="2"/>
      <c r="AP7839" s="4"/>
      <c r="AQ7839" s="5"/>
      <c r="AR7839" s="5"/>
      <c r="AS7839" s="5"/>
      <c r="AT7839" s="5"/>
      <c r="AU7839" s="5"/>
      <c r="AV7839" s="5"/>
      <c r="AW7839" s="5"/>
      <c r="AX7839" s="5"/>
      <c r="AY7839" s="5"/>
      <c r="AZ7839" s="5"/>
      <c r="BA7839" s="2"/>
      <c r="BB7839" s="4"/>
      <c r="BC7839" s="5"/>
      <c r="BD7839" s="5"/>
      <c r="BE7839" s="5"/>
      <c r="BF7839" s="5"/>
      <c r="BG7839" s="2"/>
      <c r="BS7839" s="2"/>
      <c r="BU7839" s="2"/>
      <c r="CD7839" s="5"/>
    </row>
    <row r="7840" spans="41:82" x14ac:dyDescent="0.55000000000000004">
      <c r="AO7840" s="2"/>
      <c r="AP7840" s="4"/>
      <c r="AQ7840" s="5"/>
      <c r="AR7840" s="5"/>
      <c r="AS7840" s="5"/>
      <c r="AT7840" s="5"/>
      <c r="AU7840" s="5"/>
      <c r="AV7840" s="5"/>
      <c r="AW7840" s="5"/>
      <c r="AX7840" s="5"/>
      <c r="AY7840" s="5"/>
      <c r="AZ7840" s="5"/>
      <c r="BA7840" s="2"/>
      <c r="BB7840" s="4"/>
      <c r="BC7840" s="5"/>
      <c r="BD7840" s="5"/>
      <c r="BE7840" s="5"/>
      <c r="BF7840" s="5"/>
      <c r="BG7840" s="2"/>
      <c r="BS7840" s="2"/>
      <c r="BU7840" s="2"/>
      <c r="CD7840" s="5"/>
    </row>
    <row r="7841" spans="41:82" x14ac:dyDescent="0.55000000000000004">
      <c r="AO7841" s="2"/>
      <c r="AP7841" s="4"/>
      <c r="AQ7841" s="5"/>
      <c r="AR7841" s="5"/>
      <c r="AS7841" s="5"/>
      <c r="AT7841" s="5"/>
      <c r="AU7841" s="5"/>
      <c r="AV7841" s="5"/>
      <c r="AW7841" s="5"/>
      <c r="AX7841" s="5"/>
      <c r="AY7841" s="5"/>
      <c r="AZ7841" s="5"/>
      <c r="BA7841" s="2"/>
      <c r="BB7841" s="4"/>
      <c r="BC7841" s="5"/>
      <c r="BD7841" s="5"/>
      <c r="BE7841" s="5"/>
      <c r="BF7841" s="5"/>
      <c r="BG7841" s="2"/>
      <c r="BS7841" s="2"/>
      <c r="BU7841" s="2"/>
      <c r="CD7841" s="5"/>
    </row>
    <row r="7842" spans="41:82" x14ac:dyDescent="0.55000000000000004">
      <c r="AO7842" s="2"/>
      <c r="AP7842" s="4"/>
      <c r="AQ7842" s="5"/>
      <c r="AR7842" s="5"/>
      <c r="AS7842" s="5"/>
      <c r="AT7842" s="5"/>
      <c r="AU7842" s="5"/>
      <c r="AV7842" s="5"/>
      <c r="AW7842" s="5"/>
      <c r="AX7842" s="5"/>
      <c r="AY7842" s="5"/>
      <c r="AZ7842" s="5"/>
      <c r="BA7842" s="2"/>
      <c r="BB7842" s="4"/>
      <c r="BC7842" s="5"/>
      <c r="BD7842" s="5"/>
      <c r="BE7842" s="5"/>
      <c r="BF7842" s="5"/>
      <c r="BG7842" s="2"/>
      <c r="BS7842" s="2"/>
      <c r="BU7842" s="2"/>
      <c r="CD7842" s="5"/>
    </row>
    <row r="7843" spans="41:82" x14ac:dyDescent="0.55000000000000004">
      <c r="AO7843" s="2"/>
      <c r="AP7843" s="4"/>
      <c r="AQ7843" s="5"/>
      <c r="AR7843" s="5"/>
      <c r="AS7843" s="5"/>
      <c r="AT7843" s="5"/>
      <c r="AU7843" s="5"/>
      <c r="AV7843" s="5"/>
      <c r="AW7843" s="5"/>
      <c r="AX7843" s="5"/>
      <c r="AY7843" s="5"/>
      <c r="AZ7843" s="5"/>
      <c r="BA7843" s="2"/>
      <c r="BB7843" s="4"/>
      <c r="BC7843" s="5"/>
      <c r="BD7843" s="5"/>
      <c r="BE7843" s="5"/>
      <c r="BF7843" s="5"/>
      <c r="BG7843" s="2"/>
      <c r="BS7843" s="2"/>
      <c r="BU7843" s="2"/>
      <c r="CD7843" s="5"/>
    </row>
    <row r="7844" spans="41:82" x14ac:dyDescent="0.55000000000000004">
      <c r="AO7844" s="2"/>
      <c r="AP7844" s="4"/>
      <c r="AQ7844" s="5"/>
      <c r="AR7844" s="5"/>
      <c r="AS7844" s="5"/>
      <c r="AT7844" s="5"/>
      <c r="AU7844" s="5"/>
      <c r="AV7844" s="5"/>
      <c r="AW7844" s="5"/>
      <c r="AX7844" s="5"/>
      <c r="AY7844" s="5"/>
      <c r="AZ7844" s="5"/>
      <c r="BA7844" s="2"/>
      <c r="BB7844" s="4"/>
      <c r="BC7844" s="5"/>
      <c r="BD7844" s="5"/>
      <c r="BE7844" s="5"/>
      <c r="BF7844" s="5"/>
      <c r="BG7844" s="2"/>
      <c r="BS7844" s="2"/>
      <c r="BU7844" s="2"/>
      <c r="CD7844" s="5"/>
    </row>
    <row r="7845" spans="41:82" x14ac:dyDescent="0.55000000000000004">
      <c r="AO7845" s="2"/>
      <c r="AP7845" s="4"/>
      <c r="AQ7845" s="5"/>
      <c r="AR7845" s="5"/>
      <c r="AS7845" s="5"/>
      <c r="AT7845" s="5"/>
      <c r="AU7845" s="5"/>
      <c r="AV7845" s="5"/>
      <c r="AW7845" s="5"/>
      <c r="AX7845" s="5"/>
      <c r="AY7845" s="5"/>
      <c r="AZ7845" s="5"/>
      <c r="BA7845" s="2"/>
      <c r="BB7845" s="4"/>
      <c r="BC7845" s="5"/>
      <c r="BD7845" s="5"/>
      <c r="BE7845" s="5"/>
      <c r="BF7845" s="5"/>
      <c r="BG7845" s="2"/>
      <c r="BS7845" s="2"/>
      <c r="BU7845" s="2"/>
      <c r="CD7845" s="5"/>
    </row>
    <row r="7846" spans="41:82" x14ac:dyDescent="0.55000000000000004">
      <c r="AO7846" s="2"/>
      <c r="AP7846" s="4"/>
      <c r="AQ7846" s="5"/>
      <c r="AR7846" s="5"/>
      <c r="AS7846" s="5"/>
      <c r="AT7846" s="5"/>
      <c r="AU7846" s="5"/>
      <c r="AV7846" s="5"/>
      <c r="AW7846" s="5"/>
      <c r="AX7846" s="5"/>
      <c r="AY7846" s="5"/>
      <c r="AZ7846" s="5"/>
      <c r="BA7846" s="2"/>
      <c r="BB7846" s="4"/>
      <c r="BC7846" s="5"/>
      <c r="BD7846" s="5"/>
      <c r="BE7846" s="5"/>
      <c r="BF7846" s="5"/>
      <c r="BG7846" s="2"/>
      <c r="BS7846" s="2"/>
      <c r="BU7846" s="2"/>
      <c r="CD7846" s="5"/>
    </row>
    <row r="7847" spans="41:82" x14ac:dyDescent="0.55000000000000004">
      <c r="AO7847" s="2"/>
      <c r="AP7847" s="4"/>
      <c r="AQ7847" s="5"/>
      <c r="AR7847" s="5"/>
      <c r="AS7847" s="5"/>
      <c r="AT7847" s="5"/>
      <c r="AU7847" s="5"/>
      <c r="AV7847" s="5"/>
      <c r="AW7847" s="5"/>
      <c r="AX7847" s="5"/>
      <c r="AY7847" s="5"/>
      <c r="AZ7847" s="5"/>
      <c r="BA7847" s="2"/>
      <c r="BB7847" s="4"/>
      <c r="BC7847" s="5"/>
      <c r="BD7847" s="5"/>
      <c r="BE7847" s="5"/>
      <c r="BF7847" s="5"/>
      <c r="BG7847" s="2"/>
      <c r="BS7847" s="2"/>
      <c r="BU7847" s="2"/>
      <c r="CD7847" s="5"/>
    </row>
    <row r="7848" spans="41:82" x14ac:dyDescent="0.55000000000000004">
      <c r="AO7848" s="2"/>
      <c r="AP7848" s="4"/>
      <c r="AQ7848" s="5"/>
      <c r="AR7848" s="5"/>
      <c r="AS7848" s="5"/>
      <c r="AT7848" s="5"/>
      <c r="AU7848" s="5"/>
      <c r="AV7848" s="5"/>
      <c r="AW7848" s="5"/>
      <c r="AX7848" s="5"/>
      <c r="AY7848" s="5"/>
      <c r="AZ7848" s="5"/>
      <c r="BA7848" s="2"/>
      <c r="BB7848" s="4"/>
      <c r="BC7848" s="5"/>
      <c r="BD7848" s="5"/>
      <c r="BE7848" s="5"/>
      <c r="BF7848" s="5"/>
      <c r="BG7848" s="2"/>
      <c r="BS7848" s="2"/>
      <c r="BU7848" s="2"/>
      <c r="CD7848" s="5"/>
    </row>
    <row r="7849" spans="41:82" x14ac:dyDescent="0.55000000000000004">
      <c r="AO7849" s="2"/>
      <c r="AP7849" s="4"/>
      <c r="AQ7849" s="5"/>
      <c r="AR7849" s="5"/>
      <c r="AS7849" s="5"/>
      <c r="AT7849" s="5"/>
      <c r="AU7849" s="5"/>
      <c r="AV7849" s="5"/>
      <c r="AW7849" s="5"/>
      <c r="AX7849" s="5"/>
      <c r="AY7849" s="5"/>
      <c r="AZ7849" s="5"/>
      <c r="BA7849" s="2"/>
      <c r="BB7849" s="4"/>
      <c r="BC7849" s="5"/>
      <c r="BD7849" s="5"/>
      <c r="BE7849" s="5"/>
      <c r="BF7849" s="5"/>
      <c r="BG7849" s="2"/>
      <c r="BS7849" s="2"/>
      <c r="BU7849" s="2"/>
      <c r="CD7849" s="5"/>
    </row>
    <row r="7850" spans="41:82" x14ac:dyDescent="0.55000000000000004">
      <c r="AO7850" s="2"/>
      <c r="AP7850" s="4"/>
      <c r="AQ7850" s="5"/>
      <c r="AR7850" s="5"/>
      <c r="AS7850" s="5"/>
      <c r="AT7850" s="5"/>
      <c r="AU7850" s="5"/>
      <c r="AV7850" s="5"/>
      <c r="AW7850" s="5"/>
      <c r="AX7850" s="5"/>
      <c r="AY7850" s="5"/>
      <c r="AZ7850" s="5"/>
      <c r="BA7850" s="2"/>
      <c r="BB7850" s="4"/>
      <c r="BC7850" s="5"/>
      <c r="BD7850" s="5"/>
      <c r="BE7850" s="5"/>
      <c r="BF7850" s="5"/>
      <c r="BG7850" s="2"/>
      <c r="BS7850" s="2"/>
      <c r="BU7850" s="2"/>
      <c r="CD7850" s="5"/>
    </row>
    <row r="7851" spans="41:82" x14ac:dyDescent="0.55000000000000004">
      <c r="AO7851" s="2"/>
      <c r="AP7851" s="4"/>
      <c r="AQ7851" s="5"/>
      <c r="AR7851" s="5"/>
      <c r="AS7851" s="5"/>
      <c r="AT7851" s="5"/>
      <c r="AU7851" s="5"/>
      <c r="AV7851" s="5"/>
      <c r="AW7851" s="5"/>
      <c r="AX7851" s="5"/>
      <c r="AY7851" s="5"/>
      <c r="AZ7851" s="5"/>
      <c r="BA7851" s="2"/>
      <c r="BB7851" s="4"/>
      <c r="BC7851" s="5"/>
      <c r="BD7851" s="5"/>
      <c r="BE7851" s="5"/>
      <c r="BF7851" s="5"/>
      <c r="BG7851" s="2"/>
      <c r="BS7851" s="2"/>
      <c r="BU7851" s="2"/>
      <c r="CD7851" s="5"/>
    </row>
    <row r="7852" spans="41:82" x14ac:dyDescent="0.55000000000000004">
      <c r="AO7852" s="2"/>
      <c r="AP7852" s="4"/>
      <c r="AQ7852" s="5"/>
      <c r="AR7852" s="5"/>
      <c r="AS7852" s="5"/>
      <c r="AT7852" s="5"/>
      <c r="AU7852" s="5"/>
      <c r="AV7852" s="5"/>
      <c r="AW7852" s="5"/>
      <c r="AX7852" s="5"/>
      <c r="AY7852" s="5"/>
      <c r="AZ7852" s="5"/>
      <c r="BA7852" s="2"/>
      <c r="BB7852" s="4"/>
      <c r="BC7852" s="5"/>
      <c r="BD7852" s="5"/>
      <c r="BE7852" s="5"/>
      <c r="BF7852" s="5"/>
      <c r="BG7852" s="2"/>
      <c r="BS7852" s="2"/>
      <c r="BU7852" s="2"/>
      <c r="CD7852" s="5"/>
    </row>
    <row r="7853" spans="41:82" x14ac:dyDescent="0.55000000000000004">
      <c r="AO7853" s="2"/>
      <c r="AP7853" s="4"/>
      <c r="AQ7853" s="5"/>
      <c r="AR7853" s="5"/>
      <c r="AS7853" s="5"/>
      <c r="AT7853" s="5"/>
      <c r="AU7853" s="5"/>
      <c r="AV7853" s="5"/>
      <c r="AW7853" s="5"/>
      <c r="AX7853" s="5"/>
      <c r="AY7853" s="5"/>
      <c r="AZ7853" s="5"/>
      <c r="BA7853" s="2"/>
      <c r="BB7853" s="4"/>
      <c r="BC7853" s="5"/>
      <c r="BD7853" s="5"/>
      <c r="BE7853" s="5"/>
      <c r="BF7853" s="5"/>
      <c r="BG7853" s="2"/>
      <c r="BS7853" s="2"/>
      <c r="BU7853" s="2"/>
      <c r="CD7853" s="5"/>
    </row>
    <row r="7854" spans="41:82" x14ac:dyDescent="0.55000000000000004">
      <c r="AO7854" s="2"/>
      <c r="AP7854" s="4"/>
      <c r="AQ7854" s="5"/>
      <c r="AR7854" s="5"/>
      <c r="AS7854" s="5"/>
      <c r="AT7854" s="5"/>
      <c r="AU7854" s="5"/>
      <c r="AV7854" s="5"/>
      <c r="AW7854" s="5"/>
      <c r="AX7854" s="5"/>
      <c r="AY7854" s="5"/>
      <c r="AZ7854" s="5"/>
      <c r="BA7854" s="2"/>
      <c r="BB7854" s="4"/>
      <c r="BC7854" s="5"/>
      <c r="BD7854" s="5"/>
      <c r="BE7854" s="5"/>
      <c r="BF7854" s="5"/>
      <c r="BG7854" s="2"/>
      <c r="BS7854" s="2"/>
      <c r="BU7854" s="2"/>
      <c r="CD7854" s="5"/>
    </row>
    <row r="7855" spans="41:82" x14ac:dyDescent="0.55000000000000004">
      <c r="AO7855" s="2"/>
      <c r="AP7855" s="4"/>
      <c r="AQ7855" s="5"/>
      <c r="AR7855" s="5"/>
      <c r="AS7855" s="5"/>
      <c r="AT7855" s="5"/>
      <c r="AU7855" s="5"/>
      <c r="AV7855" s="5"/>
      <c r="AW7855" s="5"/>
      <c r="AX7855" s="5"/>
      <c r="AY7855" s="5"/>
      <c r="AZ7855" s="5"/>
      <c r="BA7855" s="2"/>
      <c r="BB7855" s="4"/>
      <c r="BC7855" s="5"/>
      <c r="BD7855" s="5"/>
      <c r="BE7855" s="5"/>
      <c r="BF7855" s="5"/>
      <c r="BG7855" s="2"/>
      <c r="BS7855" s="2"/>
      <c r="BU7855" s="2"/>
      <c r="CD7855" s="5"/>
    </row>
    <row r="7856" spans="41:82" x14ac:dyDescent="0.55000000000000004">
      <c r="AO7856" s="2"/>
      <c r="AP7856" s="4"/>
      <c r="AQ7856" s="5"/>
      <c r="AR7856" s="5"/>
      <c r="AS7856" s="5"/>
      <c r="AT7856" s="5"/>
      <c r="AU7856" s="5"/>
      <c r="AV7856" s="5"/>
      <c r="AW7856" s="5"/>
      <c r="AX7856" s="5"/>
      <c r="AY7856" s="5"/>
      <c r="AZ7856" s="5"/>
      <c r="BA7856" s="2"/>
      <c r="BB7856" s="4"/>
      <c r="BC7856" s="5"/>
      <c r="BD7856" s="5"/>
      <c r="BE7856" s="5"/>
      <c r="BF7856" s="5"/>
      <c r="BG7856" s="2"/>
      <c r="BS7856" s="2"/>
      <c r="BU7856" s="2"/>
      <c r="CD7856" s="5"/>
    </row>
    <row r="7857" spans="41:82" x14ac:dyDescent="0.55000000000000004">
      <c r="AO7857" s="2"/>
      <c r="AP7857" s="4"/>
      <c r="AQ7857" s="5"/>
      <c r="AR7857" s="5"/>
      <c r="AS7857" s="5"/>
      <c r="AT7857" s="5"/>
      <c r="AU7857" s="5"/>
      <c r="AV7857" s="5"/>
      <c r="AW7857" s="5"/>
      <c r="AX7857" s="5"/>
      <c r="AY7857" s="5"/>
      <c r="AZ7857" s="5"/>
      <c r="BA7857" s="2"/>
      <c r="BB7857" s="4"/>
      <c r="BC7857" s="5"/>
      <c r="BD7857" s="5"/>
      <c r="BE7857" s="5"/>
      <c r="BF7857" s="5"/>
      <c r="BG7857" s="2"/>
      <c r="BS7857" s="2"/>
      <c r="BU7857" s="2"/>
      <c r="CD7857" s="5"/>
    </row>
    <row r="7858" spans="41:82" x14ac:dyDescent="0.55000000000000004">
      <c r="AO7858" s="2"/>
      <c r="AP7858" s="4"/>
      <c r="AQ7858" s="5"/>
      <c r="AR7858" s="5"/>
      <c r="AS7858" s="5"/>
      <c r="AT7858" s="5"/>
      <c r="AU7858" s="5"/>
      <c r="AV7858" s="5"/>
      <c r="AW7858" s="5"/>
      <c r="AX7858" s="5"/>
      <c r="AY7858" s="5"/>
      <c r="AZ7858" s="5"/>
      <c r="BA7858" s="2"/>
      <c r="BB7858" s="4"/>
      <c r="BC7858" s="5"/>
      <c r="BD7858" s="5"/>
      <c r="BE7858" s="5"/>
      <c r="BF7858" s="5"/>
      <c r="BG7858" s="2"/>
      <c r="BS7858" s="2"/>
      <c r="BU7858" s="2"/>
      <c r="CD7858" s="5"/>
    </row>
    <row r="7859" spans="41:82" x14ac:dyDescent="0.55000000000000004">
      <c r="AO7859" s="2"/>
      <c r="AP7859" s="4"/>
      <c r="AQ7859" s="5"/>
      <c r="AR7859" s="5"/>
      <c r="AS7859" s="5"/>
      <c r="AT7859" s="5"/>
      <c r="AU7859" s="5"/>
      <c r="AV7859" s="5"/>
      <c r="AW7859" s="5"/>
      <c r="AX7859" s="5"/>
      <c r="AY7859" s="5"/>
      <c r="AZ7859" s="5"/>
      <c r="BA7859" s="2"/>
      <c r="BB7859" s="4"/>
      <c r="BC7859" s="5"/>
      <c r="BD7859" s="5"/>
      <c r="BE7859" s="5"/>
      <c r="BF7859" s="5"/>
      <c r="BG7859" s="2"/>
      <c r="BS7859" s="2"/>
      <c r="BU7859" s="2"/>
      <c r="CD7859" s="5"/>
    </row>
    <row r="7860" spans="41:82" x14ac:dyDescent="0.55000000000000004">
      <c r="AO7860" s="2"/>
      <c r="AP7860" s="4"/>
      <c r="AQ7860" s="5"/>
      <c r="AR7860" s="5"/>
      <c r="AS7860" s="5"/>
      <c r="AT7860" s="5"/>
      <c r="AU7860" s="5"/>
      <c r="AV7860" s="5"/>
      <c r="AW7860" s="5"/>
      <c r="AX7860" s="5"/>
      <c r="AY7860" s="5"/>
      <c r="AZ7860" s="5"/>
      <c r="BA7860" s="2"/>
      <c r="BB7860" s="4"/>
      <c r="BC7860" s="5"/>
      <c r="BD7860" s="5"/>
      <c r="BE7860" s="5"/>
      <c r="BF7860" s="5"/>
      <c r="BG7860" s="2"/>
      <c r="BS7860" s="2"/>
      <c r="BU7860" s="2"/>
      <c r="CD7860" s="5"/>
    </row>
    <row r="7861" spans="41:82" x14ac:dyDescent="0.55000000000000004">
      <c r="AO7861" s="2"/>
      <c r="AP7861" s="4"/>
      <c r="AQ7861" s="5"/>
      <c r="AR7861" s="5"/>
      <c r="AS7861" s="5"/>
      <c r="AT7861" s="5"/>
      <c r="AU7861" s="5"/>
      <c r="AV7861" s="5"/>
      <c r="AW7861" s="5"/>
      <c r="AX7861" s="5"/>
      <c r="AY7861" s="5"/>
      <c r="AZ7861" s="5"/>
      <c r="BA7861" s="2"/>
      <c r="BB7861" s="4"/>
      <c r="BC7861" s="5"/>
      <c r="BD7861" s="5"/>
      <c r="BE7861" s="5"/>
      <c r="BF7861" s="5"/>
      <c r="BG7861" s="2"/>
      <c r="BS7861" s="2"/>
      <c r="BU7861" s="2"/>
      <c r="CD7861" s="5"/>
    </row>
    <row r="7862" spans="41:82" x14ac:dyDescent="0.55000000000000004">
      <c r="AO7862" s="2"/>
      <c r="AP7862" s="4"/>
      <c r="AQ7862" s="5"/>
      <c r="AR7862" s="5"/>
      <c r="AS7862" s="5"/>
      <c r="AT7862" s="5"/>
      <c r="AU7862" s="5"/>
      <c r="AV7862" s="5"/>
      <c r="AW7862" s="5"/>
      <c r="AX7862" s="5"/>
      <c r="AY7862" s="5"/>
      <c r="AZ7862" s="5"/>
      <c r="BA7862" s="2"/>
      <c r="BB7862" s="4"/>
      <c r="BC7862" s="5"/>
      <c r="BD7862" s="5"/>
      <c r="BE7862" s="5"/>
      <c r="BF7862" s="5"/>
      <c r="BG7862" s="2"/>
      <c r="BS7862" s="2"/>
      <c r="BU7862" s="2"/>
      <c r="CD7862" s="5"/>
    </row>
    <row r="7863" spans="41:82" x14ac:dyDescent="0.55000000000000004">
      <c r="AO7863" s="2"/>
      <c r="AP7863" s="4"/>
      <c r="AQ7863" s="5"/>
      <c r="AR7863" s="5"/>
      <c r="AS7863" s="5"/>
      <c r="AT7863" s="5"/>
      <c r="AU7863" s="5"/>
      <c r="AV7863" s="5"/>
      <c r="AW7863" s="5"/>
      <c r="AX7863" s="5"/>
      <c r="AY7863" s="5"/>
      <c r="AZ7863" s="5"/>
      <c r="BA7863" s="2"/>
      <c r="BB7863" s="4"/>
      <c r="BC7863" s="5"/>
      <c r="BD7863" s="5"/>
      <c r="BE7863" s="5"/>
      <c r="BF7863" s="5"/>
      <c r="BG7863" s="2"/>
      <c r="BS7863" s="2"/>
      <c r="BU7863" s="2"/>
      <c r="CD7863" s="5"/>
    </row>
    <row r="7864" spans="41:82" x14ac:dyDescent="0.55000000000000004">
      <c r="AO7864" s="2"/>
      <c r="AP7864" s="4"/>
      <c r="AQ7864" s="5"/>
      <c r="AR7864" s="5"/>
      <c r="AS7864" s="5"/>
      <c r="AT7864" s="5"/>
      <c r="AU7864" s="5"/>
      <c r="AV7864" s="5"/>
      <c r="AW7864" s="5"/>
      <c r="AX7864" s="5"/>
      <c r="AY7864" s="5"/>
      <c r="AZ7864" s="5"/>
      <c r="BA7864" s="2"/>
      <c r="BB7864" s="4"/>
      <c r="BC7864" s="5"/>
      <c r="BD7864" s="5"/>
      <c r="BE7864" s="5"/>
      <c r="BF7864" s="5"/>
      <c r="BG7864" s="2"/>
      <c r="BS7864" s="2"/>
      <c r="BU7864" s="2"/>
      <c r="CD7864" s="5"/>
    </row>
    <row r="7865" spans="41:82" x14ac:dyDescent="0.55000000000000004">
      <c r="AO7865" s="2"/>
      <c r="AP7865" s="4"/>
      <c r="AQ7865" s="5"/>
      <c r="AR7865" s="5"/>
      <c r="AS7865" s="5"/>
      <c r="AT7865" s="5"/>
      <c r="AU7865" s="5"/>
      <c r="AV7865" s="5"/>
      <c r="AW7865" s="5"/>
      <c r="AX7865" s="5"/>
      <c r="AY7865" s="5"/>
      <c r="AZ7865" s="5"/>
      <c r="BA7865" s="2"/>
      <c r="BB7865" s="4"/>
      <c r="BC7865" s="5"/>
      <c r="BD7865" s="5"/>
      <c r="BE7865" s="5"/>
      <c r="BF7865" s="5"/>
      <c r="BG7865" s="2"/>
      <c r="BS7865" s="2"/>
      <c r="BU7865" s="2"/>
      <c r="CD7865" s="5"/>
    </row>
    <row r="7866" spans="41:82" x14ac:dyDescent="0.55000000000000004">
      <c r="AO7866" s="2"/>
      <c r="AP7866" s="4"/>
      <c r="AQ7866" s="5"/>
      <c r="AR7866" s="5"/>
      <c r="AS7866" s="5"/>
      <c r="AT7866" s="5"/>
      <c r="AU7866" s="5"/>
      <c r="AV7866" s="5"/>
      <c r="AW7866" s="5"/>
      <c r="AX7866" s="5"/>
      <c r="AY7866" s="5"/>
      <c r="AZ7866" s="5"/>
      <c r="BA7866" s="2"/>
      <c r="BB7866" s="4"/>
      <c r="BC7866" s="5"/>
      <c r="BD7866" s="5"/>
      <c r="BE7866" s="5"/>
      <c r="BF7866" s="5"/>
      <c r="BG7866" s="2"/>
      <c r="BS7866" s="2"/>
      <c r="BU7866" s="2"/>
      <c r="CD7866" s="5"/>
    </row>
    <row r="7867" spans="41:82" x14ac:dyDescent="0.55000000000000004">
      <c r="AO7867" s="2"/>
      <c r="AP7867" s="4"/>
      <c r="AQ7867" s="5"/>
      <c r="AR7867" s="5"/>
      <c r="AS7867" s="5"/>
      <c r="AT7867" s="5"/>
      <c r="AU7867" s="5"/>
      <c r="AV7867" s="5"/>
      <c r="AW7867" s="5"/>
      <c r="AX7867" s="5"/>
      <c r="AY7867" s="5"/>
      <c r="AZ7867" s="5"/>
      <c r="BA7867" s="2"/>
      <c r="BB7867" s="4"/>
      <c r="BC7867" s="5"/>
      <c r="BD7867" s="5"/>
      <c r="BE7867" s="5"/>
      <c r="BF7867" s="5"/>
      <c r="BG7867" s="2"/>
      <c r="BS7867" s="2"/>
      <c r="BU7867" s="2"/>
      <c r="CD7867" s="5"/>
    </row>
    <row r="7868" spans="41:82" x14ac:dyDescent="0.55000000000000004">
      <c r="AO7868" s="2"/>
      <c r="AP7868" s="4"/>
      <c r="AQ7868" s="5"/>
      <c r="AR7868" s="5"/>
      <c r="AS7868" s="5"/>
      <c r="AT7868" s="5"/>
      <c r="AU7868" s="5"/>
      <c r="AV7868" s="5"/>
      <c r="AW7868" s="5"/>
      <c r="AX7868" s="5"/>
      <c r="AY7868" s="5"/>
      <c r="AZ7868" s="5"/>
      <c r="BA7868" s="2"/>
      <c r="BB7868" s="4"/>
      <c r="BC7868" s="5"/>
      <c r="BD7868" s="5"/>
      <c r="BE7868" s="5"/>
      <c r="BF7868" s="5"/>
      <c r="BG7868" s="2"/>
      <c r="BS7868" s="2"/>
      <c r="BU7868" s="2"/>
      <c r="CD7868" s="5"/>
    </row>
    <row r="7869" spans="41:82" x14ac:dyDescent="0.55000000000000004">
      <c r="AO7869" s="2"/>
      <c r="AP7869" s="4"/>
      <c r="AQ7869" s="5"/>
      <c r="AR7869" s="5"/>
      <c r="AS7869" s="5"/>
      <c r="AT7869" s="5"/>
      <c r="AU7869" s="5"/>
      <c r="AV7869" s="5"/>
      <c r="AW7869" s="5"/>
      <c r="AX7869" s="5"/>
      <c r="AY7869" s="5"/>
      <c r="AZ7869" s="5"/>
      <c r="BA7869" s="2"/>
      <c r="BB7869" s="4"/>
      <c r="BC7869" s="5"/>
      <c r="BD7869" s="5"/>
      <c r="BE7869" s="5"/>
      <c r="BF7869" s="5"/>
      <c r="BG7869" s="2"/>
      <c r="BS7869" s="2"/>
      <c r="BU7869" s="2"/>
      <c r="CD7869" s="5"/>
    </row>
    <row r="7870" spans="41:82" x14ac:dyDescent="0.55000000000000004">
      <c r="AO7870" s="2"/>
      <c r="AP7870" s="4"/>
      <c r="AQ7870" s="5"/>
      <c r="AR7870" s="5"/>
      <c r="AS7870" s="5"/>
      <c r="AT7870" s="5"/>
      <c r="AU7870" s="5"/>
      <c r="AV7870" s="5"/>
      <c r="AW7870" s="5"/>
      <c r="AX7870" s="5"/>
      <c r="AY7870" s="5"/>
      <c r="AZ7870" s="5"/>
      <c r="BA7870" s="2"/>
      <c r="BB7870" s="4"/>
      <c r="BC7870" s="5"/>
      <c r="BD7870" s="5"/>
      <c r="BE7870" s="5"/>
      <c r="BF7870" s="5"/>
      <c r="BG7870" s="2"/>
      <c r="BS7870" s="2"/>
      <c r="BU7870" s="2"/>
      <c r="CD7870" s="5"/>
    </row>
    <row r="7871" spans="41:82" x14ac:dyDescent="0.55000000000000004">
      <c r="AO7871" s="2"/>
      <c r="AP7871" s="4"/>
      <c r="AQ7871" s="5"/>
      <c r="AR7871" s="5"/>
      <c r="AS7871" s="5"/>
      <c r="AT7871" s="5"/>
      <c r="AU7871" s="5"/>
      <c r="AV7871" s="5"/>
      <c r="AW7871" s="5"/>
      <c r="AX7871" s="5"/>
      <c r="AY7871" s="5"/>
      <c r="AZ7871" s="5"/>
      <c r="BA7871" s="2"/>
      <c r="BB7871" s="4"/>
      <c r="BC7871" s="5"/>
      <c r="BD7871" s="5"/>
      <c r="BE7871" s="5"/>
      <c r="BF7871" s="5"/>
      <c r="BG7871" s="2"/>
      <c r="BS7871" s="2"/>
      <c r="BU7871" s="2"/>
      <c r="CD7871" s="5"/>
    </row>
    <row r="7872" spans="41:82" x14ac:dyDescent="0.55000000000000004">
      <c r="AO7872" s="2"/>
      <c r="AP7872" s="4"/>
      <c r="AQ7872" s="5"/>
      <c r="AR7872" s="5"/>
      <c r="AS7872" s="5"/>
      <c r="AT7872" s="5"/>
      <c r="AU7872" s="5"/>
      <c r="AV7872" s="5"/>
      <c r="AW7872" s="5"/>
      <c r="AX7872" s="5"/>
      <c r="AY7872" s="5"/>
      <c r="AZ7872" s="5"/>
      <c r="BA7872" s="2"/>
      <c r="BB7872" s="4"/>
      <c r="BC7872" s="5"/>
      <c r="BD7872" s="5"/>
      <c r="BE7872" s="5"/>
      <c r="BF7872" s="5"/>
      <c r="BG7872" s="2"/>
      <c r="BS7872" s="2"/>
      <c r="BU7872" s="2"/>
      <c r="CD7872" s="5"/>
    </row>
    <row r="7873" spans="41:82" x14ac:dyDescent="0.55000000000000004">
      <c r="AO7873" s="2"/>
      <c r="AP7873" s="4"/>
      <c r="AQ7873" s="5"/>
      <c r="AR7873" s="5"/>
      <c r="AS7873" s="5"/>
      <c r="AT7873" s="5"/>
      <c r="AU7873" s="5"/>
      <c r="AV7873" s="5"/>
      <c r="AW7873" s="5"/>
      <c r="AX7873" s="5"/>
      <c r="AY7873" s="5"/>
      <c r="AZ7873" s="5"/>
      <c r="BA7873" s="2"/>
      <c r="BB7873" s="4"/>
      <c r="BC7873" s="5"/>
      <c r="BD7873" s="5"/>
      <c r="BE7873" s="5"/>
      <c r="BF7873" s="5"/>
      <c r="BG7873" s="2"/>
      <c r="BS7873" s="2"/>
      <c r="BU7873" s="2"/>
      <c r="CD7873" s="5"/>
    </row>
    <row r="7874" spans="41:82" x14ac:dyDescent="0.55000000000000004">
      <c r="AO7874" s="2"/>
      <c r="AP7874" s="4"/>
      <c r="AQ7874" s="5"/>
      <c r="AR7874" s="5"/>
      <c r="AS7874" s="5"/>
      <c r="AT7874" s="5"/>
      <c r="AU7874" s="5"/>
      <c r="AV7874" s="5"/>
      <c r="AW7874" s="5"/>
      <c r="AX7874" s="5"/>
      <c r="AY7874" s="5"/>
      <c r="AZ7874" s="5"/>
      <c r="BA7874" s="2"/>
      <c r="BB7874" s="4"/>
      <c r="BC7874" s="5"/>
      <c r="BD7874" s="5"/>
      <c r="BE7874" s="5"/>
      <c r="BF7874" s="5"/>
      <c r="BG7874" s="2"/>
      <c r="BS7874" s="2"/>
      <c r="BU7874" s="2"/>
      <c r="CD7874" s="5"/>
    </row>
    <row r="7875" spans="41:82" x14ac:dyDescent="0.55000000000000004">
      <c r="AO7875" s="2"/>
      <c r="AP7875" s="4"/>
      <c r="AQ7875" s="5"/>
      <c r="AR7875" s="5"/>
      <c r="AS7875" s="5"/>
      <c r="AT7875" s="5"/>
      <c r="AU7875" s="5"/>
      <c r="AV7875" s="5"/>
      <c r="AW7875" s="5"/>
      <c r="AX7875" s="5"/>
      <c r="AY7875" s="5"/>
      <c r="AZ7875" s="5"/>
      <c r="BA7875" s="2"/>
      <c r="BB7875" s="4"/>
      <c r="BC7875" s="5"/>
      <c r="BD7875" s="5"/>
      <c r="BE7875" s="5"/>
      <c r="BF7875" s="5"/>
      <c r="BG7875" s="2"/>
      <c r="BS7875" s="2"/>
      <c r="BU7875" s="2"/>
      <c r="CD7875" s="5"/>
    </row>
    <row r="7876" spans="41:82" x14ac:dyDescent="0.55000000000000004">
      <c r="AO7876" s="2"/>
      <c r="AP7876" s="4"/>
      <c r="AQ7876" s="5"/>
      <c r="AR7876" s="5"/>
      <c r="AS7876" s="5"/>
      <c r="AT7876" s="5"/>
      <c r="AU7876" s="5"/>
      <c r="AV7876" s="5"/>
      <c r="AW7876" s="5"/>
      <c r="AX7876" s="5"/>
      <c r="AY7876" s="5"/>
      <c r="AZ7876" s="5"/>
      <c r="BA7876" s="2"/>
      <c r="BB7876" s="4"/>
      <c r="BC7876" s="5"/>
      <c r="BD7876" s="5"/>
      <c r="BE7876" s="5"/>
      <c r="BF7876" s="5"/>
      <c r="BG7876" s="2"/>
      <c r="BS7876" s="2"/>
      <c r="BU7876" s="2"/>
      <c r="CD7876" s="5"/>
    </row>
    <row r="7877" spans="41:82" x14ac:dyDescent="0.55000000000000004">
      <c r="AO7877" s="2"/>
      <c r="AP7877" s="4"/>
      <c r="AQ7877" s="5"/>
      <c r="AR7877" s="5"/>
      <c r="AS7877" s="5"/>
      <c r="AT7877" s="5"/>
      <c r="AU7877" s="5"/>
      <c r="AV7877" s="5"/>
      <c r="AW7877" s="5"/>
      <c r="AX7877" s="5"/>
      <c r="AY7877" s="5"/>
      <c r="AZ7877" s="5"/>
      <c r="BA7877" s="2"/>
      <c r="BB7877" s="4"/>
      <c r="BC7877" s="5"/>
      <c r="BD7877" s="5"/>
      <c r="BE7877" s="5"/>
      <c r="BF7877" s="5"/>
      <c r="BG7877" s="2"/>
      <c r="BS7877" s="2"/>
      <c r="BU7877" s="2"/>
      <c r="CD7877" s="5"/>
    </row>
    <row r="7878" spans="41:82" x14ac:dyDescent="0.55000000000000004">
      <c r="AO7878" s="2"/>
      <c r="AP7878" s="4"/>
      <c r="AQ7878" s="5"/>
      <c r="AR7878" s="5"/>
      <c r="AS7878" s="5"/>
      <c r="AT7878" s="5"/>
      <c r="AU7878" s="5"/>
      <c r="AV7878" s="5"/>
      <c r="AW7878" s="5"/>
      <c r="AX7878" s="5"/>
      <c r="AY7878" s="5"/>
      <c r="AZ7878" s="5"/>
      <c r="BA7878" s="2"/>
      <c r="BB7878" s="4"/>
      <c r="BC7878" s="5"/>
      <c r="BD7878" s="5"/>
      <c r="BE7878" s="5"/>
      <c r="BF7878" s="5"/>
      <c r="BG7878" s="2"/>
      <c r="BS7878" s="2"/>
      <c r="BU7878" s="2"/>
      <c r="CD7878" s="5"/>
    </row>
    <row r="7879" spans="41:82" x14ac:dyDescent="0.55000000000000004">
      <c r="AO7879" s="2"/>
      <c r="AP7879" s="4"/>
      <c r="AQ7879" s="5"/>
      <c r="AR7879" s="5"/>
      <c r="AS7879" s="5"/>
      <c r="AT7879" s="5"/>
      <c r="AU7879" s="5"/>
      <c r="AV7879" s="5"/>
      <c r="AW7879" s="5"/>
      <c r="AX7879" s="5"/>
      <c r="AY7879" s="5"/>
      <c r="AZ7879" s="5"/>
      <c r="BA7879" s="2"/>
      <c r="BB7879" s="4"/>
      <c r="BC7879" s="5"/>
      <c r="BD7879" s="5"/>
      <c r="BE7879" s="5"/>
      <c r="BF7879" s="5"/>
      <c r="BG7879" s="2"/>
      <c r="BS7879" s="2"/>
      <c r="BU7879" s="2"/>
      <c r="CD7879" s="5"/>
    </row>
    <row r="7880" spans="41:82" x14ac:dyDescent="0.55000000000000004">
      <c r="AO7880" s="2"/>
      <c r="AP7880" s="4"/>
      <c r="AQ7880" s="5"/>
      <c r="AR7880" s="5"/>
      <c r="AS7880" s="5"/>
      <c r="AT7880" s="5"/>
      <c r="AU7880" s="5"/>
      <c r="AV7880" s="5"/>
      <c r="AW7880" s="5"/>
      <c r="AX7880" s="5"/>
      <c r="AY7880" s="5"/>
      <c r="AZ7880" s="5"/>
      <c r="BA7880" s="2"/>
      <c r="BB7880" s="4"/>
      <c r="BC7880" s="5"/>
      <c r="BD7880" s="5"/>
      <c r="BE7880" s="5"/>
      <c r="BF7880" s="5"/>
      <c r="BG7880" s="2"/>
      <c r="BS7880" s="2"/>
      <c r="BU7880" s="2"/>
      <c r="CD7880" s="5"/>
    </row>
    <row r="7881" spans="41:82" x14ac:dyDescent="0.55000000000000004">
      <c r="AO7881" s="2"/>
      <c r="AP7881" s="4"/>
      <c r="AQ7881" s="5"/>
      <c r="AR7881" s="5"/>
      <c r="AS7881" s="5"/>
      <c r="AT7881" s="5"/>
      <c r="AU7881" s="5"/>
      <c r="AV7881" s="5"/>
      <c r="AW7881" s="5"/>
      <c r="AX7881" s="5"/>
      <c r="AY7881" s="5"/>
      <c r="AZ7881" s="5"/>
      <c r="BA7881" s="2"/>
      <c r="BB7881" s="4"/>
      <c r="BC7881" s="5"/>
      <c r="BD7881" s="5"/>
      <c r="BE7881" s="5"/>
      <c r="BF7881" s="5"/>
      <c r="BG7881" s="2"/>
      <c r="BS7881" s="2"/>
      <c r="BU7881" s="2"/>
      <c r="CD7881" s="5"/>
    </row>
    <row r="7882" spans="41:82" x14ac:dyDescent="0.55000000000000004">
      <c r="AO7882" s="2"/>
      <c r="AP7882" s="4"/>
      <c r="AQ7882" s="5"/>
      <c r="AR7882" s="5"/>
      <c r="AS7882" s="5"/>
      <c r="AT7882" s="5"/>
      <c r="AU7882" s="5"/>
      <c r="AV7882" s="5"/>
      <c r="AW7882" s="5"/>
      <c r="AX7882" s="5"/>
      <c r="AY7882" s="5"/>
      <c r="AZ7882" s="5"/>
      <c r="BA7882" s="2"/>
      <c r="BB7882" s="4"/>
      <c r="BC7882" s="5"/>
      <c r="BD7882" s="5"/>
      <c r="BE7882" s="5"/>
      <c r="BF7882" s="5"/>
      <c r="BG7882" s="2"/>
      <c r="BS7882" s="2"/>
      <c r="BU7882" s="2"/>
      <c r="CD7882" s="5"/>
    </row>
    <row r="7883" spans="41:82" x14ac:dyDescent="0.55000000000000004">
      <c r="AO7883" s="2"/>
      <c r="AP7883" s="4"/>
      <c r="AQ7883" s="5"/>
      <c r="AR7883" s="5"/>
      <c r="AS7883" s="5"/>
      <c r="AT7883" s="5"/>
      <c r="AU7883" s="5"/>
      <c r="AV7883" s="5"/>
      <c r="AW7883" s="5"/>
      <c r="AX7883" s="5"/>
      <c r="AY7883" s="5"/>
      <c r="AZ7883" s="5"/>
      <c r="BA7883" s="2"/>
      <c r="BB7883" s="4"/>
      <c r="BC7883" s="5"/>
      <c r="BD7883" s="5"/>
      <c r="BE7883" s="5"/>
      <c r="BF7883" s="5"/>
      <c r="BG7883" s="2"/>
      <c r="BS7883" s="2"/>
      <c r="BU7883" s="2"/>
      <c r="CD7883" s="5"/>
    </row>
    <row r="7884" spans="41:82" x14ac:dyDescent="0.55000000000000004">
      <c r="AO7884" s="2"/>
      <c r="AP7884" s="4"/>
      <c r="AQ7884" s="5"/>
      <c r="AR7884" s="5"/>
      <c r="AS7884" s="5"/>
      <c r="AT7884" s="5"/>
      <c r="AU7884" s="5"/>
      <c r="AV7884" s="5"/>
      <c r="AW7884" s="5"/>
      <c r="AX7884" s="5"/>
      <c r="AY7884" s="5"/>
      <c r="AZ7884" s="5"/>
      <c r="BA7884" s="2"/>
      <c r="BB7884" s="4"/>
      <c r="BC7884" s="5"/>
      <c r="BD7884" s="5"/>
      <c r="BE7884" s="5"/>
      <c r="BF7884" s="5"/>
      <c r="BG7884" s="2"/>
      <c r="BS7884" s="2"/>
      <c r="BU7884" s="2"/>
      <c r="CD7884" s="5"/>
    </row>
    <row r="7885" spans="41:82" x14ac:dyDescent="0.55000000000000004">
      <c r="AO7885" s="2"/>
      <c r="AP7885" s="4"/>
      <c r="AQ7885" s="5"/>
      <c r="AR7885" s="5"/>
      <c r="AS7885" s="5"/>
      <c r="AT7885" s="5"/>
      <c r="AU7885" s="5"/>
      <c r="AV7885" s="5"/>
      <c r="AW7885" s="5"/>
      <c r="AX7885" s="5"/>
      <c r="AY7885" s="5"/>
      <c r="AZ7885" s="5"/>
      <c r="BA7885" s="2"/>
      <c r="BB7885" s="4"/>
      <c r="BC7885" s="5"/>
      <c r="BD7885" s="5"/>
      <c r="BE7885" s="5"/>
      <c r="BF7885" s="5"/>
      <c r="BG7885" s="2"/>
      <c r="BS7885" s="2"/>
      <c r="BU7885" s="2"/>
      <c r="CD7885" s="5"/>
    </row>
    <row r="7886" spans="41:82" x14ac:dyDescent="0.55000000000000004">
      <c r="AO7886" s="2"/>
      <c r="AP7886" s="4"/>
      <c r="AQ7886" s="5"/>
      <c r="AR7886" s="5"/>
      <c r="AS7886" s="5"/>
      <c r="AT7886" s="5"/>
      <c r="AU7886" s="5"/>
      <c r="AV7886" s="5"/>
      <c r="AW7886" s="5"/>
      <c r="AX7886" s="5"/>
      <c r="AY7886" s="5"/>
      <c r="AZ7886" s="5"/>
      <c r="BA7886" s="2"/>
      <c r="BB7886" s="4"/>
      <c r="BC7886" s="5"/>
      <c r="BD7886" s="5"/>
      <c r="BE7886" s="5"/>
      <c r="BF7886" s="5"/>
      <c r="BG7886" s="2"/>
      <c r="BS7886" s="2"/>
      <c r="BU7886" s="2"/>
      <c r="CD7886" s="5"/>
    </row>
    <row r="7887" spans="41:82" x14ac:dyDescent="0.55000000000000004">
      <c r="AO7887" s="2"/>
      <c r="AP7887" s="4"/>
      <c r="AQ7887" s="5"/>
      <c r="AR7887" s="5"/>
      <c r="AS7887" s="5"/>
      <c r="AT7887" s="5"/>
      <c r="AU7887" s="5"/>
      <c r="AV7887" s="5"/>
      <c r="AW7887" s="5"/>
      <c r="AX7887" s="5"/>
      <c r="AY7887" s="5"/>
      <c r="AZ7887" s="5"/>
      <c r="BA7887" s="2"/>
      <c r="BB7887" s="4"/>
      <c r="BC7887" s="5"/>
      <c r="BD7887" s="5"/>
      <c r="BE7887" s="5"/>
      <c r="BF7887" s="5"/>
      <c r="BG7887" s="2"/>
      <c r="BS7887" s="2"/>
      <c r="BU7887" s="2"/>
      <c r="CD7887" s="5"/>
    </row>
    <row r="7888" spans="41:82" x14ac:dyDescent="0.55000000000000004">
      <c r="AO7888" s="2"/>
      <c r="AP7888" s="4"/>
      <c r="AQ7888" s="5"/>
      <c r="AR7888" s="5"/>
      <c r="AS7888" s="5"/>
      <c r="AT7888" s="5"/>
      <c r="AU7888" s="5"/>
      <c r="AV7888" s="5"/>
      <c r="AW7888" s="5"/>
      <c r="AX7888" s="5"/>
      <c r="AY7888" s="5"/>
      <c r="AZ7888" s="5"/>
      <c r="BA7888" s="2"/>
      <c r="BB7888" s="4"/>
      <c r="BC7888" s="5"/>
      <c r="BD7888" s="5"/>
      <c r="BE7888" s="5"/>
      <c r="BF7888" s="5"/>
      <c r="BG7888" s="2"/>
      <c r="BS7888" s="2"/>
      <c r="BU7888" s="2"/>
      <c r="CD7888" s="5"/>
    </row>
    <row r="7889" spans="41:82" x14ac:dyDescent="0.55000000000000004">
      <c r="AO7889" s="2"/>
      <c r="AP7889" s="4"/>
      <c r="AQ7889" s="5"/>
      <c r="AR7889" s="5"/>
      <c r="AS7889" s="5"/>
      <c r="AT7889" s="5"/>
      <c r="AU7889" s="5"/>
      <c r="AV7889" s="5"/>
      <c r="AW7889" s="5"/>
      <c r="AX7889" s="5"/>
      <c r="AY7889" s="5"/>
      <c r="AZ7889" s="5"/>
      <c r="BA7889" s="2"/>
      <c r="BB7889" s="4"/>
      <c r="BC7889" s="5"/>
      <c r="BD7889" s="5"/>
      <c r="BE7889" s="5"/>
      <c r="BF7889" s="5"/>
      <c r="BG7889" s="2"/>
      <c r="BS7889" s="2"/>
      <c r="BU7889" s="2"/>
      <c r="CD7889" s="5"/>
    </row>
    <row r="7890" spans="41:82" x14ac:dyDescent="0.55000000000000004">
      <c r="AO7890" s="2"/>
      <c r="AP7890" s="4"/>
      <c r="AQ7890" s="5"/>
      <c r="AR7890" s="5"/>
      <c r="AS7890" s="5"/>
      <c r="AT7890" s="5"/>
      <c r="AU7890" s="5"/>
      <c r="AV7890" s="5"/>
      <c r="AW7890" s="5"/>
      <c r="AX7890" s="5"/>
      <c r="AY7890" s="5"/>
      <c r="AZ7890" s="5"/>
      <c r="BA7890" s="2"/>
      <c r="BB7890" s="4"/>
      <c r="BC7890" s="5"/>
      <c r="BD7890" s="5"/>
      <c r="BE7890" s="5"/>
      <c r="BF7890" s="5"/>
      <c r="BG7890" s="2"/>
      <c r="BS7890" s="2"/>
      <c r="BU7890" s="2"/>
      <c r="CD7890" s="5"/>
    </row>
    <row r="7891" spans="41:82" x14ac:dyDescent="0.55000000000000004">
      <c r="AO7891" s="2"/>
      <c r="AP7891" s="4"/>
      <c r="AQ7891" s="5"/>
      <c r="AR7891" s="5"/>
      <c r="AS7891" s="5"/>
      <c r="AT7891" s="5"/>
      <c r="AU7891" s="5"/>
      <c r="AV7891" s="5"/>
      <c r="AW7891" s="5"/>
      <c r="AX7891" s="5"/>
      <c r="AY7891" s="5"/>
      <c r="AZ7891" s="5"/>
      <c r="BA7891" s="2"/>
      <c r="BB7891" s="4"/>
      <c r="BC7891" s="5"/>
      <c r="BD7891" s="5"/>
      <c r="BE7891" s="5"/>
      <c r="BF7891" s="5"/>
      <c r="BG7891" s="2"/>
      <c r="BS7891" s="2"/>
      <c r="BU7891" s="2"/>
      <c r="CD7891" s="5"/>
    </row>
    <row r="7892" spans="41:82" x14ac:dyDescent="0.55000000000000004">
      <c r="AO7892" s="2"/>
      <c r="AP7892" s="4"/>
      <c r="AQ7892" s="5"/>
      <c r="AR7892" s="5"/>
      <c r="AS7892" s="5"/>
      <c r="AT7892" s="5"/>
      <c r="AU7892" s="5"/>
      <c r="AV7892" s="5"/>
      <c r="AW7892" s="5"/>
      <c r="AX7892" s="5"/>
      <c r="AY7892" s="5"/>
      <c r="AZ7892" s="5"/>
      <c r="BA7892" s="2"/>
      <c r="BB7892" s="4"/>
      <c r="BC7892" s="5"/>
      <c r="BD7892" s="5"/>
      <c r="BE7892" s="5"/>
      <c r="BF7892" s="5"/>
      <c r="BG7892" s="2"/>
      <c r="BS7892" s="2"/>
      <c r="BU7892" s="2"/>
      <c r="CD7892" s="5"/>
    </row>
    <row r="7893" spans="41:82" x14ac:dyDescent="0.55000000000000004">
      <c r="AO7893" s="2"/>
      <c r="AP7893" s="4"/>
      <c r="AQ7893" s="5"/>
      <c r="AR7893" s="5"/>
      <c r="AS7893" s="5"/>
      <c r="AT7893" s="5"/>
      <c r="AU7893" s="5"/>
      <c r="AV7893" s="5"/>
      <c r="AW7893" s="5"/>
      <c r="AX7893" s="5"/>
      <c r="AY7893" s="5"/>
      <c r="AZ7893" s="5"/>
      <c r="BA7893" s="2"/>
      <c r="BB7893" s="4"/>
      <c r="BC7893" s="5"/>
      <c r="BD7893" s="5"/>
      <c r="BE7893" s="5"/>
      <c r="BF7893" s="5"/>
      <c r="BG7893" s="2"/>
      <c r="BS7893" s="2"/>
      <c r="BU7893" s="2"/>
      <c r="CD7893" s="5"/>
    </row>
    <row r="7894" spans="41:82" x14ac:dyDescent="0.55000000000000004">
      <c r="AO7894" s="2"/>
      <c r="AP7894" s="4"/>
      <c r="AQ7894" s="5"/>
      <c r="AR7894" s="5"/>
      <c r="AS7894" s="5"/>
      <c r="AT7894" s="5"/>
      <c r="AU7894" s="5"/>
      <c r="AV7894" s="5"/>
      <c r="AW7894" s="5"/>
      <c r="AX7894" s="5"/>
      <c r="AY7894" s="5"/>
      <c r="AZ7894" s="5"/>
      <c r="BA7894" s="2"/>
      <c r="BB7894" s="4"/>
      <c r="BC7894" s="5"/>
      <c r="BD7894" s="5"/>
      <c r="BE7894" s="5"/>
      <c r="BF7894" s="5"/>
      <c r="BG7894" s="2"/>
      <c r="BS7894" s="2"/>
      <c r="BU7894" s="2"/>
      <c r="CD7894" s="5"/>
    </row>
    <row r="7895" spans="41:82" x14ac:dyDescent="0.55000000000000004">
      <c r="AO7895" s="2"/>
      <c r="AP7895" s="4"/>
      <c r="AQ7895" s="5"/>
      <c r="AR7895" s="5"/>
      <c r="AS7895" s="5"/>
      <c r="AT7895" s="5"/>
      <c r="AU7895" s="5"/>
      <c r="AV7895" s="5"/>
      <c r="AW7895" s="5"/>
      <c r="AX7895" s="5"/>
      <c r="AY7895" s="5"/>
      <c r="AZ7895" s="5"/>
      <c r="BA7895" s="2"/>
      <c r="BB7895" s="4"/>
      <c r="BC7895" s="5"/>
      <c r="BD7895" s="5"/>
      <c r="BE7895" s="5"/>
      <c r="BF7895" s="5"/>
      <c r="BG7895" s="2"/>
      <c r="BS7895" s="2"/>
      <c r="BU7895" s="2"/>
      <c r="CD7895" s="5"/>
    </row>
    <row r="7896" spans="41:82" x14ac:dyDescent="0.55000000000000004">
      <c r="AO7896" s="2"/>
      <c r="AP7896" s="4"/>
      <c r="AQ7896" s="5"/>
      <c r="AR7896" s="5"/>
      <c r="AS7896" s="5"/>
      <c r="AT7896" s="5"/>
      <c r="AU7896" s="5"/>
      <c r="AV7896" s="5"/>
      <c r="AW7896" s="5"/>
      <c r="AX7896" s="5"/>
      <c r="AY7896" s="5"/>
      <c r="AZ7896" s="5"/>
      <c r="BA7896" s="2"/>
      <c r="BB7896" s="4"/>
      <c r="BC7896" s="5"/>
      <c r="BD7896" s="5"/>
      <c r="BE7896" s="5"/>
      <c r="BF7896" s="5"/>
      <c r="BG7896" s="2"/>
      <c r="BS7896" s="2"/>
      <c r="BU7896" s="2"/>
      <c r="CD7896" s="5"/>
    </row>
    <row r="7897" spans="41:82" x14ac:dyDescent="0.55000000000000004">
      <c r="AO7897" s="2"/>
      <c r="AP7897" s="4"/>
      <c r="AQ7897" s="5"/>
      <c r="AR7897" s="5"/>
      <c r="AS7897" s="5"/>
      <c r="AT7897" s="5"/>
      <c r="AU7897" s="5"/>
      <c r="AV7897" s="5"/>
      <c r="AW7897" s="5"/>
      <c r="AX7897" s="5"/>
      <c r="AY7897" s="5"/>
      <c r="AZ7897" s="5"/>
      <c r="BA7897" s="2"/>
      <c r="BB7897" s="4"/>
      <c r="BC7897" s="5"/>
      <c r="BD7897" s="5"/>
      <c r="BE7897" s="5"/>
      <c r="BF7897" s="5"/>
      <c r="BG7897" s="2"/>
      <c r="BS7897" s="2"/>
      <c r="BU7897" s="2"/>
      <c r="CD7897" s="5"/>
    </row>
    <row r="7898" spans="41:82" x14ac:dyDescent="0.55000000000000004">
      <c r="AO7898" s="2"/>
      <c r="AP7898" s="4"/>
      <c r="AQ7898" s="5"/>
      <c r="AR7898" s="5"/>
      <c r="AS7898" s="5"/>
      <c r="AT7898" s="5"/>
      <c r="AU7898" s="5"/>
      <c r="AV7898" s="5"/>
      <c r="AW7898" s="5"/>
      <c r="AX7898" s="5"/>
      <c r="AY7898" s="5"/>
      <c r="AZ7898" s="5"/>
      <c r="BA7898" s="2"/>
      <c r="BB7898" s="4"/>
      <c r="BC7898" s="5"/>
      <c r="BD7898" s="5"/>
      <c r="BE7898" s="5"/>
      <c r="BF7898" s="5"/>
      <c r="BG7898" s="2"/>
      <c r="BS7898" s="2"/>
      <c r="BU7898" s="2"/>
      <c r="CD7898" s="5"/>
    </row>
    <row r="7899" spans="41:82" x14ac:dyDescent="0.55000000000000004">
      <c r="AO7899" s="2"/>
      <c r="AP7899" s="4"/>
      <c r="AQ7899" s="5"/>
      <c r="AR7899" s="5"/>
      <c r="AS7899" s="5"/>
      <c r="AT7899" s="5"/>
      <c r="AU7899" s="5"/>
      <c r="AV7899" s="5"/>
      <c r="AW7899" s="5"/>
      <c r="AX7899" s="5"/>
      <c r="AY7899" s="5"/>
      <c r="AZ7899" s="5"/>
      <c r="BA7899" s="2"/>
      <c r="BB7899" s="4"/>
      <c r="BC7899" s="5"/>
      <c r="BD7899" s="5"/>
      <c r="BE7899" s="5"/>
      <c r="BF7899" s="5"/>
      <c r="BG7899" s="2"/>
      <c r="BS7899" s="2"/>
      <c r="BU7899" s="2"/>
      <c r="CD7899" s="5"/>
    </row>
    <row r="7900" spans="41:82" x14ac:dyDescent="0.55000000000000004">
      <c r="AO7900" s="2"/>
      <c r="AP7900" s="4"/>
      <c r="AQ7900" s="5"/>
      <c r="AR7900" s="5"/>
      <c r="AS7900" s="5"/>
      <c r="AT7900" s="5"/>
      <c r="AU7900" s="5"/>
      <c r="AV7900" s="5"/>
      <c r="AW7900" s="5"/>
      <c r="AX7900" s="5"/>
      <c r="AY7900" s="5"/>
      <c r="AZ7900" s="5"/>
      <c r="BA7900" s="2"/>
      <c r="BB7900" s="4"/>
      <c r="BC7900" s="5"/>
      <c r="BD7900" s="5"/>
      <c r="BE7900" s="5"/>
      <c r="BF7900" s="5"/>
      <c r="BG7900" s="2"/>
      <c r="BS7900" s="2"/>
      <c r="BU7900" s="2"/>
      <c r="CD7900" s="5"/>
    </row>
    <row r="7901" spans="41:82" x14ac:dyDescent="0.55000000000000004">
      <c r="AO7901" s="2"/>
      <c r="AP7901" s="4"/>
      <c r="AQ7901" s="5"/>
      <c r="AR7901" s="5"/>
      <c r="AS7901" s="5"/>
      <c r="AT7901" s="5"/>
      <c r="AU7901" s="5"/>
      <c r="AV7901" s="5"/>
      <c r="AW7901" s="5"/>
      <c r="AX7901" s="5"/>
      <c r="AY7901" s="5"/>
      <c r="AZ7901" s="5"/>
      <c r="BA7901" s="2"/>
      <c r="BB7901" s="4"/>
      <c r="BC7901" s="5"/>
      <c r="BD7901" s="5"/>
      <c r="BE7901" s="5"/>
      <c r="BF7901" s="5"/>
      <c r="BG7901" s="2"/>
      <c r="BS7901" s="2"/>
      <c r="BU7901" s="2"/>
      <c r="CD7901" s="5"/>
    </row>
    <row r="7902" spans="41:82" x14ac:dyDescent="0.55000000000000004">
      <c r="AO7902" s="2"/>
      <c r="AP7902" s="4"/>
      <c r="AQ7902" s="5"/>
      <c r="AR7902" s="5"/>
      <c r="AS7902" s="5"/>
      <c r="AT7902" s="5"/>
      <c r="AU7902" s="5"/>
      <c r="AV7902" s="5"/>
      <c r="AW7902" s="5"/>
      <c r="AX7902" s="5"/>
      <c r="AY7902" s="5"/>
      <c r="AZ7902" s="5"/>
      <c r="BA7902" s="2"/>
      <c r="BB7902" s="4"/>
      <c r="BC7902" s="5"/>
      <c r="BD7902" s="5"/>
      <c r="BE7902" s="5"/>
      <c r="BF7902" s="5"/>
      <c r="BG7902" s="2"/>
      <c r="BS7902" s="2"/>
      <c r="BU7902" s="2"/>
      <c r="CD7902" s="5"/>
    </row>
    <row r="7903" spans="41:82" x14ac:dyDescent="0.55000000000000004">
      <c r="AO7903" s="2"/>
      <c r="AP7903" s="4"/>
      <c r="AQ7903" s="5"/>
      <c r="AR7903" s="5"/>
      <c r="AS7903" s="5"/>
      <c r="AT7903" s="5"/>
      <c r="AU7903" s="5"/>
      <c r="AV7903" s="5"/>
      <c r="AW7903" s="5"/>
      <c r="AX7903" s="5"/>
      <c r="AY7903" s="5"/>
      <c r="AZ7903" s="5"/>
      <c r="BA7903" s="2"/>
      <c r="BB7903" s="4"/>
      <c r="BC7903" s="5"/>
      <c r="BD7903" s="5"/>
      <c r="BE7903" s="5"/>
      <c r="BF7903" s="5"/>
      <c r="BG7903" s="2"/>
      <c r="BS7903" s="2"/>
      <c r="BU7903" s="2"/>
      <c r="CD7903" s="5"/>
    </row>
    <row r="7904" spans="41:82" x14ac:dyDescent="0.55000000000000004">
      <c r="AO7904" s="2"/>
      <c r="AP7904" s="4"/>
      <c r="AQ7904" s="5"/>
      <c r="AR7904" s="5"/>
      <c r="AS7904" s="5"/>
      <c r="AT7904" s="5"/>
      <c r="AU7904" s="5"/>
      <c r="AV7904" s="5"/>
      <c r="AW7904" s="5"/>
      <c r="AX7904" s="5"/>
      <c r="AY7904" s="5"/>
      <c r="AZ7904" s="5"/>
      <c r="BA7904" s="2"/>
      <c r="BB7904" s="4"/>
      <c r="BC7904" s="5"/>
      <c r="BD7904" s="5"/>
      <c r="BE7904" s="5"/>
      <c r="BF7904" s="5"/>
      <c r="BG7904" s="2"/>
      <c r="BS7904" s="2"/>
      <c r="BU7904" s="2"/>
      <c r="CD7904" s="5"/>
    </row>
    <row r="7905" spans="41:82" x14ac:dyDescent="0.55000000000000004">
      <c r="AO7905" s="2"/>
      <c r="AP7905" s="4"/>
      <c r="AQ7905" s="5"/>
      <c r="AR7905" s="5"/>
      <c r="AS7905" s="5"/>
      <c r="AT7905" s="5"/>
      <c r="AU7905" s="5"/>
      <c r="AV7905" s="5"/>
      <c r="AW7905" s="5"/>
      <c r="AX7905" s="5"/>
      <c r="AY7905" s="5"/>
      <c r="AZ7905" s="5"/>
      <c r="BA7905" s="2"/>
      <c r="BB7905" s="4"/>
      <c r="BC7905" s="5"/>
      <c r="BD7905" s="5"/>
      <c r="BE7905" s="5"/>
      <c r="BF7905" s="5"/>
      <c r="BG7905" s="2"/>
      <c r="BS7905" s="2"/>
      <c r="BU7905" s="2"/>
      <c r="CD7905" s="5"/>
    </row>
    <row r="7906" spans="41:82" x14ac:dyDescent="0.55000000000000004">
      <c r="AO7906" s="2"/>
      <c r="AP7906" s="4"/>
      <c r="AQ7906" s="5"/>
      <c r="AR7906" s="5"/>
      <c r="AS7906" s="5"/>
      <c r="AT7906" s="5"/>
      <c r="AU7906" s="5"/>
      <c r="AV7906" s="5"/>
      <c r="AW7906" s="5"/>
      <c r="AX7906" s="5"/>
      <c r="AY7906" s="5"/>
      <c r="AZ7906" s="5"/>
      <c r="BA7906" s="2"/>
      <c r="BB7906" s="4"/>
      <c r="BC7906" s="5"/>
      <c r="BD7906" s="5"/>
      <c r="BE7906" s="5"/>
      <c r="BF7906" s="5"/>
      <c r="BG7906" s="2"/>
      <c r="BS7906" s="2"/>
      <c r="BU7906" s="2"/>
      <c r="CD7906" s="5"/>
    </row>
    <row r="7907" spans="41:82" x14ac:dyDescent="0.55000000000000004">
      <c r="AO7907" s="2"/>
      <c r="AP7907" s="4"/>
      <c r="AQ7907" s="5"/>
      <c r="AR7907" s="5"/>
      <c r="AS7907" s="5"/>
      <c r="AT7907" s="5"/>
      <c r="AU7907" s="5"/>
      <c r="AV7907" s="5"/>
      <c r="AW7907" s="5"/>
      <c r="AX7907" s="5"/>
      <c r="AY7907" s="5"/>
      <c r="AZ7907" s="5"/>
      <c r="BA7907" s="2"/>
      <c r="BB7907" s="4"/>
      <c r="BC7907" s="5"/>
      <c r="BD7907" s="5"/>
      <c r="BE7907" s="5"/>
      <c r="BF7907" s="5"/>
      <c r="BG7907" s="2"/>
      <c r="BS7907" s="2"/>
      <c r="BU7907" s="2"/>
      <c r="CD7907" s="5"/>
    </row>
    <row r="7908" spans="41:82" x14ac:dyDescent="0.55000000000000004">
      <c r="AO7908" s="2"/>
      <c r="AP7908" s="4"/>
      <c r="AQ7908" s="5"/>
      <c r="AR7908" s="5"/>
      <c r="AS7908" s="5"/>
      <c r="AT7908" s="5"/>
      <c r="AU7908" s="5"/>
      <c r="AV7908" s="5"/>
      <c r="AW7908" s="5"/>
      <c r="AX7908" s="5"/>
      <c r="AY7908" s="5"/>
      <c r="AZ7908" s="5"/>
      <c r="BA7908" s="2"/>
      <c r="BB7908" s="4"/>
      <c r="BC7908" s="5"/>
      <c r="BD7908" s="5"/>
      <c r="BE7908" s="5"/>
      <c r="BF7908" s="5"/>
      <c r="BG7908" s="2"/>
      <c r="BS7908" s="2"/>
      <c r="BU7908" s="2"/>
      <c r="CD7908" s="5"/>
    </row>
    <row r="7909" spans="41:82" x14ac:dyDescent="0.55000000000000004">
      <c r="AO7909" s="2"/>
      <c r="AP7909" s="4"/>
      <c r="AQ7909" s="5"/>
      <c r="AR7909" s="5"/>
      <c r="AS7909" s="5"/>
      <c r="AT7909" s="5"/>
      <c r="AU7909" s="5"/>
      <c r="AV7909" s="5"/>
      <c r="AW7909" s="5"/>
      <c r="AX7909" s="5"/>
      <c r="AY7909" s="5"/>
      <c r="AZ7909" s="5"/>
      <c r="BA7909" s="2"/>
      <c r="BB7909" s="4"/>
      <c r="BC7909" s="5"/>
      <c r="BD7909" s="5"/>
      <c r="BE7909" s="5"/>
      <c r="BF7909" s="5"/>
      <c r="BG7909" s="2"/>
      <c r="BS7909" s="2"/>
      <c r="BU7909" s="2"/>
      <c r="CD7909" s="5"/>
    </row>
    <row r="7910" spans="41:82" x14ac:dyDescent="0.55000000000000004">
      <c r="AO7910" s="2"/>
      <c r="AP7910" s="4"/>
      <c r="AQ7910" s="5"/>
      <c r="AR7910" s="5"/>
      <c r="AS7910" s="5"/>
      <c r="AT7910" s="5"/>
      <c r="AU7910" s="5"/>
      <c r="AV7910" s="5"/>
      <c r="AW7910" s="5"/>
      <c r="AX7910" s="5"/>
      <c r="AY7910" s="5"/>
      <c r="AZ7910" s="5"/>
      <c r="BA7910" s="2"/>
      <c r="BB7910" s="4"/>
      <c r="BC7910" s="5"/>
      <c r="BD7910" s="5"/>
      <c r="BE7910" s="5"/>
      <c r="BF7910" s="5"/>
      <c r="BG7910" s="2"/>
      <c r="BS7910" s="2"/>
      <c r="BU7910" s="2"/>
      <c r="CD7910" s="5"/>
    </row>
    <row r="7911" spans="41:82" x14ac:dyDescent="0.55000000000000004">
      <c r="AO7911" s="2"/>
      <c r="AP7911" s="4"/>
      <c r="AQ7911" s="5"/>
      <c r="AR7911" s="5"/>
      <c r="AS7911" s="5"/>
      <c r="AT7911" s="5"/>
      <c r="AU7911" s="5"/>
      <c r="AV7911" s="5"/>
      <c r="AW7911" s="5"/>
      <c r="AX7911" s="5"/>
      <c r="AY7911" s="5"/>
      <c r="AZ7911" s="5"/>
      <c r="BA7911" s="2"/>
      <c r="BB7911" s="4"/>
      <c r="BC7911" s="5"/>
      <c r="BD7911" s="5"/>
      <c r="BE7911" s="5"/>
      <c r="BF7911" s="5"/>
      <c r="BG7911" s="2"/>
      <c r="BS7911" s="2"/>
      <c r="BU7911" s="2"/>
      <c r="CD7911" s="5"/>
    </row>
    <row r="7912" spans="41:82" x14ac:dyDescent="0.55000000000000004">
      <c r="AO7912" s="2"/>
      <c r="AP7912" s="4"/>
      <c r="AQ7912" s="5"/>
      <c r="AR7912" s="5"/>
      <c r="AS7912" s="5"/>
      <c r="AT7912" s="5"/>
      <c r="AU7912" s="5"/>
      <c r="AV7912" s="5"/>
      <c r="AW7912" s="5"/>
      <c r="AX7912" s="5"/>
      <c r="AY7912" s="5"/>
      <c r="AZ7912" s="5"/>
      <c r="BA7912" s="2"/>
      <c r="BB7912" s="4"/>
      <c r="BC7912" s="5"/>
      <c r="BD7912" s="5"/>
      <c r="BE7912" s="5"/>
      <c r="BF7912" s="5"/>
      <c r="BG7912" s="2"/>
      <c r="BS7912" s="2"/>
      <c r="BU7912" s="2"/>
      <c r="CD7912" s="5"/>
    </row>
    <row r="7913" spans="41:82" x14ac:dyDescent="0.55000000000000004">
      <c r="AO7913" s="2"/>
      <c r="AP7913" s="4"/>
      <c r="AQ7913" s="5"/>
      <c r="AR7913" s="5"/>
      <c r="AS7913" s="5"/>
      <c r="AT7913" s="5"/>
      <c r="AU7913" s="5"/>
      <c r="AV7913" s="5"/>
      <c r="AW7913" s="5"/>
      <c r="AX7913" s="5"/>
      <c r="AY7913" s="5"/>
      <c r="AZ7913" s="5"/>
      <c r="BA7913" s="2"/>
      <c r="BB7913" s="4"/>
      <c r="BC7913" s="5"/>
      <c r="BD7913" s="5"/>
      <c r="BE7913" s="5"/>
      <c r="BF7913" s="5"/>
      <c r="BG7913" s="2"/>
      <c r="BS7913" s="2"/>
      <c r="BU7913" s="2"/>
      <c r="CD7913" s="5"/>
    </row>
    <row r="7914" spans="41:82" x14ac:dyDescent="0.55000000000000004">
      <c r="AO7914" s="2"/>
      <c r="AP7914" s="4"/>
      <c r="AQ7914" s="5"/>
      <c r="AR7914" s="5"/>
      <c r="AS7914" s="5"/>
      <c r="AT7914" s="5"/>
      <c r="AU7914" s="5"/>
      <c r="AV7914" s="5"/>
      <c r="AW7914" s="5"/>
      <c r="AX7914" s="5"/>
      <c r="AY7914" s="5"/>
      <c r="AZ7914" s="5"/>
      <c r="BA7914" s="2"/>
      <c r="BB7914" s="4"/>
      <c r="BC7914" s="5"/>
      <c r="BD7914" s="5"/>
      <c r="BE7914" s="5"/>
      <c r="BF7914" s="5"/>
      <c r="BG7914" s="2"/>
      <c r="BS7914" s="2"/>
      <c r="BU7914" s="2"/>
      <c r="CD7914" s="5"/>
    </row>
    <row r="7915" spans="41:82" x14ac:dyDescent="0.55000000000000004">
      <c r="AO7915" s="2"/>
      <c r="AP7915" s="4"/>
      <c r="AQ7915" s="5"/>
      <c r="AR7915" s="5"/>
      <c r="AS7915" s="5"/>
      <c r="AT7915" s="5"/>
      <c r="AU7915" s="5"/>
      <c r="AV7915" s="5"/>
      <c r="AW7915" s="5"/>
      <c r="AX7915" s="5"/>
      <c r="AY7915" s="5"/>
      <c r="AZ7915" s="5"/>
      <c r="BA7915" s="2"/>
      <c r="BB7915" s="4"/>
      <c r="BC7915" s="5"/>
      <c r="BD7915" s="5"/>
      <c r="BE7915" s="5"/>
      <c r="BF7915" s="5"/>
      <c r="BG7915" s="2"/>
      <c r="BS7915" s="2"/>
      <c r="BU7915" s="2"/>
      <c r="CD7915" s="5"/>
    </row>
    <row r="7916" spans="41:82" x14ac:dyDescent="0.55000000000000004">
      <c r="AO7916" s="2"/>
      <c r="AP7916" s="4"/>
      <c r="AQ7916" s="5"/>
      <c r="AR7916" s="5"/>
      <c r="AS7916" s="5"/>
      <c r="AT7916" s="5"/>
      <c r="AU7916" s="5"/>
      <c r="AV7916" s="5"/>
      <c r="AW7916" s="5"/>
      <c r="AX7916" s="5"/>
      <c r="AY7916" s="5"/>
      <c r="AZ7916" s="5"/>
      <c r="BA7916" s="2"/>
      <c r="BB7916" s="4"/>
      <c r="BC7916" s="5"/>
      <c r="BD7916" s="5"/>
      <c r="BE7916" s="5"/>
      <c r="BF7916" s="5"/>
      <c r="BG7916" s="2"/>
      <c r="BS7916" s="2"/>
      <c r="BU7916" s="2"/>
      <c r="CD7916" s="5"/>
    </row>
    <row r="7917" spans="41:82" x14ac:dyDescent="0.55000000000000004">
      <c r="AO7917" s="2"/>
      <c r="AP7917" s="4"/>
      <c r="AQ7917" s="5"/>
      <c r="AR7917" s="5"/>
      <c r="AS7917" s="5"/>
      <c r="AT7917" s="5"/>
      <c r="AU7917" s="5"/>
      <c r="AV7917" s="5"/>
      <c r="AW7917" s="5"/>
      <c r="AX7917" s="5"/>
      <c r="AY7917" s="5"/>
      <c r="AZ7917" s="5"/>
      <c r="BA7917" s="2"/>
      <c r="BB7917" s="4"/>
      <c r="BC7917" s="5"/>
      <c r="BD7917" s="5"/>
      <c r="BE7917" s="5"/>
      <c r="BF7917" s="5"/>
      <c r="BG7917" s="2"/>
      <c r="BS7917" s="2"/>
      <c r="BU7917" s="2"/>
      <c r="CD7917" s="5"/>
    </row>
    <row r="7918" spans="41:82" x14ac:dyDescent="0.55000000000000004">
      <c r="AO7918" s="2"/>
      <c r="AP7918" s="4"/>
      <c r="AQ7918" s="5"/>
      <c r="AR7918" s="5"/>
      <c r="AS7918" s="5"/>
      <c r="AT7918" s="5"/>
      <c r="AU7918" s="5"/>
      <c r="AV7918" s="5"/>
      <c r="AW7918" s="5"/>
      <c r="AX7918" s="5"/>
      <c r="AY7918" s="5"/>
      <c r="AZ7918" s="5"/>
      <c r="BA7918" s="2"/>
      <c r="BB7918" s="4"/>
      <c r="BC7918" s="5"/>
      <c r="BD7918" s="5"/>
      <c r="BE7918" s="5"/>
      <c r="BF7918" s="5"/>
      <c r="BG7918" s="2"/>
      <c r="BS7918" s="2"/>
      <c r="BU7918" s="2"/>
      <c r="CD7918" s="5"/>
    </row>
    <row r="7919" spans="41:82" x14ac:dyDescent="0.55000000000000004">
      <c r="AO7919" s="2"/>
      <c r="AP7919" s="4"/>
      <c r="AQ7919" s="5"/>
      <c r="AR7919" s="5"/>
      <c r="AS7919" s="5"/>
      <c r="AT7919" s="5"/>
      <c r="AU7919" s="5"/>
      <c r="AV7919" s="5"/>
      <c r="AW7919" s="5"/>
      <c r="AX7919" s="5"/>
      <c r="AY7919" s="5"/>
      <c r="AZ7919" s="5"/>
      <c r="BA7919" s="2"/>
      <c r="BB7919" s="4"/>
      <c r="BC7919" s="5"/>
      <c r="BD7919" s="5"/>
      <c r="BE7919" s="5"/>
      <c r="BF7919" s="5"/>
      <c r="BG7919" s="2"/>
      <c r="BS7919" s="2"/>
      <c r="BU7919" s="2"/>
      <c r="CD7919" s="5"/>
    </row>
    <row r="7920" spans="41:82" x14ac:dyDescent="0.55000000000000004">
      <c r="AO7920" s="2"/>
      <c r="AP7920" s="4"/>
      <c r="AQ7920" s="5"/>
      <c r="AR7920" s="5"/>
      <c r="AS7920" s="5"/>
      <c r="AT7920" s="5"/>
      <c r="AU7920" s="5"/>
      <c r="AV7920" s="5"/>
      <c r="AW7920" s="5"/>
      <c r="AX7920" s="5"/>
      <c r="AY7920" s="5"/>
      <c r="AZ7920" s="5"/>
      <c r="BA7920" s="2"/>
      <c r="BB7920" s="4"/>
      <c r="BC7920" s="5"/>
      <c r="BD7920" s="5"/>
      <c r="BE7920" s="5"/>
      <c r="BF7920" s="5"/>
      <c r="BG7920" s="2"/>
      <c r="BS7920" s="2"/>
      <c r="BU7920" s="2"/>
      <c r="CD7920" s="5"/>
    </row>
    <row r="7921" spans="41:82" x14ac:dyDescent="0.55000000000000004">
      <c r="AO7921" s="2"/>
      <c r="AP7921" s="4"/>
      <c r="AQ7921" s="5"/>
      <c r="AR7921" s="5"/>
      <c r="AS7921" s="5"/>
      <c r="AT7921" s="5"/>
      <c r="AU7921" s="5"/>
      <c r="AV7921" s="5"/>
      <c r="AW7921" s="5"/>
      <c r="AX7921" s="5"/>
      <c r="AY7921" s="5"/>
      <c r="AZ7921" s="5"/>
      <c r="BA7921" s="2"/>
      <c r="BB7921" s="4"/>
      <c r="BC7921" s="5"/>
      <c r="BD7921" s="5"/>
      <c r="BE7921" s="5"/>
      <c r="BF7921" s="5"/>
      <c r="BG7921" s="2"/>
      <c r="BS7921" s="2"/>
      <c r="BU7921" s="2"/>
      <c r="CD7921" s="5"/>
    </row>
    <row r="7922" spans="41:82" x14ac:dyDescent="0.55000000000000004">
      <c r="AO7922" s="2"/>
      <c r="AP7922" s="4"/>
      <c r="AQ7922" s="5"/>
      <c r="AR7922" s="5"/>
      <c r="AS7922" s="5"/>
      <c r="AT7922" s="5"/>
      <c r="AU7922" s="5"/>
      <c r="AV7922" s="5"/>
      <c r="AW7922" s="5"/>
      <c r="AX7922" s="5"/>
      <c r="AY7922" s="5"/>
      <c r="AZ7922" s="5"/>
      <c r="BA7922" s="2"/>
      <c r="BB7922" s="4"/>
      <c r="BC7922" s="5"/>
      <c r="BD7922" s="5"/>
      <c r="BE7922" s="5"/>
      <c r="BF7922" s="5"/>
      <c r="BG7922" s="2"/>
      <c r="BS7922" s="2"/>
      <c r="BU7922" s="2"/>
      <c r="CD7922" s="5"/>
    </row>
    <row r="7923" spans="41:82" x14ac:dyDescent="0.55000000000000004">
      <c r="AO7923" s="2"/>
      <c r="AP7923" s="4"/>
      <c r="AQ7923" s="5"/>
      <c r="AR7923" s="5"/>
      <c r="AS7923" s="5"/>
      <c r="AT7923" s="5"/>
      <c r="AU7923" s="5"/>
      <c r="AV7923" s="5"/>
      <c r="AW7923" s="5"/>
      <c r="AX7923" s="5"/>
      <c r="AY7923" s="5"/>
      <c r="AZ7923" s="5"/>
      <c r="BA7923" s="2"/>
      <c r="BB7923" s="4"/>
      <c r="BC7923" s="5"/>
      <c r="BD7923" s="5"/>
      <c r="BE7923" s="5"/>
      <c r="BF7923" s="5"/>
      <c r="BG7923" s="2"/>
      <c r="BS7923" s="2"/>
      <c r="BU7923" s="2"/>
      <c r="CD7923" s="5"/>
    </row>
    <row r="7924" spans="41:82" x14ac:dyDescent="0.55000000000000004">
      <c r="AO7924" s="2"/>
      <c r="AP7924" s="4"/>
      <c r="AQ7924" s="5"/>
      <c r="AR7924" s="5"/>
      <c r="AS7924" s="5"/>
      <c r="AT7924" s="5"/>
      <c r="AU7924" s="5"/>
      <c r="AV7924" s="5"/>
      <c r="AW7924" s="5"/>
      <c r="AX7924" s="5"/>
      <c r="AY7924" s="5"/>
      <c r="AZ7924" s="5"/>
      <c r="BA7924" s="2"/>
      <c r="BB7924" s="4"/>
      <c r="BC7924" s="5"/>
      <c r="BD7924" s="5"/>
      <c r="BE7924" s="5"/>
      <c r="BF7924" s="5"/>
      <c r="BG7924" s="2"/>
      <c r="BS7924" s="2"/>
      <c r="BU7924" s="2"/>
      <c r="CD7924" s="5"/>
    </row>
    <row r="7925" spans="41:82" x14ac:dyDescent="0.55000000000000004">
      <c r="AO7925" s="2"/>
      <c r="AP7925" s="4"/>
      <c r="AQ7925" s="5"/>
      <c r="AR7925" s="5"/>
      <c r="AS7925" s="5"/>
      <c r="AT7925" s="5"/>
      <c r="AU7925" s="5"/>
      <c r="AV7925" s="5"/>
      <c r="AW7925" s="5"/>
      <c r="AX7925" s="5"/>
      <c r="AY7925" s="5"/>
      <c r="AZ7925" s="5"/>
      <c r="BA7925" s="2"/>
      <c r="BB7925" s="4"/>
      <c r="BC7925" s="5"/>
      <c r="BD7925" s="5"/>
      <c r="BE7925" s="5"/>
      <c r="BF7925" s="5"/>
      <c r="BG7925" s="2"/>
      <c r="BS7925" s="2"/>
      <c r="BU7925" s="2"/>
      <c r="CD7925" s="5"/>
    </row>
    <row r="7926" spans="41:82" x14ac:dyDescent="0.55000000000000004">
      <c r="AO7926" s="2"/>
      <c r="AP7926" s="4"/>
      <c r="AQ7926" s="5"/>
      <c r="AR7926" s="5"/>
      <c r="AS7926" s="5"/>
      <c r="AT7926" s="5"/>
      <c r="AU7926" s="5"/>
      <c r="AV7926" s="5"/>
      <c r="AW7926" s="5"/>
      <c r="AX7926" s="5"/>
      <c r="AY7926" s="5"/>
      <c r="AZ7926" s="5"/>
      <c r="BA7926" s="2"/>
      <c r="BB7926" s="4"/>
      <c r="BC7926" s="5"/>
      <c r="BD7926" s="5"/>
      <c r="BE7926" s="5"/>
      <c r="BF7926" s="5"/>
      <c r="BG7926" s="2"/>
      <c r="BS7926" s="2"/>
      <c r="BU7926" s="2"/>
      <c r="CD7926" s="5"/>
    </row>
    <row r="7927" spans="41:82" x14ac:dyDescent="0.55000000000000004">
      <c r="AO7927" s="2"/>
      <c r="AP7927" s="4"/>
      <c r="AQ7927" s="5"/>
      <c r="AR7927" s="5"/>
      <c r="AS7927" s="5"/>
      <c r="AT7927" s="5"/>
      <c r="AU7927" s="5"/>
      <c r="AV7927" s="5"/>
      <c r="AW7927" s="5"/>
      <c r="AX7927" s="5"/>
      <c r="AY7927" s="5"/>
      <c r="AZ7927" s="5"/>
      <c r="BA7927" s="2"/>
      <c r="BB7927" s="4"/>
      <c r="BC7927" s="5"/>
      <c r="BD7927" s="5"/>
      <c r="BE7927" s="5"/>
      <c r="BF7927" s="5"/>
      <c r="BG7927" s="2"/>
      <c r="BS7927" s="2"/>
      <c r="BU7927" s="2"/>
      <c r="CD7927" s="5"/>
    </row>
    <row r="7928" spans="41:82" x14ac:dyDescent="0.55000000000000004">
      <c r="AO7928" s="2"/>
      <c r="AP7928" s="4"/>
      <c r="AQ7928" s="5"/>
      <c r="AR7928" s="5"/>
      <c r="AS7928" s="5"/>
      <c r="AT7928" s="5"/>
      <c r="AU7928" s="5"/>
      <c r="AV7928" s="5"/>
      <c r="AW7928" s="5"/>
      <c r="AX7928" s="5"/>
      <c r="AY7928" s="5"/>
      <c r="AZ7928" s="5"/>
      <c r="BA7928" s="2"/>
      <c r="BB7928" s="4"/>
      <c r="BC7928" s="5"/>
      <c r="BD7928" s="5"/>
      <c r="BE7928" s="5"/>
      <c r="BF7928" s="5"/>
      <c r="BG7928" s="2"/>
      <c r="BS7928" s="2"/>
      <c r="BU7928" s="2"/>
      <c r="CD7928" s="5"/>
    </row>
    <row r="7929" spans="41:82" x14ac:dyDescent="0.55000000000000004">
      <c r="AO7929" s="2"/>
      <c r="AP7929" s="4"/>
      <c r="AQ7929" s="5"/>
      <c r="AR7929" s="5"/>
      <c r="AS7929" s="5"/>
      <c r="AT7929" s="5"/>
      <c r="AU7929" s="5"/>
      <c r="AV7929" s="5"/>
      <c r="AW7929" s="5"/>
      <c r="AX7929" s="5"/>
      <c r="AY7929" s="5"/>
      <c r="AZ7929" s="5"/>
      <c r="BA7929" s="2"/>
      <c r="BB7929" s="4"/>
      <c r="BC7929" s="5"/>
      <c r="BD7929" s="5"/>
      <c r="BE7929" s="5"/>
      <c r="BF7929" s="5"/>
      <c r="BG7929" s="2"/>
      <c r="BS7929" s="2"/>
      <c r="BU7929" s="2"/>
      <c r="CD7929" s="5"/>
    </row>
    <row r="7930" spans="41:82" x14ac:dyDescent="0.55000000000000004">
      <c r="AO7930" s="2"/>
      <c r="AP7930" s="4"/>
      <c r="AQ7930" s="5"/>
      <c r="AR7930" s="5"/>
      <c r="AS7930" s="5"/>
      <c r="AT7930" s="5"/>
      <c r="AU7930" s="5"/>
      <c r="AV7930" s="5"/>
      <c r="AW7930" s="5"/>
      <c r="AX7930" s="5"/>
      <c r="AY7930" s="5"/>
      <c r="AZ7930" s="5"/>
      <c r="BA7930" s="2"/>
      <c r="BB7930" s="4"/>
      <c r="BC7930" s="5"/>
      <c r="BD7930" s="5"/>
      <c r="BE7930" s="5"/>
      <c r="BF7930" s="5"/>
      <c r="BG7930" s="2"/>
      <c r="BS7930" s="2"/>
      <c r="BU7930" s="2"/>
      <c r="CD7930" s="5"/>
    </row>
    <row r="7931" spans="41:82" x14ac:dyDescent="0.55000000000000004">
      <c r="AO7931" s="2"/>
      <c r="AP7931" s="4"/>
      <c r="AQ7931" s="5"/>
      <c r="AR7931" s="5"/>
      <c r="AS7931" s="5"/>
      <c r="AT7931" s="5"/>
      <c r="AU7931" s="5"/>
      <c r="AV7931" s="5"/>
      <c r="AW7931" s="5"/>
      <c r="AX7931" s="5"/>
      <c r="AY7931" s="5"/>
      <c r="AZ7931" s="5"/>
      <c r="BA7931" s="2"/>
      <c r="BB7931" s="4"/>
      <c r="BC7931" s="5"/>
      <c r="BD7931" s="5"/>
      <c r="BE7931" s="5"/>
      <c r="BF7931" s="5"/>
      <c r="BG7931" s="2"/>
      <c r="BS7931" s="2"/>
      <c r="BU7931" s="2"/>
      <c r="CD7931" s="5"/>
    </row>
    <row r="7932" spans="41:82" x14ac:dyDescent="0.55000000000000004">
      <c r="AO7932" s="2"/>
      <c r="AP7932" s="4"/>
      <c r="AQ7932" s="5"/>
      <c r="AR7932" s="5"/>
      <c r="AS7932" s="5"/>
      <c r="AT7932" s="5"/>
      <c r="AU7932" s="5"/>
      <c r="AV7932" s="5"/>
      <c r="AW7932" s="5"/>
      <c r="AX7932" s="5"/>
      <c r="AY7932" s="5"/>
      <c r="AZ7932" s="5"/>
      <c r="BA7932" s="2"/>
      <c r="BB7932" s="4"/>
      <c r="BC7932" s="5"/>
      <c r="BD7932" s="5"/>
      <c r="BE7932" s="5"/>
      <c r="BF7932" s="5"/>
      <c r="BG7932" s="2"/>
      <c r="BS7932" s="2"/>
      <c r="BU7932" s="2"/>
      <c r="CD7932" s="5"/>
    </row>
    <row r="7933" spans="41:82" x14ac:dyDescent="0.55000000000000004">
      <c r="AO7933" s="2"/>
      <c r="AP7933" s="4"/>
      <c r="AQ7933" s="5"/>
      <c r="AR7933" s="5"/>
      <c r="AS7933" s="5"/>
      <c r="AT7933" s="5"/>
      <c r="AU7933" s="5"/>
      <c r="AV7933" s="5"/>
      <c r="AW7933" s="5"/>
      <c r="AX7933" s="5"/>
      <c r="AY7933" s="5"/>
      <c r="AZ7933" s="5"/>
      <c r="BA7933" s="2"/>
      <c r="BB7933" s="4"/>
      <c r="BC7933" s="5"/>
      <c r="BD7933" s="5"/>
      <c r="BE7933" s="5"/>
      <c r="BF7933" s="5"/>
      <c r="BG7933" s="2"/>
      <c r="BS7933" s="2"/>
      <c r="BU7933" s="2"/>
      <c r="CD7933" s="5"/>
    </row>
    <row r="7934" spans="41:82" x14ac:dyDescent="0.55000000000000004">
      <c r="AO7934" s="2"/>
      <c r="AP7934" s="4"/>
      <c r="AQ7934" s="5"/>
      <c r="AR7934" s="5"/>
      <c r="AS7934" s="5"/>
      <c r="AT7934" s="5"/>
      <c r="AU7934" s="5"/>
      <c r="AV7934" s="5"/>
      <c r="AW7934" s="5"/>
      <c r="AX7934" s="5"/>
      <c r="AY7934" s="5"/>
      <c r="AZ7934" s="5"/>
      <c r="BA7934" s="2"/>
      <c r="BB7934" s="4"/>
      <c r="BC7934" s="5"/>
      <c r="BD7934" s="5"/>
      <c r="BE7934" s="5"/>
      <c r="BF7934" s="5"/>
      <c r="BG7934" s="2"/>
      <c r="BS7934" s="2"/>
      <c r="BU7934" s="2"/>
      <c r="CD7934" s="5"/>
    </row>
    <row r="7935" spans="41:82" x14ac:dyDescent="0.55000000000000004">
      <c r="AO7935" s="2"/>
      <c r="AP7935" s="4"/>
      <c r="AQ7935" s="5"/>
      <c r="AR7935" s="5"/>
      <c r="AS7935" s="5"/>
      <c r="AT7935" s="5"/>
      <c r="AU7935" s="5"/>
      <c r="AV7935" s="5"/>
      <c r="AW7935" s="5"/>
      <c r="AX7935" s="5"/>
      <c r="AY7935" s="5"/>
      <c r="AZ7935" s="5"/>
      <c r="BA7935" s="2"/>
      <c r="BB7935" s="4"/>
      <c r="BC7935" s="5"/>
      <c r="BD7935" s="5"/>
      <c r="BE7935" s="5"/>
      <c r="BF7935" s="5"/>
      <c r="BG7935" s="2"/>
      <c r="BS7935" s="2"/>
      <c r="BU7935" s="2"/>
      <c r="CD7935" s="5"/>
    </row>
    <row r="7936" spans="41:82" x14ac:dyDescent="0.55000000000000004">
      <c r="AO7936" s="2"/>
      <c r="AP7936" s="4"/>
      <c r="AQ7936" s="5"/>
      <c r="AR7936" s="5"/>
      <c r="AS7936" s="5"/>
      <c r="AT7936" s="5"/>
      <c r="AU7936" s="5"/>
      <c r="AV7936" s="5"/>
      <c r="AW7936" s="5"/>
      <c r="AX7936" s="5"/>
      <c r="AY7936" s="5"/>
      <c r="AZ7936" s="5"/>
      <c r="BA7936" s="2"/>
      <c r="BB7936" s="4"/>
      <c r="BC7936" s="5"/>
      <c r="BD7936" s="5"/>
      <c r="BE7936" s="5"/>
      <c r="BF7936" s="5"/>
      <c r="BG7936" s="2"/>
      <c r="BS7936" s="2"/>
      <c r="BU7936" s="2"/>
      <c r="CD7936" s="5"/>
    </row>
    <row r="7937" spans="41:82" x14ac:dyDescent="0.55000000000000004">
      <c r="AO7937" s="2"/>
      <c r="AP7937" s="4"/>
      <c r="AQ7937" s="5"/>
      <c r="AR7937" s="5"/>
      <c r="AS7937" s="5"/>
      <c r="AT7937" s="5"/>
      <c r="AU7937" s="5"/>
      <c r="AV7937" s="5"/>
      <c r="AW7937" s="5"/>
      <c r="AX7937" s="5"/>
      <c r="AY7937" s="5"/>
      <c r="AZ7937" s="5"/>
      <c r="BA7937" s="2"/>
      <c r="BB7937" s="4"/>
      <c r="BC7937" s="5"/>
      <c r="BD7937" s="5"/>
      <c r="BE7937" s="5"/>
      <c r="BF7937" s="5"/>
      <c r="BG7937" s="2"/>
      <c r="BS7937" s="2"/>
      <c r="BU7937" s="2"/>
      <c r="CD7937" s="5"/>
    </row>
    <row r="7938" spans="41:82" x14ac:dyDescent="0.55000000000000004">
      <c r="AO7938" s="2"/>
      <c r="AP7938" s="4"/>
      <c r="AQ7938" s="5"/>
      <c r="AR7938" s="5"/>
      <c r="AS7938" s="5"/>
      <c r="AT7938" s="5"/>
      <c r="AU7938" s="5"/>
      <c r="AV7938" s="5"/>
      <c r="AW7938" s="5"/>
      <c r="AX7938" s="5"/>
      <c r="AY7938" s="5"/>
      <c r="AZ7938" s="5"/>
      <c r="BA7938" s="2"/>
      <c r="BB7938" s="4"/>
      <c r="BC7938" s="5"/>
      <c r="BD7938" s="5"/>
      <c r="BE7938" s="5"/>
      <c r="BF7938" s="5"/>
      <c r="BG7938" s="2"/>
      <c r="BS7938" s="2"/>
      <c r="BU7938" s="2"/>
      <c r="CD7938" s="5"/>
    </row>
    <row r="7939" spans="41:82" x14ac:dyDescent="0.55000000000000004">
      <c r="AO7939" s="2"/>
      <c r="AP7939" s="4"/>
      <c r="AQ7939" s="5"/>
      <c r="AR7939" s="5"/>
      <c r="AS7939" s="5"/>
      <c r="AT7939" s="5"/>
      <c r="AU7939" s="5"/>
      <c r="AV7939" s="5"/>
      <c r="AW7939" s="5"/>
      <c r="AX7939" s="5"/>
      <c r="AY7939" s="5"/>
      <c r="AZ7939" s="5"/>
      <c r="BA7939" s="2"/>
      <c r="BB7939" s="4"/>
      <c r="BC7939" s="5"/>
      <c r="BD7939" s="5"/>
      <c r="BE7939" s="5"/>
      <c r="BF7939" s="5"/>
      <c r="BG7939" s="2"/>
      <c r="BS7939" s="2"/>
      <c r="BU7939" s="2"/>
      <c r="CD7939" s="5"/>
    </row>
    <row r="7940" spans="41:82" x14ac:dyDescent="0.55000000000000004">
      <c r="AO7940" s="2"/>
      <c r="AP7940" s="4"/>
      <c r="AQ7940" s="5"/>
      <c r="AR7940" s="5"/>
      <c r="AS7940" s="5"/>
      <c r="AT7940" s="5"/>
      <c r="AU7940" s="5"/>
      <c r="AV7940" s="5"/>
      <c r="AW7940" s="5"/>
      <c r="AX7940" s="5"/>
      <c r="AY7940" s="5"/>
      <c r="AZ7940" s="5"/>
      <c r="BA7940" s="2"/>
      <c r="BB7940" s="4"/>
      <c r="BC7940" s="5"/>
      <c r="BD7940" s="5"/>
      <c r="BE7940" s="5"/>
      <c r="BF7940" s="5"/>
      <c r="BG7940" s="2"/>
      <c r="BS7940" s="2"/>
      <c r="BU7940" s="2"/>
      <c r="CD7940" s="5"/>
    </row>
    <row r="7941" spans="41:82" x14ac:dyDescent="0.55000000000000004">
      <c r="AO7941" s="2"/>
      <c r="AP7941" s="4"/>
      <c r="AQ7941" s="5"/>
      <c r="AR7941" s="5"/>
      <c r="AS7941" s="5"/>
      <c r="AT7941" s="5"/>
      <c r="AU7941" s="5"/>
      <c r="AV7941" s="5"/>
      <c r="AW7941" s="5"/>
      <c r="AX7941" s="5"/>
      <c r="AY7941" s="5"/>
      <c r="AZ7941" s="5"/>
      <c r="BA7941" s="2"/>
      <c r="BB7941" s="4"/>
      <c r="BC7941" s="5"/>
      <c r="BD7941" s="5"/>
      <c r="BE7941" s="5"/>
      <c r="BF7941" s="5"/>
      <c r="BG7941" s="2"/>
      <c r="BS7941" s="2"/>
      <c r="BU7941" s="2"/>
      <c r="CD7941" s="5"/>
    </row>
    <row r="7942" spans="41:82" x14ac:dyDescent="0.55000000000000004">
      <c r="AO7942" s="2"/>
      <c r="AP7942" s="4"/>
      <c r="AQ7942" s="5"/>
      <c r="AR7942" s="5"/>
      <c r="AS7942" s="5"/>
      <c r="AT7942" s="5"/>
      <c r="AU7942" s="5"/>
      <c r="AV7942" s="5"/>
      <c r="AW7942" s="5"/>
      <c r="AX7942" s="5"/>
      <c r="AY7942" s="5"/>
      <c r="AZ7942" s="5"/>
      <c r="BA7942" s="2"/>
      <c r="BB7942" s="4"/>
      <c r="BC7942" s="5"/>
      <c r="BD7942" s="5"/>
      <c r="BE7942" s="5"/>
      <c r="BF7942" s="5"/>
      <c r="BG7942" s="2"/>
      <c r="BS7942" s="2"/>
      <c r="BU7942" s="2"/>
      <c r="CD7942" s="5"/>
    </row>
    <row r="7943" spans="41:82" x14ac:dyDescent="0.55000000000000004">
      <c r="AO7943" s="2"/>
      <c r="AP7943" s="4"/>
      <c r="AQ7943" s="5"/>
      <c r="AR7943" s="5"/>
      <c r="AS7943" s="5"/>
      <c r="AT7943" s="5"/>
      <c r="AU7943" s="5"/>
      <c r="AV7943" s="5"/>
      <c r="AW7943" s="5"/>
      <c r="AX7943" s="5"/>
      <c r="AY7943" s="5"/>
      <c r="AZ7943" s="5"/>
      <c r="BA7943" s="2"/>
      <c r="BB7943" s="4"/>
      <c r="BC7943" s="5"/>
      <c r="BD7943" s="5"/>
      <c r="BE7943" s="5"/>
      <c r="BF7943" s="5"/>
      <c r="BG7943" s="2"/>
      <c r="BS7943" s="2"/>
      <c r="BU7943" s="2"/>
      <c r="CD7943" s="5"/>
    </row>
    <row r="7944" spans="41:82" x14ac:dyDescent="0.55000000000000004">
      <c r="AO7944" s="2"/>
      <c r="AP7944" s="4"/>
      <c r="AQ7944" s="5"/>
      <c r="AR7944" s="5"/>
      <c r="AS7944" s="5"/>
      <c r="AT7944" s="5"/>
      <c r="AU7944" s="5"/>
      <c r="AV7944" s="5"/>
      <c r="AW7944" s="5"/>
      <c r="AX7944" s="5"/>
      <c r="AY7944" s="5"/>
      <c r="AZ7944" s="5"/>
      <c r="BA7944" s="2"/>
      <c r="BB7944" s="4"/>
      <c r="BC7944" s="5"/>
      <c r="BD7944" s="5"/>
      <c r="BE7944" s="5"/>
      <c r="BF7944" s="5"/>
      <c r="BG7944" s="2"/>
      <c r="BS7944" s="2"/>
      <c r="BU7944" s="2"/>
      <c r="CD7944" s="5"/>
    </row>
    <row r="7945" spans="41:82" x14ac:dyDescent="0.55000000000000004">
      <c r="AO7945" s="2"/>
      <c r="AP7945" s="4"/>
      <c r="AQ7945" s="5"/>
      <c r="AR7945" s="5"/>
      <c r="AS7945" s="5"/>
      <c r="AT7945" s="5"/>
      <c r="AU7945" s="5"/>
      <c r="AV7945" s="5"/>
      <c r="AW7945" s="5"/>
      <c r="AX7945" s="5"/>
      <c r="AY7945" s="5"/>
      <c r="AZ7945" s="5"/>
      <c r="BA7945" s="2"/>
      <c r="BB7945" s="4"/>
      <c r="BC7945" s="5"/>
      <c r="BD7945" s="5"/>
      <c r="BE7945" s="5"/>
      <c r="BF7945" s="5"/>
      <c r="BG7945" s="2"/>
      <c r="BS7945" s="2"/>
      <c r="BU7945" s="2"/>
      <c r="CD7945" s="5"/>
    </row>
    <row r="7946" spans="41:82" x14ac:dyDescent="0.55000000000000004">
      <c r="AO7946" s="2"/>
      <c r="AP7946" s="4"/>
      <c r="AQ7946" s="5"/>
      <c r="AR7946" s="5"/>
      <c r="AS7946" s="5"/>
      <c r="AT7946" s="5"/>
      <c r="AU7946" s="5"/>
      <c r="AV7946" s="5"/>
      <c r="AW7946" s="5"/>
      <c r="AX7946" s="5"/>
      <c r="AY7946" s="5"/>
      <c r="AZ7946" s="5"/>
      <c r="BA7946" s="2"/>
      <c r="BB7946" s="4"/>
      <c r="BC7946" s="5"/>
      <c r="BD7946" s="5"/>
      <c r="BE7946" s="5"/>
      <c r="BF7946" s="5"/>
      <c r="BG7946" s="2"/>
      <c r="BS7946" s="2"/>
      <c r="BU7946" s="2"/>
      <c r="CD7946" s="5"/>
    </row>
    <row r="7947" spans="41:82" x14ac:dyDescent="0.55000000000000004">
      <c r="AO7947" s="2"/>
      <c r="AP7947" s="4"/>
      <c r="AQ7947" s="5"/>
      <c r="AR7947" s="5"/>
      <c r="AS7947" s="5"/>
      <c r="AT7947" s="5"/>
      <c r="AU7947" s="5"/>
      <c r="AV7947" s="5"/>
      <c r="AW7947" s="5"/>
      <c r="AX7947" s="5"/>
      <c r="AY7947" s="5"/>
      <c r="AZ7947" s="5"/>
      <c r="BA7947" s="2"/>
      <c r="BB7947" s="4"/>
      <c r="BC7947" s="5"/>
      <c r="BD7947" s="5"/>
      <c r="BE7947" s="5"/>
      <c r="BF7947" s="5"/>
      <c r="BG7947" s="2"/>
      <c r="BS7947" s="2"/>
      <c r="BU7947" s="2"/>
      <c r="CD7947" s="5"/>
    </row>
    <row r="7948" spans="41:82" x14ac:dyDescent="0.55000000000000004">
      <c r="AO7948" s="2"/>
      <c r="AP7948" s="4"/>
      <c r="AQ7948" s="5"/>
      <c r="AR7948" s="5"/>
      <c r="AS7948" s="5"/>
      <c r="AT7948" s="5"/>
      <c r="AU7948" s="5"/>
      <c r="AV7948" s="5"/>
      <c r="AW7948" s="5"/>
      <c r="AX7948" s="5"/>
      <c r="AY7948" s="5"/>
      <c r="AZ7948" s="5"/>
      <c r="BA7948" s="2"/>
      <c r="BB7948" s="4"/>
      <c r="BC7948" s="5"/>
      <c r="BD7948" s="5"/>
      <c r="BE7948" s="5"/>
      <c r="BF7948" s="5"/>
      <c r="BG7948" s="2"/>
      <c r="BS7948" s="2"/>
      <c r="BU7948" s="2"/>
      <c r="CD7948" s="5"/>
    </row>
    <row r="7949" spans="41:82" x14ac:dyDescent="0.55000000000000004">
      <c r="AO7949" s="2"/>
      <c r="AP7949" s="4"/>
      <c r="AQ7949" s="5"/>
      <c r="AR7949" s="5"/>
      <c r="AS7949" s="5"/>
      <c r="AT7949" s="5"/>
      <c r="AU7949" s="5"/>
      <c r="AV7949" s="5"/>
      <c r="AW7949" s="5"/>
      <c r="AX7949" s="5"/>
      <c r="AY7949" s="5"/>
      <c r="AZ7949" s="5"/>
      <c r="BA7949" s="2"/>
      <c r="BB7949" s="4"/>
      <c r="BC7949" s="5"/>
      <c r="BD7949" s="5"/>
      <c r="BE7949" s="5"/>
      <c r="BF7949" s="5"/>
      <c r="BG7949" s="2"/>
      <c r="BS7949" s="2"/>
      <c r="BU7949" s="2"/>
      <c r="CD7949" s="5"/>
    </row>
    <row r="7950" spans="41:82" x14ac:dyDescent="0.55000000000000004">
      <c r="AO7950" s="2"/>
      <c r="AP7950" s="4"/>
      <c r="AQ7950" s="5"/>
      <c r="AR7950" s="5"/>
      <c r="AS7950" s="5"/>
      <c r="AT7950" s="5"/>
      <c r="AU7950" s="5"/>
      <c r="AV7950" s="5"/>
      <c r="AW7950" s="5"/>
      <c r="AX7950" s="5"/>
      <c r="AY7950" s="5"/>
      <c r="AZ7950" s="5"/>
      <c r="BA7950" s="2"/>
      <c r="BB7950" s="4"/>
      <c r="BC7950" s="5"/>
      <c r="BD7950" s="5"/>
      <c r="BE7950" s="5"/>
      <c r="BF7950" s="5"/>
      <c r="BG7950" s="2"/>
      <c r="BS7950" s="2"/>
      <c r="BU7950" s="2"/>
      <c r="CD7950" s="5"/>
    </row>
    <row r="7951" spans="41:82" x14ac:dyDescent="0.55000000000000004">
      <c r="AO7951" s="2"/>
      <c r="AP7951" s="4"/>
      <c r="AQ7951" s="5"/>
      <c r="AR7951" s="5"/>
      <c r="AS7951" s="5"/>
      <c r="AT7951" s="5"/>
      <c r="AU7951" s="5"/>
      <c r="AV7951" s="5"/>
      <c r="AW7951" s="5"/>
      <c r="AX7951" s="5"/>
      <c r="AY7951" s="5"/>
      <c r="AZ7951" s="5"/>
      <c r="BA7951" s="2"/>
      <c r="BB7951" s="4"/>
      <c r="BC7951" s="5"/>
      <c r="BD7951" s="5"/>
      <c r="BE7951" s="5"/>
      <c r="BF7951" s="5"/>
      <c r="BG7951" s="2"/>
      <c r="BS7951" s="2"/>
      <c r="BU7951" s="2"/>
      <c r="CD7951" s="5"/>
    </row>
    <row r="7952" spans="41:82" x14ac:dyDescent="0.55000000000000004">
      <c r="AO7952" s="2"/>
      <c r="AP7952" s="4"/>
      <c r="AQ7952" s="5"/>
      <c r="AR7952" s="5"/>
      <c r="AS7952" s="5"/>
      <c r="AT7952" s="5"/>
      <c r="AU7952" s="5"/>
      <c r="AV7952" s="5"/>
      <c r="AW7952" s="5"/>
      <c r="AX7952" s="5"/>
      <c r="AY7952" s="5"/>
      <c r="AZ7952" s="5"/>
      <c r="BA7952" s="2"/>
      <c r="BB7952" s="4"/>
      <c r="BC7952" s="5"/>
      <c r="BD7952" s="5"/>
      <c r="BE7952" s="5"/>
      <c r="BF7952" s="5"/>
      <c r="BG7952" s="2"/>
      <c r="BS7952" s="2"/>
      <c r="BU7952" s="2"/>
      <c r="CD7952" s="5"/>
    </row>
    <row r="7953" spans="41:82" x14ac:dyDescent="0.55000000000000004">
      <c r="AO7953" s="2"/>
      <c r="AP7953" s="4"/>
      <c r="AQ7953" s="5"/>
      <c r="AR7953" s="5"/>
      <c r="AS7953" s="5"/>
      <c r="AT7953" s="5"/>
      <c r="AU7953" s="5"/>
      <c r="AV7953" s="5"/>
      <c r="AW7953" s="5"/>
      <c r="AX7953" s="5"/>
      <c r="AY7953" s="5"/>
      <c r="AZ7953" s="5"/>
      <c r="BA7953" s="2"/>
      <c r="BB7953" s="4"/>
      <c r="BC7953" s="5"/>
      <c r="BD7953" s="5"/>
      <c r="BE7953" s="5"/>
      <c r="BF7953" s="5"/>
      <c r="BG7953" s="2"/>
      <c r="BS7953" s="2"/>
      <c r="BU7953" s="2"/>
      <c r="CD7953" s="5"/>
    </row>
    <row r="7954" spans="41:82" x14ac:dyDescent="0.55000000000000004">
      <c r="AO7954" s="2"/>
      <c r="AP7954" s="4"/>
      <c r="AQ7954" s="5"/>
      <c r="AR7954" s="5"/>
      <c r="AS7954" s="5"/>
      <c r="AT7954" s="5"/>
      <c r="AU7954" s="5"/>
      <c r="AV7954" s="5"/>
      <c r="AW7954" s="5"/>
      <c r="AX7954" s="5"/>
      <c r="AY7954" s="5"/>
      <c r="AZ7954" s="5"/>
      <c r="BA7954" s="2"/>
      <c r="BB7954" s="4"/>
      <c r="BC7954" s="5"/>
      <c r="BD7954" s="5"/>
      <c r="BE7954" s="5"/>
      <c r="BF7954" s="5"/>
      <c r="BG7954" s="2"/>
      <c r="BS7954" s="2"/>
      <c r="BU7954" s="2"/>
      <c r="CD7954" s="5"/>
    </row>
    <row r="7955" spans="41:82" x14ac:dyDescent="0.55000000000000004">
      <c r="AO7955" s="2"/>
      <c r="AP7955" s="4"/>
      <c r="AQ7955" s="5"/>
      <c r="AR7955" s="5"/>
      <c r="AS7955" s="5"/>
      <c r="AT7955" s="5"/>
      <c r="AU7955" s="5"/>
      <c r="AV7955" s="5"/>
      <c r="AW7955" s="5"/>
      <c r="AX7955" s="5"/>
      <c r="AY7955" s="5"/>
      <c r="AZ7955" s="5"/>
      <c r="BA7955" s="2"/>
      <c r="BB7955" s="4"/>
      <c r="BC7955" s="5"/>
      <c r="BD7955" s="5"/>
      <c r="BE7955" s="5"/>
      <c r="BF7955" s="5"/>
      <c r="BG7955" s="2"/>
      <c r="BS7955" s="2"/>
      <c r="BU7955" s="2"/>
      <c r="CD7955" s="5"/>
    </row>
    <row r="7956" spans="41:82" x14ac:dyDescent="0.55000000000000004">
      <c r="AO7956" s="2"/>
      <c r="AP7956" s="4"/>
      <c r="AQ7956" s="5"/>
      <c r="AR7956" s="5"/>
      <c r="AS7956" s="5"/>
      <c r="AT7956" s="5"/>
      <c r="AU7956" s="5"/>
      <c r="AV7956" s="5"/>
      <c r="AW7956" s="5"/>
      <c r="AX7956" s="5"/>
      <c r="AY7956" s="5"/>
      <c r="AZ7956" s="5"/>
      <c r="BA7956" s="2"/>
      <c r="BB7956" s="4"/>
      <c r="BC7956" s="5"/>
      <c r="BD7956" s="5"/>
      <c r="BE7956" s="5"/>
      <c r="BF7956" s="5"/>
      <c r="BG7956" s="2"/>
      <c r="BS7956" s="2"/>
      <c r="BU7956" s="2"/>
      <c r="CD7956" s="5"/>
    </row>
    <row r="7957" spans="41:82" x14ac:dyDescent="0.55000000000000004">
      <c r="AO7957" s="2"/>
      <c r="AP7957" s="4"/>
      <c r="AQ7957" s="5"/>
      <c r="AR7957" s="5"/>
      <c r="AS7957" s="5"/>
      <c r="AT7957" s="5"/>
      <c r="AU7957" s="5"/>
      <c r="AV7957" s="5"/>
      <c r="AW7957" s="5"/>
      <c r="AX7957" s="5"/>
      <c r="AY7957" s="5"/>
      <c r="AZ7957" s="5"/>
      <c r="BA7957" s="2"/>
      <c r="BB7957" s="4"/>
      <c r="BC7957" s="5"/>
      <c r="BD7957" s="5"/>
      <c r="BE7957" s="5"/>
      <c r="BF7957" s="5"/>
      <c r="BG7957" s="2"/>
      <c r="BS7957" s="2"/>
      <c r="BU7957" s="2"/>
      <c r="CD7957" s="5"/>
    </row>
    <row r="7958" spans="41:82" x14ac:dyDescent="0.55000000000000004">
      <c r="AO7958" s="2"/>
      <c r="AP7958" s="4"/>
      <c r="AQ7958" s="5"/>
      <c r="AR7958" s="5"/>
      <c r="AS7958" s="5"/>
      <c r="AT7958" s="5"/>
      <c r="AU7958" s="5"/>
      <c r="AV7958" s="5"/>
      <c r="AW7958" s="5"/>
      <c r="AX7958" s="5"/>
      <c r="AY7958" s="5"/>
      <c r="AZ7958" s="5"/>
      <c r="BA7958" s="2"/>
      <c r="BB7958" s="4"/>
      <c r="BC7958" s="5"/>
      <c r="BD7958" s="5"/>
      <c r="BE7958" s="5"/>
      <c r="BF7958" s="5"/>
      <c r="BG7958" s="2"/>
      <c r="BS7958" s="2"/>
      <c r="BU7958" s="2"/>
      <c r="CD7958" s="5"/>
    </row>
    <row r="7959" spans="41:82" x14ac:dyDescent="0.55000000000000004">
      <c r="AO7959" s="2"/>
      <c r="AP7959" s="4"/>
      <c r="AQ7959" s="5"/>
      <c r="AR7959" s="5"/>
      <c r="AS7959" s="5"/>
      <c r="AT7959" s="5"/>
      <c r="AU7959" s="5"/>
      <c r="AV7959" s="5"/>
      <c r="AW7959" s="5"/>
      <c r="AX7959" s="5"/>
      <c r="AY7959" s="5"/>
      <c r="AZ7959" s="5"/>
      <c r="BA7959" s="2"/>
      <c r="BB7959" s="4"/>
      <c r="BC7959" s="5"/>
      <c r="BD7959" s="5"/>
      <c r="BE7959" s="5"/>
      <c r="BF7959" s="5"/>
      <c r="BG7959" s="2"/>
      <c r="BS7959" s="2"/>
      <c r="BU7959" s="2"/>
      <c r="CD7959" s="5"/>
    </row>
    <row r="7960" spans="41:82" x14ac:dyDescent="0.55000000000000004">
      <c r="AO7960" s="2"/>
      <c r="AP7960" s="4"/>
      <c r="AQ7960" s="5"/>
      <c r="AR7960" s="5"/>
      <c r="AS7960" s="5"/>
      <c r="AT7960" s="5"/>
      <c r="AU7960" s="5"/>
      <c r="AV7960" s="5"/>
      <c r="AW7960" s="5"/>
      <c r="AX7960" s="5"/>
      <c r="AY7960" s="5"/>
      <c r="AZ7960" s="5"/>
      <c r="BA7960" s="2"/>
      <c r="BB7960" s="4"/>
      <c r="BC7960" s="5"/>
      <c r="BD7960" s="5"/>
      <c r="BE7960" s="5"/>
      <c r="BF7960" s="5"/>
      <c r="BG7960" s="2"/>
      <c r="BS7960" s="2"/>
      <c r="BU7960" s="2"/>
      <c r="CD7960" s="5"/>
    </row>
    <row r="7961" spans="41:82" x14ac:dyDescent="0.55000000000000004">
      <c r="AO7961" s="2"/>
      <c r="AP7961" s="4"/>
      <c r="AQ7961" s="5"/>
      <c r="AR7961" s="5"/>
      <c r="AS7961" s="5"/>
      <c r="AT7961" s="5"/>
      <c r="AU7961" s="5"/>
      <c r="AV7961" s="5"/>
      <c r="AW7961" s="5"/>
      <c r="AX7961" s="5"/>
      <c r="AY7961" s="5"/>
      <c r="AZ7961" s="5"/>
      <c r="BA7961" s="2"/>
      <c r="BB7961" s="4"/>
      <c r="BC7961" s="5"/>
      <c r="BD7961" s="5"/>
      <c r="BE7961" s="5"/>
      <c r="BF7961" s="5"/>
      <c r="BG7961" s="2"/>
      <c r="BS7961" s="2"/>
      <c r="BU7961" s="2"/>
      <c r="CD7961" s="5"/>
    </row>
    <row r="7962" spans="41:82" x14ac:dyDescent="0.55000000000000004">
      <c r="AO7962" s="2"/>
      <c r="AP7962" s="4"/>
      <c r="AQ7962" s="5"/>
      <c r="AR7962" s="5"/>
      <c r="AS7962" s="5"/>
      <c r="AT7962" s="5"/>
      <c r="AU7962" s="5"/>
      <c r="AV7962" s="5"/>
      <c r="AW7962" s="5"/>
      <c r="AX7962" s="5"/>
      <c r="AY7962" s="5"/>
      <c r="AZ7962" s="5"/>
      <c r="BA7962" s="2"/>
      <c r="BB7962" s="4"/>
      <c r="BC7962" s="5"/>
      <c r="BD7962" s="5"/>
      <c r="BE7962" s="5"/>
      <c r="BF7962" s="5"/>
      <c r="BG7962" s="2"/>
      <c r="BS7962" s="2"/>
      <c r="BU7962" s="2"/>
      <c r="CD7962" s="5"/>
    </row>
    <row r="7963" spans="41:82" x14ac:dyDescent="0.55000000000000004">
      <c r="AO7963" s="2"/>
      <c r="AP7963" s="4"/>
      <c r="AQ7963" s="5"/>
      <c r="AR7963" s="5"/>
      <c r="AS7963" s="5"/>
      <c r="AT7963" s="5"/>
      <c r="AU7963" s="5"/>
      <c r="AV7963" s="5"/>
      <c r="AW7963" s="5"/>
      <c r="AX7963" s="5"/>
      <c r="AY7963" s="5"/>
      <c r="AZ7963" s="5"/>
      <c r="BA7963" s="2"/>
      <c r="BB7963" s="4"/>
      <c r="BC7963" s="5"/>
      <c r="BD7963" s="5"/>
      <c r="BE7963" s="5"/>
      <c r="BF7963" s="5"/>
      <c r="BG7963" s="2"/>
      <c r="BS7963" s="2"/>
      <c r="BU7963" s="2"/>
      <c r="CD7963" s="5"/>
    </row>
    <row r="7964" spans="41:82" x14ac:dyDescent="0.55000000000000004">
      <c r="AO7964" s="2"/>
      <c r="AP7964" s="4"/>
      <c r="AQ7964" s="5"/>
      <c r="AR7964" s="5"/>
      <c r="AS7964" s="5"/>
      <c r="AT7964" s="5"/>
      <c r="AU7964" s="5"/>
      <c r="AV7964" s="5"/>
      <c r="AW7964" s="5"/>
      <c r="AX7964" s="5"/>
      <c r="AY7964" s="5"/>
      <c r="AZ7964" s="5"/>
      <c r="BA7964" s="2"/>
      <c r="BB7964" s="4"/>
      <c r="BC7964" s="5"/>
      <c r="BD7964" s="5"/>
      <c r="BE7964" s="5"/>
      <c r="BF7964" s="5"/>
      <c r="BG7964" s="2"/>
      <c r="BS7964" s="2"/>
      <c r="BU7964" s="2"/>
      <c r="CD7964" s="5"/>
    </row>
    <row r="7965" spans="41:82" x14ac:dyDescent="0.55000000000000004">
      <c r="AO7965" s="2"/>
      <c r="AP7965" s="4"/>
      <c r="AQ7965" s="5"/>
      <c r="AR7965" s="5"/>
      <c r="AS7965" s="5"/>
      <c r="AT7965" s="5"/>
      <c r="AU7965" s="5"/>
      <c r="AV7965" s="5"/>
      <c r="AW7965" s="5"/>
      <c r="AX7965" s="5"/>
      <c r="AY7965" s="5"/>
      <c r="AZ7965" s="5"/>
      <c r="BA7965" s="2"/>
      <c r="BB7965" s="4"/>
      <c r="BC7965" s="5"/>
      <c r="BD7965" s="5"/>
      <c r="BE7965" s="5"/>
      <c r="BF7965" s="5"/>
      <c r="BG7965" s="2"/>
      <c r="BS7965" s="2"/>
      <c r="BU7965" s="2"/>
      <c r="CD7965" s="5"/>
    </row>
    <row r="7966" spans="41:82" x14ac:dyDescent="0.55000000000000004">
      <c r="AO7966" s="2"/>
      <c r="AP7966" s="4"/>
      <c r="AQ7966" s="5"/>
      <c r="AR7966" s="5"/>
      <c r="AS7966" s="5"/>
      <c r="AT7966" s="5"/>
      <c r="AU7966" s="5"/>
      <c r="AV7966" s="5"/>
      <c r="AW7966" s="5"/>
      <c r="AX7966" s="5"/>
      <c r="AY7966" s="5"/>
      <c r="AZ7966" s="5"/>
      <c r="BA7966" s="2"/>
      <c r="BB7966" s="4"/>
      <c r="BC7966" s="5"/>
      <c r="BD7966" s="5"/>
      <c r="BE7966" s="5"/>
      <c r="BF7966" s="5"/>
      <c r="BG7966" s="2"/>
      <c r="BS7966" s="2"/>
      <c r="BU7966" s="2"/>
      <c r="CD7966" s="5"/>
    </row>
    <row r="7967" spans="41:82" x14ac:dyDescent="0.55000000000000004">
      <c r="AO7967" s="2"/>
      <c r="AP7967" s="4"/>
      <c r="AQ7967" s="5"/>
      <c r="AR7967" s="5"/>
      <c r="AS7967" s="5"/>
      <c r="AT7967" s="5"/>
      <c r="AU7967" s="5"/>
      <c r="AV7967" s="5"/>
      <c r="AW7967" s="5"/>
      <c r="AX7967" s="5"/>
      <c r="AY7967" s="5"/>
      <c r="AZ7967" s="5"/>
      <c r="BA7967" s="2"/>
      <c r="BB7967" s="4"/>
      <c r="BC7967" s="5"/>
      <c r="BD7967" s="5"/>
      <c r="BE7967" s="5"/>
      <c r="BF7967" s="5"/>
      <c r="BG7967" s="2"/>
      <c r="BS7967" s="2"/>
      <c r="BU7967" s="2"/>
      <c r="CD7967" s="5"/>
    </row>
    <row r="7968" spans="41:82" x14ac:dyDescent="0.55000000000000004">
      <c r="AO7968" s="2"/>
      <c r="AP7968" s="4"/>
      <c r="AQ7968" s="5"/>
      <c r="AR7968" s="5"/>
      <c r="AS7968" s="5"/>
      <c r="AT7968" s="5"/>
      <c r="AU7968" s="5"/>
      <c r="AV7968" s="5"/>
      <c r="AW7968" s="5"/>
      <c r="AX7968" s="5"/>
      <c r="AY7968" s="5"/>
      <c r="AZ7968" s="5"/>
      <c r="BA7968" s="2"/>
      <c r="BB7968" s="4"/>
      <c r="BC7968" s="5"/>
      <c r="BD7968" s="5"/>
      <c r="BE7968" s="5"/>
      <c r="BF7968" s="5"/>
      <c r="BG7968" s="2"/>
      <c r="BS7968" s="2"/>
      <c r="BU7968" s="2"/>
      <c r="CD7968" s="5"/>
    </row>
    <row r="7969" spans="41:82" x14ac:dyDescent="0.55000000000000004">
      <c r="AO7969" s="2"/>
      <c r="AP7969" s="4"/>
      <c r="AQ7969" s="5"/>
      <c r="AR7969" s="5"/>
      <c r="AS7969" s="5"/>
      <c r="AT7969" s="5"/>
      <c r="AU7969" s="5"/>
      <c r="AV7969" s="5"/>
      <c r="AW7969" s="5"/>
      <c r="AX7969" s="5"/>
      <c r="AY7969" s="5"/>
      <c r="AZ7969" s="5"/>
      <c r="BA7969" s="2"/>
      <c r="BB7969" s="4"/>
      <c r="BC7969" s="5"/>
      <c r="BD7969" s="5"/>
      <c r="BE7969" s="5"/>
      <c r="BF7969" s="5"/>
      <c r="BG7969" s="2"/>
      <c r="BS7969" s="2"/>
      <c r="BU7969" s="2"/>
      <c r="CD7969" s="5"/>
    </row>
    <row r="7970" spans="41:82" x14ac:dyDescent="0.55000000000000004">
      <c r="AO7970" s="2"/>
      <c r="AP7970" s="4"/>
      <c r="AQ7970" s="5"/>
      <c r="AR7970" s="5"/>
      <c r="AS7970" s="5"/>
      <c r="AT7970" s="5"/>
      <c r="AU7970" s="5"/>
      <c r="AV7970" s="5"/>
      <c r="AW7970" s="5"/>
      <c r="AX7970" s="5"/>
      <c r="AY7970" s="5"/>
      <c r="AZ7970" s="5"/>
      <c r="BA7970" s="2"/>
      <c r="BB7970" s="4"/>
      <c r="BC7970" s="5"/>
      <c r="BD7970" s="5"/>
      <c r="BE7970" s="5"/>
      <c r="BF7970" s="5"/>
      <c r="BG7970" s="2"/>
      <c r="BS7970" s="2"/>
      <c r="BU7970" s="2"/>
      <c r="CD7970" s="5"/>
    </row>
    <row r="7971" spans="41:82" x14ac:dyDescent="0.55000000000000004">
      <c r="AO7971" s="2"/>
      <c r="AP7971" s="4"/>
      <c r="AQ7971" s="5"/>
      <c r="AR7971" s="5"/>
      <c r="AS7971" s="5"/>
      <c r="AT7971" s="5"/>
      <c r="AU7971" s="5"/>
      <c r="AV7971" s="5"/>
      <c r="AW7971" s="5"/>
      <c r="AX7971" s="5"/>
      <c r="AY7971" s="5"/>
      <c r="AZ7971" s="5"/>
      <c r="BA7971" s="2"/>
      <c r="BB7971" s="4"/>
      <c r="BC7971" s="5"/>
      <c r="BD7971" s="5"/>
      <c r="BE7971" s="5"/>
      <c r="BF7971" s="5"/>
      <c r="BG7971" s="2"/>
      <c r="BS7971" s="2"/>
      <c r="BU7971" s="2"/>
      <c r="CD7971" s="5"/>
    </row>
    <row r="7972" spans="41:82" x14ac:dyDescent="0.55000000000000004">
      <c r="AO7972" s="2"/>
      <c r="AP7972" s="4"/>
      <c r="AQ7972" s="5"/>
      <c r="AR7972" s="5"/>
      <c r="AS7972" s="5"/>
      <c r="AT7972" s="5"/>
      <c r="AU7972" s="5"/>
      <c r="AV7972" s="5"/>
      <c r="AW7972" s="5"/>
      <c r="AX7972" s="5"/>
      <c r="AY7972" s="5"/>
      <c r="AZ7972" s="5"/>
      <c r="BA7972" s="2"/>
      <c r="BB7972" s="4"/>
      <c r="BC7972" s="5"/>
      <c r="BD7972" s="5"/>
      <c r="BE7972" s="5"/>
      <c r="BF7972" s="5"/>
      <c r="BG7972" s="2"/>
      <c r="BS7972" s="2"/>
      <c r="BU7972" s="2"/>
      <c r="CD7972" s="5"/>
    </row>
    <row r="7973" spans="41:82" x14ac:dyDescent="0.55000000000000004">
      <c r="AO7973" s="2"/>
      <c r="AP7973" s="4"/>
      <c r="AQ7973" s="5"/>
      <c r="AR7973" s="5"/>
      <c r="AS7973" s="5"/>
      <c r="AT7973" s="5"/>
      <c r="AU7973" s="5"/>
      <c r="AV7973" s="5"/>
      <c r="AW7973" s="5"/>
      <c r="AX7973" s="5"/>
      <c r="AY7973" s="5"/>
      <c r="AZ7973" s="5"/>
      <c r="BA7973" s="2"/>
      <c r="BB7973" s="4"/>
      <c r="BC7973" s="5"/>
      <c r="BD7973" s="5"/>
      <c r="BE7973" s="5"/>
      <c r="BF7973" s="5"/>
      <c r="BG7973" s="2"/>
      <c r="BS7973" s="2"/>
      <c r="BU7973" s="2"/>
      <c r="CD7973" s="5"/>
    </row>
    <row r="7974" spans="41:82" x14ac:dyDescent="0.55000000000000004">
      <c r="AO7974" s="2"/>
      <c r="AP7974" s="4"/>
      <c r="AQ7974" s="5"/>
      <c r="AR7974" s="5"/>
      <c r="AS7974" s="5"/>
      <c r="AT7974" s="5"/>
      <c r="AU7974" s="5"/>
      <c r="AV7974" s="5"/>
      <c r="AW7974" s="5"/>
      <c r="AX7974" s="5"/>
      <c r="AY7974" s="5"/>
      <c r="AZ7974" s="5"/>
      <c r="BA7974" s="2"/>
      <c r="BB7974" s="4"/>
      <c r="BC7974" s="5"/>
      <c r="BD7974" s="5"/>
      <c r="BE7974" s="5"/>
      <c r="BF7974" s="5"/>
      <c r="BG7974" s="2"/>
      <c r="BS7974" s="2"/>
      <c r="BU7974" s="2"/>
      <c r="CD7974" s="5"/>
    </row>
    <row r="7975" spans="41:82" x14ac:dyDescent="0.55000000000000004">
      <c r="AO7975" s="2"/>
      <c r="AP7975" s="4"/>
      <c r="AQ7975" s="5"/>
      <c r="AR7975" s="5"/>
      <c r="AS7975" s="5"/>
      <c r="AT7975" s="5"/>
      <c r="AU7975" s="5"/>
      <c r="AV7975" s="5"/>
      <c r="AW7975" s="5"/>
      <c r="AX7975" s="5"/>
      <c r="AY7975" s="5"/>
      <c r="AZ7975" s="5"/>
      <c r="BA7975" s="2"/>
      <c r="BB7975" s="4"/>
      <c r="BC7975" s="5"/>
      <c r="BD7975" s="5"/>
      <c r="BE7975" s="5"/>
      <c r="BF7975" s="5"/>
      <c r="BG7975" s="2"/>
      <c r="BS7975" s="2"/>
      <c r="BU7975" s="2"/>
      <c r="CD7975" s="5"/>
    </row>
    <row r="7976" spans="41:82" x14ac:dyDescent="0.55000000000000004">
      <c r="AO7976" s="2"/>
      <c r="AP7976" s="4"/>
      <c r="AQ7976" s="5"/>
      <c r="AR7976" s="5"/>
      <c r="AS7976" s="5"/>
      <c r="AT7976" s="5"/>
      <c r="AU7976" s="5"/>
      <c r="AV7976" s="5"/>
      <c r="AW7976" s="5"/>
      <c r="AX7976" s="5"/>
      <c r="AY7976" s="5"/>
      <c r="AZ7976" s="5"/>
      <c r="BA7976" s="2"/>
      <c r="BB7976" s="4"/>
      <c r="BC7976" s="5"/>
      <c r="BD7976" s="5"/>
      <c r="BE7976" s="5"/>
      <c r="BF7976" s="5"/>
      <c r="BG7976" s="2"/>
      <c r="BS7976" s="2"/>
      <c r="BU7976" s="2"/>
      <c r="CD7976" s="5"/>
    </row>
    <row r="7977" spans="41:82" x14ac:dyDescent="0.55000000000000004">
      <c r="AO7977" s="2"/>
      <c r="AP7977" s="4"/>
      <c r="AQ7977" s="5"/>
      <c r="AR7977" s="5"/>
      <c r="AS7977" s="5"/>
      <c r="AT7977" s="5"/>
      <c r="AU7977" s="5"/>
      <c r="AV7977" s="5"/>
      <c r="AW7977" s="5"/>
      <c r="AX7977" s="5"/>
      <c r="AY7977" s="5"/>
      <c r="AZ7977" s="5"/>
      <c r="BA7977" s="2"/>
      <c r="BB7977" s="4"/>
      <c r="BC7977" s="5"/>
      <c r="BD7977" s="5"/>
      <c r="BE7977" s="5"/>
      <c r="BF7977" s="5"/>
      <c r="BG7977" s="2"/>
      <c r="BS7977" s="2"/>
      <c r="BU7977" s="2"/>
      <c r="CD7977" s="5"/>
    </row>
    <row r="7978" spans="41:82" x14ac:dyDescent="0.55000000000000004">
      <c r="AO7978" s="2"/>
      <c r="AP7978" s="4"/>
      <c r="AQ7978" s="5"/>
      <c r="AR7978" s="5"/>
      <c r="AS7978" s="5"/>
      <c r="AT7978" s="5"/>
      <c r="AU7978" s="5"/>
      <c r="AV7978" s="5"/>
      <c r="AW7978" s="5"/>
      <c r="AX7978" s="5"/>
      <c r="AY7978" s="5"/>
      <c r="AZ7978" s="5"/>
      <c r="BA7978" s="2"/>
      <c r="BB7978" s="4"/>
      <c r="BC7978" s="5"/>
      <c r="BD7978" s="5"/>
      <c r="BE7978" s="5"/>
      <c r="BF7978" s="5"/>
      <c r="BG7978" s="2"/>
      <c r="BS7978" s="2"/>
      <c r="BU7978" s="2"/>
      <c r="CD7978" s="5"/>
    </row>
    <row r="7979" spans="41:82" x14ac:dyDescent="0.55000000000000004">
      <c r="AO7979" s="2"/>
      <c r="AP7979" s="4"/>
      <c r="AQ7979" s="5"/>
      <c r="AR7979" s="5"/>
      <c r="AS7979" s="5"/>
      <c r="AT7979" s="5"/>
      <c r="AU7979" s="5"/>
      <c r="AV7979" s="5"/>
      <c r="AW7979" s="5"/>
      <c r="AX7979" s="5"/>
      <c r="AY7979" s="5"/>
      <c r="AZ7979" s="5"/>
      <c r="BA7979" s="2"/>
      <c r="BB7979" s="4"/>
      <c r="BC7979" s="5"/>
      <c r="BD7979" s="5"/>
      <c r="BE7979" s="5"/>
      <c r="BF7979" s="5"/>
      <c r="BG7979" s="2"/>
      <c r="BS7979" s="2"/>
      <c r="BU7979" s="2"/>
      <c r="CD7979" s="5"/>
    </row>
    <row r="7980" spans="41:82" x14ac:dyDescent="0.55000000000000004">
      <c r="AO7980" s="2"/>
      <c r="AP7980" s="4"/>
      <c r="AQ7980" s="5"/>
      <c r="AR7980" s="5"/>
      <c r="AS7980" s="5"/>
      <c r="AT7980" s="5"/>
      <c r="AU7980" s="5"/>
      <c r="AV7980" s="5"/>
      <c r="AW7980" s="5"/>
      <c r="AX7980" s="5"/>
      <c r="AY7980" s="5"/>
      <c r="AZ7980" s="5"/>
      <c r="BA7980" s="2"/>
      <c r="BB7980" s="4"/>
      <c r="BC7980" s="5"/>
      <c r="BD7980" s="5"/>
      <c r="BE7980" s="5"/>
      <c r="BF7980" s="5"/>
      <c r="BG7980" s="2"/>
      <c r="BS7980" s="2"/>
      <c r="BU7980" s="2"/>
      <c r="CD7980" s="5"/>
    </row>
    <row r="7981" spans="41:82" x14ac:dyDescent="0.55000000000000004">
      <c r="AO7981" s="2"/>
      <c r="AP7981" s="4"/>
      <c r="AQ7981" s="5"/>
      <c r="AR7981" s="5"/>
      <c r="AS7981" s="5"/>
      <c r="AT7981" s="5"/>
      <c r="AU7981" s="5"/>
      <c r="AV7981" s="5"/>
      <c r="AW7981" s="5"/>
      <c r="AX7981" s="5"/>
      <c r="AY7981" s="5"/>
      <c r="AZ7981" s="5"/>
      <c r="BA7981" s="2"/>
      <c r="BB7981" s="4"/>
      <c r="BC7981" s="5"/>
      <c r="BD7981" s="5"/>
      <c r="BE7981" s="5"/>
      <c r="BF7981" s="5"/>
      <c r="BG7981" s="2"/>
      <c r="BS7981" s="2"/>
      <c r="BU7981" s="2"/>
      <c r="CD7981" s="5"/>
    </row>
    <row r="7982" spans="41:82" x14ac:dyDescent="0.55000000000000004">
      <c r="AO7982" s="2"/>
      <c r="AP7982" s="4"/>
      <c r="AQ7982" s="5"/>
      <c r="AR7982" s="5"/>
      <c r="AS7982" s="5"/>
      <c r="AT7982" s="5"/>
      <c r="AU7982" s="5"/>
      <c r="AV7982" s="5"/>
      <c r="AW7982" s="5"/>
      <c r="AX7982" s="5"/>
      <c r="AY7982" s="5"/>
      <c r="AZ7982" s="5"/>
      <c r="BA7982" s="2"/>
      <c r="BB7982" s="4"/>
      <c r="BC7982" s="5"/>
      <c r="BD7982" s="5"/>
      <c r="BE7982" s="5"/>
      <c r="BF7982" s="5"/>
      <c r="BG7982" s="2"/>
      <c r="BS7982" s="2"/>
      <c r="BU7982" s="2"/>
      <c r="CD7982" s="5"/>
    </row>
    <row r="7983" spans="41:82" x14ac:dyDescent="0.55000000000000004">
      <c r="AO7983" s="2"/>
      <c r="AP7983" s="4"/>
      <c r="AQ7983" s="5"/>
      <c r="AR7983" s="5"/>
      <c r="AS7983" s="5"/>
      <c r="AT7983" s="5"/>
      <c r="AU7983" s="5"/>
      <c r="AV7983" s="5"/>
      <c r="AW7983" s="5"/>
      <c r="AX7983" s="5"/>
      <c r="AY7983" s="5"/>
      <c r="AZ7983" s="5"/>
      <c r="BA7983" s="2"/>
      <c r="BB7983" s="4"/>
      <c r="BC7983" s="5"/>
      <c r="BD7983" s="5"/>
      <c r="BE7983" s="5"/>
      <c r="BF7983" s="5"/>
      <c r="BG7983" s="2"/>
      <c r="BS7983" s="2"/>
      <c r="BU7983" s="2"/>
      <c r="CD7983" s="5"/>
    </row>
    <row r="7984" spans="41:82" x14ac:dyDescent="0.55000000000000004">
      <c r="AO7984" s="2"/>
      <c r="AP7984" s="4"/>
      <c r="AQ7984" s="5"/>
      <c r="AR7984" s="5"/>
      <c r="AS7984" s="5"/>
      <c r="AT7984" s="5"/>
      <c r="AU7984" s="5"/>
      <c r="AV7984" s="5"/>
      <c r="AW7984" s="5"/>
      <c r="AX7984" s="5"/>
      <c r="AY7984" s="5"/>
      <c r="AZ7984" s="5"/>
      <c r="BA7984" s="2"/>
      <c r="BB7984" s="4"/>
      <c r="BC7984" s="5"/>
      <c r="BD7984" s="5"/>
      <c r="BE7984" s="5"/>
      <c r="BF7984" s="5"/>
      <c r="BG7984" s="2"/>
      <c r="BS7984" s="2"/>
      <c r="BU7984" s="2"/>
      <c r="CD7984" s="5"/>
    </row>
    <row r="7985" spans="41:82" x14ac:dyDescent="0.55000000000000004">
      <c r="AO7985" s="2"/>
      <c r="AP7985" s="4"/>
      <c r="AQ7985" s="5"/>
      <c r="AR7985" s="5"/>
      <c r="AS7985" s="5"/>
      <c r="AT7985" s="5"/>
      <c r="AU7985" s="5"/>
      <c r="AV7985" s="5"/>
      <c r="AW7985" s="5"/>
      <c r="AX7985" s="5"/>
      <c r="AY7985" s="5"/>
      <c r="AZ7985" s="5"/>
      <c r="BA7985" s="2"/>
      <c r="BB7985" s="4"/>
      <c r="BC7985" s="5"/>
      <c r="BD7985" s="5"/>
      <c r="BE7985" s="5"/>
      <c r="BF7985" s="5"/>
      <c r="BG7985" s="2"/>
      <c r="BS7985" s="2"/>
      <c r="BU7985" s="2"/>
      <c r="CD7985" s="5"/>
    </row>
    <row r="7986" spans="41:82" x14ac:dyDescent="0.55000000000000004">
      <c r="AO7986" s="2"/>
      <c r="AP7986" s="4"/>
      <c r="AQ7986" s="5"/>
      <c r="AR7986" s="5"/>
      <c r="AS7986" s="5"/>
      <c r="AT7986" s="5"/>
      <c r="AU7986" s="5"/>
      <c r="AV7986" s="5"/>
      <c r="AW7986" s="5"/>
      <c r="AX7986" s="5"/>
      <c r="AY7986" s="5"/>
      <c r="AZ7986" s="5"/>
      <c r="BA7986" s="2"/>
      <c r="BB7986" s="4"/>
      <c r="BC7986" s="5"/>
      <c r="BD7986" s="5"/>
      <c r="BE7986" s="5"/>
      <c r="BF7986" s="5"/>
      <c r="BG7986" s="2"/>
      <c r="BS7986" s="2"/>
      <c r="BU7986" s="2"/>
      <c r="CD7986" s="5"/>
    </row>
    <row r="7987" spans="41:82" x14ac:dyDescent="0.55000000000000004">
      <c r="AO7987" s="2"/>
      <c r="AP7987" s="4"/>
      <c r="AQ7987" s="5"/>
      <c r="AR7987" s="5"/>
      <c r="AS7987" s="5"/>
      <c r="AT7987" s="5"/>
      <c r="AU7987" s="5"/>
      <c r="AV7987" s="5"/>
      <c r="AW7987" s="5"/>
      <c r="AX7987" s="5"/>
      <c r="AY7987" s="5"/>
      <c r="AZ7987" s="5"/>
      <c r="BA7987" s="2"/>
      <c r="BB7987" s="4"/>
      <c r="BC7987" s="5"/>
      <c r="BD7987" s="5"/>
      <c r="BE7987" s="5"/>
      <c r="BF7987" s="5"/>
      <c r="BG7987" s="2"/>
      <c r="BS7987" s="2"/>
      <c r="BU7987" s="2"/>
      <c r="CD7987" s="5"/>
    </row>
    <row r="7988" spans="41:82" x14ac:dyDescent="0.55000000000000004">
      <c r="AO7988" s="2"/>
      <c r="AP7988" s="4"/>
      <c r="AQ7988" s="5"/>
      <c r="AR7988" s="5"/>
      <c r="AS7988" s="5"/>
      <c r="AT7988" s="5"/>
      <c r="AU7988" s="5"/>
      <c r="AV7988" s="5"/>
      <c r="AW7988" s="5"/>
      <c r="AX7988" s="5"/>
      <c r="AY7988" s="5"/>
      <c r="AZ7988" s="5"/>
      <c r="BA7988" s="2"/>
      <c r="BB7988" s="4"/>
      <c r="BC7988" s="5"/>
      <c r="BD7988" s="5"/>
      <c r="BE7988" s="5"/>
      <c r="BF7988" s="5"/>
      <c r="BG7988" s="2"/>
      <c r="BS7988" s="2"/>
      <c r="BU7988" s="2"/>
      <c r="CD7988" s="5"/>
    </row>
    <row r="7989" spans="41:82" x14ac:dyDescent="0.55000000000000004">
      <c r="AO7989" s="2"/>
      <c r="AP7989" s="4"/>
      <c r="AQ7989" s="5"/>
      <c r="AR7989" s="5"/>
      <c r="AS7989" s="5"/>
      <c r="AT7989" s="5"/>
      <c r="AU7989" s="5"/>
      <c r="AV7989" s="5"/>
      <c r="AW7989" s="5"/>
      <c r="AX7989" s="5"/>
      <c r="AY7989" s="5"/>
      <c r="AZ7989" s="5"/>
      <c r="BA7989" s="2"/>
      <c r="BB7989" s="4"/>
      <c r="BC7989" s="5"/>
      <c r="BD7989" s="5"/>
      <c r="BE7989" s="5"/>
      <c r="BF7989" s="5"/>
      <c r="BG7989" s="2"/>
      <c r="BS7989" s="2"/>
      <c r="BU7989" s="2"/>
      <c r="CD7989" s="5"/>
    </row>
    <row r="7990" spans="41:82" x14ac:dyDescent="0.55000000000000004">
      <c r="AO7990" s="2"/>
      <c r="AP7990" s="4"/>
      <c r="AQ7990" s="5"/>
      <c r="AR7990" s="5"/>
      <c r="AS7990" s="5"/>
      <c r="AT7990" s="5"/>
      <c r="AU7990" s="5"/>
      <c r="AV7990" s="5"/>
      <c r="AW7990" s="5"/>
      <c r="AX7990" s="5"/>
      <c r="AY7990" s="5"/>
      <c r="AZ7990" s="5"/>
      <c r="BA7990" s="2"/>
      <c r="BB7990" s="4"/>
      <c r="BC7990" s="5"/>
      <c r="BD7990" s="5"/>
      <c r="BE7990" s="5"/>
      <c r="BF7990" s="5"/>
      <c r="BG7990" s="2"/>
      <c r="BS7990" s="2"/>
      <c r="BU7990" s="2"/>
      <c r="CD7990" s="5"/>
    </row>
    <row r="7991" spans="41:82" x14ac:dyDescent="0.55000000000000004">
      <c r="AO7991" s="2"/>
      <c r="AP7991" s="4"/>
      <c r="AQ7991" s="5"/>
      <c r="AR7991" s="5"/>
      <c r="AS7991" s="5"/>
      <c r="AT7991" s="5"/>
      <c r="AU7991" s="5"/>
      <c r="AV7991" s="5"/>
      <c r="AW7991" s="5"/>
      <c r="AX7991" s="5"/>
      <c r="AY7991" s="5"/>
      <c r="AZ7991" s="5"/>
      <c r="BA7991" s="2"/>
      <c r="BB7991" s="4"/>
      <c r="BC7991" s="5"/>
      <c r="BD7991" s="5"/>
      <c r="BE7991" s="5"/>
      <c r="BF7991" s="5"/>
      <c r="BG7991" s="2"/>
      <c r="BS7991" s="2"/>
      <c r="BU7991" s="2"/>
      <c r="CD7991" s="5"/>
    </row>
    <row r="7992" spans="41:82" x14ac:dyDescent="0.55000000000000004">
      <c r="AO7992" s="2"/>
      <c r="AP7992" s="4"/>
      <c r="AQ7992" s="5"/>
      <c r="AR7992" s="5"/>
      <c r="AS7992" s="5"/>
      <c r="AT7992" s="5"/>
      <c r="AU7992" s="5"/>
      <c r="AV7992" s="5"/>
      <c r="AW7992" s="5"/>
      <c r="AX7992" s="5"/>
      <c r="AY7992" s="5"/>
      <c r="AZ7992" s="5"/>
      <c r="BA7992" s="2"/>
      <c r="BB7992" s="4"/>
      <c r="BC7992" s="5"/>
      <c r="BD7992" s="5"/>
      <c r="BE7992" s="5"/>
      <c r="BF7992" s="5"/>
      <c r="BG7992" s="2"/>
      <c r="BS7992" s="2"/>
      <c r="BU7992" s="2"/>
      <c r="CD7992" s="5"/>
    </row>
    <row r="7993" spans="41:82" x14ac:dyDescent="0.55000000000000004">
      <c r="AO7993" s="2"/>
      <c r="AP7993" s="4"/>
      <c r="AQ7993" s="5"/>
      <c r="AR7993" s="5"/>
      <c r="AS7993" s="5"/>
      <c r="AT7993" s="5"/>
      <c r="AU7993" s="5"/>
      <c r="AV7993" s="5"/>
      <c r="AW7993" s="5"/>
      <c r="AX7993" s="5"/>
      <c r="AY7993" s="5"/>
      <c r="AZ7993" s="5"/>
      <c r="BA7993" s="2"/>
      <c r="BB7993" s="4"/>
      <c r="BC7993" s="5"/>
      <c r="BD7993" s="5"/>
      <c r="BE7993" s="5"/>
      <c r="BF7993" s="5"/>
      <c r="BG7993" s="2"/>
      <c r="BS7993" s="2"/>
      <c r="BU7993" s="2"/>
      <c r="CD7993" s="5"/>
    </row>
    <row r="7994" spans="41:82" x14ac:dyDescent="0.55000000000000004">
      <c r="AO7994" s="2"/>
      <c r="AP7994" s="4"/>
      <c r="AQ7994" s="5"/>
      <c r="AR7994" s="5"/>
      <c r="AS7994" s="5"/>
      <c r="AT7994" s="5"/>
      <c r="AU7994" s="5"/>
      <c r="AV7994" s="5"/>
      <c r="AW7994" s="5"/>
      <c r="AX7994" s="5"/>
      <c r="AY7994" s="5"/>
      <c r="AZ7994" s="5"/>
      <c r="BA7994" s="2"/>
      <c r="BB7994" s="4"/>
      <c r="BC7994" s="5"/>
      <c r="BD7994" s="5"/>
      <c r="BE7994" s="5"/>
      <c r="BF7994" s="5"/>
      <c r="BG7994" s="2"/>
      <c r="BS7994" s="2"/>
      <c r="BU7994" s="2"/>
      <c r="CD7994" s="5"/>
    </row>
    <row r="7995" spans="41:82" x14ac:dyDescent="0.55000000000000004">
      <c r="AO7995" s="2"/>
      <c r="AP7995" s="4"/>
      <c r="AQ7995" s="5"/>
      <c r="AR7995" s="5"/>
      <c r="AS7995" s="5"/>
      <c r="AT7995" s="5"/>
      <c r="AU7995" s="5"/>
      <c r="AV7995" s="5"/>
      <c r="AW7995" s="5"/>
      <c r="AX7995" s="5"/>
      <c r="AY7995" s="5"/>
      <c r="AZ7995" s="5"/>
      <c r="BA7995" s="2"/>
      <c r="BB7995" s="4"/>
      <c r="BC7995" s="5"/>
      <c r="BD7995" s="5"/>
      <c r="BE7995" s="5"/>
      <c r="BF7995" s="5"/>
      <c r="BG7995" s="2"/>
      <c r="BS7995" s="2"/>
      <c r="BU7995" s="2"/>
      <c r="CD7995" s="5"/>
    </row>
    <row r="7996" spans="41:82" x14ac:dyDescent="0.55000000000000004">
      <c r="AO7996" s="2"/>
      <c r="AP7996" s="4"/>
      <c r="AQ7996" s="5"/>
      <c r="AR7996" s="5"/>
      <c r="AS7996" s="5"/>
      <c r="AT7996" s="5"/>
      <c r="AU7996" s="5"/>
      <c r="AV7996" s="5"/>
      <c r="AW7996" s="5"/>
      <c r="AX7996" s="5"/>
      <c r="AY7996" s="5"/>
      <c r="AZ7996" s="5"/>
      <c r="BA7996" s="2"/>
      <c r="BB7996" s="4"/>
      <c r="BC7996" s="5"/>
      <c r="BD7996" s="5"/>
      <c r="BE7996" s="5"/>
      <c r="BF7996" s="5"/>
      <c r="BG7996" s="2"/>
      <c r="BS7996" s="2"/>
      <c r="BU7996" s="2"/>
      <c r="CD7996" s="5"/>
    </row>
    <row r="7997" spans="41:82" x14ac:dyDescent="0.55000000000000004">
      <c r="AO7997" s="2"/>
      <c r="AP7997" s="4"/>
      <c r="AQ7997" s="5"/>
      <c r="AR7997" s="5"/>
      <c r="AS7997" s="5"/>
      <c r="AT7997" s="5"/>
      <c r="AU7997" s="5"/>
      <c r="AV7997" s="5"/>
      <c r="AW7997" s="5"/>
      <c r="AX7997" s="5"/>
      <c r="AY7997" s="5"/>
      <c r="AZ7997" s="5"/>
      <c r="BA7997" s="2"/>
      <c r="BB7997" s="4"/>
      <c r="BC7997" s="5"/>
      <c r="BD7997" s="5"/>
      <c r="BE7997" s="5"/>
      <c r="BF7997" s="5"/>
      <c r="BG7997" s="2"/>
      <c r="BS7997" s="2"/>
      <c r="BU7997" s="2"/>
      <c r="CD7997" s="5"/>
    </row>
    <row r="7998" spans="41:82" x14ac:dyDescent="0.55000000000000004">
      <c r="AO7998" s="2"/>
      <c r="AP7998" s="4"/>
      <c r="AQ7998" s="5"/>
      <c r="AR7998" s="5"/>
      <c r="AS7998" s="5"/>
      <c r="AT7998" s="5"/>
      <c r="AU7998" s="5"/>
      <c r="AV7998" s="5"/>
      <c r="AW7998" s="5"/>
      <c r="AX7998" s="5"/>
      <c r="AY7998" s="5"/>
      <c r="AZ7998" s="5"/>
      <c r="BA7998" s="2"/>
      <c r="BB7998" s="4"/>
      <c r="BC7998" s="5"/>
      <c r="BD7998" s="5"/>
      <c r="BE7998" s="5"/>
      <c r="BF7998" s="5"/>
      <c r="BG7998" s="2"/>
      <c r="BS7998" s="2"/>
      <c r="BU7998" s="2"/>
      <c r="CD7998" s="5"/>
    </row>
    <row r="1048550" spans="36:36" ht="14.7" thickBot="1" x14ac:dyDescent="0.6"/>
    <row r="1048551" spans="36:36" ht="14.7" thickBot="1" x14ac:dyDescent="0.6">
      <c r="AJ1048551" s="38"/>
    </row>
  </sheetData>
  <mergeCells count="23">
    <mergeCell ref="Z1:CM1"/>
    <mergeCell ref="A2:B3"/>
    <mergeCell ref="C2:F3"/>
    <mergeCell ref="I2:L2"/>
    <mergeCell ref="M2:P3"/>
    <mergeCell ref="Q2:T2"/>
    <mergeCell ref="U2:V2"/>
    <mergeCell ref="W2:Y2"/>
    <mergeCell ref="Z2:AC2"/>
    <mergeCell ref="AD2:AG2"/>
    <mergeCell ref="BV2:CD2"/>
    <mergeCell ref="CE2:CM2"/>
    <mergeCell ref="G3:H3"/>
    <mergeCell ref="I3:J3"/>
    <mergeCell ref="K3:L3"/>
    <mergeCell ref="Q3:R3"/>
    <mergeCell ref="S3:T3"/>
    <mergeCell ref="AH2:AK2"/>
    <mergeCell ref="AL2:AO2"/>
    <mergeCell ref="AP2:BA2"/>
    <mergeCell ref="BB2:BG2"/>
    <mergeCell ref="BH2:BS2"/>
    <mergeCell ref="BT2:BU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0A07-DC0A-455A-9D5B-2BF53B7C7C31}">
  <dimension ref="A1:E36"/>
  <sheetViews>
    <sheetView workbookViewId="0">
      <selection activeCell="D36" sqref="C1:D36"/>
    </sheetView>
  </sheetViews>
  <sheetFormatPr defaultRowHeight="14.4" x14ac:dyDescent="0.55000000000000004"/>
  <sheetData>
    <row r="1" spans="1:5" x14ac:dyDescent="0.55000000000000004">
      <c r="A1" s="1">
        <v>4.38068767399895</v>
      </c>
      <c r="B1" s="1">
        <v>5.0536028971763098</v>
      </c>
      <c r="C1" s="15">
        <v>3.5336162973694463E-2</v>
      </c>
      <c r="D1" s="16">
        <v>0.96466383702630554</v>
      </c>
      <c r="E1">
        <f t="shared" ref="E1:E36" ca="1" si="0">RAND()</f>
        <v>0.41435746099102033</v>
      </c>
    </row>
    <row r="2" spans="1:5" x14ac:dyDescent="0.55000000000000004">
      <c r="A2" s="1">
        <v>6.4342593119212497</v>
      </c>
      <c r="B2" s="1">
        <v>7.2642116242132504</v>
      </c>
      <c r="C2" s="15">
        <v>0.35021495304302519</v>
      </c>
      <c r="D2" s="16">
        <v>0.64978504695697481</v>
      </c>
      <c r="E2">
        <f t="shared" ca="1" si="0"/>
        <v>5.8890851110224407E-2</v>
      </c>
    </row>
    <row r="3" spans="1:5" x14ac:dyDescent="0.55000000000000004">
      <c r="A3" s="1">
        <v>4.1552966418633801</v>
      </c>
      <c r="B3" s="1">
        <v>4.94854609557866</v>
      </c>
      <c r="C3" s="15">
        <v>0.80983469992629031</v>
      </c>
      <c r="D3" s="16">
        <v>0.19016530007370969</v>
      </c>
      <c r="E3">
        <f t="shared" ca="1" si="0"/>
        <v>0.48741237091057488</v>
      </c>
    </row>
    <row r="4" spans="1:5" x14ac:dyDescent="0.55000000000000004">
      <c r="A4" s="1">
        <v>4.6008814096042103</v>
      </c>
      <c r="B4" s="1">
        <v>5.0866092167711399</v>
      </c>
      <c r="C4" s="15">
        <v>0.95907593010109582</v>
      </c>
      <c r="D4" s="16">
        <v>4.0924069898904181E-2</v>
      </c>
      <c r="E4">
        <f t="shared" ca="1" si="0"/>
        <v>0.90273804754404396</v>
      </c>
    </row>
    <row r="5" spans="1:5" x14ac:dyDescent="0.55000000000000004">
      <c r="A5" s="1">
        <v>4.1763383884641199</v>
      </c>
      <c r="B5" s="1">
        <v>5.3936774677096899</v>
      </c>
      <c r="C5" s="15">
        <v>0.48638694300124041</v>
      </c>
      <c r="D5" s="16">
        <v>0.51361305699875959</v>
      </c>
      <c r="E5">
        <f t="shared" ca="1" si="0"/>
        <v>0.38142062898049611</v>
      </c>
    </row>
    <row r="6" spans="1:5" x14ac:dyDescent="0.55000000000000004">
      <c r="A6" s="5">
        <v>3.0985414795918298</v>
      </c>
      <c r="B6" s="5">
        <v>3.8891376817629499</v>
      </c>
      <c r="C6" s="15">
        <v>0.71390575568039472</v>
      </c>
      <c r="D6" s="16">
        <v>0.28609424431960528</v>
      </c>
      <c r="E6">
        <f t="shared" ca="1" si="0"/>
        <v>0.63629489855876742</v>
      </c>
    </row>
    <row r="7" spans="1:5" x14ac:dyDescent="0.55000000000000004">
      <c r="A7" s="1">
        <v>7.6373122621371099</v>
      </c>
      <c r="B7" s="1">
        <v>7.9752972656727099</v>
      </c>
      <c r="C7" s="15">
        <v>7.1038437770474472E-2</v>
      </c>
      <c r="D7" s="16">
        <v>0.92896156222952553</v>
      </c>
      <c r="E7">
        <f t="shared" ca="1" si="0"/>
        <v>0.31700711059939801</v>
      </c>
    </row>
    <row r="8" spans="1:5" x14ac:dyDescent="0.55000000000000004">
      <c r="A8" s="1">
        <v>4.9021211780881204</v>
      </c>
      <c r="B8" s="1">
        <v>6.3536642190864496</v>
      </c>
      <c r="C8" s="15">
        <v>0.64438223741212874</v>
      </c>
      <c r="D8" s="16">
        <v>0.35561776258787126</v>
      </c>
      <c r="E8">
        <f t="shared" ca="1" si="0"/>
        <v>0.26839611342944958</v>
      </c>
    </row>
    <row r="9" spans="1:5" x14ac:dyDescent="0.55000000000000004">
      <c r="A9" s="1">
        <v>6.1533769983160704</v>
      </c>
      <c r="B9" s="1">
        <v>8.0066902209737307</v>
      </c>
      <c r="C9" s="15">
        <v>0.76289998747337473</v>
      </c>
      <c r="D9" s="16">
        <v>0.23710001252662527</v>
      </c>
      <c r="E9">
        <f t="shared" ca="1" si="0"/>
        <v>0.2114781545675285</v>
      </c>
    </row>
    <row r="10" spans="1:5" x14ac:dyDescent="0.55000000000000004">
      <c r="A10" s="1">
        <v>5.5523791272712399</v>
      </c>
      <c r="B10" s="1">
        <v>5.8093785386796402</v>
      </c>
      <c r="C10" s="15">
        <v>0.99276979458539627</v>
      </c>
      <c r="D10" s="16">
        <v>7.2302054146037298E-3</v>
      </c>
      <c r="E10">
        <f t="shared" ca="1" si="0"/>
        <v>2.2866527718386598E-2</v>
      </c>
    </row>
    <row r="11" spans="1:5" x14ac:dyDescent="0.55000000000000004">
      <c r="A11" s="5">
        <v>2.3428328545917498</v>
      </c>
      <c r="B11" s="5">
        <v>2.9977047673783002</v>
      </c>
      <c r="C11" s="15">
        <v>0.72908800132999996</v>
      </c>
      <c r="D11" s="16">
        <v>0.27091199867000004</v>
      </c>
      <c r="E11">
        <f t="shared" ca="1" si="0"/>
        <v>0.82920814984985125</v>
      </c>
    </row>
    <row r="12" spans="1:5" x14ac:dyDescent="0.55000000000000004">
      <c r="A12" s="1">
        <v>4.69104258588973</v>
      </c>
      <c r="B12" s="1">
        <v>5.7260165625174597</v>
      </c>
      <c r="C12" s="15">
        <v>0.57116996705634115</v>
      </c>
      <c r="D12" s="16">
        <v>0.42883003294365885</v>
      </c>
      <c r="E12">
        <f t="shared" ca="1" si="0"/>
        <v>0.31203957265101023</v>
      </c>
    </row>
    <row r="13" spans="1:5" x14ac:dyDescent="0.55000000000000004">
      <c r="A13" s="1">
        <v>4.8258133132817598</v>
      </c>
      <c r="B13" s="1">
        <v>5.5201782967170603</v>
      </c>
      <c r="C13" s="15">
        <v>0.7805886105582075</v>
      </c>
      <c r="D13" s="16">
        <v>0.2194113894417925</v>
      </c>
      <c r="E13">
        <f t="shared" ca="1" si="0"/>
        <v>0.11854787719076043</v>
      </c>
    </row>
    <row r="14" spans="1:5" x14ac:dyDescent="0.55000000000000004">
      <c r="A14" s="1">
        <v>5.0387868126097404</v>
      </c>
      <c r="B14" s="1">
        <v>5.6683889481534102</v>
      </c>
      <c r="C14" s="15">
        <v>0.6856253054817194</v>
      </c>
      <c r="D14" s="16">
        <v>0.3143746945182806</v>
      </c>
      <c r="E14">
        <f t="shared" ca="1" si="0"/>
        <v>0.80729469474942284</v>
      </c>
    </row>
    <row r="15" spans="1:5" x14ac:dyDescent="0.55000000000000004">
      <c r="A15" s="5">
        <v>4.8593276256808</v>
      </c>
      <c r="B15" s="5">
        <v>5.6690338055285796</v>
      </c>
      <c r="C15" s="15">
        <v>0.41946075856221843</v>
      </c>
      <c r="D15" s="16">
        <v>0.58053924143778157</v>
      </c>
      <c r="E15">
        <f t="shared" ca="1" si="0"/>
        <v>0.82888383488745221</v>
      </c>
    </row>
    <row r="16" spans="1:5" x14ac:dyDescent="0.55000000000000004">
      <c r="A16" s="1">
        <v>5.6274355356983401</v>
      </c>
      <c r="B16" s="1">
        <v>6.4898782032792299</v>
      </c>
      <c r="C16" s="15">
        <v>0.69968802406081787</v>
      </c>
      <c r="D16" s="16">
        <v>0.30031197593918213</v>
      </c>
      <c r="E16">
        <f t="shared" ca="1" si="0"/>
        <v>0.12102376690120575</v>
      </c>
    </row>
    <row r="17" spans="1:5" x14ac:dyDescent="0.55000000000000004">
      <c r="A17" s="1">
        <v>4.27539150834055</v>
      </c>
      <c r="B17" s="1">
        <v>5.43805442750031</v>
      </c>
      <c r="C17" s="15">
        <v>0.14639067646498438</v>
      </c>
      <c r="D17" s="16">
        <v>0.85360932353501562</v>
      </c>
      <c r="E17">
        <f t="shared" ca="1" si="0"/>
        <v>0.87676876659612346</v>
      </c>
    </row>
    <row r="18" spans="1:5" x14ac:dyDescent="0.55000000000000004">
      <c r="A18" s="1">
        <v>6.6565121042725703</v>
      </c>
      <c r="B18" s="1">
        <v>7.0662217229888196</v>
      </c>
      <c r="C18" s="15">
        <v>0.91591009772688647</v>
      </c>
      <c r="D18" s="16">
        <v>8.4089902273113526E-2</v>
      </c>
      <c r="E18">
        <f t="shared" ca="1" si="0"/>
        <v>0.45986902052413725</v>
      </c>
    </row>
    <row r="19" spans="1:5" x14ac:dyDescent="0.55000000000000004">
      <c r="A19" s="1">
        <v>3.4909217918827098</v>
      </c>
      <c r="B19" s="1">
        <v>3.9746494278690401</v>
      </c>
      <c r="C19" s="15">
        <v>0.70210819205883257</v>
      </c>
      <c r="D19" s="16">
        <v>0.29789180794116743</v>
      </c>
      <c r="E19">
        <f t="shared" ca="1" si="0"/>
        <v>0.86611839367885901</v>
      </c>
    </row>
    <row r="20" spans="1:5" x14ac:dyDescent="0.55000000000000004">
      <c r="A20" s="1">
        <v>4.8475425848135503</v>
      </c>
      <c r="B20" s="1">
        <v>4.3096330818451998</v>
      </c>
      <c r="C20" s="15">
        <v>0.74241969961548493</v>
      </c>
      <c r="D20" s="16">
        <v>0.25758030038451507</v>
      </c>
      <c r="E20">
        <f t="shared" ca="1" si="0"/>
        <v>9.0601955788066291E-2</v>
      </c>
    </row>
    <row r="21" spans="1:5" x14ac:dyDescent="0.55000000000000004">
      <c r="A21" s="1">
        <v>4.1981698734769202</v>
      </c>
      <c r="B21" s="1">
        <v>5.6969888094856298</v>
      </c>
      <c r="C21" s="15">
        <v>4.7589746967556246E-2</v>
      </c>
      <c r="D21" s="16">
        <v>0.95241025303244375</v>
      </c>
      <c r="E21">
        <f t="shared" ca="1" si="0"/>
        <v>0.50985591565507882</v>
      </c>
    </row>
    <row r="22" spans="1:5" x14ac:dyDescent="0.55000000000000004">
      <c r="A22" s="1">
        <v>6.4027448749027904</v>
      </c>
      <c r="B22" s="1">
        <v>7.0538403197746504</v>
      </c>
      <c r="C22" s="15">
        <v>0.59547803597158944</v>
      </c>
      <c r="D22" s="16">
        <v>0.40452196402841056</v>
      </c>
      <c r="E22">
        <f t="shared" ca="1" si="0"/>
        <v>0.44751303052641556</v>
      </c>
    </row>
    <row r="23" spans="1:5" x14ac:dyDescent="0.55000000000000004">
      <c r="A23" s="1">
        <v>5.2139727600569303</v>
      </c>
      <c r="B23" s="1">
        <v>5.6784157873017103</v>
      </c>
      <c r="C23" s="15">
        <v>0.242944692614258</v>
      </c>
      <c r="D23" s="16">
        <v>0.757055307385742</v>
      </c>
      <c r="E23">
        <f t="shared" ca="1" si="0"/>
        <v>0.86433786272490654</v>
      </c>
    </row>
    <row r="24" spans="1:5" x14ac:dyDescent="0.55000000000000004">
      <c r="A24" s="1">
        <v>4.3108885549904503</v>
      </c>
      <c r="B24" s="1">
        <v>4.7808601437384297</v>
      </c>
      <c r="C24" s="15">
        <v>0.40350988476085503</v>
      </c>
      <c r="D24" s="16">
        <v>0.59649011523914497</v>
      </c>
      <c r="E24">
        <f t="shared" ca="1" si="0"/>
        <v>0.37358843069634851</v>
      </c>
    </row>
    <row r="25" spans="1:5" x14ac:dyDescent="0.55000000000000004">
      <c r="A25" s="1">
        <v>5.00099321727442</v>
      </c>
      <c r="B25" s="1">
        <v>6.2330883575941396</v>
      </c>
      <c r="C25" s="15">
        <v>0.10559441918973234</v>
      </c>
      <c r="D25" s="16">
        <v>0.89440558081026766</v>
      </c>
      <c r="E25">
        <f t="shared" ca="1" si="0"/>
        <v>0.79651217804532648</v>
      </c>
    </row>
    <row r="26" spans="1:5" x14ac:dyDescent="0.55000000000000004">
      <c r="A26" s="1">
        <v>4.3646047191718003</v>
      </c>
      <c r="B26" s="1">
        <v>5.3648372299425402</v>
      </c>
      <c r="C26" s="15">
        <v>0.42588643868103471</v>
      </c>
      <c r="D26" s="16">
        <v>0.57411356131896529</v>
      </c>
      <c r="E26">
        <f t="shared" ca="1" si="0"/>
        <v>0.87647746313416186</v>
      </c>
    </row>
    <row r="27" spans="1:5" x14ac:dyDescent="0.55000000000000004">
      <c r="A27" s="5">
        <v>6.2187331933989602</v>
      </c>
      <c r="B27" s="5">
        <v>7.6639005222052701</v>
      </c>
      <c r="C27" s="15">
        <v>0.95042252033146024</v>
      </c>
      <c r="D27" s="16">
        <v>4.9577479668539759E-2</v>
      </c>
      <c r="E27">
        <f t="shared" ca="1" si="0"/>
        <v>7.8614113946552044E-2</v>
      </c>
    </row>
    <row r="28" spans="1:5" x14ac:dyDescent="0.55000000000000004">
      <c r="A28" s="1">
        <v>4.3855834554819504</v>
      </c>
      <c r="B28" s="1">
        <v>6.0814031045558803</v>
      </c>
      <c r="C28" s="15">
        <v>0.36845831399136508</v>
      </c>
      <c r="D28" s="16">
        <v>0.63154168600863492</v>
      </c>
      <c r="E28">
        <f t="shared" ca="1" si="0"/>
        <v>0.33767692154548623</v>
      </c>
    </row>
    <row r="29" spans="1:5" x14ac:dyDescent="0.55000000000000004">
      <c r="A29" s="5">
        <v>4.8673465229217001</v>
      </c>
      <c r="B29" s="5">
        <v>5.7676248311805001</v>
      </c>
      <c r="C29" s="15">
        <v>0.86801387450951473</v>
      </c>
      <c r="D29" s="16">
        <v>0.13198612549048527</v>
      </c>
      <c r="E29">
        <f t="shared" ca="1" si="0"/>
        <v>0.46208074184760928</v>
      </c>
    </row>
    <row r="30" spans="1:5" x14ac:dyDescent="0.55000000000000004">
      <c r="A30" s="1">
        <v>5.0109257434702696</v>
      </c>
      <c r="B30" s="1">
        <v>6.5003088004382699</v>
      </c>
      <c r="C30" s="15">
        <v>0.54427022234821232</v>
      </c>
      <c r="D30" s="16">
        <v>0.45572977765178768</v>
      </c>
      <c r="E30">
        <f t="shared" ca="1" si="0"/>
        <v>0.81325574952110691</v>
      </c>
    </row>
    <row r="31" spans="1:5" x14ac:dyDescent="0.55000000000000004">
      <c r="A31" s="1">
        <v>6.0367213608718897</v>
      </c>
      <c r="B31" s="1">
        <v>7.3770849768967803</v>
      </c>
      <c r="C31" s="15">
        <v>0.60792023413979945</v>
      </c>
      <c r="D31" s="16">
        <v>0.39207976586020055</v>
      </c>
      <c r="E31">
        <f t="shared" ca="1" si="0"/>
        <v>0.42836011065493296</v>
      </c>
    </row>
    <row r="32" spans="1:5" x14ac:dyDescent="0.55000000000000004">
      <c r="A32" s="1">
        <v>4.6435165091847104</v>
      </c>
      <c r="B32" s="1">
        <v>6.1765015270024799</v>
      </c>
      <c r="C32" s="15">
        <v>0.11977783089563387</v>
      </c>
      <c r="D32" s="16">
        <v>0.88022216910436613</v>
      </c>
      <c r="E32">
        <f t="shared" ca="1" si="0"/>
        <v>0.22201831486376311</v>
      </c>
    </row>
    <row r="33" spans="1:5" x14ac:dyDescent="0.55000000000000004">
      <c r="A33" s="1">
        <v>4.8397741796168798</v>
      </c>
      <c r="B33" s="1">
        <v>5.8047792711837403</v>
      </c>
      <c r="C33" s="15">
        <v>0.80649742218936615</v>
      </c>
      <c r="D33" s="16">
        <v>0.19350257781063385</v>
      </c>
      <c r="E33">
        <f t="shared" ca="1" si="0"/>
        <v>0.55461820656086713</v>
      </c>
    </row>
    <row r="34" spans="1:5" x14ac:dyDescent="0.55000000000000004">
      <c r="A34" s="1">
        <v>5.9423598784076201</v>
      </c>
      <c r="B34" s="1">
        <v>7.5559739777296002</v>
      </c>
      <c r="C34" s="15">
        <v>0.76508214451203893</v>
      </c>
      <c r="D34" s="16">
        <v>0.23491785548796107</v>
      </c>
      <c r="E34">
        <f t="shared" ca="1" si="0"/>
        <v>0.80461042467523181</v>
      </c>
    </row>
    <row r="35" spans="1:5" x14ac:dyDescent="0.55000000000000004">
      <c r="A35" s="1">
        <v>4.0676407487392696</v>
      </c>
      <c r="B35" s="1">
        <v>4.8361461696278001</v>
      </c>
      <c r="C35" s="15">
        <v>0.77303104133543721</v>
      </c>
      <c r="D35" s="16">
        <v>0.22696895866456279</v>
      </c>
      <c r="E35">
        <f t="shared" ca="1" si="0"/>
        <v>0.34002228330325757</v>
      </c>
    </row>
    <row r="36" spans="1:5" x14ac:dyDescent="0.55000000000000004">
      <c r="A36" s="42">
        <v>5.7156297268119403</v>
      </c>
      <c r="B36" s="42">
        <v>7.0967148298811704</v>
      </c>
      <c r="C36" s="43">
        <v>0.24625904466658988</v>
      </c>
      <c r="D36" s="44">
        <v>0.75374095533341012</v>
      </c>
      <c r="E36">
        <f t="shared" ca="1" si="0"/>
        <v>0.79823645948725275</v>
      </c>
    </row>
  </sheetData>
  <sortState ref="A1:E36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Neural Network SGD</vt:lpstr>
      <vt:lpstr>Shuffle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VanderMerwe, Samantha (CTN)</dc:creator>
  <cp:lastModifiedBy>VanderMerwe, Samantha (CTN)</cp:lastModifiedBy>
  <dcterms:created xsi:type="dcterms:W3CDTF">2019-02-27T09:36:27Z</dcterms:created>
  <dcterms:modified xsi:type="dcterms:W3CDTF">2019-03-01T07:54:01Z</dcterms:modified>
</cp:coreProperties>
</file>