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rinivas\Desktop\"/>
    </mc:Choice>
  </mc:AlternateContent>
  <xr:revisionPtr revIDLastSave="0" documentId="13_ncr:1_{20716125-EDCC-413F-AFB3-3C0FA660F996}" xr6:coauthVersionLast="46" xr6:coauthVersionMax="46" xr10:uidLastSave="{00000000-0000-0000-0000-000000000000}"/>
  <bookViews>
    <workbookView xWindow="-120" yWindow="-120" windowWidth="29040" windowHeight="15840" xr2:uid="{1A637C3E-B514-4914-90DF-A4E1D310F36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5" i="2"/>
  <c r="K5" i="2"/>
  <c r="S20" i="2"/>
  <c r="S6" i="2"/>
  <c r="S7" i="2"/>
  <c r="S8" i="2"/>
  <c r="S9" i="2"/>
  <c r="S10" i="2"/>
  <c r="S11" i="2"/>
  <c r="S12" i="2"/>
  <c r="S13" i="2"/>
  <c r="S14" i="2"/>
  <c r="S15" i="2"/>
  <c r="S16" i="2"/>
  <c r="S5" i="2"/>
  <c r="O17" i="2"/>
  <c r="O6" i="2"/>
  <c r="O7" i="2"/>
  <c r="O8" i="2"/>
  <c r="O9" i="2"/>
  <c r="O10" i="2"/>
  <c r="O11" i="2"/>
  <c r="O12" i="2"/>
  <c r="O13" i="2"/>
  <c r="O14" i="2"/>
  <c r="O15" i="2"/>
  <c r="O16" i="2"/>
  <c r="O5" i="2"/>
  <c r="N6" i="2"/>
  <c r="N7" i="2"/>
  <c r="N8" i="2"/>
  <c r="N9" i="2"/>
  <c r="N10" i="2"/>
  <c r="N11" i="2"/>
  <c r="N12" i="2"/>
  <c r="N13" i="2"/>
  <c r="N14" i="2"/>
  <c r="N15" i="2"/>
  <c r="N16" i="2"/>
  <c r="K6" i="2"/>
  <c r="K7" i="2"/>
  <c r="K8" i="2"/>
  <c r="K9" i="2"/>
  <c r="K10" i="2"/>
  <c r="K11" i="2"/>
  <c r="K12" i="2"/>
  <c r="K13" i="2"/>
  <c r="K14" i="2"/>
  <c r="K15" i="2"/>
  <c r="K16" i="2"/>
  <c r="I6" i="2"/>
  <c r="I7" i="2"/>
  <c r="I8" i="2"/>
  <c r="I9" i="2"/>
  <c r="I10" i="2"/>
  <c r="I11" i="2"/>
  <c r="I12" i="2"/>
  <c r="I13" i="2"/>
  <c r="I14" i="2"/>
  <c r="I15" i="2"/>
  <c r="I16" i="2"/>
  <c r="I5" i="2"/>
  <c r="J5" i="2" s="1"/>
  <c r="J16" i="2"/>
  <c r="J15" i="2"/>
  <c r="J14" i="2"/>
  <c r="J13" i="2"/>
  <c r="J12" i="2"/>
  <c r="J11" i="2"/>
  <c r="J10" i="2"/>
  <c r="J9" i="2"/>
  <c r="J8" i="2"/>
  <c r="J7" i="2"/>
  <c r="J6" i="2"/>
  <c r="N5" i="2" l="1"/>
  <c r="S17" i="2" l="1"/>
</calcChain>
</file>

<file path=xl/sharedStrings.xml><?xml version="1.0" encoding="utf-8"?>
<sst xmlns="http://schemas.openxmlformats.org/spreadsheetml/2006/main" count="48" uniqueCount="46">
  <si>
    <t>Wdir</t>
  </si>
  <si>
    <t>TC</t>
  </si>
  <si>
    <t>TH</t>
  </si>
  <si>
    <t>MC (Foreflight)</t>
  </si>
  <si>
    <t>MH</t>
  </si>
  <si>
    <t>Route 7</t>
  </si>
  <si>
    <t>Route 8</t>
  </si>
  <si>
    <t>Route 9</t>
  </si>
  <si>
    <t>Route 10</t>
  </si>
  <si>
    <t>Route 11</t>
  </si>
  <si>
    <t>Route 12</t>
  </si>
  <si>
    <t>Vw (kts)</t>
  </si>
  <si>
    <t>TAS (kts)</t>
  </si>
  <si>
    <t>Dist (nm)</t>
  </si>
  <si>
    <t>GS (kts)</t>
  </si>
  <si>
    <t>Magnetic Var</t>
  </si>
  <si>
    <t>Total Time (min)</t>
  </si>
  <si>
    <t>Fuel (gal/hr)</t>
  </si>
  <si>
    <t>Fuel (gal)</t>
  </si>
  <si>
    <t>Total Fuel (gal)</t>
  </si>
  <si>
    <t>Altitude (ft)</t>
  </si>
  <si>
    <t>Date:</t>
  </si>
  <si>
    <t>Summary:</t>
  </si>
  <si>
    <t>Notes:</t>
  </si>
  <si>
    <t>CH</t>
  </si>
  <si>
    <t>Route 1</t>
  </si>
  <si>
    <t>Route 2</t>
  </si>
  <si>
    <t>Route 3</t>
  </si>
  <si>
    <t>Route 4</t>
  </si>
  <si>
    <t>Route 5</t>
  </si>
  <si>
    <t>Route 6</t>
  </si>
  <si>
    <t>Calculated</t>
  </si>
  <si>
    <t>Airport</t>
  </si>
  <si>
    <t>ATIS</t>
  </si>
  <si>
    <t>Twr</t>
  </si>
  <si>
    <t>Gnd</t>
  </si>
  <si>
    <t>Approach</t>
  </si>
  <si>
    <t>ETE (min)</t>
  </si>
  <si>
    <t>ETA</t>
  </si>
  <si>
    <t>ATA</t>
  </si>
  <si>
    <t>Fuel for taxi and takeoff (gal)</t>
  </si>
  <si>
    <t>Reserve fuel (gal)</t>
  </si>
  <si>
    <t>Grand total fuel (gal)</t>
  </si>
  <si>
    <t>For</t>
  </si>
  <si>
    <t>Steer</t>
  </si>
  <si>
    <t>Compass 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</si>
</sst>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1" fillId="2" borderId="1" xfId="0" applyFont="1" applyFill="1" applyBorder="1"/>
    <xf numFmtId="0" fontId="4" fillId="4" borderId="1" xfId="0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1" fontId="4" fillId="5" borderId="1" xfId="0" applyNumberFormat="1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vertical="center"/>
    </xf>
    <xf numFmtId="165" fontId="4" fillId="5" borderId="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B10-B13F-4502-8FB9-2474EB423016}">
  <sheetPr>
    <pageSetUpPr fitToPage="1"/>
  </sheetPr>
  <dimension ref="B1:W33"/>
  <sheetViews>
    <sheetView tabSelected="1" topLeftCell="A3" workbookViewId="0">
      <selection activeCell="L5" sqref="L5"/>
    </sheetView>
  </sheetViews>
  <sheetFormatPr defaultRowHeight="15" x14ac:dyDescent="0.25"/>
  <cols>
    <col min="2" max="2" width="45.7109375" customWidth="1"/>
    <col min="3" max="3" width="15" bestFit="1" customWidth="1"/>
    <col min="4" max="4" width="9.28515625" customWidth="1"/>
    <col min="5" max="5" width="10.5703125" bestFit="1" customWidth="1"/>
    <col min="6" max="6" width="11.28515625" bestFit="1" customWidth="1"/>
    <col min="7" max="7" width="18.85546875" bestFit="1" customWidth="1"/>
    <col min="8" max="8" width="16.5703125" bestFit="1" customWidth="1"/>
    <col min="13" max="13" width="11.7109375" style="1" bestFit="1" customWidth="1"/>
    <col min="14" max="14" width="15.7109375" bestFit="1" customWidth="1"/>
    <col min="15" max="15" width="11.7109375" style="2" bestFit="1" customWidth="1"/>
    <col min="16" max="17" width="11.7109375" style="2" customWidth="1"/>
    <col min="18" max="18" width="18.28515625" bestFit="1" customWidth="1"/>
    <col min="19" max="19" width="11.7109375" style="2" bestFit="1" customWidth="1"/>
    <col min="20" max="20" width="9.85546875" customWidth="1"/>
    <col min="21" max="21" width="18" bestFit="1" customWidth="1"/>
    <col min="23" max="23" width="11.140625" customWidth="1"/>
  </cols>
  <sheetData>
    <row r="1" spans="2:23" ht="87" customHeight="1" x14ac:dyDescent="0.25">
      <c r="B1" s="19" t="s">
        <v>21</v>
      </c>
      <c r="G1" s="28" t="s">
        <v>22</v>
      </c>
      <c r="H1" s="28"/>
      <c r="I1" s="28"/>
      <c r="J1" s="28"/>
      <c r="K1" s="28"/>
      <c r="L1" s="28"/>
      <c r="M1" s="28"/>
      <c r="N1" s="28"/>
    </row>
    <row r="2" spans="2:23" ht="145.5" customHeight="1" x14ac:dyDescent="0.25">
      <c r="G2" s="28" t="s">
        <v>23</v>
      </c>
      <c r="H2" s="28"/>
      <c r="I2" s="28"/>
      <c r="J2" s="28"/>
      <c r="K2" s="28"/>
      <c r="L2" s="28"/>
      <c r="M2" s="28"/>
      <c r="N2" s="28"/>
    </row>
    <row r="3" spans="2:23" ht="35.1" customHeight="1" thickBot="1" x14ac:dyDescent="0.3">
      <c r="I3" s="29" t="s">
        <v>31</v>
      </c>
      <c r="J3" s="29"/>
      <c r="K3" s="29"/>
      <c r="L3" s="29"/>
      <c r="N3" s="29" t="s">
        <v>31</v>
      </c>
      <c r="O3" s="29"/>
      <c r="P3" s="25"/>
      <c r="Q3" s="25"/>
      <c r="S3" s="18" t="s">
        <v>31</v>
      </c>
    </row>
    <row r="4" spans="2:23" ht="35.1" customHeight="1" thickBot="1" x14ac:dyDescent="0.35">
      <c r="B4" s="4"/>
      <c r="C4" s="15" t="s">
        <v>20</v>
      </c>
      <c r="D4" s="15" t="s">
        <v>0</v>
      </c>
      <c r="E4" s="15" t="s">
        <v>11</v>
      </c>
      <c r="F4" s="15" t="s">
        <v>12</v>
      </c>
      <c r="G4" s="15" t="s">
        <v>3</v>
      </c>
      <c r="H4" s="15" t="s">
        <v>15</v>
      </c>
      <c r="I4" s="16" t="s">
        <v>1</v>
      </c>
      <c r="J4" s="16" t="s">
        <v>2</v>
      </c>
      <c r="K4" s="16" t="s">
        <v>4</v>
      </c>
      <c r="L4" s="40" t="s">
        <v>24</v>
      </c>
      <c r="M4" s="17" t="s">
        <v>13</v>
      </c>
      <c r="N4" s="16" t="s">
        <v>14</v>
      </c>
      <c r="O4" s="14" t="s">
        <v>37</v>
      </c>
      <c r="P4" s="26" t="s">
        <v>38</v>
      </c>
      <c r="Q4" s="26" t="s">
        <v>39</v>
      </c>
      <c r="R4" s="15" t="s">
        <v>17</v>
      </c>
      <c r="S4" s="14" t="s">
        <v>18</v>
      </c>
      <c r="U4" s="3"/>
      <c r="V4" s="3"/>
      <c r="W4" s="3"/>
    </row>
    <row r="5" spans="2:23" ht="35.1" customHeight="1" thickBot="1" x14ac:dyDescent="0.3">
      <c r="B5" s="5" t="s">
        <v>25</v>
      </c>
      <c r="C5" s="5"/>
      <c r="D5" s="5"/>
      <c r="E5" s="5"/>
      <c r="F5" s="5"/>
      <c r="G5" s="5"/>
      <c r="H5" s="5"/>
      <c r="I5" s="5">
        <f>MOD(360+G5-H5,360)</f>
        <v>0</v>
      </c>
      <c r="J5" s="6">
        <f>IF(F5=0,0,MOD(360 + I5 - DEGREES(ASIN((E5/F5)*SIN( 3.1415 + RADIANS(D5-I5)))), 360))</f>
        <v>0</v>
      </c>
      <c r="K5" s="6">
        <f>MOD(360+J5+H5,360)</f>
        <v>0</v>
      </c>
      <c r="L5" s="6">
        <f ca="1">IF($M$22="",0,FORECAST(K5,OFFSET($N$22:$N$33,MATCH(K5,$M$22:$M$33,1)-1,0,2),OFFSET($M$22:$M$33,MATCH(K5,$M$22:$M$33,1)-1,0,2)))</f>
        <v>0</v>
      </c>
      <c r="M5" s="7"/>
      <c r="N5" s="8">
        <f>SQRT( MAX( POWER(F5,2) + POWER(E5,2) - 2*F5*E5*COS(RADIANS(J5-D5) ), 0) )</f>
        <v>0</v>
      </c>
      <c r="O5" s="9">
        <f>IF(N5=0,0,M5*60/N5)</f>
        <v>0</v>
      </c>
      <c r="P5" s="9"/>
      <c r="Q5" s="9"/>
      <c r="R5" s="5"/>
      <c r="S5" s="9">
        <f>O5*R5/60</f>
        <v>0</v>
      </c>
      <c r="U5" s="3"/>
      <c r="V5" s="3"/>
      <c r="W5" s="3"/>
    </row>
    <row r="6" spans="2:23" ht="35.1" customHeight="1" thickBot="1" x14ac:dyDescent="0.3">
      <c r="B6" s="10" t="s">
        <v>26</v>
      </c>
      <c r="C6" s="10"/>
      <c r="D6" s="10"/>
      <c r="E6" s="10"/>
      <c r="F6" s="10"/>
      <c r="G6" s="10"/>
      <c r="H6" s="10"/>
      <c r="I6" s="21">
        <f t="shared" ref="I6:I16" si="0">MOD(360+G6-H6,360)</f>
        <v>0</v>
      </c>
      <c r="J6" s="11">
        <f t="shared" ref="J6:J16" si="1">IF(F6=0,0,MOD(360 + I6 - DEGREES(ASIN((E6/F6)*SIN( 3.1415 + RADIANS(D6-I6)))), 360))</f>
        <v>0</v>
      </c>
      <c r="K6" s="22">
        <f t="shared" ref="K6:K16" si="2">MOD(360+J6+H6,360)</f>
        <v>0</v>
      </c>
      <c r="L6" s="22">
        <f t="shared" ref="L6:L16" ca="1" si="3">IF($M$22="",0,FORECAST(K6,OFFSET($N$22:$N$33,MATCH(K6,$M$22:$M$33,1)-1,0,2),OFFSET($M$22:$M$33,MATCH(K6,$M$22:$M$33,1)-1,0,2)))</f>
        <v>0</v>
      </c>
      <c r="M6" s="12"/>
      <c r="N6" s="23">
        <f t="shared" ref="N6:N16" si="4">SQRT( MAX( POWER(F6,2) + POWER(E6,2) - 2*F6*E6*COS(RADIANS(J6-D6) ), 0) )</f>
        <v>0</v>
      </c>
      <c r="O6" s="24">
        <f t="shared" ref="O6:O16" si="5">IF(N6=0,0,M6*60/N6)</f>
        <v>0</v>
      </c>
      <c r="P6" s="27"/>
      <c r="Q6" s="27"/>
      <c r="R6" s="10"/>
      <c r="S6" s="24">
        <f t="shared" ref="S6:S16" si="6">O6*R6/60</f>
        <v>0</v>
      </c>
      <c r="U6" s="3"/>
      <c r="V6" s="3"/>
      <c r="W6" s="3"/>
    </row>
    <row r="7" spans="2:23" ht="35.1" customHeight="1" thickBot="1" x14ac:dyDescent="0.3">
      <c r="B7" s="5" t="s">
        <v>27</v>
      </c>
      <c r="C7" s="5"/>
      <c r="D7" s="5"/>
      <c r="E7" s="5"/>
      <c r="F7" s="5"/>
      <c r="G7" s="5"/>
      <c r="H7" s="5"/>
      <c r="I7" s="5">
        <f t="shared" si="0"/>
        <v>0</v>
      </c>
      <c r="J7" s="6">
        <f t="shared" si="1"/>
        <v>0</v>
      </c>
      <c r="K7" s="6">
        <f t="shared" si="2"/>
        <v>0</v>
      </c>
      <c r="L7" s="6">
        <f t="shared" ca="1" si="3"/>
        <v>0</v>
      </c>
      <c r="M7" s="7"/>
      <c r="N7" s="8">
        <f t="shared" si="4"/>
        <v>0</v>
      </c>
      <c r="O7" s="9">
        <f t="shared" si="5"/>
        <v>0</v>
      </c>
      <c r="P7" s="9"/>
      <c r="Q7" s="9"/>
      <c r="R7" s="5"/>
      <c r="S7" s="9">
        <f t="shared" si="6"/>
        <v>0</v>
      </c>
      <c r="U7" s="3"/>
      <c r="V7" s="3"/>
      <c r="W7" s="3"/>
    </row>
    <row r="8" spans="2:23" ht="35.1" customHeight="1" thickBot="1" x14ac:dyDescent="0.3">
      <c r="B8" s="10" t="s">
        <v>28</v>
      </c>
      <c r="C8" s="10"/>
      <c r="D8" s="10"/>
      <c r="E8" s="10"/>
      <c r="F8" s="10"/>
      <c r="G8" s="10"/>
      <c r="H8" s="10"/>
      <c r="I8" s="21">
        <f t="shared" si="0"/>
        <v>0</v>
      </c>
      <c r="J8" s="11">
        <f t="shared" si="1"/>
        <v>0</v>
      </c>
      <c r="K8" s="22">
        <f t="shared" si="2"/>
        <v>0</v>
      </c>
      <c r="L8" s="22">
        <f t="shared" ca="1" si="3"/>
        <v>0</v>
      </c>
      <c r="M8" s="12"/>
      <c r="N8" s="23">
        <f t="shared" si="4"/>
        <v>0</v>
      </c>
      <c r="O8" s="24">
        <f t="shared" si="5"/>
        <v>0</v>
      </c>
      <c r="P8" s="27"/>
      <c r="Q8" s="27"/>
      <c r="R8" s="10"/>
      <c r="S8" s="24">
        <f t="shared" si="6"/>
        <v>0</v>
      </c>
    </row>
    <row r="9" spans="2:23" ht="35.1" customHeight="1" thickBot="1" x14ac:dyDescent="0.3">
      <c r="B9" s="5" t="s">
        <v>29</v>
      </c>
      <c r="C9" s="5"/>
      <c r="D9" s="5"/>
      <c r="E9" s="5"/>
      <c r="F9" s="5"/>
      <c r="G9" s="5"/>
      <c r="H9" s="5"/>
      <c r="I9" s="5">
        <f t="shared" si="0"/>
        <v>0</v>
      </c>
      <c r="J9" s="6">
        <f t="shared" si="1"/>
        <v>0</v>
      </c>
      <c r="K9" s="6">
        <f t="shared" si="2"/>
        <v>0</v>
      </c>
      <c r="L9" s="6">
        <f t="shared" ca="1" si="3"/>
        <v>0</v>
      </c>
      <c r="M9" s="7"/>
      <c r="N9" s="8">
        <f t="shared" si="4"/>
        <v>0</v>
      </c>
      <c r="O9" s="9">
        <f t="shared" si="5"/>
        <v>0</v>
      </c>
      <c r="P9" s="9"/>
      <c r="Q9" s="9"/>
      <c r="R9" s="5"/>
      <c r="S9" s="9">
        <f t="shared" si="6"/>
        <v>0</v>
      </c>
    </row>
    <row r="10" spans="2:23" ht="35.1" customHeight="1" thickBot="1" x14ac:dyDescent="0.3">
      <c r="B10" s="10" t="s">
        <v>30</v>
      </c>
      <c r="C10" s="10"/>
      <c r="D10" s="10"/>
      <c r="E10" s="10"/>
      <c r="F10" s="10"/>
      <c r="G10" s="10"/>
      <c r="H10" s="10"/>
      <c r="I10" s="21">
        <f t="shared" si="0"/>
        <v>0</v>
      </c>
      <c r="J10" s="11">
        <f t="shared" si="1"/>
        <v>0</v>
      </c>
      <c r="K10" s="22">
        <f t="shared" si="2"/>
        <v>0</v>
      </c>
      <c r="L10" s="22">
        <f t="shared" ca="1" si="3"/>
        <v>0</v>
      </c>
      <c r="M10" s="12"/>
      <c r="N10" s="23">
        <f t="shared" si="4"/>
        <v>0</v>
      </c>
      <c r="O10" s="24">
        <f t="shared" si="5"/>
        <v>0</v>
      </c>
      <c r="P10" s="27"/>
      <c r="Q10" s="27"/>
      <c r="R10" s="10"/>
      <c r="S10" s="24">
        <f t="shared" si="6"/>
        <v>0</v>
      </c>
    </row>
    <row r="11" spans="2:23" ht="35.1" customHeight="1" thickBot="1" x14ac:dyDescent="0.3">
      <c r="B11" s="5" t="s">
        <v>5</v>
      </c>
      <c r="C11" s="5"/>
      <c r="D11" s="5"/>
      <c r="E11" s="5"/>
      <c r="F11" s="5"/>
      <c r="G11" s="5"/>
      <c r="H11" s="5"/>
      <c r="I11" s="5">
        <f t="shared" si="0"/>
        <v>0</v>
      </c>
      <c r="J11" s="6">
        <f t="shared" si="1"/>
        <v>0</v>
      </c>
      <c r="K11" s="6">
        <f t="shared" si="2"/>
        <v>0</v>
      </c>
      <c r="L11" s="6">
        <f t="shared" ca="1" si="3"/>
        <v>0</v>
      </c>
      <c r="M11" s="7"/>
      <c r="N11" s="8">
        <f t="shared" si="4"/>
        <v>0</v>
      </c>
      <c r="O11" s="9">
        <f t="shared" si="5"/>
        <v>0</v>
      </c>
      <c r="P11" s="9"/>
      <c r="Q11" s="9"/>
      <c r="R11" s="5"/>
      <c r="S11" s="9">
        <f t="shared" si="6"/>
        <v>0</v>
      </c>
    </row>
    <row r="12" spans="2:23" ht="35.1" customHeight="1" thickBot="1" x14ac:dyDescent="0.3">
      <c r="B12" s="10" t="s">
        <v>6</v>
      </c>
      <c r="C12" s="10"/>
      <c r="D12" s="10"/>
      <c r="E12" s="10"/>
      <c r="F12" s="10"/>
      <c r="G12" s="10"/>
      <c r="H12" s="10"/>
      <c r="I12" s="21">
        <f t="shared" si="0"/>
        <v>0</v>
      </c>
      <c r="J12" s="11">
        <f t="shared" si="1"/>
        <v>0</v>
      </c>
      <c r="K12" s="22">
        <f t="shared" si="2"/>
        <v>0</v>
      </c>
      <c r="L12" s="22">
        <f t="shared" ca="1" si="3"/>
        <v>0</v>
      </c>
      <c r="M12" s="12"/>
      <c r="N12" s="23">
        <f t="shared" si="4"/>
        <v>0</v>
      </c>
      <c r="O12" s="24">
        <f t="shared" si="5"/>
        <v>0</v>
      </c>
      <c r="P12" s="27"/>
      <c r="Q12" s="27"/>
      <c r="R12" s="10"/>
      <c r="S12" s="24">
        <f t="shared" si="6"/>
        <v>0</v>
      </c>
    </row>
    <row r="13" spans="2:23" ht="35.1" customHeight="1" thickBot="1" x14ac:dyDescent="0.3">
      <c r="B13" s="5" t="s">
        <v>7</v>
      </c>
      <c r="C13" s="5"/>
      <c r="D13" s="5"/>
      <c r="E13" s="5"/>
      <c r="F13" s="5"/>
      <c r="G13" s="5"/>
      <c r="H13" s="5"/>
      <c r="I13" s="5">
        <f t="shared" si="0"/>
        <v>0</v>
      </c>
      <c r="J13" s="6">
        <f t="shared" si="1"/>
        <v>0</v>
      </c>
      <c r="K13" s="6">
        <f t="shared" si="2"/>
        <v>0</v>
      </c>
      <c r="L13" s="6">
        <f t="shared" ca="1" si="3"/>
        <v>0</v>
      </c>
      <c r="M13" s="7"/>
      <c r="N13" s="8">
        <f t="shared" si="4"/>
        <v>0</v>
      </c>
      <c r="O13" s="9">
        <f t="shared" si="5"/>
        <v>0</v>
      </c>
      <c r="P13" s="9"/>
      <c r="Q13" s="9"/>
      <c r="R13" s="5"/>
      <c r="S13" s="9">
        <f t="shared" si="6"/>
        <v>0</v>
      </c>
    </row>
    <row r="14" spans="2:23" ht="35.1" customHeight="1" thickBot="1" x14ac:dyDescent="0.3">
      <c r="B14" s="10" t="s">
        <v>8</v>
      </c>
      <c r="C14" s="10"/>
      <c r="D14" s="10"/>
      <c r="E14" s="10"/>
      <c r="F14" s="10"/>
      <c r="G14" s="10"/>
      <c r="H14" s="10"/>
      <c r="I14" s="21">
        <f t="shared" si="0"/>
        <v>0</v>
      </c>
      <c r="J14" s="11">
        <f t="shared" si="1"/>
        <v>0</v>
      </c>
      <c r="K14" s="22">
        <f t="shared" si="2"/>
        <v>0</v>
      </c>
      <c r="L14" s="22">
        <f t="shared" ca="1" si="3"/>
        <v>0</v>
      </c>
      <c r="M14" s="12"/>
      <c r="N14" s="23">
        <f t="shared" si="4"/>
        <v>0</v>
      </c>
      <c r="O14" s="24">
        <f t="shared" si="5"/>
        <v>0</v>
      </c>
      <c r="P14" s="27"/>
      <c r="Q14" s="27"/>
      <c r="R14" s="10"/>
      <c r="S14" s="24">
        <f t="shared" si="6"/>
        <v>0</v>
      </c>
    </row>
    <row r="15" spans="2:23" ht="35.1" customHeight="1" thickBot="1" x14ac:dyDescent="0.3">
      <c r="B15" s="5" t="s">
        <v>9</v>
      </c>
      <c r="C15" s="5"/>
      <c r="D15" s="5"/>
      <c r="E15" s="5"/>
      <c r="F15" s="5"/>
      <c r="G15" s="5"/>
      <c r="H15" s="5"/>
      <c r="I15" s="5">
        <f t="shared" si="0"/>
        <v>0</v>
      </c>
      <c r="J15" s="6">
        <f t="shared" si="1"/>
        <v>0</v>
      </c>
      <c r="K15" s="6">
        <f t="shared" si="2"/>
        <v>0</v>
      </c>
      <c r="L15" s="6">
        <f t="shared" ca="1" si="3"/>
        <v>0</v>
      </c>
      <c r="M15" s="7"/>
      <c r="N15" s="8">
        <f t="shared" si="4"/>
        <v>0</v>
      </c>
      <c r="O15" s="9">
        <f t="shared" si="5"/>
        <v>0</v>
      </c>
      <c r="P15" s="9"/>
      <c r="Q15" s="9"/>
      <c r="R15" s="5"/>
      <c r="S15" s="9">
        <f t="shared" si="6"/>
        <v>0</v>
      </c>
    </row>
    <row r="16" spans="2:23" ht="35.1" customHeight="1" thickBot="1" x14ac:dyDescent="0.3">
      <c r="B16" s="10" t="s">
        <v>10</v>
      </c>
      <c r="C16" s="10"/>
      <c r="D16" s="10"/>
      <c r="E16" s="10"/>
      <c r="F16" s="10"/>
      <c r="G16" s="10"/>
      <c r="H16" s="10"/>
      <c r="I16" s="21">
        <f t="shared" si="0"/>
        <v>0</v>
      </c>
      <c r="J16" s="11">
        <f t="shared" si="1"/>
        <v>0</v>
      </c>
      <c r="K16" s="22">
        <f t="shared" si="2"/>
        <v>0</v>
      </c>
      <c r="L16" s="22">
        <f t="shared" ca="1" si="3"/>
        <v>0</v>
      </c>
      <c r="M16" s="12"/>
      <c r="N16" s="23">
        <f t="shared" si="4"/>
        <v>0</v>
      </c>
      <c r="O16" s="24">
        <f t="shared" si="5"/>
        <v>0</v>
      </c>
      <c r="P16" s="27"/>
      <c r="Q16" s="27"/>
      <c r="R16" s="10"/>
      <c r="S16" s="24">
        <f t="shared" si="6"/>
        <v>0</v>
      </c>
    </row>
    <row r="17" spans="3:19" ht="35.1" customHeight="1" thickBot="1" x14ac:dyDescent="0.3">
      <c r="M17" s="30" t="s">
        <v>16</v>
      </c>
      <c r="N17" s="30"/>
      <c r="O17" s="13">
        <f>SUM(O5:O16)</f>
        <v>0</v>
      </c>
      <c r="P17" s="13"/>
      <c r="Q17" s="13"/>
      <c r="R17" s="14" t="s">
        <v>19</v>
      </c>
      <c r="S17" s="13">
        <f>SUM(S5:S16)</f>
        <v>0</v>
      </c>
    </row>
    <row r="18" spans="3:19" ht="35.1" customHeight="1" thickBot="1" x14ac:dyDescent="0.35">
      <c r="P18" s="32" t="s">
        <v>40</v>
      </c>
      <c r="Q18" s="33"/>
      <c r="R18" s="33"/>
      <c r="S18" s="35"/>
    </row>
    <row r="19" spans="3:19" ht="35.1" customHeight="1" thickBot="1" x14ac:dyDescent="0.35">
      <c r="P19" s="32" t="s">
        <v>41</v>
      </c>
      <c r="Q19" s="33"/>
      <c r="R19" s="33"/>
      <c r="S19" s="35"/>
    </row>
    <row r="20" spans="3:19" ht="35.1" customHeight="1" thickBot="1" x14ac:dyDescent="0.35">
      <c r="M20" s="36" t="s">
        <v>45</v>
      </c>
      <c r="N20" s="36"/>
      <c r="P20" s="31" t="s">
        <v>42</v>
      </c>
      <c r="Q20" s="31"/>
      <c r="R20" s="31"/>
      <c r="S20" s="34">
        <f>S17+S18+S19</f>
        <v>0</v>
      </c>
    </row>
    <row r="21" spans="3:19" ht="24.95" customHeight="1" thickBot="1" x14ac:dyDescent="0.35">
      <c r="C21" s="15" t="s">
        <v>32</v>
      </c>
      <c r="D21" s="15" t="s">
        <v>33</v>
      </c>
      <c r="E21" s="15" t="s">
        <v>34</v>
      </c>
      <c r="F21" s="15" t="s">
        <v>35</v>
      </c>
      <c r="H21" s="15" t="s">
        <v>36</v>
      </c>
      <c r="M21" s="37" t="s">
        <v>43</v>
      </c>
      <c r="N21" s="38" t="s">
        <v>44</v>
      </c>
    </row>
    <row r="22" spans="3:19" ht="24.95" customHeight="1" thickBot="1" x14ac:dyDescent="0.35">
      <c r="C22" s="20"/>
      <c r="D22" s="20"/>
      <c r="E22" s="20"/>
      <c r="F22" s="20"/>
      <c r="H22" s="20"/>
      <c r="M22" s="39"/>
      <c r="N22" s="39"/>
    </row>
    <row r="23" spans="3:19" ht="24.95" customHeight="1" thickBot="1" x14ac:dyDescent="0.35">
      <c r="C23" s="20"/>
      <c r="D23" s="20"/>
      <c r="E23" s="20"/>
      <c r="F23" s="20"/>
      <c r="H23" s="20"/>
      <c r="M23" s="39"/>
      <c r="N23" s="39"/>
    </row>
    <row r="24" spans="3:19" ht="24.95" customHeight="1" thickBot="1" x14ac:dyDescent="0.35">
      <c r="C24" s="20"/>
      <c r="D24" s="20"/>
      <c r="E24" s="20"/>
      <c r="F24" s="20"/>
      <c r="H24" s="20"/>
      <c r="M24" s="39"/>
      <c r="N24" s="39"/>
    </row>
    <row r="25" spans="3:19" ht="24.95" customHeight="1" thickBot="1" x14ac:dyDescent="0.35">
      <c r="C25" s="20"/>
      <c r="D25" s="20"/>
      <c r="E25" s="20"/>
      <c r="F25" s="20"/>
      <c r="H25" s="20"/>
      <c r="M25" s="39"/>
      <c r="N25" s="39"/>
    </row>
    <row r="26" spans="3:19" ht="24.95" customHeight="1" thickBot="1" x14ac:dyDescent="0.35">
      <c r="C26" s="20"/>
      <c r="D26" s="20"/>
      <c r="E26" s="20"/>
      <c r="F26" s="20"/>
      <c r="H26" s="20"/>
      <c r="M26" s="39"/>
      <c r="N26" s="39"/>
    </row>
    <row r="27" spans="3:19" ht="24.95" customHeight="1" thickBot="1" x14ac:dyDescent="0.35">
      <c r="C27" s="20"/>
      <c r="D27" s="20"/>
      <c r="E27" s="20"/>
      <c r="F27" s="20"/>
      <c r="H27" s="20"/>
      <c r="M27" s="39"/>
      <c r="N27" s="39"/>
    </row>
    <row r="28" spans="3:19" ht="24.95" customHeight="1" thickBot="1" x14ac:dyDescent="0.35">
      <c r="C28" s="20"/>
      <c r="D28" s="20"/>
      <c r="E28" s="20"/>
      <c r="F28" s="20"/>
      <c r="H28" s="20"/>
      <c r="M28" s="39"/>
      <c r="N28" s="39"/>
    </row>
    <row r="29" spans="3:19" ht="24.95" customHeight="1" thickBot="1" x14ac:dyDescent="0.35">
      <c r="C29" s="20"/>
      <c r="D29" s="20"/>
      <c r="E29" s="20"/>
      <c r="F29" s="20"/>
      <c r="H29" s="20"/>
      <c r="M29" s="39"/>
      <c r="N29" s="39"/>
    </row>
    <row r="30" spans="3:19" ht="24.95" customHeight="1" thickBot="1" x14ac:dyDescent="0.35">
      <c r="C30" s="20"/>
      <c r="D30" s="20"/>
      <c r="E30" s="20"/>
      <c r="F30" s="20"/>
      <c r="H30" s="20"/>
      <c r="M30" s="39"/>
      <c r="N30" s="39"/>
    </row>
    <row r="31" spans="3:19" ht="24.95" customHeight="1" thickBot="1" x14ac:dyDescent="0.35">
      <c r="C31" s="20"/>
      <c r="D31" s="20"/>
      <c r="E31" s="20"/>
      <c r="F31" s="20"/>
      <c r="H31" s="20"/>
      <c r="M31" s="39"/>
      <c r="N31" s="39"/>
    </row>
    <row r="32" spans="3:19" ht="19.5" thickBot="1" x14ac:dyDescent="0.35">
      <c r="C32" s="20"/>
      <c r="D32" s="20"/>
      <c r="E32" s="20"/>
      <c r="F32" s="20"/>
      <c r="H32" s="20"/>
      <c r="M32" s="39"/>
      <c r="N32" s="39"/>
    </row>
    <row r="33" spans="3:14" ht="19.5" thickBot="1" x14ac:dyDescent="0.35">
      <c r="C33" s="20"/>
      <c r="D33" s="20"/>
      <c r="E33" s="20"/>
      <c r="F33" s="20"/>
      <c r="H33" s="20"/>
      <c r="M33" s="39"/>
      <c r="N33" s="39"/>
    </row>
  </sheetData>
  <mergeCells count="9">
    <mergeCell ref="P18:R18"/>
    <mergeCell ref="P19:R19"/>
    <mergeCell ref="P20:R20"/>
    <mergeCell ref="M20:N20"/>
    <mergeCell ref="I3:L3"/>
    <mergeCell ref="G1:N1"/>
    <mergeCell ref="G2:N2"/>
    <mergeCell ref="N3:O3"/>
    <mergeCell ref="M17:N17"/>
  </mergeCells>
  <pageMargins left="0.25" right="0.25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cp:lastPrinted>2022-08-05T02:38:40Z</cp:lastPrinted>
  <dcterms:created xsi:type="dcterms:W3CDTF">2022-07-03T00:02:21Z</dcterms:created>
  <dcterms:modified xsi:type="dcterms:W3CDTF">2022-08-05T03:16:54Z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2022-07-03T00:06:30Z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5a43aee5-d22d-4fc8-8457-000064273cea</vt:lpwstr>
  </property>
  <property fmtid="{D5CDD505-2E9C-101B-9397-08002B2CF9AE}" pid="8" name="MSIP_Label_52d06e56-1756-4005-87f1-1edc72dd4bdf_ContentBits">
    <vt:lpwstr>0</vt:lpwstr>
  </property>
</Properties>
</file>