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wel herman\Documents\"/>
    </mc:Choice>
  </mc:AlternateContent>
  <xr:revisionPtr revIDLastSave="0" documentId="13_ncr:1_{2994974E-677A-4420-AC9C-59B3BC88B5B1}" xr6:coauthVersionLast="47" xr6:coauthVersionMax="47" xr10:uidLastSave="{00000000-0000-0000-0000-000000000000}"/>
  <bookViews>
    <workbookView minimized="1" xWindow="2340" yWindow="2340" windowWidth="15375" windowHeight="7875" xr2:uid="{DF10AE44-A9E2-4B6F-989E-FF541548CE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C5" i="1"/>
  <c r="C6" i="1"/>
  <c r="C7" i="1"/>
  <c r="C8" i="1"/>
  <c r="C9" i="1"/>
  <c r="C10" i="1"/>
  <c r="C11" i="1"/>
  <c r="C12" i="1"/>
  <c r="C13" i="1"/>
  <c r="C14" i="1"/>
  <c r="C15" i="1"/>
  <c r="C16" i="1"/>
  <c r="H5" i="1"/>
  <c r="I5" i="1" s="1"/>
  <c r="A5" i="1"/>
  <c r="A6" i="1"/>
  <c r="A7" i="1"/>
  <c r="A8" i="1"/>
  <c r="A9" i="1"/>
  <c r="A10" i="1"/>
  <c r="A11" i="1"/>
  <c r="A12" i="1"/>
  <c r="A13" i="1"/>
  <c r="A14" i="1"/>
  <c r="A15" i="1"/>
  <c r="A16" i="1"/>
  <c r="E17" i="1"/>
  <c r="F17" i="1"/>
  <c r="G17" i="1"/>
  <c r="D17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J14" i="1" s="1"/>
  <c r="H15" i="1"/>
  <c r="I15" i="1" s="1"/>
  <c r="J15" i="1" s="1"/>
  <c r="H16" i="1"/>
  <c r="I16" i="1" s="1"/>
  <c r="J16" i="1" s="1"/>
  <c r="H6" i="1"/>
  <c r="I6" i="1" s="1"/>
  <c r="J6" i="1" s="1"/>
  <c r="J5" i="1" l="1"/>
  <c r="C19" i="1" s="1"/>
  <c r="D19" i="1"/>
</calcChain>
</file>

<file path=xl/sharedStrings.xml><?xml version="1.0" encoding="utf-8"?>
<sst xmlns="http://schemas.openxmlformats.org/spreadsheetml/2006/main" count="27" uniqueCount="27">
  <si>
    <t>SNO</t>
  </si>
  <si>
    <t>Name</t>
  </si>
  <si>
    <t>Registration #</t>
  </si>
  <si>
    <t>CS110</t>
  </si>
  <si>
    <t>TN220</t>
  </si>
  <si>
    <t>CS101</t>
  </si>
  <si>
    <t>MG111</t>
  </si>
  <si>
    <t>Total</t>
  </si>
  <si>
    <t>Percentage%</t>
  </si>
  <si>
    <t>Anna</t>
  </si>
  <si>
    <t>Amina</t>
  </si>
  <si>
    <t>juma</t>
  </si>
  <si>
    <t>kevi</t>
  </si>
  <si>
    <t>bruno</t>
  </si>
  <si>
    <t>joni</t>
  </si>
  <si>
    <t>asha</t>
  </si>
  <si>
    <t>bakari</t>
  </si>
  <si>
    <t>pero</t>
  </si>
  <si>
    <t>mwalimu</t>
  </si>
  <si>
    <t>asa</t>
  </si>
  <si>
    <t>jema</t>
  </si>
  <si>
    <t>Average:</t>
  </si>
  <si>
    <t>Pass/Fail</t>
  </si>
  <si>
    <t>Fail</t>
  </si>
  <si>
    <t>Pass</t>
  </si>
  <si>
    <t>Teacher: Mwalongo
Course: IT 112
Assignment 2</t>
  </si>
  <si>
    <t>posiblemark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</si>
</sst>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C7D7-1BD7-4945-83C3-439136FD0370}">
  <sheetPr>
    <pageSetUpPr autoPageBreaks="0"/>
  </sheetPr>
  <dimension ref="A1:J20"/>
  <sheetViews>
    <sheetView tabSelected="1" zoomScaleNormal="100" workbookViewId="0">
      <selection activeCell="H5" sqref="H5"/>
    </sheetView>
  </sheetViews>
  <sheetFormatPr defaultRowHeight="15" x14ac:dyDescent="0.25"/>
  <cols>
    <col min="2" max="2" width="14.140625" customWidth="1"/>
    <col min="4" max="4" width="6.85546875" customWidth="1"/>
    <col min="5" max="5" width="7" customWidth="1"/>
    <col min="6" max="6" width="7.140625" customWidth="1"/>
    <col min="7" max="7" width="7" customWidth="1"/>
    <col min="8" max="8" width="7.42578125" customWidth="1"/>
    <col min="9" max="9" width="8" customWidth="1"/>
    <col min="14" max="14" width="12.42578125" customWidth="1"/>
  </cols>
  <sheetData>
    <row r="1" spans="1:10" ht="105" customHeight="1" x14ac:dyDescent="0.25">
      <c r="A1" s="5" t="s">
        <v>25</v>
      </c>
      <c r="B1" s="6"/>
      <c r="C1" s="6"/>
      <c r="D1" s="6"/>
      <c r="E1" s="6"/>
      <c r="F1" s="6"/>
      <c r="G1" s="6"/>
      <c r="H1" s="6"/>
      <c r="I1" s="6"/>
      <c r="J1" s="7"/>
    </row>
    <row r="2" spans="1:10" x14ac:dyDescent="0.25">
      <c r="A2" s="8"/>
      <c r="B2" s="9"/>
      <c r="C2" s="9"/>
      <c r="D2" s="9"/>
      <c r="E2" s="9"/>
      <c r="F2" s="9"/>
      <c r="G2" s="9"/>
      <c r="H2" s="9"/>
      <c r="I2" s="9"/>
      <c r="J2" s="10"/>
    </row>
    <row r="3" spans="1:10" ht="15" customHeight="1" x14ac:dyDescent="0.25">
      <c r="A3" s="11"/>
      <c r="B3" s="12"/>
      <c r="C3" s="12"/>
      <c r="D3" s="12"/>
      <c r="E3" s="12"/>
      <c r="F3" s="12"/>
      <c r="G3" s="12"/>
      <c r="H3" s="12"/>
      <c r="I3" s="12"/>
      <c r="J3" s="13"/>
    </row>
    <row r="4" spans="1:10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22</v>
      </c>
    </row>
    <row r="5" spans="1:10" x14ac:dyDescent="0.25">
      <c r="A5" s="2">
        <f>ROW()-6</f>
        <v>-1</v>
      </c>
      <c r="B5" s="2" t="s">
        <v>9</v>
      </c>
      <c r="C5" s="2">
        <f>3093-(ROW()-6)</f>
        <v>3094</v>
      </c>
      <c r="D5" s="2">
        <v>20</v>
      </c>
      <c r="E5" s="2">
        <v>15</v>
      </c>
      <c r="F5" s="2">
        <v>34</v>
      </c>
      <c r="G5" s="2">
        <v>36</v>
      </c>
      <c r="H5" s="2">
        <f>SUM(D5:G5)</f>
        <v>105</v>
      </c>
      <c r="I5" s="3">
        <f>H5/$C$20</f>
        <v>0.26250000000000001</v>
      </c>
      <c r="J5" s="2" t="str">
        <f>IF(I5&gt;=50%,"Pass","Fail")</f>
        <v>Fail</v>
      </c>
    </row>
    <row r="6" spans="1:10" x14ac:dyDescent="0.25">
      <c r="A6" s="2">
        <f>ROW()-6</f>
        <v>0</v>
      </c>
      <c r="B6" s="2" t="s">
        <v>10</v>
      </c>
      <c r="C6" s="2">
        <f>3093-(ROW()-6)</f>
        <v>3093</v>
      </c>
      <c r="D6" s="2">
        <v>12</v>
      </c>
      <c r="E6" s="2">
        <v>34</v>
      </c>
      <c r="F6" s="2">
        <v>12</v>
      </c>
      <c r="G6" s="2">
        <v>32</v>
      </c>
      <c r="H6" s="2">
        <f>SUM(D6:G6)</f>
        <v>90</v>
      </c>
      <c r="I6" s="3">
        <f>H6/$C$20</f>
        <v>0.22500000000000001</v>
      </c>
      <c r="J6" s="2" t="str">
        <f t="shared" ref="J6:J16" si="0">IF(I6&gt;=50%,"Pass","Fail")</f>
        <v>Fail</v>
      </c>
    </row>
    <row r="7" spans="1:10" x14ac:dyDescent="0.25">
      <c r="A7" s="2">
        <f>ROW()-6</f>
        <v>1</v>
      </c>
      <c r="B7" s="2" t="s">
        <v>11</v>
      </c>
      <c r="C7" s="2">
        <f>3093-(ROW()-6)</f>
        <v>3092</v>
      </c>
      <c r="D7" s="2">
        <v>13</v>
      </c>
      <c r="E7" s="2">
        <v>13</v>
      </c>
      <c r="F7" s="2">
        <v>13</v>
      </c>
      <c r="G7" s="2">
        <v>13</v>
      </c>
      <c r="H7" s="2">
        <f>SUM(D7:G7)</f>
        <v>52</v>
      </c>
      <c r="I7" s="3">
        <f>H7/$C$20</f>
        <v>0.13</v>
      </c>
      <c r="J7" s="2" t="str">
        <f t="shared" si="0"/>
        <v>Fail</v>
      </c>
    </row>
    <row r="8" spans="1:10" x14ac:dyDescent="0.25">
      <c r="A8" s="2">
        <f>ROW()-6</f>
        <v>2</v>
      </c>
      <c r="B8" s="2" t="s">
        <v>12</v>
      </c>
      <c r="C8" s="2">
        <f>3093-(ROW()-6)</f>
        <v>3091</v>
      </c>
      <c r="D8" s="2">
        <v>13</v>
      </c>
      <c r="E8" s="2">
        <v>43</v>
      </c>
      <c r="F8" s="2">
        <v>45</v>
      </c>
      <c r="G8" s="2">
        <v>32</v>
      </c>
      <c r="H8" s="2">
        <f>SUM(D8:G8)</f>
        <v>133</v>
      </c>
      <c r="I8" s="3">
        <f>H8/$C$20</f>
        <v>0.33250000000000002</v>
      </c>
      <c r="J8" s="2" t="str">
        <f t="shared" si="0"/>
        <v>Fail</v>
      </c>
    </row>
    <row r="9" spans="1:10" x14ac:dyDescent="0.25">
      <c r="A9" s="2">
        <f>ROW()-6</f>
        <v>3</v>
      </c>
      <c r="B9" s="2" t="s">
        <v>13</v>
      </c>
      <c r="C9" s="2">
        <f>3093-(ROW()-6)</f>
        <v>3090</v>
      </c>
      <c r="D9" s="2">
        <v>13</v>
      </c>
      <c r="E9" s="2">
        <v>43</v>
      </c>
      <c r="F9" s="2">
        <v>43</v>
      </c>
      <c r="G9" s="2">
        <v>43</v>
      </c>
      <c r="H9" s="2">
        <f>SUM(D9:G9)</f>
        <v>142</v>
      </c>
      <c r="I9" s="3">
        <f>H9/$C$20</f>
        <v>0.35499999999999998</v>
      </c>
      <c r="J9" s="2" t="str">
        <f t="shared" si="0"/>
        <v>Fail</v>
      </c>
    </row>
    <row r="10" spans="1:10" x14ac:dyDescent="0.25">
      <c r="A10" s="2">
        <f>ROW()-6</f>
        <v>4</v>
      </c>
      <c r="B10" s="2" t="s">
        <v>14</v>
      </c>
      <c r="C10" s="2">
        <f>3093-(ROW()-6)</f>
        <v>3089</v>
      </c>
      <c r="D10" s="2">
        <v>67</v>
      </c>
      <c r="E10" s="2">
        <v>76</v>
      </c>
      <c r="F10" s="2">
        <v>76</v>
      </c>
      <c r="G10" s="2">
        <v>56</v>
      </c>
      <c r="H10" s="2">
        <f>SUM(D10:G10)</f>
        <v>275</v>
      </c>
      <c r="I10" s="3">
        <f>H10/$C$20</f>
        <v>0.6875</v>
      </c>
      <c r="J10" s="2" t="str">
        <f t="shared" si="0"/>
        <v>Pass</v>
      </c>
    </row>
    <row r="11" spans="1:10" x14ac:dyDescent="0.25">
      <c r="A11" s="2">
        <f>ROW()-6</f>
        <v>5</v>
      </c>
      <c r="B11" s="2" t="s">
        <v>15</v>
      </c>
      <c r="C11" s="2">
        <f>3093-(ROW()-6)</f>
        <v>3088</v>
      </c>
      <c r="D11" s="2">
        <v>34</v>
      </c>
      <c r="E11" s="2">
        <v>45</v>
      </c>
      <c r="F11" s="2">
        <v>43</v>
      </c>
      <c r="G11" s="2">
        <v>43</v>
      </c>
      <c r="H11" s="2">
        <f>SUM(D11:G11)</f>
        <v>165</v>
      </c>
      <c r="I11" s="3">
        <f>H11/$C$20</f>
        <v>0.41249999999999998</v>
      </c>
      <c r="J11" s="2" t="str">
        <f t="shared" si="0"/>
        <v>Fail</v>
      </c>
    </row>
    <row r="12" spans="1:10" x14ac:dyDescent="0.25">
      <c r="A12" s="2">
        <f>ROW()-6</f>
        <v>6</v>
      </c>
      <c r="B12" s="2" t="s">
        <v>16</v>
      </c>
      <c r="C12" s="2">
        <f>3093-(ROW()-6)</f>
        <v>3087</v>
      </c>
      <c r="D12" s="2">
        <v>95</v>
      </c>
      <c r="E12" s="2">
        <v>64</v>
      </c>
      <c r="F12" s="2">
        <v>34</v>
      </c>
      <c r="G12" s="2">
        <v>94</v>
      </c>
      <c r="H12" s="2">
        <f>SUM(D12:G12)</f>
        <v>287</v>
      </c>
      <c r="I12" s="3">
        <f>H12/$C$20</f>
        <v>0.71750000000000003</v>
      </c>
      <c r="J12" s="2" t="str">
        <f t="shared" si="0"/>
        <v>Pass</v>
      </c>
    </row>
    <row r="13" spans="1:10" x14ac:dyDescent="0.25">
      <c r="A13" s="2">
        <f>ROW()-6</f>
        <v>7</v>
      </c>
      <c r="B13" s="2" t="s">
        <v>17</v>
      </c>
      <c r="C13" s="2">
        <f>3093-(ROW()-6)</f>
        <v>3086</v>
      </c>
      <c r="D13" s="2">
        <v>94</v>
      </c>
      <c r="E13" s="2">
        <v>54</v>
      </c>
      <c r="F13" s="2">
        <v>53</v>
      </c>
      <c r="G13" s="2">
        <v>45</v>
      </c>
      <c r="H13" s="2">
        <f>SUM(D13:G13)</f>
        <v>246</v>
      </c>
      <c r="I13" s="3">
        <f>H13/$C$20</f>
        <v>0.61499999999999999</v>
      </c>
      <c r="J13" s="2" t="str">
        <f t="shared" si="0"/>
        <v>Pass</v>
      </c>
    </row>
    <row r="14" spans="1:10" x14ac:dyDescent="0.25">
      <c r="A14" s="2">
        <f>ROW()-6</f>
        <v>8</v>
      </c>
      <c r="B14" s="2" t="s">
        <v>18</v>
      </c>
      <c r="C14" s="2">
        <f>3093-(ROW()-6)</f>
        <v>3085</v>
      </c>
      <c r="D14" s="2">
        <v>54</v>
      </c>
      <c r="E14" s="2">
        <v>54</v>
      </c>
      <c r="F14" s="2">
        <v>54</v>
      </c>
      <c r="G14" s="2">
        <v>54</v>
      </c>
      <c r="H14" s="2">
        <f>SUM(D14:G14)</f>
        <v>216</v>
      </c>
      <c r="I14" s="3">
        <f>H14/$C$20</f>
        <v>0.54</v>
      </c>
      <c r="J14" s="2" t="str">
        <f t="shared" si="0"/>
        <v>Pass</v>
      </c>
    </row>
    <row r="15" spans="1:10" x14ac:dyDescent="0.25">
      <c r="A15" s="2">
        <f>ROW()-6</f>
        <v>9</v>
      </c>
      <c r="B15" s="2" t="s">
        <v>19</v>
      </c>
      <c r="C15" s="2">
        <f>3093-(ROW()-6)</f>
        <v>3084</v>
      </c>
      <c r="D15" s="2">
        <v>45</v>
      </c>
      <c r="E15" s="2">
        <v>54</v>
      </c>
      <c r="F15" s="2">
        <v>76</v>
      </c>
      <c r="G15" s="2">
        <v>87</v>
      </c>
      <c r="H15" s="2">
        <f>SUM(D15:G15)</f>
        <v>262</v>
      </c>
      <c r="I15" s="3">
        <f>H15/$C$20</f>
        <v>0.65500000000000003</v>
      </c>
      <c r="J15" s="2" t="str">
        <f t="shared" si="0"/>
        <v>Pass</v>
      </c>
    </row>
    <row r="16" spans="1:10" x14ac:dyDescent="0.25">
      <c r="A16" s="2">
        <f>ROW()-6</f>
        <v>10</v>
      </c>
      <c r="B16" s="2" t="s">
        <v>20</v>
      </c>
      <c r="C16" s="2">
        <f>3093-(ROW()-6)</f>
        <v>3083</v>
      </c>
      <c r="D16" s="2">
        <v>76</v>
      </c>
      <c r="E16" s="2">
        <v>76</v>
      </c>
      <c r="F16" s="2">
        <v>67</v>
      </c>
      <c r="G16" s="2">
        <v>54</v>
      </c>
      <c r="H16" s="2">
        <f>SUM(D16:G16)</f>
        <v>273</v>
      </c>
      <c r="I16" s="3">
        <f>H16/$C$20</f>
        <v>0.6825</v>
      </c>
      <c r="J16" s="2" t="str">
        <f t="shared" si="0"/>
        <v>Pass</v>
      </c>
    </row>
    <row r="17" spans="1:10" x14ac:dyDescent="0.25">
      <c r="A17" s="2"/>
      <c r="B17" s="2"/>
      <c r="C17" s="1" t="s">
        <v>21</v>
      </c>
      <c r="D17" s="2">
        <f>ROUND(AVERAGE(D5:D16),1)</f>
        <v>44.7</v>
      </c>
      <c r="E17" s="2">
        <f>ROUND(AVERAGE(E5:E16),1)</f>
        <v>47.6</v>
      </c>
      <c r="F17" s="2">
        <f>ROUND(AVERAGE(F5:F16),1)</f>
        <v>45.8</v>
      </c>
      <c r="G17" s="2">
        <f>ROUND(AVERAGE(G5:G16),1)</f>
        <v>49.1</v>
      </c>
      <c r="H17" s="2"/>
      <c r="I17" s="2"/>
      <c r="J17" s="2"/>
    </row>
    <row r="18" spans="1:10" x14ac:dyDescent="0.25">
      <c r="A18" s="2"/>
      <c r="B18" s="2"/>
      <c r="C18" s="1" t="s">
        <v>23</v>
      </c>
      <c r="D18" s="1" t="s">
        <v>24</v>
      </c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>
        <f>COUNTIF(J5:J16,"Fail")</f>
        <v>6</v>
      </c>
      <c r="D19" s="2">
        <f>COUNTIF(J5:J16,"Pass")</f>
        <v>6</v>
      </c>
      <c r="E19" s="2"/>
      <c r="F19" s="2"/>
      <c r="G19" s="2"/>
      <c r="H19" s="2"/>
      <c r="I19" s="2"/>
      <c r="J19" s="2"/>
    </row>
    <row r="20" spans="1:10" x14ac:dyDescent="0.25">
      <c r="A20" s="4" t="s">
        <v>26</v>
      </c>
      <c r="B20" s="4"/>
      <c r="C20">
        <v>400</v>
      </c>
    </row>
  </sheetData>
  <mergeCells count="2">
    <mergeCell ref="A1:J3"/>
    <mergeCell ref="A20:B20"/>
  </mergeCells>
  <phoneticPr fontId="3" type="noConversion"/>
  <pageMargins left="0.7" right="0.7" top="0.75" bottom="0.75" header="0.3" footer="0.3"/>
  <pageSetup orientation="portrait" r:id="rId1"/>
  <headerFooter>
    <oddHeader>&amp;CGROUP NAME</oddHeader>
    <oddFooter xml:space="preserve">&amp;C7 february 2022, 07:00 AM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samwel herman</dc:creator>
  <cp:lastModifiedBy>samwel herman</cp:lastModifiedBy>
  <cp:lastPrinted>2022-02-07T07:08:23Z</cp:lastPrinted>
  <dcterms:created xsi:type="dcterms:W3CDTF">2022-02-06T15:44:20Z</dcterms:created>
  <dcterms:modified xsi:type="dcterms:W3CDTF">2022-02-07T11:31:58Z</dcterms:modified>
</cp:coreProperties>
</file>