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yam\Downloads\"/>
    </mc:Choice>
  </mc:AlternateContent>
  <bookViews>
    <workbookView xWindow="0" yWindow="0" windowWidth="23040" windowHeight="9384" tabRatio="898" activeTab="1"/>
  </bookViews>
  <sheets>
    <sheet name="Agile User Story" sheetId="5" r:id="rId1"/>
    <sheet name="Agile Sprint_1 Backlog" sheetId="6" r:id="rId2"/>
    <sheet name="Agile Sprint_2_Backlog" sheetId="7" r:id="rId3"/>
    <sheet name="Agile Sprint_3_Backlog" sheetId="8" r:id="rId4"/>
    <sheet name="Agile Sprint_4_Backlog" sheetId="9" r:id="rId5"/>
    <sheet name="Agile Sprint_5_Backlog" sheetId="10" r:id="rId6"/>
    <sheet name="Agile Sprint_6_Backlog " sheetId="13" r:id="rId7"/>
    <sheet name="Agile Sprint_7_Backlog " sheetId="15" r:id="rId8"/>
  </sheets>
  <externalReferences>
    <externalReference r:id="rId9"/>
  </externalReferences>
  <definedNames>
    <definedName name="_xlnm.Print_Area" localSheetId="1">'Agile Sprint_1 Backlog'!$B$2:$V$18</definedName>
    <definedName name="_xlnm.Print_Area" localSheetId="2">'Agile Sprint_2_Backlog'!$B$2:$V$18</definedName>
    <definedName name="_xlnm.Print_Area" localSheetId="3">'Agile Sprint_3_Backlog'!$B$2:$V$18</definedName>
    <definedName name="_xlnm.Print_Area" localSheetId="4">'Agile Sprint_4_Backlog'!$B$2:$V$18</definedName>
    <definedName name="_xlnm.Print_Area" localSheetId="5">'Agile Sprint_5_Backlog'!$B$2:$V$18</definedName>
    <definedName name="_xlnm.Print_Area" localSheetId="6">'Agile Sprint_6_Backlog '!$B$2:$V$18</definedName>
    <definedName name="_xlnm.Print_Area" localSheetId="7">'Agile Sprint_7_Backlog '!$B$2:$V$18</definedName>
    <definedName name="_xlnm.Print_Area" localSheetId="0">'Agile User Story'!$C$2:$H$27</definedName>
    <definedName name="Priority">'[1]Agile Product Backlog'!$P$5:$P$7</definedName>
    <definedName name="Statu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" i="15" l="1"/>
  <c r="L19" i="15" s="1"/>
  <c r="K18" i="15"/>
  <c r="K19" i="15" s="1"/>
  <c r="J18" i="15"/>
  <c r="J19" i="15" s="1"/>
  <c r="I18" i="15"/>
  <c r="H18" i="15"/>
  <c r="H19" i="15" s="1"/>
  <c r="G18" i="15"/>
  <c r="F18" i="15"/>
  <c r="F19" i="15" s="1"/>
  <c r="L18" i="13"/>
  <c r="L19" i="13" s="1"/>
  <c r="K18" i="13"/>
  <c r="K19" i="13" s="1"/>
  <c r="J18" i="13"/>
  <c r="J19" i="13" s="1"/>
  <c r="I18" i="13"/>
  <c r="I19" i="13" s="1"/>
  <c r="H18" i="13"/>
  <c r="G18" i="13"/>
  <c r="F18" i="13"/>
  <c r="H19" i="13" s="1"/>
  <c r="G18" i="10"/>
  <c r="F18" i="10"/>
  <c r="G19" i="10" s="1"/>
  <c r="F18" i="9"/>
  <c r="G18" i="9"/>
  <c r="G18" i="8"/>
  <c r="F18" i="8"/>
  <c r="F19" i="8" s="1"/>
  <c r="G18" i="7"/>
  <c r="F18" i="7"/>
  <c r="F19" i="7" s="1"/>
  <c r="L18" i="7"/>
  <c r="F19" i="6"/>
  <c r="G19" i="6"/>
  <c r="F18" i="6"/>
  <c r="G18" i="6"/>
  <c r="H18" i="6"/>
  <c r="G19" i="15" l="1"/>
  <c r="I19" i="15"/>
  <c r="F19" i="13"/>
  <c r="G19" i="13"/>
  <c r="F19" i="10"/>
  <c r="G19" i="8"/>
  <c r="G19" i="7"/>
  <c r="L18" i="10"/>
  <c r="K18" i="10"/>
  <c r="J18" i="10"/>
  <c r="I18" i="10"/>
  <c r="H18" i="10"/>
  <c r="L18" i="9"/>
  <c r="K18" i="9"/>
  <c r="J18" i="9"/>
  <c r="I18" i="9"/>
  <c r="H18" i="9"/>
  <c r="L18" i="8"/>
  <c r="K18" i="8"/>
  <c r="J18" i="8"/>
  <c r="I18" i="8"/>
  <c r="H18" i="8"/>
  <c r="K18" i="7"/>
  <c r="J18" i="7"/>
  <c r="I18" i="7"/>
  <c r="H18" i="7"/>
  <c r="F19" i="9" l="1"/>
  <c r="G19" i="9"/>
  <c r="J19" i="8"/>
  <c r="K19" i="7"/>
  <c r="J19" i="7"/>
  <c r="I19" i="7"/>
  <c r="K19" i="8"/>
  <c r="H19" i="7"/>
  <c r="L19" i="7"/>
  <c r="H19" i="8"/>
  <c r="L19" i="8"/>
  <c r="J19" i="10"/>
  <c r="K19" i="10"/>
  <c r="L19" i="10"/>
  <c r="H19" i="10"/>
  <c r="J19" i="9"/>
  <c r="K19" i="9"/>
  <c r="H19" i="9"/>
  <c r="L19" i="9"/>
  <c r="I19" i="10"/>
  <c r="I19" i="9"/>
  <c r="I19" i="8"/>
  <c r="L18" i="6"/>
  <c r="K18" i="6"/>
  <c r="J18" i="6"/>
  <c r="I18" i="6"/>
  <c r="J19" i="6" l="1"/>
  <c r="L19" i="6"/>
  <c r="K19" i="6"/>
  <c r="I19" i="6"/>
  <c r="H19" i="6"/>
</calcChain>
</file>

<file path=xl/sharedStrings.xml><?xml version="1.0" encoding="utf-8"?>
<sst xmlns="http://schemas.openxmlformats.org/spreadsheetml/2006/main" count="434" uniqueCount="111">
  <si>
    <t>This section is for the drop-down list</t>
  </si>
  <si>
    <t>STATUS</t>
  </si>
  <si>
    <t>STORY POINTS</t>
  </si>
  <si>
    <t>AGILE USER STORY</t>
  </si>
  <si>
    <t>USER STORY ID</t>
  </si>
  <si>
    <t>PRIORITY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</si>
  <si>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</si>
  <si>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</si>
  <si>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</si>
  <si>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FINAL STORY</t>
  </si>
  <si>
    <t>High</t>
  </si>
  <si>
    <t>Medium</t>
  </si>
  <si>
    <t>F2</t>
  </si>
  <si>
    <t>Low</t>
  </si>
  <si>
    <t>Feature ID</t>
  </si>
  <si>
    <t xml:space="preserve">F1 </t>
  </si>
  <si>
    <t>AGILE SPRINT BACKLOG WITH BURNDOWN CHART</t>
  </si>
  <si>
    <t>BACKLOG TASK &amp; ID</t>
  </si>
  <si>
    <t>ASSIGNED TO</t>
  </si>
  <si>
    <t>ORIGINAL ESTIMATE</t>
  </si>
  <si>
    <t>DAY 1</t>
  </si>
  <si>
    <t>DAY 2</t>
  </si>
  <si>
    <t>DAY 3</t>
  </si>
  <si>
    <t>DAY 4</t>
  </si>
  <si>
    <t>DAY 5</t>
  </si>
  <si>
    <t>SPRINT REVIEW</t>
  </si>
  <si>
    <t>Task</t>
  </si>
  <si>
    <t>TOTAL</t>
  </si>
  <si>
    <t>IDEAL</t>
  </si>
  <si>
    <t>Remaining Effort</t>
  </si>
  <si>
    <t>Ideal Trend</t>
  </si>
  <si>
    <t>Coding</t>
  </si>
  <si>
    <t>Design</t>
  </si>
  <si>
    <t>Testing</t>
  </si>
  <si>
    <t>Designing</t>
  </si>
  <si>
    <t>Login into the system</t>
  </si>
  <si>
    <t>Done</t>
  </si>
  <si>
    <t>Database Design</t>
  </si>
  <si>
    <t>User Registration</t>
  </si>
  <si>
    <t>User Login</t>
  </si>
  <si>
    <t>Sandis Prajapati</t>
  </si>
  <si>
    <t>Bikrum Katwal</t>
  </si>
  <si>
    <t>Sagun Shrestha</t>
  </si>
  <si>
    <t>Email Verification</t>
  </si>
  <si>
    <t>Home Fragment</t>
  </si>
  <si>
    <t>Logout</t>
  </si>
  <si>
    <t xml:space="preserve">Coding </t>
  </si>
  <si>
    <t>Sarbajeet G.C</t>
  </si>
  <si>
    <t>Bottom Navigation View</t>
  </si>
  <si>
    <t>Tab Preparation</t>
  </si>
  <si>
    <t>Profile toolbar and menu</t>
  </si>
  <si>
    <t>Sarbajeet G.C and Sagun Shrestha</t>
  </si>
  <si>
    <t>User Profile</t>
  </si>
  <si>
    <t xml:space="preserve">Account Setting </t>
  </si>
  <si>
    <t>Profile Setup</t>
  </si>
  <si>
    <t xml:space="preserve">Bikrum Katwal </t>
  </si>
  <si>
    <t>Sandis Prajapari</t>
  </si>
  <si>
    <t>Sandis Prajapati and Bikrum Katwal</t>
  </si>
  <si>
    <t>Sagun Shrestha and Sarbajeet G.C</t>
  </si>
  <si>
    <t>Edit Profile</t>
  </si>
  <si>
    <t>Gallery</t>
  </si>
  <si>
    <t>Camera</t>
  </si>
  <si>
    <t>Sarbajeet G.C, Sagun Shrestha</t>
  </si>
  <si>
    <t>Image view</t>
  </si>
  <si>
    <t>Firebase Storage</t>
  </si>
  <si>
    <t>Comment</t>
  </si>
  <si>
    <t>Like</t>
  </si>
  <si>
    <t>Main News Feed</t>
  </si>
  <si>
    <t>Debugging</t>
  </si>
  <si>
    <t>User</t>
  </si>
  <si>
    <t>verify and register via email</t>
  </si>
  <si>
    <t>Iog into the system</t>
  </si>
  <si>
    <t>to see the dashboard.</t>
  </si>
  <si>
    <t>have a profile</t>
  </si>
  <si>
    <t xml:space="preserve">User </t>
  </si>
  <si>
    <t>have a navigating window</t>
  </si>
  <si>
    <t>Edit profile</t>
  </si>
  <si>
    <t>navigate through dashboard</t>
  </si>
  <si>
    <t>edit my information when I want to</t>
  </si>
  <si>
    <t>Upload photos</t>
  </si>
  <si>
    <t>to have all my infromation</t>
  </si>
  <si>
    <t>to have a good profile</t>
  </si>
  <si>
    <t>F3</t>
  </si>
  <si>
    <t>Follow user</t>
  </si>
  <si>
    <t>Follow up to what other users are up to</t>
  </si>
  <si>
    <t>use camera</t>
  </si>
  <si>
    <t>to take photographs and post it in my profile</t>
  </si>
  <si>
    <t xml:space="preserve">scroll through my feed </t>
  </si>
  <si>
    <t>to see other users I have followed.</t>
  </si>
  <si>
    <t>F4</t>
  </si>
  <si>
    <t xml:space="preserve">Access my Gallery </t>
  </si>
  <si>
    <t>to upload old photographs</t>
  </si>
  <si>
    <t>Like photographs</t>
  </si>
  <si>
    <t>I can like photos that are good</t>
  </si>
  <si>
    <t>Unlike liked photographs</t>
  </si>
  <si>
    <t>incase if I like it mistakely.</t>
  </si>
  <si>
    <t>F5</t>
  </si>
  <si>
    <t>See number of posts</t>
  </si>
  <si>
    <t>I can have an idea of number of photographs in my account</t>
  </si>
  <si>
    <t>See number of followers and followers</t>
  </si>
  <si>
    <t>to check the number of followers in my account.</t>
  </si>
  <si>
    <t>See the people I have followed and number of people I have followed.</t>
  </si>
  <si>
    <t>to check the number of people I have followed.</t>
  </si>
  <si>
    <t>F6</t>
  </si>
  <si>
    <t xml:space="preserve">Comment </t>
  </si>
  <si>
    <t>I can comment on posts I like or dislike.</t>
  </si>
  <si>
    <t>See other comments</t>
  </si>
  <si>
    <t>I can view comments on posts I have posted</t>
  </si>
  <si>
    <t>Search users</t>
  </si>
  <si>
    <t>I can follow the people I like.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</si>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</sst>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i/>
      <sz val="10"/>
      <color theme="0"/>
      <name val="Century Gothic"/>
      <family val="1"/>
    </font>
    <font>
      <i/>
      <sz val="10"/>
      <color theme="0"/>
      <name val="Century Gothic"/>
      <family val="2"/>
    </font>
    <font>
      <b/>
      <sz val="11"/>
      <color theme="0"/>
      <name val="Century Gothic"/>
      <family val="1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2" borderId="0" xfId="0" applyFont="1" applyFill="1"/>
    <xf numFmtId="0" fontId="1" fillId="0" borderId="0" xfId="0" applyFont="1"/>
    <xf numFmtId="0" fontId="1" fillId="4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1" fillId="4" borderId="1" xfId="0" applyFont="1" applyFill="1" applyBorder="1" applyAlignment="1">
      <alignment horizontal="left" vertical="center" wrapText="1" indent="1"/>
    </xf>
    <xf numFmtId="0" fontId="9" fillId="2" borderId="0" xfId="0" applyFont="1" applyFill="1" applyAlignment="1">
      <alignment vertical="center"/>
    </xf>
    <xf numFmtId="0" fontId="1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'Agile Sprint_1 Backlog'!$F$18:$L$18</c:f>
              <c:numCache>
                <c:formatCode>General</c:formatCode>
                <c:ptCount val="7"/>
                <c:pt idx="0">
                  <c:v>28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0A-4F1E-B294-2F3A9FA3DA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'Agile Sprint_1 Backlog'!$F$19:$L$19</c:f>
              <c:numCache>
                <c:formatCode>General</c:formatCode>
                <c:ptCount val="7"/>
                <c:pt idx="0">
                  <c:v>22.4</c:v>
                </c:pt>
                <c:pt idx="1">
                  <c:v>-1.5999999999999996</c:v>
                </c:pt>
                <c:pt idx="2">
                  <c:v>-0.59999999999999964</c:v>
                </c:pt>
                <c:pt idx="3">
                  <c:v>1.4000000000000004</c:v>
                </c:pt>
                <c:pt idx="4">
                  <c:v>2.4000000000000004</c:v>
                </c:pt>
                <c:pt idx="5">
                  <c:v>-1.5999999999999996</c:v>
                </c:pt>
                <c:pt idx="6">
                  <c:v>22.4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0A-4F1E-B294-2F3A9FA3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2752016"/>
        <c:axId val="-782763440"/>
      </c:lineChart>
      <c:catAx>
        <c:axId val="-7827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2763440"/>
        <c:crosses val="autoZero"/>
        <c:auto val="1"/>
        <c:lblAlgn val="ctr"/>
        <c:lblOffset val="100"/>
        <c:noMultiLvlLbl val="0"/>
      </c:catAx>
      <c:valAx>
        <c:axId val="-7827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27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'Agile Sprint_2_Backlog'!$F$18:$L$18</c:f>
              <c:numCache>
                <c:formatCode>General</c:formatCode>
                <c:ptCount val="7"/>
                <c:pt idx="0">
                  <c:v>29</c:v>
                </c:pt>
                <c:pt idx="1">
                  <c:v>3.5</c:v>
                </c:pt>
                <c:pt idx="2">
                  <c:v>11.5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57-4FF2-857D-A8F8D1BE03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'Agile Sprint_2_Backlog'!$F$19:$L$19</c:f>
              <c:numCache>
                <c:formatCode>General</c:formatCode>
                <c:ptCount val="7"/>
                <c:pt idx="0">
                  <c:v>23.2</c:v>
                </c:pt>
                <c:pt idx="1">
                  <c:v>-2.2999999999999998</c:v>
                </c:pt>
                <c:pt idx="2">
                  <c:v>5.7</c:v>
                </c:pt>
                <c:pt idx="3">
                  <c:v>1.2000000000000002</c:v>
                </c:pt>
                <c:pt idx="4">
                  <c:v>-0.79999999999999982</c:v>
                </c:pt>
                <c:pt idx="5">
                  <c:v>-3.8</c:v>
                </c:pt>
                <c:pt idx="6">
                  <c:v>23.2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57-4FF2-857D-A8F8D1BE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8550624"/>
        <c:axId val="-738543008"/>
      </c:lineChart>
      <c:catAx>
        <c:axId val="-7385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43008"/>
        <c:crosses val="autoZero"/>
        <c:auto val="1"/>
        <c:lblAlgn val="ctr"/>
        <c:lblOffset val="100"/>
        <c:noMultiLvlLbl val="0"/>
      </c:catAx>
      <c:valAx>
        <c:axId val="-7385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'Agile Sprint_3_Backlog'!$F$18:$L$18</c:f>
              <c:numCache>
                <c:formatCode>General</c:formatCode>
                <c:ptCount val="7"/>
                <c:pt idx="0">
                  <c:v>28</c:v>
                </c:pt>
                <c:pt idx="1">
                  <c:v>3.5</c:v>
                </c:pt>
                <c:pt idx="2">
                  <c:v>5.5</c:v>
                </c:pt>
                <c:pt idx="3">
                  <c:v>9</c:v>
                </c:pt>
                <c:pt idx="4">
                  <c:v>5.5</c:v>
                </c:pt>
                <c:pt idx="5">
                  <c:v>4.5</c:v>
                </c:pt>
                <c:pt idx="6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F9-4C13-80C8-C20F81775D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'Agile Sprint_3_Backlog'!$F$19:$L$19</c:f>
              <c:numCache>
                <c:formatCode>General</c:formatCode>
                <c:ptCount val="7"/>
                <c:pt idx="0">
                  <c:v>22.4</c:v>
                </c:pt>
                <c:pt idx="1">
                  <c:v>-2.0999999999999996</c:v>
                </c:pt>
                <c:pt idx="2">
                  <c:v>-9.9999999999999645E-2</c:v>
                </c:pt>
                <c:pt idx="3">
                  <c:v>3.4000000000000004</c:v>
                </c:pt>
                <c:pt idx="4">
                  <c:v>-9.9999999999999645E-2</c:v>
                </c:pt>
                <c:pt idx="5">
                  <c:v>-1.0999999999999996</c:v>
                </c:pt>
                <c:pt idx="6">
                  <c:v>22.4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F9-4C13-80C8-C20F8177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8545184"/>
        <c:axId val="-738546816"/>
      </c:lineChart>
      <c:catAx>
        <c:axId val="-7385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46816"/>
        <c:crosses val="autoZero"/>
        <c:auto val="1"/>
        <c:lblAlgn val="ctr"/>
        <c:lblOffset val="100"/>
        <c:noMultiLvlLbl val="0"/>
      </c:catAx>
      <c:valAx>
        <c:axId val="-738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'Agile Sprint_4_Backlog'!$F$18:$L$18</c:f>
              <c:numCache>
                <c:formatCode>General</c:formatCode>
                <c:ptCount val="7"/>
                <c:pt idx="0">
                  <c:v>30</c:v>
                </c:pt>
                <c:pt idx="1">
                  <c:v>4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81-4C20-9C22-D0B5AFF6E1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'Agile Sprint_4_Backlog'!$F$19:$L$19</c:f>
              <c:numCache>
                <c:formatCode>General</c:formatCode>
                <c:ptCount val="7"/>
                <c:pt idx="0">
                  <c:v>24</c:v>
                </c:pt>
                <c:pt idx="1">
                  <c:v>-2</c:v>
                </c:pt>
                <c:pt idx="2">
                  <c:v>4</c:v>
                </c:pt>
                <c:pt idx="3">
                  <c:v>2</c:v>
                </c:pt>
                <c:pt idx="4">
                  <c:v>-1</c:v>
                </c:pt>
                <c:pt idx="5">
                  <c:v>-2</c:v>
                </c:pt>
                <c:pt idx="6">
                  <c:v>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81-4C20-9C22-D0B5AFF6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8548448"/>
        <c:axId val="-738535936"/>
      </c:lineChart>
      <c:catAx>
        <c:axId val="-7385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35936"/>
        <c:crosses val="autoZero"/>
        <c:auto val="1"/>
        <c:lblAlgn val="ctr"/>
        <c:lblOffset val="100"/>
        <c:noMultiLvlLbl val="0"/>
      </c:catAx>
      <c:valAx>
        <c:axId val="-7385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'Agile Sprint_5_Backlog'!$F$18:$L$18</c:f>
              <c:numCache>
                <c:formatCode>General</c:formatCode>
                <c:ptCount val="7"/>
                <c:pt idx="0">
                  <c:v>30</c:v>
                </c:pt>
                <c:pt idx="1">
                  <c:v>5</c:v>
                </c:pt>
                <c:pt idx="2">
                  <c:v>9.5</c:v>
                </c:pt>
                <c:pt idx="3">
                  <c:v>5.5</c:v>
                </c:pt>
                <c:pt idx="4">
                  <c:v>5</c:v>
                </c:pt>
                <c:pt idx="5">
                  <c:v>4</c:v>
                </c:pt>
                <c:pt idx="6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77-4BCD-98F0-D874B833DA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'Agile Sprint_5_Backlog'!$F$19:$L$19</c:f>
              <c:numCache>
                <c:formatCode>General</c:formatCode>
                <c:ptCount val="7"/>
                <c:pt idx="0">
                  <c:v>24</c:v>
                </c:pt>
                <c:pt idx="1">
                  <c:v>-1</c:v>
                </c:pt>
                <c:pt idx="2">
                  <c:v>3.5</c:v>
                </c:pt>
                <c:pt idx="3">
                  <c:v>-0.5</c:v>
                </c:pt>
                <c:pt idx="4">
                  <c:v>-1</c:v>
                </c:pt>
                <c:pt idx="5">
                  <c:v>-2</c:v>
                </c:pt>
                <c:pt idx="6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77-4BCD-98F0-D874B833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8546272"/>
        <c:axId val="-738547904"/>
      </c:lineChart>
      <c:catAx>
        <c:axId val="-7385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47904"/>
        <c:crosses val="autoZero"/>
        <c:auto val="1"/>
        <c:lblAlgn val="ctr"/>
        <c:lblOffset val="100"/>
        <c:noMultiLvlLbl val="0"/>
      </c:catAx>
      <c:valAx>
        <c:axId val="-7385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'Agile Sprint_6_Backlog '!$F$18:$L$18</c:f>
              <c:numCache>
                <c:formatCode>General</c:formatCode>
                <c:ptCount val="7"/>
                <c:pt idx="0">
                  <c:v>30</c:v>
                </c:pt>
                <c:pt idx="1">
                  <c:v>5</c:v>
                </c:pt>
                <c:pt idx="2">
                  <c:v>9.5</c:v>
                </c:pt>
                <c:pt idx="3">
                  <c:v>5.5</c:v>
                </c:pt>
                <c:pt idx="4">
                  <c:v>5</c:v>
                </c:pt>
                <c:pt idx="5">
                  <c:v>4</c:v>
                </c:pt>
                <c:pt idx="6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77-4BCD-98F0-D874B833DA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'Agile Sprint_6_Backlog '!$F$19:$L$19</c:f>
              <c:numCache>
                <c:formatCode>General</c:formatCode>
                <c:ptCount val="7"/>
                <c:pt idx="0">
                  <c:v>24</c:v>
                </c:pt>
                <c:pt idx="1">
                  <c:v>-1</c:v>
                </c:pt>
                <c:pt idx="2">
                  <c:v>3.5</c:v>
                </c:pt>
                <c:pt idx="3">
                  <c:v>-0.5</c:v>
                </c:pt>
                <c:pt idx="4">
                  <c:v>-1</c:v>
                </c:pt>
                <c:pt idx="5">
                  <c:v>-2</c:v>
                </c:pt>
                <c:pt idx="6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77-4BCD-98F0-D874B833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8550080"/>
        <c:axId val="-738542464"/>
      </c:lineChart>
      <c:catAx>
        <c:axId val="-7385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42464"/>
        <c:crosses val="autoZero"/>
        <c:auto val="1"/>
        <c:lblAlgn val="ctr"/>
        <c:lblOffset val="100"/>
        <c:noMultiLvlLbl val="0"/>
      </c:catAx>
      <c:valAx>
        <c:axId val="-7385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  <a:r>
              <a:rPr lang="en-US" b="1" baseline="0"/>
              <a:t> Chart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'Agile Sprint_7_Backlog '!$F$18:$L$18</c:f>
              <c:numCache>
                <c:formatCode>General</c:formatCode>
                <c:ptCount val="7"/>
                <c:pt idx="0">
                  <c:v>30</c:v>
                </c:pt>
                <c:pt idx="1">
                  <c:v>5</c:v>
                </c:pt>
                <c:pt idx="2">
                  <c:v>9.5</c:v>
                </c:pt>
                <c:pt idx="3">
                  <c:v>5.5</c:v>
                </c:pt>
                <c:pt idx="4">
                  <c:v>5</c:v>
                </c:pt>
                <c:pt idx="5">
                  <c:v>4</c:v>
                </c:pt>
                <c:pt idx="6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77-4BCD-98F0-D874B833DA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'Agile Sprint_7_Backlog '!$F$19:$L$19</c:f>
              <c:numCache>
                <c:formatCode>General</c:formatCode>
                <c:ptCount val="7"/>
                <c:pt idx="0">
                  <c:v>24</c:v>
                </c:pt>
                <c:pt idx="1">
                  <c:v>-1</c:v>
                </c:pt>
                <c:pt idx="2">
                  <c:v>3.5</c:v>
                </c:pt>
                <c:pt idx="3">
                  <c:v>-0.5</c:v>
                </c:pt>
                <c:pt idx="4">
                  <c:v>-1</c:v>
                </c:pt>
                <c:pt idx="5">
                  <c:v>-2</c:v>
                </c:pt>
                <c:pt idx="6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77-4BCD-98F0-D874B833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8540288"/>
        <c:axId val="-738537568"/>
      </c:lineChart>
      <c:catAx>
        <c:axId val="-73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37568"/>
        <c:crosses val="autoZero"/>
        <c:auto val="1"/>
        <c:lblAlgn val="ctr"/>
        <c:lblOffset val="100"/>
        <c:noMultiLvlLbl val="0"/>
      </c:catAx>
      <c:valAx>
        <c:axId val="-7385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2</xdr:row>
          <xdr:rowOff>22860</xdr:rowOff>
        </xdr:from>
        <xdr:to>
          <xdr:col>7</xdr:col>
          <xdr:colOff>670560</xdr:colOff>
          <xdr:row>2</xdr:row>
          <xdr:rowOff>403860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xmlns="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3</xdr:row>
          <xdr:rowOff>22860</xdr:rowOff>
        </xdr:from>
        <xdr:to>
          <xdr:col>7</xdr:col>
          <xdr:colOff>670560</xdr:colOff>
          <xdr:row>3</xdr:row>
          <xdr:rowOff>403860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xmlns="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4</xdr:row>
          <xdr:rowOff>22860</xdr:rowOff>
        </xdr:from>
        <xdr:to>
          <xdr:col>7</xdr:col>
          <xdr:colOff>670560</xdr:colOff>
          <xdr:row>4</xdr:row>
          <xdr:rowOff>403860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xmlns="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5</xdr:row>
          <xdr:rowOff>22860</xdr:rowOff>
        </xdr:from>
        <xdr:to>
          <xdr:col>7</xdr:col>
          <xdr:colOff>670560</xdr:colOff>
          <xdr:row>5</xdr:row>
          <xdr:rowOff>403860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xmlns="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6</xdr:row>
          <xdr:rowOff>22860</xdr:rowOff>
        </xdr:from>
        <xdr:to>
          <xdr:col>7</xdr:col>
          <xdr:colOff>670560</xdr:colOff>
          <xdr:row>6</xdr:row>
          <xdr:rowOff>403860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xmlns="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7</xdr:row>
          <xdr:rowOff>22860</xdr:rowOff>
        </xdr:from>
        <xdr:to>
          <xdr:col>7</xdr:col>
          <xdr:colOff>670560</xdr:colOff>
          <xdr:row>7</xdr:row>
          <xdr:rowOff>403860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xmlns="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8</xdr:row>
          <xdr:rowOff>22860</xdr:rowOff>
        </xdr:from>
        <xdr:to>
          <xdr:col>7</xdr:col>
          <xdr:colOff>670560</xdr:colOff>
          <xdr:row>8</xdr:row>
          <xdr:rowOff>403860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xmlns="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9</xdr:row>
          <xdr:rowOff>22860</xdr:rowOff>
        </xdr:from>
        <xdr:to>
          <xdr:col>7</xdr:col>
          <xdr:colOff>670560</xdr:colOff>
          <xdr:row>9</xdr:row>
          <xdr:rowOff>403860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xmlns="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10</xdr:row>
          <xdr:rowOff>22860</xdr:rowOff>
        </xdr:from>
        <xdr:to>
          <xdr:col>7</xdr:col>
          <xdr:colOff>670560</xdr:colOff>
          <xdr:row>10</xdr:row>
          <xdr:rowOff>403860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xmlns="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11</xdr:row>
          <xdr:rowOff>22860</xdr:rowOff>
        </xdr:from>
        <xdr:to>
          <xdr:col>7</xdr:col>
          <xdr:colOff>670560</xdr:colOff>
          <xdr:row>11</xdr:row>
          <xdr:rowOff>403860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xmlns="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12</xdr:row>
          <xdr:rowOff>22860</xdr:rowOff>
        </xdr:from>
        <xdr:to>
          <xdr:col>7</xdr:col>
          <xdr:colOff>670560</xdr:colOff>
          <xdr:row>12</xdr:row>
          <xdr:rowOff>403860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xmlns="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13</xdr:row>
          <xdr:rowOff>22860</xdr:rowOff>
        </xdr:from>
        <xdr:to>
          <xdr:col>7</xdr:col>
          <xdr:colOff>670560</xdr:colOff>
          <xdr:row>13</xdr:row>
          <xdr:rowOff>403860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xmlns="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14</xdr:row>
          <xdr:rowOff>22860</xdr:rowOff>
        </xdr:from>
        <xdr:to>
          <xdr:col>7</xdr:col>
          <xdr:colOff>670560</xdr:colOff>
          <xdr:row>14</xdr:row>
          <xdr:rowOff>403860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xmlns="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15</xdr:row>
          <xdr:rowOff>22860</xdr:rowOff>
        </xdr:from>
        <xdr:to>
          <xdr:col>7</xdr:col>
          <xdr:colOff>670560</xdr:colOff>
          <xdr:row>15</xdr:row>
          <xdr:rowOff>403860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xmlns="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16</xdr:row>
          <xdr:rowOff>22860</xdr:rowOff>
        </xdr:from>
        <xdr:to>
          <xdr:col>7</xdr:col>
          <xdr:colOff>670560</xdr:colOff>
          <xdr:row>16</xdr:row>
          <xdr:rowOff>403860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xmlns="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17</xdr:row>
          <xdr:rowOff>22860</xdr:rowOff>
        </xdr:from>
        <xdr:to>
          <xdr:col>7</xdr:col>
          <xdr:colOff>670560</xdr:colOff>
          <xdr:row>17</xdr:row>
          <xdr:rowOff>403860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xmlns="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18</xdr:row>
          <xdr:rowOff>22860</xdr:rowOff>
        </xdr:from>
        <xdr:to>
          <xdr:col>7</xdr:col>
          <xdr:colOff>670560</xdr:colOff>
          <xdr:row>18</xdr:row>
          <xdr:rowOff>403860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xmlns="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19</xdr:row>
          <xdr:rowOff>22860</xdr:rowOff>
        </xdr:from>
        <xdr:to>
          <xdr:col>7</xdr:col>
          <xdr:colOff>670560</xdr:colOff>
          <xdr:row>19</xdr:row>
          <xdr:rowOff>403860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xmlns="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20</xdr:row>
          <xdr:rowOff>22860</xdr:rowOff>
        </xdr:from>
        <xdr:to>
          <xdr:col>7</xdr:col>
          <xdr:colOff>670560</xdr:colOff>
          <xdr:row>20</xdr:row>
          <xdr:rowOff>403860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xmlns="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21</xdr:row>
          <xdr:rowOff>22860</xdr:rowOff>
        </xdr:from>
        <xdr:to>
          <xdr:col>7</xdr:col>
          <xdr:colOff>670560</xdr:colOff>
          <xdr:row>21</xdr:row>
          <xdr:rowOff>403860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xmlns="" id="{00000000-0008-0000-03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22</xdr:row>
          <xdr:rowOff>22860</xdr:rowOff>
        </xdr:from>
        <xdr:to>
          <xdr:col>7</xdr:col>
          <xdr:colOff>670560</xdr:colOff>
          <xdr:row>22</xdr:row>
          <xdr:rowOff>403860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xmlns="" id="{00000000-0008-0000-03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23</xdr:row>
          <xdr:rowOff>22860</xdr:rowOff>
        </xdr:from>
        <xdr:to>
          <xdr:col>7</xdr:col>
          <xdr:colOff>670560</xdr:colOff>
          <xdr:row>23</xdr:row>
          <xdr:rowOff>403860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xmlns="" id="{00000000-0008-0000-03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24</xdr:row>
          <xdr:rowOff>22860</xdr:rowOff>
        </xdr:from>
        <xdr:to>
          <xdr:col>7</xdr:col>
          <xdr:colOff>670560</xdr:colOff>
          <xdr:row>24</xdr:row>
          <xdr:rowOff>403860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xmlns="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25</xdr:row>
          <xdr:rowOff>22860</xdr:rowOff>
        </xdr:from>
        <xdr:to>
          <xdr:col>7</xdr:col>
          <xdr:colOff>670560</xdr:colOff>
          <xdr:row>25</xdr:row>
          <xdr:rowOff>403860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xmlns="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365760</xdr:colOff>
          <xdr:row>26</xdr:row>
          <xdr:rowOff>22860</xdr:rowOff>
        </xdr:from>
        <xdr:to>
          <xdr:col>7</xdr:col>
          <xdr:colOff>670560</xdr:colOff>
          <xdr:row>26</xdr:row>
          <xdr:rowOff>403860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xmlns="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39460</xdr:colOff>
      <xdr:row>2</xdr:row>
      <xdr:rowOff>269418</xdr:rowOff>
    </xdr:from>
    <xdr:to>
      <xdr:col>21</xdr:col>
      <xdr:colOff>236764</xdr:colOff>
      <xdr:row>13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058C673-D2A1-43C2-9206-2A711A283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115660</xdr:colOff>
      <xdr:row>1</xdr:row>
      <xdr:rowOff>356504</xdr:rowOff>
    </xdr:from>
    <xdr:to>
      <xdr:col>21</xdr:col>
      <xdr:colOff>312964</xdr:colOff>
      <xdr:row>11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5B7772-6FB1-42EE-9842-53928A29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115660</xdr:colOff>
      <xdr:row>1</xdr:row>
      <xdr:rowOff>356504</xdr:rowOff>
    </xdr:from>
    <xdr:to>
      <xdr:col>21</xdr:col>
      <xdr:colOff>312964</xdr:colOff>
      <xdr:row>11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1136A0E-0126-4697-992A-8D5EAEC6A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115660</xdr:colOff>
      <xdr:row>1</xdr:row>
      <xdr:rowOff>356504</xdr:rowOff>
    </xdr:from>
    <xdr:to>
      <xdr:col>21</xdr:col>
      <xdr:colOff>312964</xdr:colOff>
      <xdr:row>11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BC85A86-F245-43EE-AF40-1F888B43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115660</xdr:colOff>
      <xdr:row>1</xdr:row>
      <xdr:rowOff>356504</xdr:rowOff>
    </xdr:from>
    <xdr:to>
      <xdr:col>21</xdr:col>
      <xdr:colOff>312964</xdr:colOff>
      <xdr:row>11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3392EB-A017-472E-BFF4-C5C38AAF9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115660</xdr:colOff>
      <xdr:row>1</xdr:row>
      <xdr:rowOff>356504</xdr:rowOff>
    </xdr:from>
    <xdr:to>
      <xdr:col>21</xdr:col>
      <xdr:colOff>312964</xdr:colOff>
      <xdr:row>11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3392EB-A017-472E-BFF4-C5C38AAF9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115660</xdr:colOff>
      <xdr:row>1</xdr:row>
      <xdr:rowOff>356504</xdr:rowOff>
    </xdr:from>
    <xdr:to>
      <xdr:col>21</xdr:col>
      <xdr:colOff>312964</xdr:colOff>
      <xdr:row>11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3392EB-A017-472E-BFF4-C5C38AAF9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B1:P65"/>
  <sheetViews>
    <sheetView showGridLines="0" zoomScale="70" zoomScaleNormal="70" workbookViewId="0">
      <pane ySplit="1" topLeftCell="A2" activePane="bottomLeft" state="frozen"/>
      <selection pane="bottomLeft" activeCell="J19" sqref="J19"/>
    </sheetView>
  </sheetViews>
  <sheetFormatPr defaultColWidth="10.69921875" defaultRowHeight="13.2" x14ac:dyDescent="0.3"/>
  <cols>
    <col min="1" max="1" width="1.8984375" style="4" customWidth="1"/>
    <col min="2" max="2" width="13.09765625" style="4" customWidth="1"/>
    <col min="3" max="4" width="20.69921875" style="4" customWidth="1"/>
    <col min="5" max="5" width="30.69921875" style="4" customWidth="1"/>
    <col min="6" max="7" width="50.69921875" style="4" customWidth="1"/>
    <col min="8" max="8" width="14" style="4" customWidth="1"/>
    <col min="9" max="9" width="3.19921875" style="4" customWidth="1"/>
    <col min="10" max="10" width="19" style="4" customWidth="1"/>
    <col min="11" max="16384" width="10.69921875" style="4"/>
  </cols>
  <sheetData>
    <row r="1" spans="2:16" ht="45" customHeight="1" x14ac:dyDescent="0.3">
      <c r="C1" s="5" t="s">
        <v>3</v>
      </c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 ht="34.950000000000003" customHeight="1" x14ac:dyDescent="0.3">
      <c r="B2" s="9" t="s">
        <v>14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6"/>
      <c r="J2" s="6"/>
      <c r="K2" s="6"/>
      <c r="L2" s="6"/>
      <c r="M2" s="6"/>
      <c r="N2" s="6"/>
      <c r="O2" s="6"/>
      <c r="P2" s="6"/>
    </row>
    <row r="3" spans="2:16" ht="34.950000000000003" customHeight="1" x14ac:dyDescent="0.3">
      <c r="B3" s="8" t="s">
        <v>15</v>
      </c>
      <c r="C3" s="11">
        <v>1</v>
      </c>
      <c r="D3" s="11" t="s">
        <v>10</v>
      </c>
      <c r="E3" s="11" t="s">
        <v>69</v>
      </c>
      <c r="F3" s="11" t="s">
        <v>70</v>
      </c>
      <c r="G3" s="11" t="s">
        <v>71</v>
      </c>
      <c r="H3" s="11"/>
      <c r="I3" s="6"/>
      <c r="J3" s="7" t="s">
        <v>0</v>
      </c>
      <c r="K3" s="6"/>
      <c r="L3" s="6"/>
      <c r="M3" s="6"/>
      <c r="N3" s="6"/>
      <c r="O3" s="6"/>
      <c r="P3" s="6"/>
    </row>
    <row r="4" spans="2:16" ht="34.950000000000003" customHeight="1" x14ac:dyDescent="0.3">
      <c r="B4" s="8"/>
      <c r="C4" s="11">
        <v>2</v>
      </c>
      <c r="D4" s="11" t="s">
        <v>10</v>
      </c>
      <c r="E4" s="11" t="s">
        <v>69</v>
      </c>
      <c r="F4" s="11" t="s">
        <v>35</v>
      </c>
      <c r="G4" s="11" t="s">
        <v>72</v>
      </c>
      <c r="H4" s="11"/>
      <c r="I4" s="6"/>
      <c r="J4" s="3" t="s">
        <v>10</v>
      </c>
      <c r="K4" s="6"/>
      <c r="L4" s="6"/>
      <c r="M4" s="6"/>
      <c r="N4" s="6"/>
      <c r="O4" s="6"/>
      <c r="P4" s="6"/>
    </row>
    <row r="5" spans="2:16" ht="34.950000000000003" customHeight="1" x14ac:dyDescent="0.3">
      <c r="B5" s="8"/>
      <c r="C5" s="11">
        <v>3</v>
      </c>
      <c r="D5" s="11" t="s">
        <v>10</v>
      </c>
      <c r="E5" s="11" t="s">
        <v>69</v>
      </c>
      <c r="F5" s="11" t="s">
        <v>73</v>
      </c>
      <c r="G5" s="11" t="s">
        <v>80</v>
      </c>
      <c r="H5" s="11"/>
      <c r="I5" s="6"/>
      <c r="J5" s="3" t="s">
        <v>11</v>
      </c>
      <c r="K5" s="6"/>
      <c r="L5" s="6"/>
      <c r="M5" s="6"/>
      <c r="N5" s="6"/>
      <c r="O5" s="6"/>
      <c r="P5" s="6"/>
    </row>
    <row r="6" spans="2:16" ht="34.950000000000003" customHeight="1" x14ac:dyDescent="0.3">
      <c r="B6" s="8" t="s">
        <v>12</v>
      </c>
      <c r="C6" s="11">
        <v>1</v>
      </c>
      <c r="D6" s="11" t="s">
        <v>10</v>
      </c>
      <c r="E6" s="11" t="s">
        <v>74</v>
      </c>
      <c r="F6" s="11" t="s">
        <v>75</v>
      </c>
      <c r="G6" s="11" t="s">
        <v>77</v>
      </c>
      <c r="H6" s="11"/>
      <c r="I6" s="6"/>
      <c r="J6" s="3" t="s">
        <v>13</v>
      </c>
      <c r="K6" s="6"/>
      <c r="L6" s="6"/>
      <c r="M6" s="6"/>
      <c r="N6" s="6"/>
      <c r="O6" s="6"/>
      <c r="P6" s="6"/>
    </row>
    <row r="7" spans="2:16" ht="34.950000000000003" customHeight="1" x14ac:dyDescent="0.3">
      <c r="B7" s="8"/>
      <c r="C7" s="11">
        <v>2</v>
      </c>
      <c r="D7" s="11" t="s">
        <v>11</v>
      </c>
      <c r="E7" s="11" t="s">
        <v>69</v>
      </c>
      <c r="F7" s="11" t="s">
        <v>76</v>
      </c>
      <c r="G7" s="11" t="s">
        <v>78</v>
      </c>
      <c r="H7" s="11"/>
      <c r="I7" s="6"/>
      <c r="J7" s="6"/>
      <c r="K7" s="6"/>
      <c r="L7" s="6"/>
      <c r="M7" s="6"/>
      <c r="N7" s="6"/>
      <c r="O7" s="6"/>
      <c r="P7" s="6"/>
    </row>
    <row r="8" spans="2:16" ht="34.950000000000003" customHeight="1" x14ac:dyDescent="0.3">
      <c r="B8" s="8"/>
      <c r="C8" s="11">
        <v>3</v>
      </c>
      <c r="D8" s="11" t="s">
        <v>10</v>
      </c>
      <c r="E8" s="11" t="s">
        <v>69</v>
      </c>
      <c r="F8" s="11" t="s">
        <v>79</v>
      </c>
      <c r="G8" s="11" t="s">
        <v>81</v>
      </c>
      <c r="H8" s="11"/>
      <c r="I8" s="6"/>
      <c r="J8" s="6"/>
      <c r="K8" s="6"/>
      <c r="L8" s="6"/>
      <c r="M8" s="6"/>
      <c r="N8" s="6"/>
      <c r="O8" s="6"/>
      <c r="P8" s="6"/>
    </row>
    <row r="9" spans="2:16" ht="34.950000000000003" customHeight="1" x14ac:dyDescent="0.3">
      <c r="B9" s="8" t="s">
        <v>82</v>
      </c>
      <c r="C9" s="11">
        <v>1</v>
      </c>
      <c r="D9" s="11" t="s">
        <v>10</v>
      </c>
      <c r="E9" s="11" t="s">
        <v>74</v>
      </c>
      <c r="F9" s="11" t="s">
        <v>83</v>
      </c>
      <c r="G9" s="11" t="s">
        <v>84</v>
      </c>
      <c r="H9" s="11"/>
      <c r="I9" s="6"/>
      <c r="J9" s="6"/>
      <c r="K9" s="6"/>
      <c r="L9" s="6"/>
      <c r="M9" s="6"/>
      <c r="N9" s="6"/>
      <c r="O9" s="6"/>
      <c r="P9" s="6"/>
    </row>
    <row r="10" spans="2:16" ht="34.950000000000003" customHeight="1" x14ac:dyDescent="0.3">
      <c r="B10" s="8"/>
      <c r="C10" s="11">
        <v>2</v>
      </c>
      <c r="D10" s="11" t="s">
        <v>11</v>
      </c>
      <c r="E10" s="11" t="s">
        <v>69</v>
      </c>
      <c r="F10" s="11" t="s">
        <v>85</v>
      </c>
      <c r="G10" s="11" t="s">
        <v>86</v>
      </c>
      <c r="H10" s="11"/>
      <c r="I10" s="6"/>
      <c r="J10" s="6"/>
      <c r="K10" s="6"/>
      <c r="L10" s="6"/>
      <c r="M10" s="6"/>
      <c r="N10" s="6"/>
      <c r="O10" s="6"/>
      <c r="P10" s="6"/>
    </row>
    <row r="11" spans="2:16" ht="34.950000000000003" customHeight="1" x14ac:dyDescent="0.3">
      <c r="B11" s="8"/>
      <c r="C11" s="11">
        <v>3</v>
      </c>
      <c r="D11" s="11" t="s">
        <v>11</v>
      </c>
      <c r="E11" s="11" t="s">
        <v>69</v>
      </c>
      <c r="F11" s="11" t="s">
        <v>87</v>
      </c>
      <c r="G11" s="11" t="s">
        <v>88</v>
      </c>
      <c r="H11" s="11"/>
      <c r="I11" s="6"/>
      <c r="J11" s="6"/>
      <c r="K11" s="6"/>
      <c r="L11" s="6"/>
      <c r="M11" s="6"/>
      <c r="N11" s="6"/>
      <c r="O11" s="6"/>
      <c r="P11" s="6"/>
    </row>
    <row r="12" spans="2:16" ht="34.950000000000003" customHeight="1" x14ac:dyDescent="0.3">
      <c r="B12" s="8" t="s">
        <v>89</v>
      </c>
      <c r="C12" s="11">
        <v>1</v>
      </c>
      <c r="D12" s="11" t="s">
        <v>10</v>
      </c>
      <c r="E12" s="11" t="s">
        <v>69</v>
      </c>
      <c r="F12" s="11" t="s">
        <v>90</v>
      </c>
      <c r="G12" s="11" t="s">
        <v>91</v>
      </c>
      <c r="H12" s="11"/>
      <c r="I12" s="6"/>
      <c r="J12" s="6"/>
      <c r="K12" s="6"/>
      <c r="L12" s="6"/>
      <c r="M12" s="6"/>
      <c r="N12" s="6"/>
      <c r="O12" s="6"/>
      <c r="P12" s="6"/>
    </row>
    <row r="13" spans="2:16" ht="34.950000000000003" customHeight="1" x14ac:dyDescent="0.3">
      <c r="B13" s="8"/>
      <c r="C13" s="11">
        <v>2</v>
      </c>
      <c r="D13" s="11" t="s">
        <v>11</v>
      </c>
      <c r="E13" s="11" t="s">
        <v>69</v>
      </c>
      <c r="F13" s="11" t="s">
        <v>92</v>
      </c>
      <c r="G13" s="11" t="s">
        <v>93</v>
      </c>
      <c r="H13" s="11"/>
      <c r="I13" s="6"/>
      <c r="J13" s="6"/>
      <c r="K13" s="6"/>
      <c r="L13" s="6"/>
      <c r="M13" s="6"/>
      <c r="N13" s="6"/>
      <c r="O13" s="6"/>
      <c r="P13" s="6"/>
    </row>
    <row r="14" spans="2:16" ht="34.950000000000003" customHeight="1" x14ac:dyDescent="0.3">
      <c r="B14" s="8"/>
      <c r="C14" s="11">
        <v>3</v>
      </c>
      <c r="D14" s="11" t="s">
        <v>11</v>
      </c>
      <c r="E14" s="11" t="s">
        <v>69</v>
      </c>
      <c r="F14" s="11" t="s">
        <v>94</v>
      </c>
      <c r="G14" s="11" t="s">
        <v>95</v>
      </c>
      <c r="H14" s="11"/>
      <c r="I14" s="6"/>
      <c r="J14" s="6"/>
      <c r="K14" s="6"/>
      <c r="L14" s="6"/>
      <c r="M14" s="6"/>
      <c r="N14" s="6"/>
      <c r="O14" s="6"/>
      <c r="P14" s="6"/>
    </row>
    <row r="15" spans="2:16" ht="34.950000000000003" customHeight="1" x14ac:dyDescent="0.3">
      <c r="B15" s="8" t="s">
        <v>96</v>
      </c>
      <c r="C15" s="11">
        <v>1</v>
      </c>
      <c r="D15" s="11" t="s">
        <v>11</v>
      </c>
      <c r="E15" s="11" t="s">
        <v>69</v>
      </c>
      <c r="F15" s="11" t="s">
        <v>97</v>
      </c>
      <c r="G15" s="11" t="s">
        <v>98</v>
      </c>
      <c r="H15" s="11"/>
      <c r="I15" s="6"/>
      <c r="J15" s="6"/>
      <c r="K15" s="6"/>
      <c r="L15" s="6"/>
      <c r="M15" s="6"/>
      <c r="N15" s="6"/>
      <c r="O15" s="6"/>
      <c r="P15" s="6"/>
    </row>
    <row r="16" spans="2:16" ht="34.950000000000003" customHeight="1" x14ac:dyDescent="0.3">
      <c r="B16" s="8"/>
      <c r="C16" s="11">
        <v>2</v>
      </c>
      <c r="D16" s="11" t="s">
        <v>11</v>
      </c>
      <c r="E16" s="11" t="s">
        <v>69</v>
      </c>
      <c r="F16" s="11" t="s">
        <v>99</v>
      </c>
      <c r="G16" s="11" t="s">
        <v>100</v>
      </c>
      <c r="H16" s="11"/>
      <c r="I16" s="6"/>
      <c r="J16" s="6"/>
      <c r="K16" s="6"/>
      <c r="L16" s="6"/>
      <c r="M16" s="6"/>
      <c r="N16" s="6"/>
      <c r="O16" s="6"/>
      <c r="P16" s="6"/>
    </row>
    <row r="17" spans="2:16" ht="34.950000000000003" customHeight="1" x14ac:dyDescent="0.3">
      <c r="B17" s="8"/>
      <c r="C17" s="11">
        <v>3</v>
      </c>
      <c r="D17" s="11" t="s">
        <v>11</v>
      </c>
      <c r="E17" s="11" t="s">
        <v>69</v>
      </c>
      <c r="F17" s="11" t="s">
        <v>101</v>
      </c>
      <c r="G17" s="11" t="s">
        <v>102</v>
      </c>
      <c r="H17" s="11"/>
      <c r="I17" s="6"/>
      <c r="J17" s="6"/>
      <c r="K17" s="6"/>
      <c r="L17" s="6"/>
      <c r="M17" s="6"/>
      <c r="N17" s="6"/>
      <c r="O17" s="6"/>
      <c r="P17" s="6"/>
    </row>
    <row r="18" spans="2:16" ht="34.950000000000003" customHeight="1" x14ac:dyDescent="0.3">
      <c r="B18" s="8" t="s">
        <v>103</v>
      </c>
      <c r="C18" s="11">
        <v>1</v>
      </c>
      <c r="D18" s="11" t="s">
        <v>11</v>
      </c>
      <c r="E18" s="11" t="s">
        <v>69</v>
      </c>
      <c r="F18" s="11" t="s">
        <v>104</v>
      </c>
      <c r="G18" s="11" t="s">
        <v>105</v>
      </c>
      <c r="H18" s="11"/>
      <c r="I18" s="6"/>
      <c r="J18" s="6"/>
      <c r="K18" s="6"/>
      <c r="L18" s="6"/>
      <c r="M18" s="6"/>
      <c r="N18" s="6"/>
      <c r="O18" s="6"/>
      <c r="P18" s="6"/>
    </row>
    <row r="19" spans="2:16" ht="34.950000000000003" customHeight="1" x14ac:dyDescent="0.3">
      <c r="B19" s="8"/>
      <c r="C19" s="11">
        <v>2</v>
      </c>
      <c r="D19" s="11" t="s">
        <v>11</v>
      </c>
      <c r="E19" s="11" t="s">
        <v>69</v>
      </c>
      <c r="F19" s="11" t="s">
        <v>106</v>
      </c>
      <c r="G19" s="11" t="s">
        <v>107</v>
      </c>
      <c r="H19" s="11"/>
      <c r="I19" s="6"/>
      <c r="J19" s="6"/>
      <c r="K19" s="6"/>
      <c r="L19" s="6"/>
      <c r="M19" s="6"/>
      <c r="N19" s="6"/>
      <c r="O19" s="6"/>
      <c r="P19" s="6"/>
    </row>
    <row r="20" spans="2:16" ht="34.950000000000003" customHeight="1" x14ac:dyDescent="0.3">
      <c r="B20" s="8"/>
      <c r="C20" s="11">
        <v>3</v>
      </c>
      <c r="D20" s="11" t="s">
        <v>10</v>
      </c>
      <c r="E20" s="11" t="s">
        <v>69</v>
      </c>
      <c r="F20" s="11" t="s">
        <v>108</v>
      </c>
      <c r="G20" s="11" t="s">
        <v>109</v>
      </c>
      <c r="H20" s="11"/>
      <c r="I20" s="6"/>
      <c r="J20" s="6"/>
      <c r="K20" s="6"/>
      <c r="L20" s="6"/>
      <c r="M20" s="6"/>
      <c r="N20" s="6"/>
      <c r="O20" s="6"/>
      <c r="P20" s="6"/>
    </row>
    <row r="21" spans="2:16" ht="34.950000000000003" customHeight="1" x14ac:dyDescent="0.3">
      <c r="B21" s="8"/>
      <c r="C21" s="11"/>
      <c r="D21" s="11"/>
      <c r="E21" s="11"/>
      <c r="F21" s="11"/>
      <c r="G21" s="11"/>
      <c r="H21" s="11"/>
      <c r="I21" s="6"/>
      <c r="J21" s="6"/>
      <c r="K21" s="6"/>
      <c r="L21" s="6"/>
      <c r="M21" s="6"/>
      <c r="N21" s="6"/>
      <c r="O21" s="6"/>
      <c r="P21" s="6"/>
    </row>
    <row r="22" spans="2:16" ht="34.950000000000003" customHeight="1" x14ac:dyDescent="0.3">
      <c r="B22" s="8"/>
      <c r="C22" s="11"/>
      <c r="D22" s="11"/>
      <c r="E22" s="11"/>
      <c r="F22" s="11"/>
      <c r="G22" s="11"/>
      <c r="H22" s="11"/>
      <c r="I22" s="6"/>
      <c r="J22" s="6"/>
      <c r="K22" s="6"/>
      <c r="L22" s="6"/>
      <c r="M22" s="6"/>
      <c r="N22" s="6"/>
      <c r="O22" s="6"/>
      <c r="P22" s="6"/>
    </row>
    <row r="23" spans="2:16" ht="34.950000000000003" customHeight="1" x14ac:dyDescent="0.3">
      <c r="B23" s="8"/>
      <c r="C23" s="11"/>
      <c r="D23" s="11"/>
      <c r="E23" s="11"/>
      <c r="F23" s="11"/>
      <c r="G23" s="11"/>
      <c r="H23" s="11"/>
      <c r="I23" s="6"/>
      <c r="J23" s="6"/>
      <c r="K23" s="6"/>
      <c r="L23" s="6"/>
      <c r="M23" s="6"/>
      <c r="N23" s="6"/>
      <c r="O23" s="6"/>
      <c r="P23" s="6"/>
    </row>
    <row r="24" spans="2:16" ht="34.950000000000003" customHeight="1" x14ac:dyDescent="0.3">
      <c r="B24" s="8"/>
      <c r="C24" s="11"/>
      <c r="D24" s="11"/>
      <c r="E24" s="11"/>
      <c r="F24" s="11"/>
      <c r="G24" s="11"/>
      <c r="H24" s="11"/>
      <c r="I24" s="6"/>
      <c r="J24" s="6"/>
      <c r="K24" s="6"/>
      <c r="L24" s="6"/>
      <c r="M24" s="6"/>
      <c r="N24" s="6"/>
      <c r="O24" s="6"/>
      <c r="P24" s="6"/>
    </row>
    <row r="25" spans="2:16" ht="34.950000000000003" customHeight="1" x14ac:dyDescent="0.3">
      <c r="B25" s="8"/>
      <c r="C25" s="11"/>
      <c r="D25" s="11"/>
      <c r="E25" s="11"/>
      <c r="F25" s="11"/>
      <c r="G25" s="11"/>
      <c r="H25" s="11"/>
      <c r="I25" s="6"/>
      <c r="J25" s="6"/>
      <c r="K25" s="6"/>
      <c r="L25" s="6"/>
      <c r="M25" s="6"/>
      <c r="N25" s="6"/>
      <c r="O25" s="6"/>
      <c r="P25" s="6"/>
    </row>
    <row r="26" spans="2:16" ht="34.950000000000003" customHeight="1" x14ac:dyDescent="0.3">
      <c r="B26" s="8"/>
      <c r="C26" s="11"/>
      <c r="D26" s="11"/>
      <c r="E26" s="11"/>
      <c r="F26" s="11"/>
      <c r="G26" s="11"/>
      <c r="H26" s="11"/>
      <c r="I26" s="6"/>
      <c r="J26" s="6"/>
      <c r="K26" s="6"/>
      <c r="L26" s="6"/>
      <c r="M26" s="6"/>
      <c r="N26" s="6"/>
      <c r="O26" s="6"/>
      <c r="P26" s="6"/>
    </row>
    <row r="27" spans="2:16" ht="34.950000000000003" customHeight="1" x14ac:dyDescent="0.3">
      <c r="B27" s="8"/>
      <c r="C27" s="11"/>
      <c r="D27" s="11"/>
      <c r="E27" s="11"/>
      <c r="F27" s="11"/>
      <c r="G27" s="11"/>
      <c r="H27" s="11"/>
      <c r="I27" s="6"/>
      <c r="J27" s="6"/>
      <c r="K27" s="6"/>
      <c r="L27" s="6"/>
      <c r="M27" s="6"/>
      <c r="N27" s="6"/>
      <c r="O27" s="6"/>
      <c r="P27" s="6"/>
    </row>
    <row r="28" spans="2:16" ht="10.199999999999999" customHeight="1" x14ac:dyDescent="0.3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 x14ac:dyDescent="0.3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 x14ac:dyDescent="0.3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 x14ac:dyDescent="0.3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 x14ac:dyDescent="0.3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3:16" x14ac:dyDescent="0.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3:16" x14ac:dyDescent="0.3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3:16" x14ac:dyDescent="0.3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3:16" x14ac:dyDescent="0.3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3:16" x14ac:dyDescent="0.3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3:16" x14ac:dyDescent="0.3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3:16" x14ac:dyDescent="0.3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3:16" x14ac:dyDescent="0.3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3:16" x14ac:dyDescent="0.3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3:16" x14ac:dyDescent="0.3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3:16" x14ac:dyDescent="0.3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3:16" x14ac:dyDescent="0.3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3:16" x14ac:dyDescent="0.3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3:16" x14ac:dyDescent="0.3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3:16" x14ac:dyDescent="0.3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3:16" x14ac:dyDescent="0.3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3:16" x14ac:dyDescent="0.3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3:16" x14ac:dyDescent="0.3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3:16" x14ac:dyDescent="0.3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3:16" x14ac:dyDescent="0.3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3:16" x14ac:dyDescent="0.3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3:16" x14ac:dyDescent="0.3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3:16" x14ac:dyDescent="0.3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3:16" x14ac:dyDescent="0.3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3:16" x14ac:dyDescent="0.3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3:16" x14ac:dyDescent="0.3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3:16" x14ac:dyDescent="0.3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3:16" x14ac:dyDescent="0.3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3:16" x14ac:dyDescent="0.3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3:16" x14ac:dyDescent="0.3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3:16" x14ac:dyDescent="0.3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3:16" x14ac:dyDescent="0.3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3:16" x14ac:dyDescent="0.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</sheetData>
  <dataValidations count="1">
    <dataValidation type="list" allowBlank="1" showInputMessage="1" showErrorMessage="1" sqref="J4:J6 D3:D27">
      <formula1>$J$4:$J$6</formula1>
    </dataValidation>
  </dataValidations>
  <pageMargins left="0.3" right="0.3" top="0.3" bottom="0.3" header="0" footer="0"/>
  <pageSetup scale="5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7</xdr:col>
                    <xdr:colOff>365760</xdr:colOff>
                    <xdr:row>2</xdr:row>
                    <xdr:rowOff>22860</xdr:rowOff>
                  </from>
                  <to>
                    <xdr:col>7</xdr:col>
                    <xdr:colOff>670560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7</xdr:col>
                    <xdr:colOff>365760</xdr:colOff>
                    <xdr:row>3</xdr:row>
                    <xdr:rowOff>22860</xdr:rowOff>
                  </from>
                  <to>
                    <xdr:col>7</xdr:col>
                    <xdr:colOff>670560</xdr:colOff>
                    <xdr:row>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365760</xdr:colOff>
                    <xdr:row>4</xdr:row>
                    <xdr:rowOff>22860</xdr:rowOff>
                  </from>
                  <to>
                    <xdr:col>7</xdr:col>
                    <xdr:colOff>670560</xdr:colOff>
                    <xdr:row>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365760</xdr:colOff>
                    <xdr:row>5</xdr:row>
                    <xdr:rowOff>22860</xdr:rowOff>
                  </from>
                  <to>
                    <xdr:col>7</xdr:col>
                    <xdr:colOff>670560</xdr:colOff>
                    <xdr:row>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7</xdr:col>
                    <xdr:colOff>365760</xdr:colOff>
                    <xdr:row>6</xdr:row>
                    <xdr:rowOff>22860</xdr:rowOff>
                  </from>
                  <to>
                    <xdr:col>7</xdr:col>
                    <xdr:colOff>670560</xdr:colOff>
                    <xdr:row>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365760</xdr:colOff>
                    <xdr:row>7</xdr:row>
                    <xdr:rowOff>22860</xdr:rowOff>
                  </from>
                  <to>
                    <xdr:col>7</xdr:col>
                    <xdr:colOff>670560</xdr:colOff>
                    <xdr:row>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7</xdr:col>
                    <xdr:colOff>365760</xdr:colOff>
                    <xdr:row>8</xdr:row>
                    <xdr:rowOff>22860</xdr:rowOff>
                  </from>
                  <to>
                    <xdr:col>7</xdr:col>
                    <xdr:colOff>670560</xdr:colOff>
                    <xdr:row>8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7</xdr:col>
                    <xdr:colOff>365760</xdr:colOff>
                    <xdr:row>9</xdr:row>
                    <xdr:rowOff>22860</xdr:rowOff>
                  </from>
                  <to>
                    <xdr:col>7</xdr:col>
                    <xdr:colOff>670560</xdr:colOff>
                    <xdr:row>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7</xdr:col>
                    <xdr:colOff>365760</xdr:colOff>
                    <xdr:row>10</xdr:row>
                    <xdr:rowOff>22860</xdr:rowOff>
                  </from>
                  <to>
                    <xdr:col>7</xdr:col>
                    <xdr:colOff>670560</xdr:colOff>
                    <xdr:row>10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7</xdr:col>
                    <xdr:colOff>365760</xdr:colOff>
                    <xdr:row>11</xdr:row>
                    <xdr:rowOff>22860</xdr:rowOff>
                  </from>
                  <to>
                    <xdr:col>7</xdr:col>
                    <xdr:colOff>670560</xdr:colOff>
                    <xdr:row>11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7</xdr:col>
                    <xdr:colOff>365760</xdr:colOff>
                    <xdr:row>12</xdr:row>
                    <xdr:rowOff>22860</xdr:rowOff>
                  </from>
                  <to>
                    <xdr:col>7</xdr:col>
                    <xdr:colOff>670560</xdr:colOff>
                    <xdr:row>12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7</xdr:col>
                    <xdr:colOff>365760</xdr:colOff>
                    <xdr:row>13</xdr:row>
                    <xdr:rowOff>22860</xdr:rowOff>
                  </from>
                  <to>
                    <xdr:col>7</xdr:col>
                    <xdr:colOff>670560</xdr:colOff>
                    <xdr:row>13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7</xdr:col>
                    <xdr:colOff>365760</xdr:colOff>
                    <xdr:row>14</xdr:row>
                    <xdr:rowOff>22860</xdr:rowOff>
                  </from>
                  <to>
                    <xdr:col>7</xdr:col>
                    <xdr:colOff>670560</xdr:colOff>
                    <xdr:row>14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7</xdr:col>
                    <xdr:colOff>365760</xdr:colOff>
                    <xdr:row>15</xdr:row>
                    <xdr:rowOff>22860</xdr:rowOff>
                  </from>
                  <to>
                    <xdr:col>7</xdr:col>
                    <xdr:colOff>670560</xdr:colOff>
                    <xdr:row>15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7</xdr:col>
                    <xdr:colOff>365760</xdr:colOff>
                    <xdr:row>16</xdr:row>
                    <xdr:rowOff>22860</xdr:rowOff>
                  </from>
                  <to>
                    <xdr:col>7</xdr:col>
                    <xdr:colOff>670560</xdr:colOff>
                    <xdr:row>16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7</xdr:col>
                    <xdr:colOff>365760</xdr:colOff>
                    <xdr:row>17</xdr:row>
                    <xdr:rowOff>22860</xdr:rowOff>
                  </from>
                  <to>
                    <xdr:col>7</xdr:col>
                    <xdr:colOff>670560</xdr:colOff>
                    <xdr:row>17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7</xdr:col>
                    <xdr:colOff>365760</xdr:colOff>
                    <xdr:row>18</xdr:row>
                    <xdr:rowOff>22860</xdr:rowOff>
                  </from>
                  <to>
                    <xdr:col>7</xdr:col>
                    <xdr:colOff>670560</xdr:colOff>
                    <xdr:row>18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7</xdr:col>
                    <xdr:colOff>365760</xdr:colOff>
                    <xdr:row>19</xdr:row>
                    <xdr:rowOff>22860</xdr:rowOff>
                  </from>
                  <to>
                    <xdr:col>7</xdr:col>
                    <xdr:colOff>670560</xdr:colOff>
                    <xdr:row>19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7</xdr:col>
                    <xdr:colOff>365760</xdr:colOff>
                    <xdr:row>20</xdr:row>
                    <xdr:rowOff>22860</xdr:rowOff>
                  </from>
                  <to>
                    <xdr:col>7</xdr:col>
                    <xdr:colOff>670560</xdr:colOff>
                    <xdr:row>20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7</xdr:col>
                    <xdr:colOff>365760</xdr:colOff>
                    <xdr:row>21</xdr:row>
                    <xdr:rowOff>22860</xdr:rowOff>
                  </from>
                  <to>
                    <xdr:col>7</xdr:col>
                    <xdr:colOff>670560</xdr:colOff>
                    <xdr:row>21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7</xdr:col>
                    <xdr:colOff>365760</xdr:colOff>
                    <xdr:row>22</xdr:row>
                    <xdr:rowOff>22860</xdr:rowOff>
                  </from>
                  <to>
                    <xdr:col>7</xdr:col>
                    <xdr:colOff>670560</xdr:colOff>
                    <xdr:row>22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7</xdr:col>
                    <xdr:colOff>365760</xdr:colOff>
                    <xdr:row>23</xdr:row>
                    <xdr:rowOff>22860</xdr:rowOff>
                  </from>
                  <to>
                    <xdr:col>7</xdr:col>
                    <xdr:colOff>670560</xdr:colOff>
                    <xdr:row>23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7</xdr:col>
                    <xdr:colOff>365760</xdr:colOff>
                    <xdr:row>24</xdr:row>
                    <xdr:rowOff>22860</xdr:rowOff>
                  </from>
                  <to>
                    <xdr:col>7</xdr:col>
                    <xdr:colOff>670560</xdr:colOff>
                    <xdr:row>24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7</xdr:col>
                    <xdr:colOff>365760</xdr:colOff>
                    <xdr:row>25</xdr:row>
                    <xdr:rowOff>22860</xdr:rowOff>
                  </from>
                  <to>
                    <xdr:col>7</xdr:col>
                    <xdr:colOff>670560</xdr:colOff>
                    <xdr:row>25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7</xdr:col>
                    <xdr:colOff>365760</xdr:colOff>
                    <xdr:row>26</xdr:row>
                    <xdr:rowOff>22860</xdr:rowOff>
                  </from>
                  <to>
                    <xdr:col>7</xdr:col>
                    <xdr:colOff>670560</xdr:colOff>
                    <xdr:row>26</xdr:row>
                    <xdr:rowOff>403860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B112"/>
  <sheetViews>
    <sheetView showGridLines="0" tabSelected="1" zoomScale="70" zoomScaleNormal="70" workbookViewId="0">
      <pane ySplit="1" topLeftCell="A2" activePane="bottomLeft" state="frozen"/>
      <selection pane="bottomLeft" activeCell="G27" sqref="G27"/>
    </sheetView>
  </sheetViews>
  <sheetFormatPr defaultColWidth="10.69921875" defaultRowHeight="13.2" x14ac:dyDescent="0.25"/>
  <cols>
    <col min="1" max="1" width="3.19921875" style="13" customWidth="1"/>
    <col min="2" max="2" width="34.69921875" style="13" customWidth="1"/>
    <col min="3" max="3" width="11.69921875" style="17" customWidth="1"/>
    <col min="4" max="4" width="35.69921875" style="13" customWidth="1"/>
    <col min="5" max="5" width="18.69921875" style="13" customWidth="1"/>
    <col min="6" max="6" width="15.296875" style="13" customWidth="1"/>
    <col min="7" max="11" width="10.69921875" style="13"/>
    <col min="12" max="12" width="10.69921875" style="13" customWidth="1"/>
    <col min="13" max="13" width="1.69921875" style="13" customWidth="1"/>
    <col min="14" max="20" width="10.69921875" style="13"/>
    <col min="21" max="21" width="10.69921875" style="13" customWidth="1"/>
    <col min="22" max="22" width="10.69921875" style="13"/>
    <col min="23" max="23" width="3.19921875" style="13" customWidth="1"/>
    <col min="24" max="16384" width="10.69921875" style="13"/>
  </cols>
  <sheetData>
    <row r="1" spans="2:28" ht="49.95" customHeight="1" x14ac:dyDescent="0.55000000000000004">
      <c r="B1" s="19" t="s">
        <v>16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2"/>
      <c r="X1" s="12"/>
      <c r="Y1" s="12"/>
      <c r="Z1" s="12"/>
      <c r="AA1" s="12"/>
      <c r="AB1" s="12"/>
    </row>
    <row r="2" spans="2:28" ht="43.5" customHeight="1" x14ac:dyDescent="0.25">
      <c r="B2" s="1" t="s">
        <v>17</v>
      </c>
      <c r="C2" s="1" t="s">
        <v>2</v>
      </c>
      <c r="D2" s="1" t="s">
        <v>18</v>
      </c>
      <c r="E2" s="1" t="s">
        <v>1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2:28" ht="25.2" customHeight="1" x14ac:dyDescent="0.25">
      <c r="B3" s="3" t="s">
        <v>37</v>
      </c>
      <c r="C3" s="3">
        <v>12</v>
      </c>
      <c r="D3" s="14"/>
      <c r="E3" s="18" t="s">
        <v>36</v>
      </c>
      <c r="F3" s="14"/>
      <c r="G3" s="14"/>
      <c r="H3" s="14"/>
      <c r="I3" s="14"/>
      <c r="J3" s="14"/>
      <c r="K3" s="14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25.2" customHeight="1" x14ac:dyDescent="0.25">
      <c r="B4" s="2" t="s">
        <v>31</v>
      </c>
      <c r="C4" s="2">
        <v>6</v>
      </c>
      <c r="D4" s="2" t="s">
        <v>40</v>
      </c>
      <c r="E4" s="2" t="s">
        <v>36</v>
      </c>
      <c r="F4" s="2">
        <v>6</v>
      </c>
      <c r="G4" s="2">
        <v>3</v>
      </c>
      <c r="H4" s="2">
        <v>2</v>
      </c>
      <c r="I4" s="2">
        <v>1</v>
      </c>
      <c r="J4" s="2">
        <v>0</v>
      </c>
      <c r="K4" s="2">
        <v>0</v>
      </c>
      <c r="L4" s="2">
        <v>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2:28" ht="25.2" customHeight="1" x14ac:dyDescent="0.25">
      <c r="B5" s="2" t="s">
        <v>34</v>
      </c>
      <c r="C5" s="2">
        <v>3</v>
      </c>
      <c r="D5" s="2" t="s">
        <v>41</v>
      </c>
      <c r="E5" s="2" t="s">
        <v>36</v>
      </c>
      <c r="F5" s="2">
        <v>3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3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2:28" ht="25.2" customHeight="1" x14ac:dyDescent="0.25">
      <c r="B6" s="2" t="s">
        <v>33</v>
      </c>
      <c r="C6" s="2">
        <v>3</v>
      </c>
      <c r="D6" s="2" t="s">
        <v>47</v>
      </c>
      <c r="E6" s="2" t="s">
        <v>36</v>
      </c>
      <c r="F6" s="2">
        <v>3</v>
      </c>
      <c r="G6" s="2">
        <v>0</v>
      </c>
      <c r="H6" s="2">
        <v>2</v>
      </c>
      <c r="I6" s="2">
        <v>1</v>
      </c>
      <c r="J6" s="2">
        <v>0</v>
      </c>
      <c r="K6" s="2">
        <v>0</v>
      </c>
      <c r="L6" s="2">
        <v>3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2:28" ht="25.2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2:28" ht="25.2" customHeight="1" x14ac:dyDescent="0.25">
      <c r="B8" s="3" t="s">
        <v>38</v>
      </c>
      <c r="C8" s="3">
        <v>8</v>
      </c>
      <c r="D8" s="14"/>
      <c r="E8" s="18" t="s">
        <v>36</v>
      </c>
      <c r="F8" s="14"/>
      <c r="G8" s="14"/>
      <c r="H8" s="14"/>
      <c r="I8" s="14"/>
      <c r="J8" s="14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2:28" ht="25.2" customHeight="1" x14ac:dyDescent="0.25">
      <c r="B9" s="2" t="s">
        <v>31</v>
      </c>
      <c r="C9" s="2">
        <v>4</v>
      </c>
      <c r="D9" s="2" t="s">
        <v>41</v>
      </c>
      <c r="E9" s="2" t="s">
        <v>36</v>
      </c>
      <c r="F9" s="2">
        <v>4</v>
      </c>
      <c r="G9" s="2">
        <v>0</v>
      </c>
      <c r="H9" s="2">
        <v>0</v>
      </c>
      <c r="I9" s="2">
        <v>2</v>
      </c>
      <c r="J9" s="2">
        <v>2</v>
      </c>
      <c r="K9" s="2">
        <v>0</v>
      </c>
      <c r="L9" s="2">
        <v>4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2:28" ht="25.2" customHeight="1" x14ac:dyDescent="0.25">
      <c r="B10" s="2" t="s">
        <v>34</v>
      </c>
      <c r="C10" s="2">
        <v>2</v>
      </c>
      <c r="D10" s="2" t="s">
        <v>40</v>
      </c>
      <c r="E10" s="2" t="s">
        <v>36</v>
      </c>
      <c r="F10" s="2">
        <v>2</v>
      </c>
      <c r="G10" s="2">
        <v>0</v>
      </c>
      <c r="H10" s="2">
        <v>0</v>
      </c>
      <c r="I10" s="2">
        <v>1</v>
      </c>
      <c r="J10" s="2">
        <v>1</v>
      </c>
      <c r="K10" s="2">
        <v>0</v>
      </c>
      <c r="L10" s="2">
        <v>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2:28" ht="25.2" customHeight="1" x14ac:dyDescent="0.25">
      <c r="B11" s="2" t="s">
        <v>33</v>
      </c>
      <c r="C11" s="2">
        <v>2</v>
      </c>
      <c r="D11" s="2" t="s">
        <v>42</v>
      </c>
      <c r="E11" s="2" t="s">
        <v>36</v>
      </c>
      <c r="F11" s="2">
        <v>2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v>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2:28" ht="25.2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2:28" ht="25.2" customHeight="1" x14ac:dyDescent="0.25">
      <c r="B13" s="3" t="s">
        <v>39</v>
      </c>
      <c r="C13" s="3">
        <v>8</v>
      </c>
      <c r="D13" s="14"/>
      <c r="E13" s="18" t="s">
        <v>36</v>
      </c>
      <c r="F13" s="14"/>
      <c r="G13" s="14"/>
      <c r="H13" s="14"/>
      <c r="I13" s="14"/>
      <c r="J13" s="14"/>
      <c r="K13" s="14"/>
      <c r="L13" s="14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2:28" ht="25.2" customHeight="1" x14ac:dyDescent="0.25">
      <c r="B14" s="2" t="s">
        <v>31</v>
      </c>
      <c r="C14" s="2">
        <v>4</v>
      </c>
      <c r="D14" s="2" t="s">
        <v>40</v>
      </c>
      <c r="E14" s="2" t="s">
        <v>36</v>
      </c>
      <c r="F14" s="2">
        <v>4</v>
      </c>
      <c r="G14" s="2">
        <v>0</v>
      </c>
      <c r="H14" s="2">
        <v>0</v>
      </c>
      <c r="I14" s="2">
        <v>0</v>
      </c>
      <c r="J14" s="2">
        <v>2</v>
      </c>
      <c r="K14" s="2">
        <v>2</v>
      </c>
      <c r="L14" s="2">
        <v>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2:28" ht="25.2" customHeight="1" x14ac:dyDescent="0.25">
      <c r="B15" s="2" t="s">
        <v>34</v>
      </c>
      <c r="C15" s="2">
        <v>2</v>
      </c>
      <c r="D15" s="2" t="s">
        <v>41</v>
      </c>
      <c r="E15" s="2" t="s">
        <v>36</v>
      </c>
      <c r="F15" s="2">
        <v>2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2:28" ht="25.2" customHeight="1" x14ac:dyDescent="0.25">
      <c r="B16" s="2" t="s">
        <v>33</v>
      </c>
      <c r="C16" s="2">
        <v>2</v>
      </c>
      <c r="D16" s="2" t="s">
        <v>47</v>
      </c>
      <c r="E16" s="2" t="s">
        <v>36</v>
      </c>
      <c r="F16" s="2">
        <v>2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2:28" ht="25.2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2:28" ht="34.950000000000003" customHeight="1" x14ac:dyDescent="0.25">
      <c r="B18" s="15" t="s">
        <v>27</v>
      </c>
      <c r="C18" s="15"/>
      <c r="D18" s="15"/>
      <c r="E18" s="15"/>
      <c r="F18" s="15">
        <f t="shared" ref="F18:L18" si="0">SUM(F3:F17)</f>
        <v>28</v>
      </c>
      <c r="G18" s="15">
        <f t="shared" si="0"/>
        <v>4</v>
      </c>
      <c r="H18" s="15">
        <f t="shared" si="0"/>
        <v>5</v>
      </c>
      <c r="I18" s="15">
        <f t="shared" si="0"/>
        <v>7</v>
      </c>
      <c r="J18" s="15">
        <f t="shared" si="0"/>
        <v>8</v>
      </c>
      <c r="K18" s="15">
        <f t="shared" si="0"/>
        <v>4</v>
      </c>
      <c r="L18" s="15">
        <f t="shared" si="0"/>
        <v>28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2:28" x14ac:dyDescent="0.25">
      <c r="B19" s="12" t="s">
        <v>28</v>
      </c>
      <c r="C19" s="16"/>
      <c r="D19" s="12"/>
      <c r="E19" s="12"/>
      <c r="F19" s="12">
        <f>F18-($F$18/5)</f>
        <v>22.4</v>
      </c>
      <c r="G19" s="12">
        <f>G18-($F$18/5)</f>
        <v>-1.5999999999999996</v>
      </c>
      <c r="H19" s="12">
        <f t="shared" ref="H19:L19" si="1">H18-($F$18/5)</f>
        <v>-0.59999999999999964</v>
      </c>
      <c r="I19" s="12">
        <f t="shared" si="1"/>
        <v>1.4000000000000004</v>
      </c>
      <c r="J19" s="12">
        <f t="shared" si="1"/>
        <v>2.4000000000000004</v>
      </c>
      <c r="K19" s="12">
        <f t="shared" si="1"/>
        <v>-1.5999999999999996</v>
      </c>
      <c r="L19" s="12">
        <f t="shared" si="1"/>
        <v>22.4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28" x14ac:dyDescent="0.25"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28" x14ac:dyDescent="0.25"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2:28" x14ac:dyDescent="0.25"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2:28" x14ac:dyDescent="0.25"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2:28" x14ac:dyDescent="0.25"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28" x14ac:dyDescent="0.25"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2:28" x14ac:dyDescent="0.25"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2:28" x14ac:dyDescent="0.25"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2:28" x14ac:dyDescent="0.25"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2:28" x14ac:dyDescent="0.25"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2:28" x14ac:dyDescent="0.25"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2:28" x14ac:dyDescent="0.25"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2:28" x14ac:dyDescent="0.25"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28" x14ac:dyDescent="0.25"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2:28" x14ac:dyDescent="0.25"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2:28" x14ac:dyDescent="0.25"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2:28" x14ac:dyDescent="0.25"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2:28" x14ac:dyDescent="0.25"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2:28" x14ac:dyDescent="0.25"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2:28" x14ac:dyDescent="0.25"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2:28" x14ac:dyDescent="0.25"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2:28" x14ac:dyDescent="0.25"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2:28" x14ac:dyDescent="0.25"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2:28" x14ac:dyDescent="0.25"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2:28" x14ac:dyDescent="0.25">
      <c r="B44" s="12"/>
      <c r="C44" s="16" t="s">
        <v>29</v>
      </c>
      <c r="D44" s="12">
        <v>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2:28" x14ac:dyDescent="0.25">
      <c r="B45" s="12"/>
      <c r="C45" s="16" t="s">
        <v>30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2:28" x14ac:dyDescent="0.25"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2:28" x14ac:dyDescent="0.25"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2:28" x14ac:dyDescent="0.25"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2:28" x14ac:dyDescent="0.25"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2:28" x14ac:dyDescent="0.25"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2:28" x14ac:dyDescent="0.25"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2:28" x14ac:dyDescent="0.25"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2:28" x14ac:dyDescent="0.25"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2:28" x14ac:dyDescent="0.25"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2:28" x14ac:dyDescent="0.25"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2:28" x14ac:dyDescent="0.25"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2:28" x14ac:dyDescent="0.25"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2:28" x14ac:dyDescent="0.25"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2:28" x14ac:dyDescent="0.25"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2:28" x14ac:dyDescent="0.25"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2:28" x14ac:dyDescent="0.25"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2:28" x14ac:dyDescent="0.25"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2:28" x14ac:dyDescent="0.25"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2:28" x14ac:dyDescent="0.25"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2:28" x14ac:dyDescent="0.25"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2:28" x14ac:dyDescent="0.25"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2:28" x14ac:dyDescent="0.25"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2:28" x14ac:dyDescent="0.25"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2:28" x14ac:dyDescent="0.25"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2:28" x14ac:dyDescent="0.25"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2:28" x14ac:dyDescent="0.25"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2:28" x14ac:dyDescent="0.25"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2:28" x14ac:dyDescent="0.25"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2:28" x14ac:dyDescent="0.25"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2:28" x14ac:dyDescent="0.25"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2:28" x14ac:dyDescent="0.25"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28" x14ac:dyDescent="0.25"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2:28" x14ac:dyDescent="0.25"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2:28" x14ac:dyDescent="0.25"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2:28" x14ac:dyDescent="0.25"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x14ac:dyDescent="0.25"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x14ac:dyDescent="0.25"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x14ac:dyDescent="0.25"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x14ac:dyDescent="0.25"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x14ac:dyDescent="0.25"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x14ac:dyDescent="0.25"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x14ac:dyDescent="0.25"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x14ac:dyDescent="0.25"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x14ac:dyDescent="0.25"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x14ac:dyDescent="0.25"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x14ac:dyDescent="0.25"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x14ac:dyDescent="0.25"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x14ac:dyDescent="0.25"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x14ac:dyDescent="0.25"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x14ac:dyDescent="0.25"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x14ac:dyDescent="0.25"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x14ac:dyDescent="0.25"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x14ac:dyDescent="0.25"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x14ac:dyDescent="0.25"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x14ac:dyDescent="0.25"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x14ac:dyDescent="0.25"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x14ac:dyDescent="0.25"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x14ac:dyDescent="0.25"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x14ac:dyDescent="0.25"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x14ac:dyDescent="0.25"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x14ac:dyDescent="0.25"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x14ac:dyDescent="0.25"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x14ac:dyDescent="0.25"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x14ac:dyDescent="0.25"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x14ac:dyDescent="0.25"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x14ac:dyDescent="0.25"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x14ac:dyDescent="0.25"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B1:V1"/>
  </mergeCells>
  <phoneticPr fontId="12" type="noConversion"/>
  <dataValidations count="1">
    <dataValidation type="list" allowBlank="1" showInputMessage="1" showErrorMessage="1" sqref="E13:E16 E3:E6 E8:E11">
      <formula1>"To Do, In Progress, Done"</formula1>
    </dataValidation>
  </dataValidation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B112"/>
  <sheetViews>
    <sheetView showGridLines="0" zoomScale="70" zoomScaleNormal="70" workbookViewId="0">
      <pane ySplit="1" topLeftCell="A2" activePane="bottomLeft" state="frozen"/>
      <selection pane="bottomLeft" activeCell="L18" sqref="L18"/>
    </sheetView>
  </sheetViews>
  <sheetFormatPr defaultColWidth="10.69921875" defaultRowHeight="13.2" x14ac:dyDescent="0.25"/>
  <cols>
    <col min="1" max="1" width="3.19921875" style="13" customWidth="1"/>
    <col min="2" max="2" width="34.69921875" style="13" customWidth="1"/>
    <col min="3" max="3" width="11.69921875" style="17" customWidth="1"/>
    <col min="4" max="4" width="35.69921875" style="13" customWidth="1"/>
    <col min="5" max="5" width="18.69921875" style="13" customWidth="1"/>
    <col min="6" max="6" width="12.09765625" style="13" customWidth="1"/>
    <col min="7" max="11" width="10.69921875" style="13"/>
    <col min="12" max="12" width="10.69921875" style="13" customWidth="1"/>
    <col min="13" max="13" width="1.69921875" style="13" customWidth="1"/>
    <col min="14" max="20" width="10.69921875" style="13"/>
    <col min="21" max="21" width="10.69921875" style="13" customWidth="1"/>
    <col min="22" max="22" width="10.69921875" style="13"/>
    <col min="23" max="23" width="3.19921875" style="13" customWidth="1"/>
    <col min="24" max="16384" width="10.69921875" style="13"/>
  </cols>
  <sheetData>
    <row r="1" spans="2:28" ht="49.95" customHeight="1" x14ac:dyDescent="0.55000000000000004">
      <c r="B1" s="19" t="s">
        <v>16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2"/>
      <c r="X1" s="12"/>
      <c r="Y1" s="12"/>
      <c r="Z1" s="12"/>
      <c r="AA1" s="12"/>
      <c r="AB1" s="12"/>
    </row>
    <row r="2" spans="2:28" ht="43.5" customHeight="1" x14ac:dyDescent="0.25">
      <c r="B2" s="1" t="s">
        <v>17</v>
      </c>
      <c r="C2" s="1" t="s">
        <v>2</v>
      </c>
      <c r="D2" s="1" t="s">
        <v>18</v>
      </c>
      <c r="E2" s="1" t="s">
        <v>1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2:28" ht="25.2" customHeight="1" x14ac:dyDescent="0.25">
      <c r="B3" s="3" t="s">
        <v>43</v>
      </c>
      <c r="C3" s="3">
        <v>5</v>
      </c>
      <c r="D3" s="14"/>
      <c r="E3" s="18" t="s">
        <v>36</v>
      </c>
      <c r="F3" s="14"/>
      <c r="G3" s="14"/>
      <c r="H3" s="14"/>
      <c r="I3" s="14"/>
      <c r="J3" s="14"/>
      <c r="K3" s="14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25.2" customHeight="1" x14ac:dyDescent="0.25">
      <c r="B4" s="2" t="s">
        <v>31</v>
      </c>
      <c r="C4" s="2">
        <v>3</v>
      </c>
      <c r="D4" s="2" t="s">
        <v>41</v>
      </c>
      <c r="E4" s="2" t="s">
        <v>36</v>
      </c>
      <c r="F4" s="2">
        <v>3</v>
      </c>
      <c r="G4" s="2">
        <v>2</v>
      </c>
      <c r="H4" s="2">
        <v>1</v>
      </c>
      <c r="I4" s="2">
        <v>0</v>
      </c>
      <c r="J4" s="2">
        <v>0</v>
      </c>
      <c r="K4" s="2">
        <v>0</v>
      </c>
      <c r="L4" s="2">
        <v>3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2:28" ht="25.2" customHeight="1" x14ac:dyDescent="0.25">
      <c r="B5" s="2" t="s">
        <v>34</v>
      </c>
      <c r="C5" s="2">
        <v>1</v>
      </c>
      <c r="D5" s="2" t="s">
        <v>40</v>
      </c>
      <c r="E5" s="2" t="s">
        <v>36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2:28" ht="25.2" customHeight="1" x14ac:dyDescent="0.25">
      <c r="B6" s="2" t="s">
        <v>33</v>
      </c>
      <c r="C6" s="2">
        <v>1</v>
      </c>
      <c r="D6" s="2" t="s">
        <v>42</v>
      </c>
      <c r="E6" s="2" t="s">
        <v>36</v>
      </c>
      <c r="F6" s="2">
        <v>1</v>
      </c>
      <c r="G6" s="2">
        <v>0.5</v>
      </c>
      <c r="H6" s="2">
        <v>0.5</v>
      </c>
      <c r="I6" s="2">
        <v>0</v>
      </c>
      <c r="J6" s="2">
        <v>0</v>
      </c>
      <c r="K6" s="2">
        <v>0</v>
      </c>
      <c r="L6" s="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2:28" ht="25.2" customHeight="1" x14ac:dyDescent="0.25">
      <c r="B7" s="2" t="s">
        <v>26</v>
      </c>
      <c r="C7" s="2"/>
      <c r="D7" s="2"/>
      <c r="E7" s="2"/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2:28" ht="25.2" customHeight="1" x14ac:dyDescent="0.25">
      <c r="B8" s="3" t="s">
        <v>44</v>
      </c>
      <c r="C8" s="3">
        <v>22</v>
      </c>
      <c r="D8" s="14"/>
      <c r="E8" s="18" t="s">
        <v>36</v>
      </c>
      <c r="F8" s="14"/>
      <c r="G8" s="14"/>
      <c r="H8" s="14"/>
      <c r="I8" s="14"/>
      <c r="J8" s="14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2:28" ht="25.2" customHeight="1" x14ac:dyDescent="0.25">
      <c r="B9" s="2" t="s">
        <v>31</v>
      </c>
      <c r="C9" s="2">
        <v>12</v>
      </c>
      <c r="D9" s="2" t="s">
        <v>40</v>
      </c>
      <c r="E9" s="2" t="s">
        <v>36</v>
      </c>
      <c r="F9" s="2">
        <v>12</v>
      </c>
      <c r="G9" s="2">
        <v>0</v>
      </c>
      <c r="H9" s="2">
        <v>5</v>
      </c>
      <c r="I9" s="2">
        <v>4</v>
      </c>
      <c r="J9" s="2">
        <v>3</v>
      </c>
      <c r="K9" s="2">
        <v>0</v>
      </c>
      <c r="L9" s="2">
        <v>12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2:28" ht="25.2" customHeight="1" x14ac:dyDescent="0.25">
      <c r="B10" s="2" t="s">
        <v>34</v>
      </c>
      <c r="C10" s="2">
        <v>6</v>
      </c>
      <c r="D10" s="2" t="s">
        <v>41</v>
      </c>
      <c r="E10" s="2" t="s">
        <v>36</v>
      </c>
      <c r="F10" s="2">
        <v>6</v>
      </c>
      <c r="G10" s="2">
        <v>0</v>
      </c>
      <c r="H10" s="2">
        <v>3</v>
      </c>
      <c r="I10" s="2">
        <v>2</v>
      </c>
      <c r="J10" s="2">
        <v>1</v>
      </c>
      <c r="K10" s="2">
        <v>0</v>
      </c>
      <c r="L10" s="2">
        <v>6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2:28" ht="25.2" customHeight="1" x14ac:dyDescent="0.25">
      <c r="B11" s="2" t="s">
        <v>33</v>
      </c>
      <c r="C11" s="2">
        <v>4</v>
      </c>
      <c r="D11" s="2" t="s">
        <v>47</v>
      </c>
      <c r="E11" s="2" t="s">
        <v>36</v>
      </c>
      <c r="F11" s="2">
        <v>4</v>
      </c>
      <c r="G11" s="2">
        <v>0</v>
      </c>
      <c r="H11" s="2">
        <v>2</v>
      </c>
      <c r="I11" s="2">
        <v>1</v>
      </c>
      <c r="J11" s="2">
        <v>1</v>
      </c>
      <c r="K11" s="2">
        <v>0</v>
      </c>
      <c r="L11" s="2">
        <v>4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2:28" ht="25.2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2:28" ht="25.2" customHeight="1" x14ac:dyDescent="0.25">
      <c r="B13" s="3" t="s">
        <v>45</v>
      </c>
      <c r="C13" s="3">
        <v>2</v>
      </c>
      <c r="D13" s="14"/>
      <c r="E13" s="18"/>
      <c r="F13" s="14"/>
      <c r="G13" s="14"/>
      <c r="H13" s="14"/>
      <c r="I13" s="14"/>
      <c r="J13" s="14"/>
      <c r="K13" s="14"/>
      <c r="L13" s="14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2:28" ht="25.2" customHeight="1" x14ac:dyDescent="0.25">
      <c r="B14" s="2" t="s">
        <v>46</v>
      </c>
      <c r="C14" s="2">
        <v>1</v>
      </c>
      <c r="D14" s="2" t="s">
        <v>41</v>
      </c>
      <c r="E14" s="2" t="s">
        <v>36</v>
      </c>
      <c r="F14" s="2">
        <v>1</v>
      </c>
      <c r="G14" s="2"/>
      <c r="H14" s="2"/>
      <c r="I14" s="2"/>
      <c r="J14" s="2"/>
      <c r="K14" s="2">
        <v>1</v>
      </c>
      <c r="L14" s="2">
        <v>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2:28" ht="25.2" customHeight="1" x14ac:dyDescent="0.25">
      <c r="B15" s="2" t="s">
        <v>34</v>
      </c>
      <c r="C15" s="2">
        <v>0</v>
      </c>
      <c r="D15" s="2" t="s">
        <v>40</v>
      </c>
      <c r="E15" s="2" t="s">
        <v>36</v>
      </c>
      <c r="F15" s="2">
        <v>0</v>
      </c>
      <c r="G15" s="2"/>
      <c r="H15" s="2"/>
      <c r="I15" s="2"/>
      <c r="J15" s="2"/>
      <c r="K15" s="2">
        <v>0</v>
      </c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2:28" ht="25.2" customHeight="1" x14ac:dyDescent="0.25">
      <c r="B16" s="2" t="s">
        <v>33</v>
      </c>
      <c r="C16" s="2">
        <v>1</v>
      </c>
      <c r="D16" s="2" t="s">
        <v>42</v>
      </c>
      <c r="E16" s="2" t="s">
        <v>36</v>
      </c>
      <c r="F16" s="2">
        <v>1</v>
      </c>
      <c r="G16" s="2"/>
      <c r="H16" s="2"/>
      <c r="I16" s="2"/>
      <c r="J16" s="2"/>
      <c r="K16" s="2">
        <v>1</v>
      </c>
      <c r="L16" s="2">
        <v>1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2:28" ht="25.2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2:28" ht="34.950000000000003" customHeight="1" x14ac:dyDescent="0.25">
      <c r="B18" s="15" t="s">
        <v>27</v>
      </c>
      <c r="C18" s="15"/>
      <c r="D18" s="15"/>
      <c r="E18" s="15"/>
      <c r="F18" s="15">
        <f>SUM(F4:F17)</f>
        <v>29</v>
      </c>
      <c r="G18" s="15">
        <f>SUM(G3:G17)</f>
        <v>3.5</v>
      </c>
      <c r="H18" s="15">
        <f>SUM(H3:H17)</f>
        <v>11.5</v>
      </c>
      <c r="I18" s="15">
        <f>SUM(I3:I17)</f>
        <v>7</v>
      </c>
      <c r="J18" s="15">
        <f>SUM(J3:J17)</f>
        <v>5</v>
      </c>
      <c r="K18" s="15">
        <f>SUM(K3:K17)</f>
        <v>2</v>
      </c>
      <c r="L18" s="15">
        <f>SUM(L4:L17)</f>
        <v>29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2:28" x14ac:dyDescent="0.25">
      <c r="B19" s="12" t="s">
        <v>28</v>
      </c>
      <c r="C19" s="16"/>
      <c r="D19" s="12"/>
      <c r="E19" s="12"/>
      <c r="F19" s="12">
        <f>F18-($F$18/5)</f>
        <v>23.2</v>
      </c>
      <c r="G19" s="12">
        <f>G18-($F$18/5)</f>
        <v>-2.2999999999999998</v>
      </c>
      <c r="H19" s="12">
        <f t="shared" ref="H19:L19" si="0">H18-($F$18/5)</f>
        <v>5.7</v>
      </c>
      <c r="I19" s="12">
        <f t="shared" si="0"/>
        <v>1.2000000000000002</v>
      </c>
      <c r="J19" s="12">
        <f t="shared" si="0"/>
        <v>-0.79999999999999982</v>
      </c>
      <c r="K19" s="12">
        <f t="shared" si="0"/>
        <v>-3.8</v>
      </c>
      <c r="L19" s="12">
        <f t="shared" si="0"/>
        <v>23.2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28" x14ac:dyDescent="0.25"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28" x14ac:dyDescent="0.25"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2:28" x14ac:dyDescent="0.25"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2:28" x14ac:dyDescent="0.25"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2:28" x14ac:dyDescent="0.25"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28" x14ac:dyDescent="0.25"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2:28" x14ac:dyDescent="0.25"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2:28" x14ac:dyDescent="0.25"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2:28" x14ac:dyDescent="0.25"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2:28" x14ac:dyDescent="0.25"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2:28" x14ac:dyDescent="0.25"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2:28" x14ac:dyDescent="0.25"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2:28" x14ac:dyDescent="0.25"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28" x14ac:dyDescent="0.25"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2:28" x14ac:dyDescent="0.25"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2:28" x14ac:dyDescent="0.25"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2:28" x14ac:dyDescent="0.25"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2:28" x14ac:dyDescent="0.25"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2:28" x14ac:dyDescent="0.25"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2:28" x14ac:dyDescent="0.25"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2:28" x14ac:dyDescent="0.25"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2:28" x14ac:dyDescent="0.25"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2:28" x14ac:dyDescent="0.25"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2:28" x14ac:dyDescent="0.25"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2:28" x14ac:dyDescent="0.25">
      <c r="B44" s="12"/>
      <c r="C44" s="16" t="s">
        <v>29</v>
      </c>
      <c r="D44" s="12">
        <v>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2:28" x14ac:dyDescent="0.25">
      <c r="B45" s="12"/>
      <c r="C45" s="16" t="s">
        <v>30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2:28" x14ac:dyDescent="0.25"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2:28" x14ac:dyDescent="0.25"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2:28" x14ac:dyDescent="0.25"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2:28" x14ac:dyDescent="0.25"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2:28" x14ac:dyDescent="0.25"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2:28" x14ac:dyDescent="0.25"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2:28" x14ac:dyDescent="0.25"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2:28" x14ac:dyDescent="0.25"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2:28" x14ac:dyDescent="0.25"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2:28" x14ac:dyDescent="0.25"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2:28" x14ac:dyDescent="0.25"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2:28" x14ac:dyDescent="0.25"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2:28" x14ac:dyDescent="0.25"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2:28" x14ac:dyDescent="0.25"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2:28" x14ac:dyDescent="0.25"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2:28" x14ac:dyDescent="0.25"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2:28" x14ac:dyDescent="0.25"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2:28" x14ac:dyDescent="0.25"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2:28" x14ac:dyDescent="0.25"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2:28" x14ac:dyDescent="0.25"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2:28" x14ac:dyDescent="0.25"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2:28" x14ac:dyDescent="0.25"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2:28" x14ac:dyDescent="0.25"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2:28" x14ac:dyDescent="0.25"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2:28" x14ac:dyDescent="0.25"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2:28" x14ac:dyDescent="0.25"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2:28" x14ac:dyDescent="0.25"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2:28" x14ac:dyDescent="0.25"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2:28" x14ac:dyDescent="0.25"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2:28" x14ac:dyDescent="0.25"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2:28" x14ac:dyDescent="0.25"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28" x14ac:dyDescent="0.25"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2:28" x14ac:dyDescent="0.25"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2:28" x14ac:dyDescent="0.25"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2:28" x14ac:dyDescent="0.25"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x14ac:dyDescent="0.25"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x14ac:dyDescent="0.25"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x14ac:dyDescent="0.25"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x14ac:dyDescent="0.25"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x14ac:dyDescent="0.25"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x14ac:dyDescent="0.25"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x14ac:dyDescent="0.25"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x14ac:dyDescent="0.25"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x14ac:dyDescent="0.25"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x14ac:dyDescent="0.25"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x14ac:dyDescent="0.25"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x14ac:dyDescent="0.25"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x14ac:dyDescent="0.25"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x14ac:dyDescent="0.25"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x14ac:dyDescent="0.25"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x14ac:dyDescent="0.25"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x14ac:dyDescent="0.25"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x14ac:dyDescent="0.25"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x14ac:dyDescent="0.25"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x14ac:dyDescent="0.25"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x14ac:dyDescent="0.25"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x14ac:dyDescent="0.25"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x14ac:dyDescent="0.25"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x14ac:dyDescent="0.25"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x14ac:dyDescent="0.25"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x14ac:dyDescent="0.25"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x14ac:dyDescent="0.25"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x14ac:dyDescent="0.25"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x14ac:dyDescent="0.25"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x14ac:dyDescent="0.25"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x14ac:dyDescent="0.25"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x14ac:dyDescent="0.25"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B1:V1"/>
  </mergeCells>
  <dataValidations count="1">
    <dataValidation type="list" allowBlank="1" showInputMessage="1" showErrorMessage="1" sqref="E3:E6 E8:E11 E13:E16">
      <formula1>"To Do, In Progress, Done"</formula1>
    </dataValidation>
  </dataValidations>
  <pageMargins left="0.3" right="0.3" top="0.3" bottom="0.3" header="0" footer="0"/>
  <pageSetup scale="45" fitToHeight="0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B112"/>
  <sheetViews>
    <sheetView showGridLines="0" zoomScale="70" zoomScaleNormal="70" workbookViewId="0">
      <pane ySplit="1" topLeftCell="A2" activePane="bottomLeft" state="frozen"/>
      <selection pane="bottomLeft" activeCell="N18" sqref="N18"/>
    </sheetView>
  </sheetViews>
  <sheetFormatPr defaultColWidth="10.69921875" defaultRowHeight="13.2" x14ac:dyDescent="0.25"/>
  <cols>
    <col min="1" max="1" width="3.19921875" style="13" customWidth="1"/>
    <col min="2" max="2" width="34.69921875" style="13" customWidth="1"/>
    <col min="3" max="3" width="11.69921875" style="17" customWidth="1"/>
    <col min="4" max="4" width="35.69921875" style="13" customWidth="1"/>
    <col min="5" max="5" width="18.69921875" style="13" customWidth="1"/>
    <col min="6" max="6" width="10.69921875" style="13" customWidth="1"/>
    <col min="7" max="11" width="10.69921875" style="13"/>
    <col min="12" max="12" width="10.69921875" style="13" customWidth="1"/>
    <col min="13" max="13" width="1.69921875" style="13" customWidth="1"/>
    <col min="14" max="20" width="10.69921875" style="13"/>
    <col min="21" max="21" width="10.69921875" style="13" customWidth="1"/>
    <col min="22" max="22" width="10.69921875" style="13"/>
    <col min="23" max="23" width="3.19921875" style="13" customWidth="1"/>
    <col min="24" max="16384" width="10.69921875" style="13"/>
  </cols>
  <sheetData>
    <row r="1" spans="2:28" ht="49.95" customHeight="1" x14ac:dyDescent="0.55000000000000004">
      <c r="B1" s="19" t="s">
        <v>16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2"/>
      <c r="X1" s="12"/>
      <c r="Y1" s="12"/>
      <c r="Z1" s="12"/>
      <c r="AA1" s="12"/>
      <c r="AB1" s="12"/>
    </row>
    <row r="2" spans="2:28" ht="43.5" customHeight="1" x14ac:dyDescent="0.25">
      <c r="B2" s="1" t="s">
        <v>17</v>
      </c>
      <c r="C2" s="1" t="s">
        <v>2</v>
      </c>
      <c r="D2" s="1" t="s">
        <v>18</v>
      </c>
      <c r="E2" s="1" t="s">
        <v>1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2:28" ht="25.2" customHeight="1" x14ac:dyDescent="0.25">
      <c r="B3" s="3" t="s">
        <v>48</v>
      </c>
      <c r="C3" s="3">
        <v>6</v>
      </c>
      <c r="D3" s="14"/>
      <c r="E3" s="18" t="s">
        <v>36</v>
      </c>
      <c r="F3" s="14"/>
      <c r="G3" s="14"/>
      <c r="H3" s="14"/>
      <c r="I3" s="14"/>
      <c r="J3" s="14"/>
      <c r="K3" s="14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25.2" customHeight="1" x14ac:dyDescent="0.25">
      <c r="B4" s="2" t="s">
        <v>31</v>
      </c>
      <c r="C4" s="2">
        <v>3</v>
      </c>
      <c r="D4" s="2" t="s">
        <v>41</v>
      </c>
      <c r="E4" s="2" t="s">
        <v>36</v>
      </c>
      <c r="F4" s="2">
        <v>3</v>
      </c>
      <c r="G4" s="2">
        <v>2</v>
      </c>
      <c r="H4" s="2">
        <v>1</v>
      </c>
      <c r="I4" s="2">
        <v>0</v>
      </c>
      <c r="J4" s="2">
        <v>0</v>
      </c>
      <c r="K4" s="2">
        <v>0</v>
      </c>
      <c r="L4" s="2">
        <v>3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2:28" ht="25.2" customHeight="1" x14ac:dyDescent="0.25">
      <c r="B5" s="2" t="s">
        <v>34</v>
      </c>
      <c r="C5" s="2">
        <v>2</v>
      </c>
      <c r="D5" s="2" t="s">
        <v>40</v>
      </c>
      <c r="E5" s="2" t="s">
        <v>36</v>
      </c>
      <c r="F5" s="2">
        <v>2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2:28" ht="25.2" customHeight="1" x14ac:dyDescent="0.25">
      <c r="B6" s="2" t="s">
        <v>33</v>
      </c>
      <c r="C6" s="2">
        <v>1</v>
      </c>
      <c r="D6" s="2" t="s">
        <v>47</v>
      </c>
      <c r="E6" s="2" t="s">
        <v>36</v>
      </c>
      <c r="F6" s="2">
        <v>1</v>
      </c>
      <c r="G6" s="2">
        <v>0.5</v>
      </c>
      <c r="H6" s="2">
        <v>0.5</v>
      </c>
      <c r="I6" s="2">
        <v>0</v>
      </c>
      <c r="J6" s="2">
        <v>0</v>
      </c>
      <c r="K6" s="2">
        <v>0</v>
      </c>
      <c r="L6" s="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2:28" ht="25.2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2:28" ht="25.2" customHeight="1" x14ac:dyDescent="0.25">
      <c r="B8" s="3" t="s">
        <v>49</v>
      </c>
      <c r="C8" s="3">
        <v>6</v>
      </c>
      <c r="D8" s="14"/>
      <c r="E8" s="18" t="s">
        <v>36</v>
      </c>
      <c r="F8" s="14"/>
      <c r="G8" s="14"/>
      <c r="H8" s="14"/>
      <c r="I8" s="14"/>
      <c r="J8" s="14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2:28" ht="25.2" customHeight="1" x14ac:dyDescent="0.25">
      <c r="B9" s="2" t="s">
        <v>31</v>
      </c>
      <c r="C9" s="2">
        <v>3</v>
      </c>
      <c r="D9" s="2" t="s">
        <v>41</v>
      </c>
      <c r="E9" s="2" t="s">
        <v>36</v>
      </c>
      <c r="F9" s="2">
        <v>3</v>
      </c>
      <c r="G9" s="2">
        <v>0</v>
      </c>
      <c r="H9" s="2">
        <v>2</v>
      </c>
      <c r="I9" s="2">
        <v>1</v>
      </c>
      <c r="J9" s="2">
        <v>0</v>
      </c>
      <c r="K9" s="2">
        <v>0</v>
      </c>
      <c r="L9" s="2">
        <v>3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2:28" ht="25.2" customHeight="1" x14ac:dyDescent="0.25">
      <c r="B10" s="2" t="s">
        <v>34</v>
      </c>
      <c r="C10" s="2">
        <v>2</v>
      </c>
      <c r="D10" s="2" t="s">
        <v>40</v>
      </c>
      <c r="E10" s="2" t="s">
        <v>36</v>
      </c>
      <c r="F10" s="2">
        <v>2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2:28" ht="25.2" customHeight="1" x14ac:dyDescent="0.25">
      <c r="B11" s="2" t="s">
        <v>33</v>
      </c>
      <c r="C11" s="2">
        <v>1</v>
      </c>
      <c r="D11" s="2" t="s">
        <v>42</v>
      </c>
      <c r="E11" s="2" t="s">
        <v>36</v>
      </c>
      <c r="F11" s="2">
        <v>1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2:28" ht="25.2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2:28" ht="25.2" customHeight="1" x14ac:dyDescent="0.25">
      <c r="B13" s="3" t="s">
        <v>50</v>
      </c>
      <c r="C13" s="3">
        <v>15</v>
      </c>
      <c r="D13" s="14"/>
      <c r="E13" s="18" t="s">
        <v>36</v>
      </c>
      <c r="F13" s="14"/>
      <c r="G13" s="14"/>
      <c r="H13" s="14"/>
      <c r="I13" s="14"/>
      <c r="J13" s="14"/>
      <c r="K13" s="14"/>
      <c r="L13" s="14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2:28" ht="25.2" customHeight="1" x14ac:dyDescent="0.25">
      <c r="B14" s="2" t="s">
        <v>31</v>
      </c>
      <c r="C14" s="2">
        <v>7</v>
      </c>
      <c r="D14" s="2" t="s">
        <v>40</v>
      </c>
      <c r="E14" s="2" t="s">
        <v>36</v>
      </c>
      <c r="F14" s="2">
        <v>7</v>
      </c>
      <c r="G14" s="2">
        <v>0</v>
      </c>
      <c r="H14" s="2">
        <v>0</v>
      </c>
      <c r="I14" s="2">
        <v>3</v>
      </c>
      <c r="J14" s="2">
        <v>2</v>
      </c>
      <c r="K14" s="2">
        <v>2</v>
      </c>
      <c r="L14" s="2">
        <v>7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2:28" ht="25.2" customHeight="1" x14ac:dyDescent="0.25">
      <c r="B15" s="2" t="s">
        <v>34</v>
      </c>
      <c r="C15" s="2">
        <v>5</v>
      </c>
      <c r="D15" s="2" t="s">
        <v>41</v>
      </c>
      <c r="E15" s="2" t="s">
        <v>36</v>
      </c>
      <c r="F15" s="2">
        <v>5</v>
      </c>
      <c r="G15" s="2">
        <v>0</v>
      </c>
      <c r="H15" s="2">
        <v>0</v>
      </c>
      <c r="I15" s="2">
        <v>2</v>
      </c>
      <c r="J15" s="2">
        <v>2</v>
      </c>
      <c r="K15" s="2">
        <v>1</v>
      </c>
      <c r="L15" s="2">
        <v>5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2:28" ht="25.2" customHeight="1" x14ac:dyDescent="0.25">
      <c r="B16" s="2" t="s">
        <v>33</v>
      </c>
      <c r="C16" s="2">
        <v>4</v>
      </c>
      <c r="D16" s="2" t="s">
        <v>51</v>
      </c>
      <c r="E16" s="2" t="s">
        <v>36</v>
      </c>
      <c r="F16" s="2">
        <v>4</v>
      </c>
      <c r="G16" s="2">
        <v>0</v>
      </c>
      <c r="H16" s="2">
        <v>0</v>
      </c>
      <c r="I16" s="2">
        <v>1</v>
      </c>
      <c r="J16" s="2">
        <v>1.5</v>
      </c>
      <c r="K16" s="2">
        <v>1.5</v>
      </c>
      <c r="L16" s="2">
        <v>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2:28" ht="25.2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2:28" ht="34.950000000000003" customHeight="1" x14ac:dyDescent="0.25">
      <c r="B18" s="15" t="s">
        <v>27</v>
      </c>
      <c r="C18" s="15"/>
      <c r="D18" s="15"/>
      <c r="E18" s="15"/>
      <c r="F18" s="15">
        <f t="shared" ref="F18:L18" si="0">SUM(F3:F17)</f>
        <v>28</v>
      </c>
      <c r="G18" s="15">
        <f t="shared" si="0"/>
        <v>3.5</v>
      </c>
      <c r="H18" s="15">
        <f t="shared" si="0"/>
        <v>5.5</v>
      </c>
      <c r="I18" s="15">
        <f t="shared" si="0"/>
        <v>9</v>
      </c>
      <c r="J18" s="15">
        <f t="shared" si="0"/>
        <v>5.5</v>
      </c>
      <c r="K18" s="15">
        <f t="shared" si="0"/>
        <v>4.5</v>
      </c>
      <c r="L18" s="15">
        <f t="shared" si="0"/>
        <v>28</v>
      </c>
      <c r="M18" s="12"/>
      <c r="N18" s="12" t="s">
        <v>110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2:28" x14ac:dyDescent="0.25">
      <c r="B19" s="12" t="s">
        <v>28</v>
      </c>
      <c r="C19" s="16"/>
      <c r="D19" s="12"/>
      <c r="E19" s="12"/>
      <c r="F19" s="12">
        <f>F18-($F$18/5)</f>
        <v>22.4</v>
      </c>
      <c r="G19" s="12">
        <f>G18-($F$18/5)</f>
        <v>-2.0999999999999996</v>
      </c>
      <c r="H19" s="12">
        <f t="shared" ref="H19:L19" si="1">H18-($F$18/5)</f>
        <v>-9.9999999999999645E-2</v>
      </c>
      <c r="I19" s="12">
        <f t="shared" si="1"/>
        <v>3.4000000000000004</v>
      </c>
      <c r="J19" s="12">
        <f t="shared" si="1"/>
        <v>-9.9999999999999645E-2</v>
      </c>
      <c r="K19" s="12">
        <f t="shared" si="1"/>
        <v>-1.0999999999999996</v>
      </c>
      <c r="L19" s="12">
        <f t="shared" si="1"/>
        <v>22.4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28" x14ac:dyDescent="0.25"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28" x14ac:dyDescent="0.25"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2:28" x14ac:dyDescent="0.25"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2:28" x14ac:dyDescent="0.25"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2:28" x14ac:dyDescent="0.25"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28" x14ac:dyDescent="0.25"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2:28" x14ac:dyDescent="0.25"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2:28" x14ac:dyDescent="0.25"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2:28" x14ac:dyDescent="0.25"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2:28" x14ac:dyDescent="0.25"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2:28" x14ac:dyDescent="0.25"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2:28" x14ac:dyDescent="0.25"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2:28" x14ac:dyDescent="0.25"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28" x14ac:dyDescent="0.25"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2:28" x14ac:dyDescent="0.25"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2:28" x14ac:dyDescent="0.25"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2:28" x14ac:dyDescent="0.25"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2:28" x14ac:dyDescent="0.25"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2:28" x14ac:dyDescent="0.25"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2:28" x14ac:dyDescent="0.25"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2:28" x14ac:dyDescent="0.25"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2:28" x14ac:dyDescent="0.25"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2:28" x14ac:dyDescent="0.25"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2:28" x14ac:dyDescent="0.25"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2:28" x14ac:dyDescent="0.25">
      <c r="B44" s="12"/>
      <c r="C44" s="16" t="s">
        <v>29</v>
      </c>
      <c r="D44" s="12">
        <v>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2:28" x14ac:dyDescent="0.25">
      <c r="B45" s="12"/>
      <c r="C45" s="16" t="s">
        <v>30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2:28" x14ac:dyDescent="0.25"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2:28" x14ac:dyDescent="0.25"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2:28" x14ac:dyDescent="0.25"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2:28" x14ac:dyDescent="0.25"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2:28" x14ac:dyDescent="0.25"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2:28" x14ac:dyDescent="0.25"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2:28" x14ac:dyDescent="0.25"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2:28" x14ac:dyDescent="0.25"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2:28" x14ac:dyDescent="0.25"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2:28" x14ac:dyDescent="0.25"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2:28" x14ac:dyDescent="0.25"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2:28" x14ac:dyDescent="0.25"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2:28" x14ac:dyDescent="0.25"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2:28" x14ac:dyDescent="0.25"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2:28" x14ac:dyDescent="0.25"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2:28" x14ac:dyDescent="0.25"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2:28" x14ac:dyDescent="0.25"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2:28" x14ac:dyDescent="0.25"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2:28" x14ac:dyDescent="0.25"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2:28" x14ac:dyDescent="0.25"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2:28" x14ac:dyDescent="0.25"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2:28" x14ac:dyDescent="0.25"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2:28" x14ac:dyDescent="0.25"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2:28" x14ac:dyDescent="0.25"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2:28" x14ac:dyDescent="0.25"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2:28" x14ac:dyDescent="0.25"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2:28" x14ac:dyDescent="0.25"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2:28" x14ac:dyDescent="0.25"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2:28" x14ac:dyDescent="0.25"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2:28" x14ac:dyDescent="0.25"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2:28" x14ac:dyDescent="0.25"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28" x14ac:dyDescent="0.25"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2:28" x14ac:dyDescent="0.25"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2:28" x14ac:dyDescent="0.25"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2:28" x14ac:dyDescent="0.25"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x14ac:dyDescent="0.25"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x14ac:dyDescent="0.25"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x14ac:dyDescent="0.25"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x14ac:dyDescent="0.25"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x14ac:dyDescent="0.25"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x14ac:dyDescent="0.25"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x14ac:dyDescent="0.25"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x14ac:dyDescent="0.25"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x14ac:dyDescent="0.25"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x14ac:dyDescent="0.25"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x14ac:dyDescent="0.25"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x14ac:dyDescent="0.25"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x14ac:dyDescent="0.25"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x14ac:dyDescent="0.25"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x14ac:dyDescent="0.25"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x14ac:dyDescent="0.25"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x14ac:dyDescent="0.25"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x14ac:dyDescent="0.25"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x14ac:dyDescent="0.25"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x14ac:dyDescent="0.25"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x14ac:dyDescent="0.25"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x14ac:dyDescent="0.25"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x14ac:dyDescent="0.25"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x14ac:dyDescent="0.25"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x14ac:dyDescent="0.25"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x14ac:dyDescent="0.25"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x14ac:dyDescent="0.25"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x14ac:dyDescent="0.25"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x14ac:dyDescent="0.25"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x14ac:dyDescent="0.25"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x14ac:dyDescent="0.25"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x14ac:dyDescent="0.25"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B1:V1"/>
  </mergeCells>
  <dataValidations count="1">
    <dataValidation type="list" allowBlank="1" showInputMessage="1" showErrorMessage="1" sqref="E3:E4 E8 E13">
      <formula1>"To Do, In Progress, Done"</formula1>
    </dataValidation>
  </dataValidations>
  <pageMargins left="0.3" right="0.3" top="0.3" bottom="0.3" header="0" footer="0"/>
  <pageSetup scale="45" fitToHeight="0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B112"/>
  <sheetViews>
    <sheetView showGridLines="0" zoomScale="70" zoomScaleNormal="70" workbookViewId="0">
      <pane ySplit="1" topLeftCell="A2" activePane="bottomLeft" state="frozen"/>
      <selection pane="bottomLeft" activeCell="D17" sqref="D17"/>
    </sheetView>
  </sheetViews>
  <sheetFormatPr defaultColWidth="10.69921875" defaultRowHeight="13.2" x14ac:dyDescent="0.25"/>
  <cols>
    <col min="1" max="1" width="3.19921875" style="13" customWidth="1"/>
    <col min="2" max="2" width="34.69921875" style="13" customWidth="1"/>
    <col min="3" max="3" width="11.69921875" style="17" customWidth="1"/>
    <col min="4" max="4" width="35.69921875" style="13" customWidth="1"/>
    <col min="5" max="5" width="18.69921875" style="13" customWidth="1"/>
    <col min="6" max="6" width="15" style="13" customWidth="1"/>
    <col min="7" max="11" width="10.69921875" style="13"/>
    <col min="12" max="12" width="10.69921875" style="13" customWidth="1"/>
    <col min="13" max="13" width="1.69921875" style="13" customWidth="1"/>
    <col min="14" max="20" width="10.69921875" style="13"/>
    <col min="21" max="21" width="10.69921875" style="13" customWidth="1"/>
    <col min="22" max="22" width="10.69921875" style="13"/>
    <col min="23" max="23" width="3.19921875" style="13" customWidth="1"/>
    <col min="24" max="16384" width="10.69921875" style="13"/>
  </cols>
  <sheetData>
    <row r="1" spans="2:28" ht="49.95" customHeight="1" x14ac:dyDescent="0.55000000000000004">
      <c r="B1" s="19" t="s">
        <v>16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2"/>
      <c r="X1" s="12"/>
      <c r="Y1" s="12"/>
      <c r="Z1" s="12"/>
      <c r="AA1" s="12"/>
      <c r="AB1" s="12"/>
    </row>
    <row r="2" spans="2:28" ht="43.5" customHeight="1" x14ac:dyDescent="0.25">
      <c r="B2" s="1" t="s">
        <v>17</v>
      </c>
      <c r="C2" s="1" t="s">
        <v>2</v>
      </c>
      <c r="D2" s="1" t="s">
        <v>18</v>
      </c>
      <c r="E2" s="1" t="s">
        <v>1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2:28" ht="25.2" customHeight="1" x14ac:dyDescent="0.25">
      <c r="B3" s="3" t="s">
        <v>52</v>
      </c>
      <c r="C3" s="3">
        <v>8</v>
      </c>
      <c r="D3" s="14"/>
      <c r="E3" s="18" t="s">
        <v>36</v>
      </c>
      <c r="F3" s="14"/>
      <c r="G3" s="14"/>
      <c r="H3" s="14"/>
      <c r="I3" s="14"/>
      <c r="J3" s="14"/>
      <c r="K3" s="14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25.2" customHeight="1" x14ac:dyDescent="0.25">
      <c r="B4" s="2" t="s">
        <v>31</v>
      </c>
      <c r="C4" s="2">
        <v>5</v>
      </c>
      <c r="D4" s="2" t="s">
        <v>40</v>
      </c>
      <c r="E4" s="2" t="s">
        <v>36</v>
      </c>
      <c r="F4" s="2">
        <v>5</v>
      </c>
      <c r="G4" s="2">
        <v>3</v>
      </c>
      <c r="H4" s="2">
        <v>2</v>
      </c>
      <c r="I4" s="2">
        <v>0</v>
      </c>
      <c r="J4" s="2">
        <v>0</v>
      </c>
      <c r="K4" s="2">
        <v>0</v>
      </c>
      <c r="L4" s="2">
        <v>5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2:28" ht="25.2" customHeight="1" x14ac:dyDescent="0.25">
      <c r="B5" s="2" t="s">
        <v>32</v>
      </c>
      <c r="C5" s="2">
        <v>2</v>
      </c>
      <c r="D5" s="2" t="s">
        <v>55</v>
      </c>
      <c r="E5" s="2" t="s">
        <v>36</v>
      </c>
      <c r="F5" s="2">
        <v>2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2:28" ht="25.2" customHeight="1" x14ac:dyDescent="0.25">
      <c r="B6" s="2" t="s">
        <v>33</v>
      </c>
      <c r="C6" s="2">
        <v>1</v>
      </c>
      <c r="D6" s="2" t="s">
        <v>47</v>
      </c>
      <c r="E6" s="2" t="s">
        <v>36</v>
      </c>
      <c r="F6" s="2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2:28" ht="25.2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2:28" ht="25.2" customHeight="1" x14ac:dyDescent="0.25">
      <c r="B8" s="3" t="s">
        <v>53</v>
      </c>
      <c r="C8" s="3">
        <v>10</v>
      </c>
      <c r="D8" s="14"/>
      <c r="E8" s="18" t="s">
        <v>36</v>
      </c>
      <c r="F8" s="14"/>
      <c r="G8" s="14"/>
      <c r="H8" s="14"/>
      <c r="I8" s="14"/>
      <c r="J8" s="14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2:28" ht="25.2" customHeight="1" x14ac:dyDescent="0.25">
      <c r="B9" s="2" t="s">
        <v>31</v>
      </c>
      <c r="C9" s="2">
        <v>5</v>
      </c>
      <c r="D9" s="2" t="s">
        <v>41</v>
      </c>
      <c r="E9" s="2" t="s">
        <v>36</v>
      </c>
      <c r="F9" s="2">
        <v>5</v>
      </c>
      <c r="G9" s="2">
        <v>0</v>
      </c>
      <c r="H9" s="2">
        <v>3</v>
      </c>
      <c r="I9" s="2">
        <v>3</v>
      </c>
      <c r="J9" s="2">
        <v>0</v>
      </c>
      <c r="K9" s="2">
        <v>0</v>
      </c>
      <c r="L9" s="2">
        <v>5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2:28" ht="25.2" customHeight="1" x14ac:dyDescent="0.25">
      <c r="B10" s="2" t="s">
        <v>32</v>
      </c>
      <c r="C10" s="2">
        <v>3</v>
      </c>
      <c r="D10" s="2" t="s">
        <v>56</v>
      </c>
      <c r="E10" s="2" t="s">
        <v>36</v>
      </c>
      <c r="F10" s="2">
        <v>3</v>
      </c>
      <c r="G10" s="2">
        <v>0</v>
      </c>
      <c r="H10" s="2">
        <v>2</v>
      </c>
      <c r="I10" s="2">
        <v>1</v>
      </c>
      <c r="J10" s="2">
        <v>0</v>
      </c>
      <c r="K10" s="2">
        <v>0</v>
      </c>
      <c r="L10" s="2">
        <v>3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2:28" ht="25.2" customHeight="1" x14ac:dyDescent="0.25">
      <c r="B11" s="2" t="s">
        <v>33</v>
      </c>
      <c r="C11" s="2">
        <v>2</v>
      </c>
      <c r="D11" s="2" t="s">
        <v>42</v>
      </c>
      <c r="E11" s="2" t="s">
        <v>36</v>
      </c>
      <c r="F11" s="2">
        <v>2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  <c r="L11" s="2">
        <v>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2:28" ht="25.2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2:28" ht="25.2" customHeight="1" x14ac:dyDescent="0.25">
      <c r="B13" s="3" t="s">
        <v>54</v>
      </c>
      <c r="C13" s="3">
        <v>12</v>
      </c>
      <c r="D13" s="14"/>
      <c r="E13" s="18" t="s">
        <v>36</v>
      </c>
      <c r="F13" s="14"/>
      <c r="G13" s="14"/>
      <c r="H13" s="14"/>
      <c r="I13" s="14"/>
      <c r="J13" s="14"/>
      <c r="K13" s="14"/>
      <c r="L13" s="14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2:28" ht="25.2" customHeight="1" x14ac:dyDescent="0.25">
      <c r="B14" s="2" t="s">
        <v>31</v>
      </c>
      <c r="C14" s="2">
        <v>7</v>
      </c>
      <c r="D14" s="2" t="s">
        <v>57</v>
      </c>
      <c r="E14" s="2" t="s">
        <v>36</v>
      </c>
      <c r="F14" s="2">
        <v>7</v>
      </c>
      <c r="G14" s="2">
        <v>0</v>
      </c>
      <c r="H14" s="2">
        <v>0</v>
      </c>
      <c r="I14" s="2">
        <v>3</v>
      </c>
      <c r="J14" s="2">
        <v>2</v>
      </c>
      <c r="K14" s="2">
        <v>2</v>
      </c>
      <c r="L14" s="2">
        <v>8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2:28" ht="25.2" customHeight="1" x14ac:dyDescent="0.25">
      <c r="B15" s="2" t="s">
        <v>32</v>
      </c>
      <c r="C15" s="2">
        <v>3</v>
      </c>
      <c r="D15" s="2" t="s">
        <v>57</v>
      </c>
      <c r="E15" s="2" t="s">
        <v>36</v>
      </c>
      <c r="F15" s="2">
        <v>3</v>
      </c>
      <c r="G15" s="2">
        <v>0</v>
      </c>
      <c r="H15" s="2">
        <v>0</v>
      </c>
      <c r="I15" s="2"/>
      <c r="J15" s="2">
        <v>2</v>
      </c>
      <c r="K15" s="2">
        <v>1</v>
      </c>
      <c r="L15" s="2">
        <v>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2:28" ht="25.2" customHeight="1" x14ac:dyDescent="0.25">
      <c r="B16" s="2" t="s">
        <v>33</v>
      </c>
      <c r="C16" s="2">
        <v>2</v>
      </c>
      <c r="D16" s="2" t="s">
        <v>58</v>
      </c>
      <c r="E16" s="2" t="s">
        <v>36</v>
      </c>
      <c r="F16" s="2">
        <v>2</v>
      </c>
      <c r="G16" s="2">
        <v>0</v>
      </c>
      <c r="H16" s="2">
        <v>0</v>
      </c>
      <c r="I16" s="2"/>
      <c r="J16" s="2">
        <v>1</v>
      </c>
      <c r="K16" s="2">
        <v>1</v>
      </c>
      <c r="L16" s="2"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2:28" ht="25.2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2:28" ht="34.950000000000003" customHeight="1" x14ac:dyDescent="0.25">
      <c r="B18" s="15" t="s">
        <v>27</v>
      </c>
      <c r="C18" s="15"/>
      <c r="D18" s="15"/>
      <c r="E18" s="15"/>
      <c r="F18" s="15">
        <f>SUM(F4:F17)</f>
        <v>30</v>
      </c>
      <c r="G18" s="15">
        <f t="shared" ref="G18:L18" si="0">SUM(G3:G17)</f>
        <v>4</v>
      </c>
      <c r="H18" s="15">
        <f t="shared" si="0"/>
        <v>10</v>
      </c>
      <c r="I18" s="15">
        <f t="shared" si="0"/>
        <v>8</v>
      </c>
      <c r="J18" s="15">
        <f t="shared" si="0"/>
        <v>5</v>
      </c>
      <c r="K18" s="15">
        <f t="shared" si="0"/>
        <v>4</v>
      </c>
      <c r="L18" s="15">
        <f t="shared" si="0"/>
        <v>32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2:28" x14ac:dyDescent="0.25">
      <c r="B19" s="12" t="s">
        <v>28</v>
      </c>
      <c r="C19" s="16"/>
      <c r="D19" s="12"/>
      <c r="E19" s="12"/>
      <c r="F19" s="12">
        <f t="shared" ref="F19:L19" si="1">F18-($F$18/5)</f>
        <v>24</v>
      </c>
      <c r="G19" s="12">
        <f t="shared" si="1"/>
        <v>-2</v>
      </c>
      <c r="H19" s="12">
        <f t="shared" si="1"/>
        <v>4</v>
      </c>
      <c r="I19" s="12">
        <f t="shared" si="1"/>
        <v>2</v>
      </c>
      <c r="J19" s="12">
        <f t="shared" si="1"/>
        <v>-1</v>
      </c>
      <c r="K19" s="12">
        <f t="shared" si="1"/>
        <v>-2</v>
      </c>
      <c r="L19" s="12">
        <f t="shared" si="1"/>
        <v>26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28" x14ac:dyDescent="0.25"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28" x14ac:dyDescent="0.25"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2:28" x14ac:dyDescent="0.25"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2:28" x14ac:dyDescent="0.25"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2:28" x14ac:dyDescent="0.25"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28" x14ac:dyDescent="0.25"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2:28" x14ac:dyDescent="0.25"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2:28" x14ac:dyDescent="0.25"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2:28" x14ac:dyDescent="0.25"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2:28" x14ac:dyDescent="0.25"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2:28" x14ac:dyDescent="0.25"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2:28" x14ac:dyDescent="0.25"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2:28" x14ac:dyDescent="0.25"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28" x14ac:dyDescent="0.25"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2:28" x14ac:dyDescent="0.25"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2:28" x14ac:dyDescent="0.25"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2:28" x14ac:dyDescent="0.25"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2:28" x14ac:dyDescent="0.25"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2:28" x14ac:dyDescent="0.25"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2:28" x14ac:dyDescent="0.25"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2:28" x14ac:dyDescent="0.25"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2:28" x14ac:dyDescent="0.25"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2:28" x14ac:dyDescent="0.25"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2:28" x14ac:dyDescent="0.25"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2:28" x14ac:dyDescent="0.25">
      <c r="B44" s="12"/>
      <c r="C44" s="16" t="s">
        <v>29</v>
      </c>
      <c r="D44" s="12">
        <v>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2:28" x14ac:dyDescent="0.25">
      <c r="B45" s="12"/>
      <c r="C45" s="16" t="s">
        <v>30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2:28" x14ac:dyDescent="0.25"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2:28" x14ac:dyDescent="0.25"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2:28" x14ac:dyDescent="0.25"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2:28" x14ac:dyDescent="0.25"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2:28" x14ac:dyDescent="0.25"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2:28" x14ac:dyDescent="0.25"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2:28" x14ac:dyDescent="0.25"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2:28" x14ac:dyDescent="0.25"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2:28" x14ac:dyDescent="0.25"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2:28" x14ac:dyDescent="0.25"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2:28" x14ac:dyDescent="0.25"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2:28" x14ac:dyDescent="0.25"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2:28" x14ac:dyDescent="0.25"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2:28" x14ac:dyDescent="0.25"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2:28" x14ac:dyDescent="0.25"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2:28" x14ac:dyDescent="0.25"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2:28" x14ac:dyDescent="0.25"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2:28" x14ac:dyDescent="0.25"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2:28" x14ac:dyDescent="0.25"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2:28" x14ac:dyDescent="0.25"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2:28" x14ac:dyDescent="0.25"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2:28" x14ac:dyDescent="0.25"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2:28" x14ac:dyDescent="0.25"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2:28" x14ac:dyDescent="0.25"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2:28" x14ac:dyDescent="0.25"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2:28" x14ac:dyDescent="0.25"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2:28" x14ac:dyDescent="0.25"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2:28" x14ac:dyDescent="0.25"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2:28" x14ac:dyDescent="0.25"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2:28" x14ac:dyDescent="0.25"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2:28" x14ac:dyDescent="0.25"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28" x14ac:dyDescent="0.25"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2:28" x14ac:dyDescent="0.25"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2:28" x14ac:dyDescent="0.25"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2:28" x14ac:dyDescent="0.25"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x14ac:dyDescent="0.25"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x14ac:dyDescent="0.25"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x14ac:dyDescent="0.25"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x14ac:dyDescent="0.25"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x14ac:dyDescent="0.25"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x14ac:dyDescent="0.25"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x14ac:dyDescent="0.25"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x14ac:dyDescent="0.25"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x14ac:dyDescent="0.25"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x14ac:dyDescent="0.25"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x14ac:dyDescent="0.25"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x14ac:dyDescent="0.25"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x14ac:dyDescent="0.25"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x14ac:dyDescent="0.25"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x14ac:dyDescent="0.25"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x14ac:dyDescent="0.25"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x14ac:dyDescent="0.25"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x14ac:dyDescent="0.25"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x14ac:dyDescent="0.25"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x14ac:dyDescent="0.25"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x14ac:dyDescent="0.25"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x14ac:dyDescent="0.25"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x14ac:dyDescent="0.25"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x14ac:dyDescent="0.25"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x14ac:dyDescent="0.25"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x14ac:dyDescent="0.25"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x14ac:dyDescent="0.25"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x14ac:dyDescent="0.25"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x14ac:dyDescent="0.25"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x14ac:dyDescent="0.25"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x14ac:dyDescent="0.25"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x14ac:dyDescent="0.25"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B1:V1"/>
  </mergeCells>
  <dataValidations count="1">
    <dataValidation type="list" allowBlank="1" showInputMessage="1" showErrorMessage="1" sqref="E3:E6 E8 E13">
      <formula1>"To Do, In Progress, Done"</formula1>
    </dataValidation>
  </dataValidations>
  <pageMargins left="0.3" right="0.3" top="0.3" bottom="0.3" header="0" footer="0"/>
  <pageSetup scale="45" fitToHeight="0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B112"/>
  <sheetViews>
    <sheetView showGridLines="0" zoomScale="70" zoomScaleNormal="70" workbookViewId="0">
      <pane ySplit="1" topLeftCell="A2" activePane="bottomLeft" state="frozen"/>
      <selection pane="bottomLeft" activeCell="I16" sqref="I16"/>
    </sheetView>
  </sheetViews>
  <sheetFormatPr defaultColWidth="10.69921875" defaultRowHeight="13.2" x14ac:dyDescent="0.25"/>
  <cols>
    <col min="1" max="1" width="3.19921875" style="13" customWidth="1"/>
    <col min="2" max="2" width="34.69921875" style="13" customWidth="1"/>
    <col min="3" max="3" width="11.69921875" style="17" customWidth="1"/>
    <col min="4" max="4" width="35.69921875" style="13" customWidth="1"/>
    <col min="5" max="5" width="18.69921875" style="13" customWidth="1"/>
    <col min="6" max="6" width="12.796875" style="13" customWidth="1"/>
    <col min="7" max="11" width="10.69921875" style="13"/>
    <col min="12" max="12" width="10.69921875" style="13" customWidth="1"/>
    <col min="13" max="13" width="1.69921875" style="13" customWidth="1"/>
    <col min="14" max="20" width="10.69921875" style="13"/>
    <col min="21" max="21" width="10.69921875" style="13" customWidth="1"/>
    <col min="22" max="22" width="10.69921875" style="13"/>
    <col min="23" max="23" width="3.19921875" style="13" customWidth="1"/>
    <col min="24" max="16384" width="10.69921875" style="13"/>
  </cols>
  <sheetData>
    <row r="1" spans="2:28" ht="49.95" customHeight="1" x14ac:dyDescent="0.55000000000000004">
      <c r="B1" s="19" t="s">
        <v>16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2"/>
      <c r="X1" s="12"/>
      <c r="Y1" s="12"/>
      <c r="Z1" s="12"/>
      <c r="AA1" s="12"/>
      <c r="AB1" s="12"/>
    </row>
    <row r="2" spans="2:28" ht="43.5" customHeight="1" x14ac:dyDescent="0.25">
      <c r="B2" s="1" t="s">
        <v>17</v>
      </c>
      <c r="C2" s="1" t="s">
        <v>2</v>
      </c>
      <c r="D2" s="1" t="s">
        <v>18</v>
      </c>
      <c r="E2" s="1" t="s">
        <v>1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2:28" ht="25.2" customHeight="1" x14ac:dyDescent="0.25">
      <c r="B3" s="3" t="s">
        <v>59</v>
      </c>
      <c r="C3" s="3">
        <v>12</v>
      </c>
      <c r="D3" s="14"/>
      <c r="E3" s="18" t="s">
        <v>36</v>
      </c>
      <c r="F3" s="14"/>
      <c r="G3" s="14"/>
      <c r="H3" s="14"/>
      <c r="I3" s="14"/>
      <c r="J3" s="14"/>
      <c r="K3" s="14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25.2" customHeight="1" x14ac:dyDescent="0.25">
      <c r="B4" s="2" t="s">
        <v>31</v>
      </c>
      <c r="C4" s="2">
        <v>6</v>
      </c>
      <c r="D4" s="2" t="s">
        <v>41</v>
      </c>
      <c r="E4" s="2" t="s">
        <v>36</v>
      </c>
      <c r="F4" s="2">
        <v>6</v>
      </c>
      <c r="G4" s="2">
        <v>2</v>
      </c>
      <c r="H4" s="2">
        <v>3</v>
      </c>
      <c r="I4" s="2">
        <v>1</v>
      </c>
      <c r="J4" s="2"/>
      <c r="K4" s="2"/>
      <c r="L4" s="2">
        <v>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2:28" ht="25.2" customHeight="1" x14ac:dyDescent="0.25">
      <c r="B5" s="2" t="s">
        <v>34</v>
      </c>
      <c r="C5" s="2">
        <v>3</v>
      </c>
      <c r="D5" s="2" t="s">
        <v>40</v>
      </c>
      <c r="E5" s="2" t="s">
        <v>36</v>
      </c>
      <c r="F5" s="2">
        <v>3</v>
      </c>
      <c r="G5" s="2">
        <v>2</v>
      </c>
      <c r="H5" s="2">
        <v>1</v>
      </c>
      <c r="I5" s="2"/>
      <c r="J5" s="2"/>
      <c r="K5" s="2"/>
      <c r="L5" s="2">
        <v>3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2:28" ht="25.2" customHeight="1" x14ac:dyDescent="0.25">
      <c r="B6" s="2" t="s">
        <v>33</v>
      </c>
      <c r="C6" s="2">
        <v>3</v>
      </c>
      <c r="D6" s="2" t="s">
        <v>62</v>
      </c>
      <c r="E6" s="2" t="s">
        <v>36</v>
      </c>
      <c r="F6" s="2">
        <v>3</v>
      </c>
      <c r="G6" s="2">
        <v>1</v>
      </c>
      <c r="H6" s="2">
        <v>1</v>
      </c>
      <c r="I6" s="2">
        <v>1</v>
      </c>
      <c r="J6" s="2"/>
      <c r="K6" s="2"/>
      <c r="L6" s="2">
        <v>3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2:28" ht="25.2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2:28" ht="25.2" customHeight="1" x14ac:dyDescent="0.25">
      <c r="B8" s="3" t="s">
        <v>60</v>
      </c>
      <c r="C8" s="3">
        <v>10</v>
      </c>
      <c r="D8" s="14"/>
      <c r="E8" s="18" t="s">
        <v>36</v>
      </c>
      <c r="F8" s="14"/>
      <c r="G8" s="14"/>
      <c r="H8" s="14"/>
      <c r="I8" s="14"/>
      <c r="J8" s="14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2:28" ht="25.2" customHeight="1" x14ac:dyDescent="0.25">
      <c r="B9" s="2" t="s">
        <v>31</v>
      </c>
      <c r="C9" s="2">
        <v>5</v>
      </c>
      <c r="D9" s="2" t="s">
        <v>40</v>
      </c>
      <c r="E9" s="2" t="s">
        <v>36</v>
      </c>
      <c r="F9" s="2">
        <v>5</v>
      </c>
      <c r="G9" s="2"/>
      <c r="H9" s="2">
        <v>2</v>
      </c>
      <c r="I9" s="2">
        <v>1</v>
      </c>
      <c r="J9" s="2">
        <v>1</v>
      </c>
      <c r="K9" s="2"/>
      <c r="L9" s="2">
        <v>5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2:28" ht="25.2" customHeight="1" x14ac:dyDescent="0.25">
      <c r="B10" s="2" t="s">
        <v>34</v>
      </c>
      <c r="C10" s="2">
        <v>2.5</v>
      </c>
      <c r="D10" s="2" t="s">
        <v>41</v>
      </c>
      <c r="E10" s="2" t="s">
        <v>36</v>
      </c>
      <c r="F10" s="2">
        <v>2.5</v>
      </c>
      <c r="G10" s="2"/>
      <c r="H10" s="2">
        <v>1</v>
      </c>
      <c r="I10" s="2">
        <v>1.5</v>
      </c>
      <c r="J10" s="2"/>
      <c r="K10" s="2"/>
      <c r="L10" s="2">
        <v>2.5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2:28" ht="25.2" customHeight="1" x14ac:dyDescent="0.25">
      <c r="B11" s="2" t="s">
        <v>33</v>
      </c>
      <c r="C11" s="2">
        <v>2.5</v>
      </c>
      <c r="D11" s="2" t="s">
        <v>62</v>
      </c>
      <c r="E11" s="2" t="s">
        <v>36</v>
      </c>
      <c r="F11" s="2">
        <v>2.5</v>
      </c>
      <c r="G11" s="2"/>
      <c r="H11" s="2">
        <v>1.5</v>
      </c>
      <c r="I11" s="2">
        <v>1</v>
      </c>
      <c r="J11" s="2"/>
      <c r="K11" s="2"/>
      <c r="L11" s="2">
        <v>2.5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2:28" ht="25.2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2:28" ht="25.2" customHeight="1" x14ac:dyDescent="0.25">
      <c r="B13" s="3" t="s">
        <v>61</v>
      </c>
      <c r="C13" s="3">
        <v>8</v>
      </c>
      <c r="D13" s="14"/>
      <c r="E13" s="18" t="s">
        <v>36</v>
      </c>
      <c r="F13" s="14"/>
      <c r="G13" s="14"/>
      <c r="H13" s="14"/>
      <c r="I13" s="14"/>
      <c r="J13" s="14"/>
      <c r="K13" s="14"/>
      <c r="L13" s="14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2:28" ht="25.2" customHeight="1" x14ac:dyDescent="0.25">
      <c r="B14" s="2" t="s">
        <v>31</v>
      </c>
      <c r="C14" s="2">
        <v>4</v>
      </c>
      <c r="D14" s="2" t="s">
        <v>41</v>
      </c>
      <c r="E14" s="2" t="s">
        <v>36</v>
      </c>
      <c r="F14" s="2">
        <v>4</v>
      </c>
      <c r="G14" s="2"/>
      <c r="H14" s="2"/>
      <c r="I14" s="2"/>
      <c r="J14" s="2">
        <v>2</v>
      </c>
      <c r="K14" s="2">
        <v>2</v>
      </c>
      <c r="L14" s="2">
        <v>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2:28" ht="25.2" customHeight="1" x14ac:dyDescent="0.25">
      <c r="B15" s="2" t="s">
        <v>34</v>
      </c>
      <c r="C15" s="2">
        <v>2</v>
      </c>
      <c r="D15" s="2" t="s">
        <v>40</v>
      </c>
      <c r="E15" s="2" t="s">
        <v>36</v>
      </c>
      <c r="F15" s="2">
        <v>2</v>
      </c>
      <c r="G15" s="2"/>
      <c r="H15" s="2"/>
      <c r="I15" s="2"/>
      <c r="J15" s="2">
        <v>1</v>
      </c>
      <c r="K15" s="2">
        <v>1</v>
      </c>
      <c r="L15" s="2">
        <v>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2:28" ht="25.2" customHeight="1" x14ac:dyDescent="0.25">
      <c r="B16" s="2" t="s">
        <v>33</v>
      </c>
      <c r="C16" s="2">
        <v>2</v>
      </c>
      <c r="D16" s="2" t="s">
        <v>62</v>
      </c>
      <c r="E16" s="2" t="s">
        <v>36</v>
      </c>
      <c r="F16" s="2">
        <v>2</v>
      </c>
      <c r="G16" s="2"/>
      <c r="H16" s="2"/>
      <c r="I16" s="2"/>
      <c r="J16" s="2">
        <v>1</v>
      </c>
      <c r="K16" s="2">
        <v>1</v>
      </c>
      <c r="L16" s="2"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2:28" ht="25.2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2:28" ht="34.950000000000003" customHeight="1" x14ac:dyDescent="0.25">
      <c r="B18" s="15" t="s">
        <v>27</v>
      </c>
      <c r="C18" s="15"/>
      <c r="D18" s="15"/>
      <c r="E18" s="15"/>
      <c r="F18" s="15">
        <f t="shared" ref="F18:L18" si="0">SUM(F3:F17)</f>
        <v>30</v>
      </c>
      <c r="G18" s="15">
        <f t="shared" si="0"/>
        <v>5</v>
      </c>
      <c r="H18" s="15">
        <f t="shared" si="0"/>
        <v>9.5</v>
      </c>
      <c r="I18" s="15">
        <f t="shared" si="0"/>
        <v>5.5</v>
      </c>
      <c r="J18" s="15">
        <f t="shared" si="0"/>
        <v>5</v>
      </c>
      <c r="K18" s="15">
        <f t="shared" si="0"/>
        <v>4</v>
      </c>
      <c r="L18" s="15">
        <f t="shared" si="0"/>
        <v>30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2:28" x14ac:dyDescent="0.25">
      <c r="B19" s="12" t="s">
        <v>28</v>
      </c>
      <c r="C19" s="16"/>
      <c r="D19" s="12"/>
      <c r="E19" s="12"/>
      <c r="F19" s="12">
        <f>F18-($F$18/5)</f>
        <v>24</v>
      </c>
      <c r="G19" s="12">
        <f>G18-($F$18/5)</f>
        <v>-1</v>
      </c>
      <c r="H19" s="12">
        <f t="shared" ref="H19:L19" si="1">H18-($F$18/5)</f>
        <v>3.5</v>
      </c>
      <c r="I19" s="12">
        <f t="shared" si="1"/>
        <v>-0.5</v>
      </c>
      <c r="J19" s="12">
        <f t="shared" si="1"/>
        <v>-1</v>
      </c>
      <c r="K19" s="12">
        <f t="shared" si="1"/>
        <v>-2</v>
      </c>
      <c r="L19" s="12">
        <f t="shared" si="1"/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28" x14ac:dyDescent="0.25"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28" x14ac:dyDescent="0.25"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2:28" x14ac:dyDescent="0.25"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2:28" x14ac:dyDescent="0.25"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2:28" x14ac:dyDescent="0.25"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28" x14ac:dyDescent="0.25"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2:28" x14ac:dyDescent="0.25"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2:28" x14ac:dyDescent="0.25"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2:28" x14ac:dyDescent="0.25"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2:28" x14ac:dyDescent="0.25"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2:28" x14ac:dyDescent="0.25"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2:28" x14ac:dyDescent="0.25"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2:28" x14ac:dyDescent="0.25"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28" x14ac:dyDescent="0.25"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2:28" x14ac:dyDescent="0.25"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2:28" x14ac:dyDescent="0.25"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2:28" x14ac:dyDescent="0.25"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2:28" x14ac:dyDescent="0.25"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2:28" x14ac:dyDescent="0.25"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2:28" x14ac:dyDescent="0.25"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2:28" x14ac:dyDescent="0.25"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2:28" x14ac:dyDescent="0.25"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2:28" x14ac:dyDescent="0.25"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2:28" x14ac:dyDescent="0.25"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2:28" x14ac:dyDescent="0.25">
      <c r="B44" s="12"/>
      <c r="C44" s="16" t="s">
        <v>29</v>
      </c>
      <c r="D44" s="12">
        <v>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2:28" x14ac:dyDescent="0.25">
      <c r="B45" s="12"/>
      <c r="C45" s="16" t="s">
        <v>30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2:28" x14ac:dyDescent="0.25"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2:28" x14ac:dyDescent="0.25"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2:28" x14ac:dyDescent="0.25"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2:28" x14ac:dyDescent="0.25"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2:28" x14ac:dyDescent="0.25"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2:28" x14ac:dyDescent="0.25"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2:28" x14ac:dyDescent="0.25"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2:28" x14ac:dyDescent="0.25"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2:28" x14ac:dyDescent="0.25"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2:28" x14ac:dyDescent="0.25"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2:28" x14ac:dyDescent="0.25"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2:28" x14ac:dyDescent="0.25"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2:28" x14ac:dyDescent="0.25"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2:28" x14ac:dyDescent="0.25"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2:28" x14ac:dyDescent="0.25"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2:28" x14ac:dyDescent="0.25"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2:28" x14ac:dyDescent="0.25"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2:28" x14ac:dyDescent="0.25"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2:28" x14ac:dyDescent="0.25"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2:28" x14ac:dyDescent="0.25"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2:28" x14ac:dyDescent="0.25"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2:28" x14ac:dyDescent="0.25"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2:28" x14ac:dyDescent="0.25"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2:28" x14ac:dyDescent="0.25"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2:28" x14ac:dyDescent="0.25"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2:28" x14ac:dyDescent="0.25"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2:28" x14ac:dyDescent="0.25"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2:28" x14ac:dyDescent="0.25"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2:28" x14ac:dyDescent="0.25"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2:28" x14ac:dyDescent="0.25"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2:28" x14ac:dyDescent="0.25"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28" x14ac:dyDescent="0.25"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2:28" x14ac:dyDescent="0.25"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2:28" x14ac:dyDescent="0.25"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2:28" x14ac:dyDescent="0.25"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x14ac:dyDescent="0.25"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x14ac:dyDescent="0.25"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x14ac:dyDescent="0.25"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x14ac:dyDescent="0.25"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x14ac:dyDescent="0.25"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x14ac:dyDescent="0.25"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x14ac:dyDescent="0.25"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x14ac:dyDescent="0.25"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x14ac:dyDescent="0.25"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x14ac:dyDescent="0.25"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x14ac:dyDescent="0.25"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x14ac:dyDescent="0.25"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x14ac:dyDescent="0.25"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x14ac:dyDescent="0.25"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x14ac:dyDescent="0.25"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x14ac:dyDescent="0.25"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x14ac:dyDescent="0.25"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x14ac:dyDescent="0.25"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x14ac:dyDescent="0.25"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x14ac:dyDescent="0.25"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x14ac:dyDescent="0.25"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x14ac:dyDescent="0.25"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x14ac:dyDescent="0.25"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x14ac:dyDescent="0.25"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x14ac:dyDescent="0.25"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x14ac:dyDescent="0.25"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x14ac:dyDescent="0.25"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x14ac:dyDescent="0.25"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x14ac:dyDescent="0.25"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x14ac:dyDescent="0.25"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x14ac:dyDescent="0.25"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x14ac:dyDescent="0.25"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B1:V1"/>
  </mergeCells>
  <dataValidations count="1">
    <dataValidation type="list" allowBlank="1" showInputMessage="1" showErrorMessage="1" sqref="E3:E4 E8 E13">
      <formula1>"To Do, In Progress, Done"</formula1>
    </dataValidation>
  </dataValidations>
  <pageMargins left="0.3" right="0.3" top="0.3" bottom="0.3" header="0" footer="0"/>
  <pageSetup scale="45" fitToHeight="0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B112"/>
  <sheetViews>
    <sheetView showGridLines="0" zoomScale="70" zoomScaleNormal="70" workbookViewId="0">
      <pane ySplit="1" topLeftCell="A2" activePane="bottomLeft" state="frozen"/>
      <selection pane="bottomLeft" activeCell="B13" sqref="B13"/>
    </sheetView>
  </sheetViews>
  <sheetFormatPr defaultColWidth="10.69921875" defaultRowHeight="13.2" x14ac:dyDescent="0.25"/>
  <cols>
    <col min="1" max="1" width="3.19921875" style="13" customWidth="1"/>
    <col min="2" max="2" width="34.69921875" style="13" customWidth="1"/>
    <col min="3" max="3" width="11.69921875" style="17" customWidth="1"/>
    <col min="4" max="4" width="35.69921875" style="13" customWidth="1"/>
    <col min="5" max="5" width="18.69921875" style="13" customWidth="1"/>
    <col min="6" max="6" width="12.796875" style="13" customWidth="1"/>
    <col min="7" max="11" width="10.69921875" style="13"/>
    <col min="12" max="12" width="10.69921875" style="13" customWidth="1"/>
    <col min="13" max="13" width="1.69921875" style="13" customWidth="1"/>
    <col min="14" max="20" width="10.69921875" style="13"/>
    <col min="21" max="21" width="10.69921875" style="13" customWidth="1"/>
    <col min="22" max="22" width="10.69921875" style="13"/>
    <col min="23" max="23" width="3.19921875" style="13" customWidth="1"/>
    <col min="24" max="16384" width="10.69921875" style="13"/>
  </cols>
  <sheetData>
    <row r="1" spans="2:28" ht="49.95" customHeight="1" x14ac:dyDescent="0.55000000000000004">
      <c r="B1" s="19" t="s">
        <v>16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2"/>
      <c r="X1" s="12"/>
      <c r="Y1" s="12"/>
      <c r="Z1" s="12"/>
      <c r="AA1" s="12"/>
      <c r="AB1" s="12"/>
    </row>
    <row r="2" spans="2:28" ht="43.5" customHeight="1" x14ac:dyDescent="0.25">
      <c r="B2" s="1" t="s">
        <v>17</v>
      </c>
      <c r="C2" s="1" t="s">
        <v>2</v>
      </c>
      <c r="D2" s="1" t="s">
        <v>18</v>
      </c>
      <c r="E2" s="1" t="s">
        <v>1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2:28" ht="25.2" customHeight="1" x14ac:dyDescent="0.25">
      <c r="B3" s="3" t="s">
        <v>63</v>
      </c>
      <c r="C3" s="3">
        <v>12</v>
      </c>
      <c r="D3" s="14"/>
      <c r="E3" s="18" t="s">
        <v>36</v>
      </c>
      <c r="F3" s="14"/>
      <c r="G3" s="14"/>
      <c r="H3" s="14"/>
      <c r="I3" s="14"/>
      <c r="J3" s="14"/>
      <c r="K3" s="14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25.2" customHeight="1" x14ac:dyDescent="0.25">
      <c r="B4" s="2" t="s">
        <v>31</v>
      </c>
      <c r="C4" s="2">
        <v>6</v>
      </c>
      <c r="D4" s="2" t="s">
        <v>41</v>
      </c>
      <c r="E4" s="2" t="s">
        <v>36</v>
      </c>
      <c r="F4" s="2">
        <v>6</v>
      </c>
      <c r="G4" s="2">
        <v>2</v>
      </c>
      <c r="H4" s="2">
        <v>3</v>
      </c>
      <c r="I4" s="2">
        <v>1</v>
      </c>
      <c r="J4" s="2"/>
      <c r="K4" s="2"/>
      <c r="L4" s="2">
        <v>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2:28" ht="25.2" customHeight="1" x14ac:dyDescent="0.25">
      <c r="B5" s="2" t="s">
        <v>34</v>
      </c>
      <c r="C5" s="2">
        <v>3</v>
      </c>
      <c r="D5" s="2" t="s">
        <v>40</v>
      </c>
      <c r="E5" s="2" t="s">
        <v>36</v>
      </c>
      <c r="F5" s="2">
        <v>3</v>
      </c>
      <c r="G5" s="2">
        <v>2</v>
      </c>
      <c r="H5" s="2">
        <v>1</v>
      </c>
      <c r="I5" s="2"/>
      <c r="J5" s="2"/>
      <c r="K5" s="2"/>
      <c r="L5" s="2">
        <v>3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2:28" ht="25.2" customHeight="1" x14ac:dyDescent="0.25">
      <c r="B6" s="2" t="s">
        <v>33</v>
      </c>
      <c r="C6" s="2">
        <v>3</v>
      </c>
      <c r="D6" s="2" t="s">
        <v>62</v>
      </c>
      <c r="E6" s="2" t="s">
        <v>36</v>
      </c>
      <c r="F6" s="2">
        <v>3</v>
      </c>
      <c r="G6" s="2">
        <v>1</v>
      </c>
      <c r="H6" s="2">
        <v>1</v>
      </c>
      <c r="I6" s="2">
        <v>1</v>
      </c>
      <c r="J6" s="2"/>
      <c r="K6" s="2"/>
      <c r="L6" s="2">
        <v>3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2:28" ht="25.2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2:28" ht="25.2" customHeight="1" x14ac:dyDescent="0.25">
      <c r="B8" s="3" t="s">
        <v>64</v>
      </c>
      <c r="C8" s="3">
        <v>10</v>
      </c>
      <c r="D8" s="14"/>
      <c r="E8" s="18" t="s">
        <v>36</v>
      </c>
      <c r="F8" s="14"/>
      <c r="G8" s="14"/>
      <c r="H8" s="14"/>
      <c r="I8" s="14"/>
      <c r="J8" s="14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2:28" ht="25.2" customHeight="1" x14ac:dyDescent="0.25">
      <c r="B9" s="2" t="s">
        <v>31</v>
      </c>
      <c r="C9" s="2">
        <v>5</v>
      </c>
      <c r="D9" s="2" t="s">
        <v>40</v>
      </c>
      <c r="E9" s="2" t="s">
        <v>36</v>
      </c>
      <c r="F9" s="2">
        <v>5</v>
      </c>
      <c r="G9" s="2"/>
      <c r="H9" s="2">
        <v>2</v>
      </c>
      <c r="I9" s="2">
        <v>1</v>
      </c>
      <c r="J9" s="2">
        <v>1</v>
      </c>
      <c r="K9" s="2"/>
      <c r="L9" s="2">
        <v>5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2:28" ht="25.2" customHeight="1" x14ac:dyDescent="0.25">
      <c r="B10" s="2" t="s">
        <v>34</v>
      </c>
      <c r="C10" s="2">
        <v>2.5</v>
      </c>
      <c r="D10" s="2" t="s">
        <v>41</v>
      </c>
      <c r="E10" s="2" t="s">
        <v>36</v>
      </c>
      <c r="F10" s="2">
        <v>2.5</v>
      </c>
      <c r="G10" s="2"/>
      <c r="H10" s="2">
        <v>1</v>
      </c>
      <c r="I10" s="2">
        <v>1.5</v>
      </c>
      <c r="J10" s="2"/>
      <c r="K10" s="2"/>
      <c r="L10" s="2">
        <v>2.5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2:28" ht="25.2" customHeight="1" x14ac:dyDescent="0.25">
      <c r="B11" s="2" t="s">
        <v>33</v>
      </c>
      <c r="C11" s="2">
        <v>2.5</v>
      </c>
      <c r="D11" s="2" t="s">
        <v>62</v>
      </c>
      <c r="E11" s="2" t="s">
        <v>36</v>
      </c>
      <c r="F11" s="2">
        <v>2.5</v>
      </c>
      <c r="G11" s="2"/>
      <c r="H11" s="2">
        <v>1.5</v>
      </c>
      <c r="I11" s="2">
        <v>1</v>
      </c>
      <c r="J11" s="2"/>
      <c r="K11" s="2"/>
      <c r="L11" s="2">
        <v>2.5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2:28" ht="25.2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2:28" ht="25.2" customHeight="1" x14ac:dyDescent="0.25">
      <c r="B13" s="3" t="s">
        <v>65</v>
      </c>
      <c r="C13" s="3">
        <v>8</v>
      </c>
      <c r="D13" s="14"/>
      <c r="E13" s="18" t="s">
        <v>36</v>
      </c>
      <c r="F13" s="14"/>
      <c r="G13" s="14"/>
      <c r="H13" s="14"/>
      <c r="I13" s="14"/>
      <c r="J13" s="14"/>
      <c r="K13" s="14"/>
      <c r="L13" s="14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2:28" ht="25.2" customHeight="1" x14ac:dyDescent="0.25">
      <c r="B14" s="2" t="s">
        <v>31</v>
      </c>
      <c r="C14" s="2">
        <v>4</v>
      </c>
      <c r="D14" s="2" t="s">
        <v>41</v>
      </c>
      <c r="E14" s="2" t="s">
        <v>36</v>
      </c>
      <c r="F14" s="2">
        <v>4</v>
      </c>
      <c r="G14" s="2"/>
      <c r="H14" s="2"/>
      <c r="I14" s="2"/>
      <c r="J14" s="2">
        <v>2</v>
      </c>
      <c r="K14" s="2">
        <v>2</v>
      </c>
      <c r="L14" s="2">
        <v>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2:28" ht="25.2" customHeight="1" x14ac:dyDescent="0.25">
      <c r="B15" s="2" t="s">
        <v>34</v>
      </c>
      <c r="C15" s="2">
        <v>2</v>
      </c>
      <c r="D15" s="2" t="s">
        <v>40</v>
      </c>
      <c r="E15" s="2" t="s">
        <v>36</v>
      </c>
      <c r="F15" s="2">
        <v>2</v>
      </c>
      <c r="G15" s="2"/>
      <c r="H15" s="2"/>
      <c r="I15" s="2"/>
      <c r="J15" s="2">
        <v>1</v>
      </c>
      <c r="K15" s="2">
        <v>1</v>
      </c>
      <c r="L15" s="2">
        <v>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2:28" ht="25.2" customHeight="1" x14ac:dyDescent="0.25">
      <c r="B16" s="2" t="s">
        <v>33</v>
      </c>
      <c r="C16" s="2">
        <v>2</v>
      </c>
      <c r="D16" s="2" t="s">
        <v>62</v>
      </c>
      <c r="E16" s="2" t="s">
        <v>36</v>
      </c>
      <c r="F16" s="2">
        <v>2</v>
      </c>
      <c r="G16" s="2"/>
      <c r="H16" s="2"/>
      <c r="I16" s="2"/>
      <c r="J16" s="2">
        <v>1</v>
      </c>
      <c r="K16" s="2">
        <v>1</v>
      </c>
      <c r="L16" s="2"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2:28" ht="25.2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2:28" ht="34.950000000000003" customHeight="1" x14ac:dyDescent="0.25">
      <c r="B18" s="15" t="s">
        <v>27</v>
      </c>
      <c r="C18" s="15"/>
      <c r="D18" s="15"/>
      <c r="E18" s="15"/>
      <c r="F18" s="15">
        <f t="shared" ref="F18:L18" si="0">SUM(F3:F17)</f>
        <v>30</v>
      </c>
      <c r="G18" s="15">
        <f t="shared" si="0"/>
        <v>5</v>
      </c>
      <c r="H18" s="15">
        <f t="shared" si="0"/>
        <v>9.5</v>
      </c>
      <c r="I18" s="15">
        <f t="shared" si="0"/>
        <v>5.5</v>
      </c>
      <c r="J18" s="15">
        <f t="shared" si="0"/>
        <v>5</v>
      </c>
      <c r="K18" s="15">
        <f t="shared" si="0"/>
        <v>4</v>
      </c>
      <c r="L18" s="15">
        <f t="shared" si="0"/>
        <v>30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2:28" x14ac:dyDescent="0.25">
      <c r="B19" s="12" t="s">
        <v>28</v>
      </c>
      <c r="C19" s="16"/>
      <c r="D19" s="12"/>
      <c r="E19" s="12"/>
      <c r="F19" s="12">
        <f>F18-($F$18/5)</f>
        <v>24</v>
      </c>
      <c r="G19" s="12">
        <f>G18-($F$18/5)</f>
        <v>-1</v>
      </c>
      <c r="H19" s="12">
        <f t="shared" ref="H19:L19" si="1">H18-($F$18/5)</f>
        <v>3.5</v>
      </c>
      <c r="I19" s="12">
        <f t="shared" si="1"/>
        <v>-0.5</v>
      </c>
      <c r="J19" s="12">
        <f t="shared" si="1"/>
        <v>-1</v>
      </c>
      <c r="K19" s="12">
        <f t="shared" si="1"/>
        <v>-2</v>
      </c>
      <c r="L19" s="12">
        <f t="shared" si="1"/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28" x14ac:dyDescent="0.25"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28" x14ac:dyDescent="0.25"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2:28" x14ac:dyDescent="0.25"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2:28" x14ac:dyDescent="0.25"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2:28" x14ac:dyDescent="0.25"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28" x14ac:dyDescent="0.25"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2:28" x14ac:dyDescent="0.25"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2:28" x14ac:dyDescent="0.25"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2:28" x14ac:dyDescent="0.25"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2:28" x14ac:dyDescent="0.25"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2:28" x14ac:dyDescent="0.25"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2:28" x14ac:dyDescent="0.25"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2:28" x14ac:dyDescent="0.25"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28" x14ac:dyDescent="0.25"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2:28" x14ac:dyDescent="0.25"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2:28" x14ac:dyDescent="0.25"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2:28" x14ac:dyDescent="0.25"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2:28" x14ac:dyDescent="0.25"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2:28" x14ac:dyDescent="0.25"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2:28" x14ac:dyDescent="0.25"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2:28" x14ac:dyDescent="0.25"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2:28" x14ac:dyDescent="0.25"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2:28" x14ac:dyDescent="0.25"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2:28" x14ac:dyDescent="0.25"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2:28" x14ac:dyDescent="0.25">
      <c r="B44" s="12"/>
      <c r="C44" s="16" t="s">
        <v>29</v>
      </c>
      <c r="D44" s="12">
        <v>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2:28" x14ac:dyDescent="0.25">
      <c r="B45" s="12"/>
      <c r="C45" s="16" t="s">
        <v>30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2:28" x14ac:dyDescent="0.25"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2:28" x14ac:dyDescent="0.25"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2:28" x14ac:dyDescent="0.25"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2:28" x14ac:dyDescent="0.25"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2:28" x14ac:dyDescent="0.25"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2:28" x14ac:dyDescent="0.25"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2:28" x14ac:dyDescent="0.25"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2:28" x14ac:dyDescent="0.25"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2:28" x14ac:dyDescent="0.25"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2:28" x14ac:dyDescent="0.25"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2:28" x14ac:dyDescent="0.25"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2:28" x14ac:dyDescent="0.25"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2:28" x14ac:dyDescent="0.25"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2:28" x14ac:dyDescent="0.25"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2:28" x14ac:dyDescent="0.25"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2:28" x14ac:dyDescent="0.25"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2:28" x14ac:dyDescent="0.25"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2:28" x14ac:dyDescent="0.25"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2:28" x14ac:dyDescent="0.25"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2:28" x14ac:dyDescent="0.25"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2:28" x14ac:dyDescent="0.25"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2:28" x14ac:dyDescent="0.25"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2:28" x14ac:dyDescent="0.25"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2:28" x14ac:dyDescent="0.25"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2:28" x14ac:dyDescent="0.25"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2:28" x14ac:dyDescent="0.25"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2:28" x14ac:dyDescent="0.25"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2:28" x14ac:dyDescent="0.25"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2:28" x14ac:dyDescent="0.25"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2:28" x14ac:dyDescent="0.25"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2:28" x14ac:dyDescent="0.25"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28" x14ac:dyDescent="0.25"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2:28" x14ac:dyDescent="0.25"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2:28" x14ac:dyDescent="0.25"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2:28" x14ac:dyDescent="0.25"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x14ac:dyDescent="0.25"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x14ac:dyDescent="0.25"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x14ac:dyDescent="0.25"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x14ac:dyDescent="0.25"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x14ac:dyDescent="0.25"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x14ac:dyDescent="0.25"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x14ac:dyDescent="0.25"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x14ac:dyDescent="0.25"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x14ac:dyDescent="0.25"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x14ac:dyDescent="0.25"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x14ac:dyDescent="0.25"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x14ac:dyDescent="0.25"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x14ac:dyDescent="0.25"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x14ac:dyDescent="0.25"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x14ac:dyDescent="0.25"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x14ac:dyDescent="0.25"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x14ac:dyDescent="0.25"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x14ac:dyDescent="0.25"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x14ac:dyDescent="0.25"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x14ac:dyDescent="0.25"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x14ac:dyDescent="0.25"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x14ac:dyDescent="0.25"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x14ac:dyDescent="0.25"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x14ac:dyDescent="0.25"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x14ac:dyDescent="0.25"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x14ac:dyDescent="0.25"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x14ac:dyDescent="0.25"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x14ac:dyDescent="0.25"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x14ac:dyDescent="0.25"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x14ac:dyDescent="0.25"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x14ac:dyDescent="0.25"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x14ac:dyDescent="0.25"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B1:V1"/>
  </mergeCells>
  <dataValidations count="1">
    <dataValidation type="list" allowBlank="1" showInputMessage="1" showErrorMessage="1" sqref="E3:E4 E8 E13">
      <formula1>"To Do, In Progress, Done"</formula1>
    </dataValidation>
  </dataValidations>
  <pageMargins left="0.3" right="0.3" top="0.3" bottom="0.3" header="0" footer="0"/>
  <pageSetup scale="45" fitToHeight="0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B112"/>
  <sheetViews>
    <sheetView showGridLines="0" zoomScale="70" zoomScaleNormal="70" workbookViewId="0">
      <pane ySplit="1" topLeftCell="A2" activePane="bottomLeft" state="frozen"/>
      <selection pane="bottomLeft" activeCell="O16" sqref="O16"/>
    </sheetView>
  </sheetViews>
  <sheetFormatPr defaultColWidth="10.69921875" defaultRowHeight="13.2" x14ac:dyDescent="0.25"/>
  <cols>
    <col min="1" max="1" width="3.19921875" style="13" customWidth="1"/>
    <col min="2" max="2" width="34.69921875" style="13" customWidth="1"/>
    <col min="3" max="3" width="11.69921875" style="17" customWidth="1"/>
    <col min="4" max="4" width="35.69921875" style="13" customWidth="1"/>
    <col min="5" max="5" width="18.69921875" style="13" customWidth="1"/>
    <col min="6" max="6" width="12.796875" style="13" customWidth="1"/>
    <col min="7" max="11" width="10.69921875" style="13"/>
    <col min="12" max="12" width="10.69921875" style="13" customWidth="1"/>
    <col min="13" max="13" width="1.69921875" style="13" customWidth="1"/>
    <col min="14" max="20" width="10.69921875" style="13"/>
    <col min="21" max="21" width="10.69921875" style="13" customWidth="1"/>
    <col min="22" max="22" width="10.69921875" style="13"/>
    <col min="23" max="23" width="3.19921875" style="13" customWidth="1"/>
    <col min="24" max="16384" width="10.69921875" style="13"/>
  </cols>
  <sheetData>
    <row r="1" spans="2:28" ht="49.95" customHeight="1" x14ac:dyDescent="0.55000000000000004">
      <c r="B1" s="19" t="s">
        <v>16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2"/>
      <c r="X1" s="12"/>
      <c r="Y1" s="12"/>
      <c r="Z1" s="12"/>
      <c r="AA1" s="12"/>
      <c r="AB1" s="12"/>
    </row>
    <row r="2" spans="2:28" ht="43.5" customHeight="1" x14ac:dyDescent="0.25">
      <c r="B2" s="1" t="s">
        <v>17</v>
      </c>
      <c r="C2" s="1" t="s">
        <v>2</v>
      </c>
      <c r="D2" s="1" t="s">
        <v>18</v>
      </c>
      <c r="E2" s="1" t="s">
        <v>1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2:28" ht="25.2" customHeight="1" x14ac:dyDescent="0.25">
      <c r="B3" s="3" t="s">
        <v>67</v>
      </c>
      <c r="C3" s="3">
        <v>12</v>
      </c>
      <c r="D3" s="14"/>
      <c r="E3" s="18" t="s">
        <v>36</v>
      </c>
      <c r="F3" s="14"/>
      <c r="G3" s="14"/>
      <c r="H3" s="14"/>
      <c r="I3" s="14"/>
      <c r="J3" s="14"/>
      <c r="K3" s="14"/>
      <c r="L3" s="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25.2" customHeight="1" x14ac:dyDescent="0.25">
      <c r="B4" s="2" t="s">
        <v>31</v>
      </c>
      <c r="C4" s="2">
        <v>6</v>
      </c>
      <c r="D4" s="2" t="s">
        <v>41</v>
      </c>
      <c r="E4" s="2" t="s">
        <v>36</v>
      </c>
      <c r="F4" s="2">
        <v>6</v>
      </c>
      <c r="G4" s="2">
        <v>2</v>
      </c>
      <c r="H4" s="2">
        <v>3</v>
      </c>
      <c r="I4" s="2">
        <v>1</v>
      </c>
      <c r="J4" s="2"/>
      <c r="K4" s="2"/>
      <c r="L4" s="2">
        <v>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2:28" ht="25.2" customHeight="1" x14ac:dyDescent="0.25">
      <c r="B5" s="2" t="s">
        <v>34</v>
      </c>
      <c r="C5" s="2">
        <v>3</v>
      </c>
      <c r="D5" s="2" t="s">
        <v>40</v>
      </c>
      <c r="E5" s="2" t="s">
        <v>36</v>
      </c>
      <c r="F5" s="2">
        <v>3</v>
      </c>
      <c r="G5" s="2">
        <v>2</v>
      </c>
      <c r="H5" s="2">
        <v>1</v>
      </c>
      <c r="I5" s="2"/>
      <c r="J5" s="2"/>
      <c r="K5" s="2"/>
      <c r="L5" s="2">
        <v>3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2:28" ht="25.2" customHeight="1" x14ac:dyDescent="0.25">
      <c r="B6" s="2" t="s">
        <v>33</v>
      </c>
      <c r="C6" s="2">
        <v>3</v>
      </c>
      <c r="D6" s="2" t="s">
        <v>62</v>
      </c>
      <c r="E6" s="2" t="s">
        <v>36</v>
      </c>
      <c r="F6" s="2">
        <v>3</v>
      </c>
      <c r="G6" s="2">
        <v>1</v>
      </c>
      <c r="H6" s="2">
        <v>1</v>
      </c>
      <c r="I6" s="2">
        <v>1</v>
      </c>
      <c r="J6" s="2"/>
      <c r="K6" s="2"/>
      <c r="L6" s="2">
        <v>3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2:28" ht="25.2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2:28" ht="25.2" customHeight="1" x14ac:dyDescent="0.25">
      <c r="B8" s="3" t="s">
        <v>66</v>
      </c>
      <c r="C8" s="3">
        <v>10</v>
      </c>
      <c r="D8" s="14"/>
      <c r="E8" s="18" t="s">
        <v>36</v>
      </c>
      <c r="F8" s="14"/>
      <c r="G8" s="14"/>
      <c r="H8" s="14"/>
      <c r="I8" s="14"/>
      <c r="J8" s="14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2:28" ht="25.2" customHeight="1" x14ac:dyDescent="0.25">
      <c r="B9" s="2" t="s">
        <v>31</v>
      </c>
      <c r="C9" s="2">
        <v>5</v>
      </c>
      <c r="D9" s="2" t="s">
        <v>40</v>
      </c>
      <c r="E9" s="2" t="s">
        <v>36</v>
      </c>
      <c r="F9" s="2">
        <v>5</v>
      </c>
      <c r="G9" s="2"/>
      <c r="H9" s="2">
        <v>2</v>
      </c>
      <c r="I9" s="2">
        <v>1</v>
      </c>
      <c r="J9" s="2">
        <v>1</v>
      </c>
      <c r="K9" s="2"/>
      <c r="L9" s="2">
        <v>5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2:28" ht="25.2" customHeight="1" x14ac:dyDescent="0.25">
      <c r="B10" s="2" t="s">
        <v>34</v>
      </c>
      <c r="C10" s="2">
        <v>2.5</v>
      </c>
      <c r="D10" s="2" t="s">
        <v>41</v>
      </c>
      <c r="E10" s="2" t="s">
        <v>36</v>
      </c>
      <c r="F10" s="2">
        <v>2.5</v>
      </c>
      <c r="G10" s="2"/>
      <c r="H10" s="2">
        <v>1</v>
      </c>
      <c r="I10" s="2">
        <v>1.5</v>
      </c>
      <c r="J10" s="2"/>
      <c r="K10" s="2"/>
      <c r="L10" s="2">
        <v>2.5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2:28" ht="25.2" customHeight="1" x14ac:dyDescent="0.25">
      <c r="B11" s="2" t="s">
        <v>33</v>
      </c>
      <c r="C11" s="2">
        <v>2.5</v>
      </c>
      <c r="D11" s="2" t="s">
        <v>62</v>
      </c>
      <c r="E11" s="2" t="s">
        <v>36</v>
      </c>
      <c r="F11" s="2">
        <v>2.5</v>
      </c>
      <c r="G11" s="2"/>
      <c r="H11" s="2">
        <v>1.5</v>
      </c>
      <c r="I11" s="2">
        <v>1</v>
      </c>
      <c r="J11" s="2"/>
      <c r="K11" s="2"/>
      <c r="L11" s="2">
        <v>2.5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2:28" ht="25.2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2:28" ht="25.2" customHeight="1" x14ac:dyDescent="0.25">
      <c r="B13" s="3" t="s">
        <v>68</v>
      </c>
      <c r="C13" s="3">
        <v>8</v>
      </c>
      <c r="D13" s="14"/>
      <c r="E13" s="18" t="s">
        <v>36</v>
      </c>
      <c r="F13" s="14"/>
      <c r="G13" s="14"/>
      <c r="H13" s="14"/>
      <c r="I13" s="14"/>
      <c r="J13" s="14"/>
      <c r="K13" s="14"/>
      <c r="L13" s="14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2:28" ht="25.2" customHeight="1" x14ac:dyDescent="0.25">
      <c r="B14" s="2" t="s">
        <v>31</v>
      </c>
      <c r="C14" s="2">
        <v>4</v>
      </c>
      <c r="D14" s="2" t="s">
        <v>41</v>
      </c>
      <c r="E14" s="2" t="s">
        <v>36</v>
      </c>
      <c r="F14" s="2">
        <v>4</v>
      </c>
      <c r="G14" s="2"/>
      <c r="H14" s="2"/>
      <c r="I14" s="2"/>
      <c r="J14" s="2">
        <v>2</v>
      </c>
      <c r="K14" s="2">
        <v>2</v>
      </c>
      <c r="L14" s="2">
        <v>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2:28" ht="25.2" customHeight="1" x14ac:dyDescent="0.25">
      <c r="B15" s="2" t="s">
        <v>34</v>
      </c>
      <c r="C15" s="2">
        <v>2</v>
      </c>
      <c r="D15" s="2" t="s">
        <v>40</v>
      </c>
      <c r="E15" s="2" t="s">
        <v>36</v>
      </c>
      <c r="F15" s="2">
        <v>2</v>
      </c>
      <c r="G15" s="2"/>
      <c r="H15" s="2"/>
      <c r="I15" s="2"/>
      <c r="J15" s="2">
        <v>1</v>
      </c>
      <c r="K15" s="2">
        <v>1</v>
      </c>
      <c r="L15" s="2">
        <v>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2:28" ht="25.2" customHeight="1" x14ac:dyDescent="0.25">
      <c r="B16" s="2" t="s">
        <v>33</v>
      </c>
      <c r="C16" s="2">
        <v>2</v>
      </c>
      <c r="D16" s="2" t="s">
        <v>62</v>
      </c>
      <c r="E16" s="2" t="s">
        <v>36</v>
      </c>
      <c r="F16" s="2">
        <v>2</v>
      </c>
      <c r="G16" s="2"/>
      <c r="H16" s="2"/>
      <c r="I16" s="2"/>
      <c r="J16" s="2">
        <v>1</v>
      </c>
      <c r="K16" s="2">
        <v>1</v>
      </c>
      <c r="L16" s="2"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2:28" ht="25.2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2:28" ht="34.950000000000003" customHeight="1" x14ac:dyDescent="0.25">
      <c r="B18" s="15" t="s">
        <v>27</v>
      </c>
      <c r="C18" s="15"/>
      <c r="D18" s="15"/>
      <c r="E18" s="15"/>
      <c r="F18" s="15">
        <f t="shared" ref="F18:L18" si="0">SUM(F3:F17)</f>
        <v>30</v>
      </c>
      <c r="G18" s="15">
        <f t="shared" si="0"/>
        <v>5</v>
      </c>
      <c r="H18" s="15">
        <f t="shared" si="0"/>
        <v>9.5</v>
      </c>
      <c r="I18" s="15">
        <f t="shared" si="0"/>
        <v>5.5</v>
      </c>
      <c r="J18" s="15">
        <f t="shared" si="0"/>
        <v>5</v>
      </c>
      <c r="K18" s="15">
        <f t="shared" si="0"/>
        <v>4</v>
      </c>
      <c r="L18" s="15">
        <f t="shared" si="0"/>
        <v>30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2:28" x14ac:dyDescent="0.25">
      <c r="B19" s="12" t="s">
        <v>28</v>
      </c>
      <c r="C19" s="16"/>
      <c r="D19" s="12"/>
      <c r="E19" s="12"/>
      <c r="F19" s="12">
        <f>F18-($F$18/5)</f>
        <v>24</v>
      </c>
      <c r="G19" s="12">
        <f>G18-($F$18/5)</f>
        <v>-1</v>
      </c>
      <c r="H19" s="12">
        <f t="shared" ref="H19:L19" si="1">H18-($F$18/5)</f>
        <v>3.5</v>
      </c>
      <c r="I19" s="12">
        <f t="shared" si="1"/>
        <v>-0.5</v>
      </c>
      <c r="J19" s="12">
        <f t="shared" si="1"/>
        <v>-1</v>
      </c>
      <c r="K19" s="12">
        <f t="shared" si="1"/>
        <v>-2</v>
      </c>
      <c r="L19" s="12">
        <f t="shared" si="1"/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28" x14ac:dyDescent="0.25">
      <c r="B20" s="12"/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28" x14ac:dyDescent="0.25">
      <c r="C21" s="16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2:28" x14ac:dyDescent="0.25">
      <c r="B22" s="12"/>
      <c r="C22" s="16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2:28" x14ac:dyDescent="0.25">
      <c r="B23" s="12"/>
      <c r="C23" s="1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2:28" x14ac:dyDescent="0.25">
      <c r="B24" s="12"/>
      <c r="C24" s="16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28" x14ac:dyDescent="0.25">
      <c r="B25" s="12"/>
      <c r="C25" s="16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2:28" x14ac:dyDescent="0.25">
      <c r="B26" s="12"/>
      <c r="C26" s="16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2:28" x14ac:dyDescent="0.25"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2:28" x14ac:dyDescent="0.25">
      <c r="B28" s="12"/>
      <c r="C28" s="16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2:28" x14ac:dyDescent="0.25">
      <c r="B29" s="12"/>
      <c r="C29" s="16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2:28" x14ac:dyDescent="0.25">
      <c r="B30" s="12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2:28" x14ac:dyDescent="0.25">
      <c r="B31" s="12"/>
      <c r="C31" s="16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2:28" x14ac:dyDescent="0.25">
      <c r="B32" s="12"/>
      <c r="C32" s="16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28" x14ac:dyDescent="0.25">
      <c r="B33" s="12"/>
      <c r="C33" s="16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2:28" x14ac:dyDescent="0.25">
      <c r="B34" s="12"/>
      <c r="C34" s="16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2:28" x14ac:dyDescent="0.25">
      <c r="B35" s="12"/>
      <c r="C35" s="16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2:28" x14ac:dyDescent="0.25">
      <c r="B36" s="12"/>
      <c r="C36" s="16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2:28" x14ac:dyDescent="0.25">
      <c r="B37" s="12"/>
      <c r="C37" s="16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2:28" x14ac:dyDescent="0.25">
      <c r="B38" s="12"/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2:28" x14ac:dyDescent="0.25">
      <c r="B39" s="12"/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2:28" x14ac:dyDescent="0.25">
      <c r="B40" s="12"/>
      <c r="C40" s="16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2:28" x14ac:dyDescent="0.25">
      <c r="B41" s="12"/>
      <c r="C41" s="16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2:28" x14ac:dyDescent="0.25">
      <c r="B42" s="12"/>
      <c r="C42" s="1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2:28" x14ac:dyDescent="0.25">
      <c r="B43" s="12"/>
      <c r="C43" s="16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2:28" x14ac:dyDescent="0.25">
      <c r="B44" s="12"/>
      <c r="C44" s="16" t="s">
        <v>29</v>
      </c>
      <c r="D44" s="12">
        <v>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2:28" x14ac:dyDescent="0.25">
      <c r="B45" s="12"/>
      <c r="C45" s="16" t="s">
        <v>30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2:28" x14ac:dyDescent="0.25">
      <c r="B46" s="12"/>
      <c r="C46" s="16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2:28" x14ac:dyDescent="0.25">
      <c r="B47" s="12"/>
      <c r="C47" s="16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2:28" x14ac:dyDescent="0.25">
      <c r="B48" s="12"/>
      <c r="C48" s="16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2:28" x14ac:dyDescent="0.25">
      <c r="B49" s="12"/>
      <c r="C49" s="1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2:28" x14ac:dyDescent="0.25">
      <c r="B50" s="12"/>
      <c r="C50" s="1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2:28" x14ac:dyDescent="0.25">
      <c r="B51" s="12"/>
      <c r="C51" s="1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2:28" x14ac:dyDescent="0.25">
      <c r="B52" s="12"/>
      <c r="C52" s="1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2:28" x14ac:dyDescent="0.25">
      <c r="B53" s="12"/>
      <c r="C53" s="1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2:28" x14ac:dyDescent="0.25">
      <c r="B54" s="12"/>
      <c r="C54" s="1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2:28" x14ac:dyDescent="0.25">
      <c r="B55" s="12"/>
      <c r="C55" s="1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2:28" x14ac:dyDescent="0.25">
      <c r="B56" s="12"/>
      <c r="C56" s="1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2:28" x14ac:dyDescent="0.25">
      <c r="B57" s="12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2:28" x14ac:dyDescent="0.25">
      <c r="B58" s="12"/>
      <c r="C58" s="1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2:28" x14ac:dyDescent="0.25">
      <c r="B59" s="12"/>
      <c r="C59" s="1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2:28" x14ac:dyDescent="0.25">
      <c r="B60" s="12"/>
      <c r="C60" s="1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2:28" x14ac:dyDescent="0.25">
      <c r="B61" s="12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2:28" x14ac:dyDescent="0.25">
      <c r="B62" s="12"/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2:28" x14ac:dyDescent="0.25">
      <c r="B63" s="12"/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2:28" x14ac:dyDescent="0.25">
      <c r="B64" s="12"/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2:28" x14ac:dyDescent="0.25">
      <c r="B65" s="12"/>
      <c r="C65" s="1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2:28" x14ac:dyDescent="0.25">
      <c r="B66" s="12"/>
      <c r="C66" s="1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2:28" x14ac:dyDescent="0.25">
      <c r="B67" s="12"/>
      <c r="C67" s="1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2:28" x14ac:dyDescent="0.25">
      <c r="B68" s="12"/>
      <c r="C68" s="1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2:28" x14ac:dyDescent="0.25">
      <c r="B69" s="12"/>
      <c r="C69" s="1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2:28" x14ac:dyDescent="0.25">
      <c r="B70" s="12"/>
      <c r="C70" s="1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2:28" x14ac:dyDescent="0.25">
      <c r="B71" s="12"/>
      <c r="C71" s="1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2:28" x14ac:dyDescent="0.25">
      <c r="B72" s="12"/>
      <c r="C72" s="1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2:28" x14ac:dyDescent="0.25">
      <c r="B73" s="12"/>
      <c r="C73" s="1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2:28" x14ac:dyDescent="0.25">
      <c r="B74" s="12"/>
      <c r="C74" s="1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2:28" x14ac:dyDescent="0.25">
      <c r="B75" s="12"/>
      <c r="C75" s="1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2:28" x14ac:dyDescent="0.25">
      <c r="B76" s="12"/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28" x14ac:dyDescent="0.25">
      <c r="B77" s="12"/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2:28" x14ac:dyDescent="0.25">
      <c r="B78" s="12"/>
      <c r="C78" s="1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2:28" x14ac:dyDescent="0.25">
      <c r="B79" s="12"/>
      <c r="C79" s="1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2:28" x14ac:dyDescent="0.25">
      <c r="B80" s="12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x14ac:dyDescent="0.25">
      <c r="B81" s="12"/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x14ac:dyDescent="0.25">
      <c r="B82" s="12"/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x14ac:dyDescent="0.25">
      <c r="B83" s="12"/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x14ac:dyDescent="0.25">
      <c r="B84" s="12"/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x14ac:dyDescent="0.25">
      <c r="B85" s="12"/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x14ac:dyDescent="0.25">
      <c r="B86" s="12"/>
      <c r="C86" s="1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x14ac:dyDescent="0.25">
      <c r="B87" s="12"/>
      <c r="C87" s="1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x14ac:dyDescent="0.25">
      <c r="B88" s="12"/>
      <c r="C88" s="1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x14ac:dyDescent="0.25">
      <c r="B89" s="12"/>
      <c r="C89" s="1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x14ac:dyDescent="0.25">
      <c r="B90" s="12"/>
      <c r="C90" s="1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x14ac:dyDescent="0.25">
      <c r="B91" s="12"/>
      <c r="C91" s="1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x14ac:dyDescent="0.25">
      <c r="B92" s="12"/>
      <c r="C92" s="1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x14ac:dyDescent="0.25">
      <c r="B93" s="12"/>
      <c r="C93" s="1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x14ac:dyDescent="0.25">
      <c r="B94" s="12"/>
      <c r="C94" s="1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x14ac:dyDescent="0.25">
      <c r="B95" s="12"/>
      <c r="C95" s="1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x14ac:dyDescent="0.25">
      <c r="B96" s="12"/>
      <c r="C96" s="1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x14ac:dyDescent="0.25">
      <c r="B97" s="12"/>
      <c r="C97" s="1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x14ac:dyDescent="0.25">
      <c r="B98" s="12"/>
      <c r="C98" s="1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x14ac:dyDescent="0.25">
      <c r="B99" s="12"/>
      <c r="C99" s="1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x14ac:dyDescent="0.25">
      <c r="B100" s="12"/>
      <c r="C100" s="1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x14ac:dyDescent="0.25">
      <c r="B101" s="12"/>
      <c r="C101" s="1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x14ac:dyDescent="0.25">
      <c r="B102" s="12"/>
      <c r="C102" s="1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x14ac:dyDescent="0.25">
      <c r="B103" s="12"/>
      <c r="C103" s="1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x14ac:dyDescent="0.25">
      <c r="B104" s="12"/>
      <c r="C104" s="1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x14ac:dyDescent="0.25">
      <c r="B105" s="12"/>
      <c r="C105" s="1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x14ac:dyDescent="0.25">
      <c r="B106" s="12"/>
      <c r="C106" s="1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x14ac:dyDescent="0.25">
      <c r="B107" s="12"/>
      <c r="C107" s="1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x14ac:dyDescent="0.25">
      <c r="B108" s="12"/>
      <c r="C108" s="1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x14ac:dyDescent="0.25">
      <c r="B109" s="12"/>
      <c r="C109" s="1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x14ac:dyDescent="0.25">
      <c r="B110" s="12"/>
      <c r="C110" s="1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x14ac:dyDescent="0.25">
      <c r="B111" s="12"/>
      <c r="C111" s="1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x14ac:dyDescent="0.25">
      <c r="B112" s="12"/>
      <c r="C112" s="1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B1:V1"/>
  </mergeCells>
  <dataValidations count="1">
    <dataValidation type="list" allowBlank="1" showInputMessage="1" showErrorMessage="1" sqref="E3:E4 E8 E13">
      <formula1>"To Do, In Progress, Done"</formula1>
    </dataValidation>
  </dataValidation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Agile User Story</vt:lpstr>
      <vt:lpstr>Agile Sprint_1 Backlog</vt:lpstr>
      <vt:lpstr>Agile Sprint_2_Backlog</vt:lpstr>
      <vt:lpstr>Agile Sprint_3_Backlog</vt:lpstr>
      <vt:lpstr>Agile Sprint_4_Backlog</vt:lpstr>
      <vt:lpstr>Agile Sprint_5_Backlog</vt:lpstr>
      <vt:lpstr>Agile Sprint_6_Backlog </vt:lpstr>
      <vt:lpstr>Agile Sprint_7_Backlog </vt:lpstr>
      <vt:lpstr>'Agile Sprint_1 Backlog'!Print_Area</vt:lpstr>
      <vt:lpstr>'Agile Sprint_2_Backlog'!Print_Area</vt:lpstr>
      <vt:lpstr>'Agile Sprint_3_Backlog'!Print_Area</vt:lpstr>
      <vt:lpstr>'Agile Sprint_4_Backlog'!Print_Area</vt:lpstr>
      <vt:lpstr>'Agile Sprint_5_Backlog'!Print_Area</vt:lpstr>
      <vt:lpstr>'Agile Sprint_6_Backlog '!Print_Area</vt:lpstr>
      <vt:lpstr>'Agile Sprint_7_Backlog '!Print_Area</vt:lpstr>
      <vt:lpstr>'Agile User Story'!Print_Area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Samyam</cp:lastModifiedBy>
  <dcterms:created xsi:type="dcterms:W3CDTF">2016-02-09T18:48:51Z</dcterms:created>
  <dcterms:modified xsi:type="dcterms:W3CDTF">2019-11-04T16:26:03Z</dcterms:modified>
</cp:coreProperties>
</file>