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7E080B9B-AC84-4D06-A0AA-7ED582E9506E}" xr6:coauthVersionLast="47" xr6:coauthVersionMax="47" xr10:uidLastSave="{00000000-0000-0000-0000-000000000000}"/>
  <bookViews>
    <workbookView xWindow="-120" yWindow="-120" windowWidth="29040" windowHeight="157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E12" i="2"/>
  <c r="E13" i="2"/>
  <c r="E14" i="2"/>
  <c r="E11" i="2"/>
  <c r="D14" i="2"/>
  <c r="D13" i="2"/>
  <c r="D12" i="2"/>
  <c r="D11" i="2"/>
  <c r="B9" i="2"/>
  <c r="B7" i="2"/>
  <c r="B2" i="2"/>
  <c r="B5" i="2"/>
  <c r="E3" i="2"/>
  <c r="E4" i="2"/>
  <c r="E5" i="2"/>
  <c r="E6" i="2"/>
  <c r="E7" i="2"/>
  <c r="E8" i="2"/>
  <c r="E9" i="2"/>
  <c r="E10" i="2"/>
  <c r="E16" i="2"/>
  <c r="E17" i="2"/>
  <c r="E18" i="2"/>
  <c r="E19" i="2"/>
  <c r="E2" i="2"/>
  <c r="D8" i="2"/>
  <c r="D7" i="2"/>
  <c r="D3" i="2"/>
  <c r="D4" i="2"/>
  <c r="D5" i="2"/>
  <c r="D6" i="2"/>
  <c r="D9" i="2"/>
  <c r="D10" i="2"/>
  <c r="D16" i="2"/>
  <c r="D17" i="2"/>
  <c r="D18" i="2"/>
  <c r="D19" i="2"/>
  <c r="D2" i="2"/>
  <c r="B11" i="2" l="1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<sst xmlns="http://schemas.openxmlformats.org/spreadsheetml/2006/main" count="30" uniqueCount="22">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</sst>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I14" sqref="I14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>
        <f>COUNTIF(E2:E4,E2)</f>
        <v>3</v>
      </c>
      <c r="C2" s="7">
        <v>3</v>
      </c>
      <c r="D2">
        <f>SEARCH("-",A2)</f>
        <v>4</v>
      </c>
      <c r="E2" t="str">
        <f>LEFT(A2,D2-1)</f>
        <v>FDR</v>
      </c>
    </row>
    <row r="3" spans="1:5" x14ac:dyDescent="0.25">
      <c r="A3" s="5" t="s">
        <v>0</v>
      </c>
      <c r="B3" s="6"/>
      <c r="C3" s="7" t="s">
        <v>20</v>
      </c>
      <c r="D3">
        <f t="shared" ref="D3:D19" si="0">SEARCH("-",A3)</f>
        <v>4</v>
      </c>
      <c r="E3" t="str">
        <f t="shared" ref="E3:E19" si="1">LEFT(A3,D3-1)</f>
        <v>FDR</v>
      </c>
    </row>
    <row r="4" spans="1:5" x14ac:dyDescent="0.25">
      <c r="A4" s="5" t="s">
        <v>15</v>
      </c>
      <c r="B4" s="6"/>
      <c r="C4" s="7" t="s">
        <v>20</v>
      </c>
      <c r="D4">
        <f t="shared" si="0"/>
        <v>4</v>
      </c>
      <c r="E4" t="str">
        <f t="shared" si="1"/>
        <v>FDR</v>
      </c>
    </row>
    <row r="5" spans="1:5" x14ac:dyDescent="0.25">
      <c r="A5" s="5" t="s">
        <v>1</v>
      </c>
      <c r="B5" s="6">
        <f>COUNTIF(E5:E6,E5)</f>
        <v>2</v>
      </c>
      <c r="C5" s="7">
        <v>2</v>
      </c>
      <c r="D5">
        <f t="shared" si="0"/>
        <v>12</v>
      </c>
      <c r="E5" t="str">
        <f t="shared" si="1"/>
        <v>Server Room</v>
      </c>
    </row>
    <row r="6" spans="1:5" x14ac:dyDescent="0.25">
      <c r="A6" s="5" t="s">
        <v>2</v>
      </c>
      <c r="B6" s="6"/>
      <c r="C6" s="7" t="s">
        <v>20</v>
      </c>
      <c r="D6">
        <f t="shared" si="0"/>
        <v>12</v>
      </c>
      <c r="E6" t="str">
        <f t="shared" si="1"/>
        <v>Server Room</v>
      </c>
    </row>
    <row r="7" spans="1:5" x14ac:dyDescent="0.25">
      <c r="A7" s="5" t="s">
        <v>3</v>
      </c>
      <c r="B7" s="6">
        <f>COUNTIF(E7:E8,E7)</f>
        <v>2</v>
      </c>
      <c r="C7" s="7">
        <v>2</v>
      </c>
      <c r="D7">
        <f>SEARCH("(",A7)</f>
        <v>14</v>
      </c>
      <c r="E7" t="str">
        <f t="shared" si="1"/>
        <v>Server Room-3</v>
      </c>
    </row>
    <row r="8" spans="1:5" x14ac:dyDescent="0.25">
      <c r="A8" s="5" t="s">
        <v>4</v>
      </c>
      <c r="B8" s="6"/>
      <c r="C8" s="7" t="s">
        <v>20</v>
      </c>
      <c r="D8">
        <f>SEARCH("(",A8)</f>
        <v>14</v>
      </c>
      <c r="E8" t="str">
        <f t="shared" si="1"/>
        <v>Server Room-3</v>
      </c>
    </row>
    <row r="9" spans="1:5" x14ac:dyDescent="0.25">
      <c r="A9" s="5" t="s">
        <v>7</v>
      </c>
      <c r="B9" s="6">
        <f>COUNTIF(E9:E10,E9)</f>
        <v>2</v>
      </c>
      <c r="C9" s="7">
        <v>2</v>
      </c>
      <c r="D9">
        <f t="shared" si="0"/>
        <v>9</v>
      </c>
      <c r="E9" t="str">
        <f t="shared" si="1"/>
        <v>MUX Room</v>
      </c>
    </row>
    <row r="10" spans="1:5" x14ac:dyDescent="0.25">
      <c r="A10" s="5" t="s">
        <v>8</v>
      </c>
      <c r="B10" s="6"/>
      <c r="C10" s="7" t="s">
        <v>20</v>
      </c>
      <c r="D10">
        <f t="shared" si="0"/>
        <v>9</v>
      </c>
      <c r="E10" t="str">
        <f t="shared" si="1"/>
        <v>MUX Room</v>
      </c>
    </row>
    <row r="11" spans="1:5" x14ac:dyDescent="0.25">
      <c r="A11" s="5" t="s">
        <v>5</v>
      </c>
      <c r="B11" s="6">
        <f>COUNTIF(E11:E12,E11)</f>
        <v>2</v>
      </c>
      <c r="C11" s="7">
        <v>2</v>
      </c>
      <c r="D11">
        <f>SEARCH("m",A11)</f>
        <v>8</v>
      </c>
      <c r="E11" t="str">
        <f>LEFT(A11,D11+1)</f>
        <v xml:space="preserve">UPS Room </v>
      </c>
    </row>
    <row r="12" spans="1:5" x14ac:dyDescent="0.25">
      <c r="A12" s="5" t="s">
        <v>6</v>
      </c>
      <c r="B12" s="6"/>
      <c r="C12" s="7" t="s">
        <v>20</v>
      </c>
      <c r="D12">
        <f>SEARCH("m",A12)</f>
        <v>8</v>
      </c>
      <c r="E12" t="str">
        <f t="shared" ref="E12:E14" si="2">LEFT(A12,D12+1)</f>
        <v xml:space="preserve">UPS Room </v>
      </c>
    </row>
    <row r="13" spans="1:5" x14ac:dyDescent="0.25">
      <c r="A13" s="5" t="s">
        <v>16</v>
      </c>
      <c r="B13" s="6">
        <f>COUNTIF(E13:E14,E13)</f>
        <v>2</v>
      </c>
      <c r="C13" s="7">
        <v>2</v>
      </c>
      <c r="D13">
        <f>SEARCH("k",A13)</f>
        <v>12</v>
      </c>
      <c r="E13" t="str">
        <f t="shared" si="2"/>
        <v xml:space="preserve">Battery Bank </v>
      </c>
    </row>
    <row r="14" spans="1:5" x14ac:dyDescent="0.25">
      <c r="A14" s="5" t="s">
        <v>9</v>
      </c>
      <c r="B14" s="6"/>
      <c r="C14" s="7" t="s">
        <v>20</v>
      </c>
      <c r="D14">
        <f>SEARCH("k",A14)</f>
        <v>12</v>
      </c>
      <c r="E14" t="str">
        <f t="shared" si="2"/>
        <v xml:space="preserve">Battery Bank </v>
      </c>
    </row>
    <row r="15" spans="1:5" x14ac:dyDescent="0.25">
      <c r="A15" s="5" t="s">
        <v>14</v>
      </c>
      <c r="B15" s="6">
        <f>COUNTIF(A15,A15)</f>
        <v>1</v>
      </c>
      <c r="C15" s="7">
        <v>1</v>
      </c>
    </row>
    <row r="16" spans="1:5" x14ac:dyDescent="0.25">
      <c r="A16" s="5" t="s">
        <v>10</v>
      </c>
      <c r="B16" s="6">
        <f>COUNTIF(E16:E17,E16)</f>
        <v>2</v>
      </c>
      <c r="C16" s="7">
        <v>2</v>
      </c>
      <c r="D16">
        <f t="shared" si="0"/>
        <v>16</v>
      </c>
      <c r="E16" t="str">
        <f t="shared" si="1"/>
        <v>Electrical Room</v>
      </c>
    </row>
    <row r="17" spans="1:5" x14ac:dyDescent="0.25">
      <c r="A17" s="5" t="s">
        <v>11</v>
      </c>
      <c r="B17" s="6"/>
      <c r="C17" s="7" t="s">
        <v>20</v>
      </c>
      <c r="D17">
        <f t="shared" si="0"/>
        <v>16</v>
      </c>
      <c r="E17" t="str">
        <f t="shared" si="1"/>
        <v>Electrical Room</v>
      </c>
    </row>
    <row r="18" spans="1:5" x14ac:dyDescent="0.25">
      <c r="A18" s="5" t="s">
        <v>12</v>
      </c>
      <c r="B18" s="6">
        <f>COUNTIF(E18:E19,E18)</f>
        <v>2</v>
      </c>
      <c r="C18" s="7">
        <v>2</v>
      </c>
      <c r="D18">
        <f t="shared" si="0"/>
        <v>11</v>
      </c>
      <c r="E18" t="str">
        <f t="shared" si="1"/>
        <v>Panel Room</v>
      </c>
    </row>
    <row r="19" spans="1:5" x14ac:dyDescent="0.25">
      <c r="A19" s="5" t="s">
        <v>13</v>
      </c>
      <c r="B19" s="6"/>
      <c r="C19" s="7" t="s">
        <v>20</v>
      </c>
      <c r="D19">
        <f t="shared" si="0"/>
        <v>11</v>
      </c>
      <c r="E19" t="str">
        <f t="shared" si="1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2017-11-06T00:56:16Z</dcterms:created>
  <dcterms:modified xsi:type="dcterms:W3CDTF">2022-03-08T10:55:43Z</dcterms:modified>
</cp:coreProperties>
</file>