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zi\OneDrive\Pictures\Desktop\"/>
    </mc:Choice>
  </mc:AlternateContent>
  <xr:revisionPtr revIDLastSave="0" documentId="13_ncr:1_{7A4B3FEC-9506-44D9-B4E1-5F9B7F830C7E}" xr6:coauthVersionLast="47" xr6:coauthVersionMax="47" xr10:uidLastSave="{00000000-0000-0000-0000-000000000000}"/>
  <bookViews>
    <workbookView xWindow="-110" yWindow="-110" windowWidth="19420" windowHeight="10300" activeTab="2" xr2:uid="{6703C4FF-3C7B-4225-9EF6-1C7A6435AFB4}"/>
  </bookViews>
  <sheets>
    <sheet name="Tasks" sheetId="5" r:id="rId1"/>
    <sheet name="Orders" sheetId="4" r:id="rId2"/>
    <sheet name="Products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3" i="1"/>
  <c r="D4" i="1"/>
  <c r="D5" i="1"/>
  <c r="D6" i="1"/>
  <c r="D7" i="1"/>
  <c r="D8" i="1"/>
  <c r="D3" i="1"/>
  <c r="G4" i="4"/>
  <c r="I4" i="4"/>
  <c r="I5" i="4"/>
  <c r="I6" i="4"/>
  <c r="I7" i="4"/>
  <c r="I8" i="4"/>
  <c r="I3" i="4"/>
  <c r="H4" i="4"/>
  <c r="H5" i="4"/>
  <c r="H6" i="4"/>
  <c r="H7" i="4"/>
  <c r="H8" i="4"/>
  <c r="H3" i="4"/>
  <c r="G5" i="4"/>
  <c r="G6" i="4"/>
  <c r="G7" i="4"/>
  <c r="G8" i="4"/>
  <c r="G3" i="4"/>
  <c r="E4" i="4"/>
  <c r="F4" i="4" s="1"/>
  <c r="E5" i="4"/>
  <c r="F5" i="4" s="1"/>
  <c r="E6" i="4"/>
  <c r="F6" i="4" s="1"/>
  <c r="E7" i="4"/>
  <c r="F7" i="4" s="1"/>
  <c r="E8" i="4"/>
  <c r="F8" i="4" s="1"/>
  <c r="E3" i="4"/>
  <c r="F3" i="4" s="1"/>
  <c r="D4" i="4"/>
  <c r="D5" i="4"/>
  <c r="D6" i="4"/>
  <c r="D7" i="4"/>
  <c r="D8" i="4"/>
  <c r="D3" i="4"/>
  <c r="J3" i="4" l="1"/>
</calcChain>
</file>

<file path=xl/sharedStrings.xml><?xml version="1.0" encoding="utf-8"?>
<sst xmlns="http://schemas.openxmlformats.org/spreadsheetml/2006/main" count="59" uniqueCount="39">
  <si>
    <t>ProductID</t>
  </si>
  <si>
    <t>Product</t>
  </si>
  <si>
    <t>Price</t>
  </si>
  <si>
    <t>Product A</t>
  </si>
  <si>
    <t>Product B</t>
  </si>
  <si>
    <t>Product C</t>
  </si>
  <si>
    <t>Product D</t>
  </si>
  <si>
    <t>Product E</t>
  </si>
  <si>
    <t>Product F</t>
  </si>
  <si>
    <t>OrderID</t>
  </si>
  <si>
    <t>Quantity</t>
  </si>
  <si>
    <t>TotalPrice</t>
  </si>
  <si>
    <t>Product_Name</t>
  </si>
  <si>
    <t>TASK 3</t>
  </si>
  <si>
    <t>TASK 1</t>
  </si>
  <si>
    <t>TASK 2</t>
  </si>
  <si>
    <t>TASK 4</t>
  </si>
  <si>
    <t>Discounted_Price (10%)</t>
  </si>
  <si>
    <t>Missing_ProductIDs</t>
  </si>
  <si>
    <t>TASK 5</t>
  </si>
  <si>
    <t>Order_Value</t>
  </si>
  <si>
    <t>MAX(Order_Value)</t>
  </si>
  <si>
    <t>TASK 6</t>
  </si>
  <si>
    <t>TASK 7</t>
  </si>
  <si>
    <t>Ordered (Yes / No)</t>
  </si>
  <si>
    <t>TASK  7</t>
  </si>
  <si>
    <t>Total_Quantity_Sold</t>
  </si>
  <si>
    <t>Task Description</t>
  </si>
  <si>
    <t>Use VLOOKUP to find the product names for each ProductID in the Orders worksheet.</t>
  </si>
  <si>
    <t>Use VLOOKUP to find the price for each ProductID in the Orders worksheet, then calculate the TotalPrice by multiplying the Quantity by the Product Price.</t>
  </si>
  <si>
    <t>Use VLOOKUP to check if there are any ProductIDs in the Orders worksheet that do not exist in the Products worksheet.</t>
  </si>
  <si>
    <t>Assume a discount of 10% is given on all products. Use VLOOKUP to find the original price and then calculate the discounted price.</t>
  </si>
  <si>
    <t>Use VLOOKUP to find the price for each ProductID and then calculate the order value. Find the maximum order value from the list.</t>
  </si>
  <si>
    <t>Use VLOOKUP to find out which products from the Products worksheet have not been ordered.</t>
  </si>
  <si>
    <t>Use VLOOKUP to find the Product name and summarize the total quantity sold for each product.</t>
  </si>
  <si>
    <t>Answers</t>
  </si>
  <si>
    <t>IN ORDERS SHEET</t>
  </si>
  <si>
    <t>IN PRODUCTSS SHEET</t>
  </si>
  <si>
    <t xml:space="preserve">Task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</si>
</sst>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3" fillId="10" borderId="0" xfId="0" applyFont="1" applyFill="1"/>
    <xf numFmtId="0" fontId="3" fillId="4" borderId="0" xfId="0" applyFont="1" applyFill="1"/>
    <xf numFmtId="0" fontId="4" fillId="0" borderId="0" xfId="0" applyFont="1" applyAlignment="1">
      <alignment horizontal="center"/>
    </xf>
    <xf numFmtId="0" fontId="5" fillId="11" borderId="0" xfId="0" applyFont="1" applyFill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7" borderId="1" xfId="0" applyFont="1" applyFill="1" applyBorder="1"/>
    <xf numFmtId="0" fontId="1" fillId="8" borderId="1" xfId="0" applyFont="1" applyFill="1" applyBorder="1"/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99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691E-431F-4046-B500-ABA12D5D9F94}">
  <dimension ref="A1:C8"/>
  <sheetViews>
    <sheetView workbookViewId="0"/>
  </sheetViews>
  <sheetFormatPr defaultRowHeight="14.5" x14ac:dyDescent="0.35"/>
  <cols>
    <col min="1" max="1" width="15.6328125" customWidth="1"/>
    <col min="2" max="2" width="60.08984375" customWidth="1"/>
    <col min="3" max="3" width="19.1796875" customWidth="1"/>
  </cols>
  <sheetData>
    <row r="1" spans="1:3" ht="15.5" x14ac:dyDescent="0.35">
      <c r="A1" s="19" t="s">
        <v>38</v>
      </c>
      <c r="B1" s="19" t="s">
        <v>27</v>
      </c>
      <c r="C1" s="20" t="s">
        <v>35</v>
      </c>
    </row>
    <row r="2" spans="1:3" ht="29" customHeight="1" x14ac:dyDescent="0.35">
      <c r="A2" s="21">
        <v>1</v>
      </c>
      <c r="B2" s="13" t="s">
        <v>28</v>
      </c>
      <c r="C2" s="17" t="s">
        <v>36</v>
      </c>
    </row>
    <row r="3" spans="1:3" ht="29" customHeight="1" x14ac:dyDescent="0.35">
      <c r="A3" s="21">
        <v>2</v>
      </c>
      <c r="B3" s="13" t="s">
        <v>29</v>
      </c>
      <c r="C3" s="17" t="s">
        <v>36</v>
      </c>
    </row>
    <row r="4" spans="1:3" ht="29" customHeight="1" x14ac:dyDescent="0.35">
      <c r="A4" s="21">
        <v>3</v>
      </c>
      <c r="B4" s="13" t="s">
        <v>30</v>
      </c>
      <c r="C4" s="17" t="s">
        <v>36</v>
      </c>
    </row>
    <row r="5" spans="1:3" ht="29" customHeight="1" x14ac:dyDescent="0.35">
      <c r="A5" s="21">
        <v>4</v>
      </c>
      <c r="B5" s="13" t="s">
        <v>31</v>
      </c>
      <c r="C5" s="17" t="s">
        <v>36</v>
      </c>
    </row>
    <row r="6" spans="1:3" ht="29" customHeight="1" x14ac:dyDescent="0.35">
      <c r="A6" s="21">
        <v>5</v>
      </c>
      <c r="B6" s="13" t="s">
        <v>32</v>
      </c>
      <c r="C6" s="17" t="s">
        <v>36</v>
      </c>
    </row>
    <row r="7" spans="1:3" ht="29" customHeight="1" x14ac:dyDescent="0.35">
      <c r="A7" s="21">
        <v>6</v>
      </c>
      <c r="B7" s="13" t="s">
        <v>33</v>
      </c>
      <c r="C7" s="18" t="s">
        <v>37</v>
      </c>
    </row>
    <row r="8" spans="1:3" ht="29" customHeight="1" x14ac:dyDescent="0.35">
      <c r="A8" s="21">
        <v>7</v>
      </c>
      <c r="B8" s="13" t="s">
        <v>34</v>
      </c>
      <c r="C8" s="1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6D4C-EB2A-4CEC-8965-B28B2323E8CF}">
  <dimension ref="A1:J14"/>
  <sheetViews>
    <sheetView zoomScale="93" zoomScaleNormal="93" workbookViewId="0">
      <selection activeCell="O12" sqref="O12"/>
    </sheetView>
  </sheetViews>
  <sheetFormatPr defaultRowHeight="14.5" x14ac:dyDescent="0.35"/>
  <cols>
    <col min="4" max="4" width="13.90625" customWidth="1"/>
    <col min="6" max="6" width="9.54296875" customWidth="1"/>
    <col min="7" max="7" width="20.26953125" customWidth="1"/>
    <col min="8" max="8" width="20.453125" customWidth="1"/>
    <col min="9" max="9" width="7.26953125" customWidth="1"/>
    <col min="10" max="10" width="11.36328125" customWidth="1"/>
    <col min="13" max="13" width="8.7265625" customWidth="1"/>
  </cols>
  <sheetData>
    <row r="1" spans="1:10" s="22" customFormat="1" ht="24" customHeight="1" x14ac:dyDescent="0.35">
      <c r="D1" s="28" t="s">
        <v>14</v>
      </c>
      <c r="E1" s="29" t="s">
        <v>15</v>
      </c>
      <c r="F1" s="29"/>
      <c r="G1" s="28" t="s">
        <v>13</v>
      </c>
      <c r="H1" s="28" t="s">
        <v>16</v>
      </c>
      <c r="I1" s="29" t="s">
        <v>19</v>
      </c>
      <c r="J1" s="29"/>
    </row>
    <row r="2" spans="1:10" ht="30" customHeight="1" x14ac:dyDescent="0.35">
      <c r="A2" t="s">
        <v>9</v>
      </c>
      <c r="B2" t="s">
        <v>0</v>
      </c>
      <c r="C2" t="s">
        <v>10</v>
      </c>
      <c r="D2" s="6" t="s">
        <v>12</v>
      </c>
      <c r="E2" s="7" t="s">
        <v>2</v>
      </c>
      <c r="F2" s="7" t="s">
        <v>11</v>
      </c>
      <c r="G2" s="8" t="s">
        <v>18</v>
      </c>
      <c r="H2" s="9" t="s">
        <v>17</v>
      </c>
      <c r="I2" s="10" t="s">
        <v>20</v>
      </c>
      <c r="J2" s="10" t="s">
        <v>21</v>
      </c>
    </row>
    <row r="3" spans="1:10" x14ac:dyDescent="0.35">
      <c r="A3">
        <v>1</v>
      </c>
      <c r="B3">
        <v>101</v>
      </c>
      <c r="C3">
        <v>2</v>
      </c>
      <c r="D3" s="1" t="str">
        <f>VLOOKUP(B3,Products!A:C,2,FALSE)</f>
        <v>Product A</v>
      </c>
      <c r="E3" s="2">
        <f>VLOOKUP(B3,Products!A:C,3,FALSE)</f>
        <v>120</v>
      </c>
      <c r="F3" s="2">
        <f t="shared" ref="F3:F8" si="0">C3*E3</f>
        <v>240</v>
      </c>
      <c r="G3" s="3" t="b">
        <f>ISNA(VLOOKUP(B3, Products!$A$3:$A$8, 1, FALSE))</f>
        <v>0</v>
      </c>
      <c r="H3" s="4">
        <f>VLOOKUP(B3, Products!A:C, 3, FALSE)*0.9</f>
        <v>108</v>
      </c>
      <c r="I3" s="5">
        <f>C3 * VLOOKUP(B3, Products!$A$3:$C$8, 3, FALSE)</f>
        <v>240</v>
      </c>
      <c r="J3" s="25">
        <f>MAX(I3:I8)</f>
        <v>880</v>
      </c>
    </row>
    <row r="4" spans="1:10" x14ac:dyDescent="0.35">
      <c r="A4">
        <v>2</v>
      </c>
      <c r="B4">
        <v>103</v>
      </c>
      <c r="C4">
        <v>1</v>
      </c>
      <c r="D4" s="1" t="str">
        <f>VLOOKUP(B4,Products!A:C,2,FALSE)</f>
        <v>Product C</v>
      </c>
      <c r="E4" s="2">
        <f>VLOOKUP(B4,Products!A:C,3,FALSE)</f>
        <v>200</v>
      </c>
      <c r="F4" s="2">
        <f t="shared" si="0"/>
        <v>200</v>
      </c>
      <c r="G4" s="3" t="b">
        <f>ISNA(VLOOKUP(B4, Products!$A$3:$A$8, 1, FALSE))</f>
        <v>0</v>
      </c>
      <c r="H4" s="4">
        <f>VLOOKUP(B4, Products!A:C, 3, FALSE)*0.9</f>
        <v>180</v>
      </c>
      <c r="I4" s="5">
        <f>C4 * VLOOKUP(B4, Products!$A$3:$C$8, 3, FALSE)</f>
        <v>200</v>
      </c>
      <c r="J4" s="25"/>
    </row>
    <row r="5" spans="1:10" x14ac:dyDescent="0.35">
      <c r="A5">
        <v>3</v>
      </c>
      <c r="B5">
        <v>105</v>
      </c>
      <c r="C5">
        <v>4</v>
      </c>
      <c r="D5" s="1" t="str">
        <f>VLOOKUP(B5,Products!A:C,2,FALSE)</f>
        <v>Product E</v>
      </c>
      <c r="E5" s="2">
        <f>VLOOKUP(B5,Products!A:C,3,FALSE)</f>
        <v>220</v>
      </c>
      <c r="F5" s="2">
        <f t="shared" si="0"/>
        <v>880</v>
      </c>
      <c r="G5" s="3" t="b">
        <f>ISNA(VLOOKUP(B5, Products!$A$3:$A$8, 1, FALSE))</f>
        <v>0</v>
      </c>
      <c r="H5" s="4">
        <f>VLOOKUP(B5, Products!A:C, 3, FALSE)*0.9</f>
        <v>198</v>
      </c>
      <c r="I5" s="5">
        <f>C5 * VLOOKUP(B5, Products!$A$3:$C$8, 3, FALSE)</f>
        <v>880</v>
      </c>
      <c r="J5" s="25"/>
    </row>
    <row r="6" spans="1:10" x14ac:dyDescent="0.35">
      <c r="A6">
        <v>4</v>
      </c>
      <c r="B6">
        <v>106</v>
      </c>
      <c r="C6">
        <v>3</v>
      </c>
      <c r="D6" s="1" t="str">
        <f>VLOOKUP(B6,Products!A:C,2,FALSE)</f>
        <v>Product F</v>
      </c>
      <c r="E6" s="2">
        <f>VLOOKUP(B6,Products!A:C,3,FALSE)</f>
        <v>130</v>
      </c>
      <c r="F6" s="2">
        <f t="shared" si="0"/>
        <v>390</v>
      </c>
      <c r="G6" s="3" t="b">
        <f>ISNA(VLOOKUP(B6, Products!$A$3:$A$8, 1, FALSE))</f>
        <v>0</v>
      </c>
      <c r="H6" s="4">
        <f>VLOOKUP(B6, Products!A:C, 3, FALSE)*0.9</f>
        <v>117</v>
      </c>
      <c r="I6" s="5">
        <f>C6 * VLOOKUP(B6, Products!$A$3:$C$8, 3, FALSE)</f>
        <v>390</v>
      </c>
      <c r="J6" s="25"/>
    </row>
    <row r="7" spans="1:10" ht="14.5" customHeight="1" x14ac:dyDescent="0.35">
      <c r="A7">
        <v>5</v>
      </c>
      <c r="B7">
        <v>102</v>
      </c>
      <c r="C7">
        <v>5</v>
      </c>
      <c r="D7" s="1" t="str">
        <f>VLOOKUP(B7,Products!A:C,2,FALSE)</f>
        <v>Product B</v>
      </c>
      <c r="E7" s="2">
        <f>VLOOKUP(B7,Products!A:C,3,FALSE)</f>
        <v>150</v>
      </c>
      <c r="F7" s="2">
        <f t="shared" si="0"/>
        <v>750</v>
      </c>
      <c r="G7" s="3" t="b">
        <f>ISNA(VLOOKUP(B7, Products!$A$3:$A$8, 1, FALSE))</f>
        <v>0</v>
      </c>
      <c r="H7" s="4">
        <f>VLOOKUP(B7, Products!A:C, 3, FALSE)*0.9</f>
        <v>135</v>
      </c>
      <c r="I7" s="5">
        <f>C7 * VLOOKUP(B7, Products!$A$3:$C$8, 3, FALSE)</f>
        <v>750</v>
      </c>
      <c r="J7" s="25"/>
    </row>
    <row r="8" spans="1:10" ht="14.5" customHeight="1" x14ac:dyDescent="0.35">
      <c r="A8">
        <v>6</v>
      </c>
      <c r="B8">
        <v>104</v>
      </c>
      <c r="C8">
        <v>6</v>
      </c>
      <c r="D8" s="1" t="str">
        <f>VLOOKUP(B8,Products!A:C,2,FALSE)</f>
        <v>Product D</v>
      </c>
      <c r="E8" s="2">
        <f>VLOOKUP(B8,Products!A:C,3,FALSE)</f>
        <v>90</v>
      </c>
      <c r="F8" s="2">
        <f t="shared" si="0"/>
        <v>540</v>
      </c>
      <c r="G8" s="3" t="b">
        <f>ISNA(VLOOKUP(B8, Products!$A$3:$A$8, 1, FALSE))</f>
        <v>0</v>
      </c>
      <c r="H8" s="4">
        <f>VLOOKUP(B8, Products!A:C, 3, FALSE)*0.9</f>
        <v>81</v>
      </c>
      <c r="I8" s="5">
        <f>C8 * VLOOKUP(B8, Products!$A$3:$C$8, 3, FALSE)</f>
        <v>540</v>
      </c>
      <c r="J8" s="25"/>
    </row>
    <row r="9" spans="1:10" ht="14.5" customHeight="1" x14ac:dyDescent="0.35"/>
    <row r="10" spans="1:10" s="15" customFormat="1" ht="19.5" customHeight="1" x14ac:dyDescent="0.35">
      <c r="B10" s="16" t="s">
        <v>14</v>
      </c>
      <c r="C10" s="26" t="s">
        <v>28</v>
      </c>
      <c r="D10" s="27"/>
      <c r="E10" s="27"/>
      <c r="F10" s="27"/>
      <c r="G10" s="27"/>
      <c r="H10" s="27"/>
    </row>
    <row r="11" spans="1:10" s="15" customFormat="1" ht="29" customHeight="1" x14ac:dyDescent="0.35">
      <c r="B11" s="16" t="s">
        <v>15</v>
      </c>
      <c r="C11" s="26" t="s">
        <v>29</v>
      </c>
      <c r="D11" s="27"/>
      <c r="E11" s="27"/>
      <c r="F11" s="27"/>
      <c r="G11" s="27"/>
      <c r="H11" s="27"/>
    </row>
    <row r="12" spans="1:10" s="15" customFormat="1" ht="29" customHeight="1" x14ac:dyDescent="0.35">
      <c r="B12" s="16" t="s">
        <v>13</v>
      </c>
      <c r="C12" s="26" t="s">
        <v>30</v>
      </c>
      <c r="D12" s="27"/>
      <c r="E12" s="27"/>
      <c r="F12" s="27"/>
      <c r="G12" s="27"/>
      <c r="H12" s="27"/>
    </row>
    <row r="13" spans="1:10" s="15" customFormat="1" ht="29" customHeight="1" x14ac:dyDescent="0.35">
      <c r="B13" s="16" t="s">
        <v>16</v>
      </c>
      <c r="C13" s="26" t="s">
        <v>31</v>
      </c>
      <c r="D13" s="27"/>
      <c r="E13" s="27"/>
      <c r="F13" s="27"/>
      <c r="G13" s="27"/>
      <c r="H13" s="27"/>
    </row>
    <row r="14" spans="1:10" s="15" customFormat="1" ht="29" customHeight="1" x14ac:dyDescent="0.35">
      <c r="B14" s="16" t="s">
        <v>19</v>
      </c>
      <c r="C14" s="26" t="s">
        <v>32</v>
      </c>
      <c r="D14" s="27"/>
      <c r="E14" s="27"/>
      <c r="F14" s="27"/>
      <c r="G14" s="27"/>
      <c r="H14" s="27"/>
    </row>
  </sheetData>
  <mergeCells count="8">
    <mergeCell ref="C12:H12"/>
    <mergeCell ref="C13:H13"/>
    <mergeCell ref="C14:H14"/>
    <mergeCell ref="E1:F1"/>
    <mergeCell ref="I1:J1"/>
    <mergeCell ref="J3:J8"/>
    <mergeCell ref="C10:H10"/>
    <mergeCell ref="C11:H11"/>
  </mergeCells>
  <phoneticPr fontId="2" type="noConversion"/>
  <conditionalFormatting sqref="I2:I8">
    <cfRule type="top10" dxfId="0" priority="1" rank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B0EF-79E7-4D68-AD4F-7D7991AAF924}">
  <dimension ref="A1:F11"/>
  <sheetViews>
    <sheetView tabSelected="1" workbookViewId="0">
      <selection activeCell="C11" sqref="C11:F11"/>
    </sheetView>
  </sheetViews>
  <sheetFormatPr defaultRowHeight="14.5" x14ac:dyDescent="0.35"/>
  <cols>
    <col min="4" max="4" width="16.36328125" customWidth="1"/>
    <col min="5" max="5" width="17.6328125" customWidth="1"/>
  </cols>
  <sheetData>
    <row r="1" spans="1:6" x14ac:dyDescent="0.35">
      <c r="D1" s="22" t="s">
        <v>22</v>
      </c>
      <c r="E1" s="22" t="s">
        <v>25</v>
      </c>
    </row>
    <row r="2" spans="1:6" x14ac:dyDescent="0.35">
      <c r="A2" t="s">
        <v>0</v>
      </c>
      <c r="B2" t="s">
        <v>1</v>
      </c>
      <c r="C2" t="s">
        <v>2</v>
      </c>
      <c r="D2" s="23" t="s">
        <v>24</v>
      </c>
      <c r="E2" s="24" t="s">
        <v>26</v>
      </c>
    </row>
    <row r="3" spans="1:6" x14ac:dyDescent="0.35">
      <c r="A3">
        <v>101</v>
      </c>
      <c r="B3" t="s">
        <v>3</v>
      </c>
      <c r="C3">
        <v>120</v>
      </c>
      <c r="D3" s="11" t="str">
        <f>IF(ISNA(VLOOKUP(A3, Orders!$B$3:$B$8, 1, FALSE)), "No", "Yes")</f>
        <v>Yes</v>
      </c>
      <c r="E3" s="12">
        <f>SUMIF(Orders!$B$3:$B$8, A3, Orders!$C$3:$C$8)</f>
        <v>2</v>
      </c>
    </row>
    <row r="4" spans="1:6" x14ac:dyDescent="0.35">
      <c r="A4">
        <v>102</v>
      </c>
      <c r="B4" t="s">
        <v>4</v>
      </c>
      <c r="C4">
        <v>150</v>
      </c>
      <c r="D4" s="11" t="str">
        <f>IF(ISNA(VLOOKUP(A4, Orders!$B$3:$B$8, 1, FALSE)), "No", "Yes")</f>
        <v>Yes</v>
      </c>
      <c r="E4" s="12">
        <f>SUMIF(Orders!$B$3:$B$8, A4, Orders!$C$3:$C$8)</f>
        <v>5</v>
      </c>
    </row>
    <row r="5" spans="1:6" x14ac:dyDescent="0.35">
      <c r="A5">
        <v>103</v>
      </c>
      <c r="B5" t="s">
        <v>5</v>
      </c>
      <c r="C5">
        <v>200</v>
      </c>
      <c r="D5" s="11" t="str">
        <f>IF(ISNA(VLOOKUP(A5, Orders!$B$3:$B$8, 1, FALSE)), "No", "Yes")</f>
        <v>Yes</v>
      </c>
      <c r="E5" s="12">
        <f>SUMIF(Orders!$B$3:$B$8, A5, Orders!$C$3:$C$8)</f>
        <v>1</v>
      </c>
    </row>
    <row r="6" spans="1:6" x14ac:dyDescent="0.35">
      <c r="A6">
        <v>104</v>
      </c>
      <c r="B6" t="s">
        <v>6</v>
      </c>
      <c r="C6">
        <v>90</v>
      </c>
      <c r="D6" s="11" t="str">
        <f>IF(ISNA(VLOOKUP(A6, Orders!$B$3:$B$8, 1, FALSE)), "No", "Yes")</f>
        <v>Yes</v>
      </c>
      <c r="E6" s="12">
        <f>SUMIF(Orders!$B$3:$B$8, A6, Orders!$C$3:$C$8)</f>
        <v>6</v>
      </c>
    </row>
    <row r="7" spans="1:6" x14ac:dyDescent="0.35">
      <c r="A7">
        <v>105</v>
      </c>
      <c r="B7" t="s">
        <v>7</v>
      </c>
      <c r="C7">
        <v>220</v>
      </c>
      <c r="D7" s="11" t="str">
        <f>IF(ISNA(VLOOKUP(A7, Orders!$B$3:$B$8, 1, FALSE)), "No", "Yes")</f>
        <v>Yes</v>
      </c>
      <c r="E7" s="12">
        <f>SUMIF(Orders!$B$3:$B$8, A7, Orders!$C$3:$C$8)</f>
        <v>4</v>
      </c>
    </row>
    <row r="8" spans="1:6" x14ac:dyDescent="0.35">
      <c r="A8">
        <v>106</v>
      </c>
      <c r="B8" t="s">
        <v>8</v>
      </c>
      <c r="C8">
        <v>130</v>
      </c>
      <c r="D8" s="11" t="str">
        <f>IF(ISNA(VLOOKUP(A8, Orders!$B$3:$B$8, 1, FALSE)), "No", "Yes")</f>
        <v>Yes</v>
      </c>
      <c r="E8" s="12">
        <f>SUMIF(Orders!$B$3:$B$8, A8, Orders!$C$3:$C$8)</f>
        <v>3</v>
      </c>
    </row>
    <row r="10" spans="1:6" s="15" customFormat="1" ht="28.5" customHeight="1" x14ac:dyDescent="0.35">
      <c r="B10" s="14" t="s">
        <v>22</v>
      </c>
      <c r="C10" s="26" t="s">
        <v>33</v>
      </c>
      <c r="D10" s="27"/>
      <c r="E10" s="27"/>
      <c r="F10" s="27"/>
    </row>
    <row r="11" spans="1:6" s="15" customFormat="1" ht="28.5" customHeight="1" x14ac:dyDescent="0.35">
      <c r="B11" s="14" t="s">
        <v>23</v>
      </c>
      <c r="C11" s="26" t="s">
        <v>34</v>
      </c>
      <c r="D11" s="27"/>
      <c r="E11" s="27"/>
      <c r="F11" s="27"/>
    </row>
  </sheetData>
  <mergeCells count="2">
    <mergeCell ref="C10:F10"/>
    <mergeCell ref="C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Fauziya Khan</dc:creator>
  <cp:lastModifiedBy>Fauziya Khan</cp:lastModifiedBy>
  <dcterms:created xsi:type="dcterms:W3CDTF">2024-07-11T14:45:07Z</dcterms:created>
  <dcterms:modified xsi:type="dcterms:W3CDTF">2024-07-11T17:06:36Z</dcterms:modified>
</cp:coreProperties>
</file>