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FD088A53-290F-494D-824A-3E10E839A5B0}" xr6:coauthVersionLast="47" xr6:coauthVersionMax="47" xr10:uidLastSave="{00000000-0000-0000-0000-000000000000}"/>
  <bookViews>
    <workbookView xWindow="3390" yWindow="780" windowWidth="16575" windowHeight="16335" activeTab="1" xr2:uid="{00000000-000D-0000-FFFF-FFFF00000000}"/>
  </bookViews>
  <sheets>
    <sheet name="copy raw data here" sheetId="1" r:id="rId1"/>
    <sheet name="Formatted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G3" i="3"/>
  <c r="E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D3" i="3"/>
  <c r="B3" i="3"/>
</calcChain>
</file>

<file path=xl/sharedStrings.xml><?xml version="1.0" encoding="utf-8"?>
<sst xmlns="http://schemas.openxmlformats.org/spreadsheetml/2006/main" count="44" uniqueCount="34">
  <si>
    <t>Algorithm</t>
  </si>
  <si>
    <t>Bias_prc_Annual</t>
  </si>
  <si>
    <t>Bias_prc_Growing Season</t>
  </si>
  <si>
    <t>Bias_prc_Water Year</t>
  </si>
  <si>
    <t>R2_Annual</t>
  </si>
  <si>
    <t>R2_Growing Season</t>
  </si>
  <si>
    <t>R2_Water Year</t>
  </si>
  <si>
    <t>slope_Annual</t>
  </si>
  <si>
    <t>slope_Growing Season</t>
  </si>
  <si>
    <t>slope_Water Year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</si>
  <si>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</si>
  <si>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</si>
  <si>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</si>
  <si>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</si>
  <si>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</si>
  <si>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</si>
  <si>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</si>
  <si>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</si>
  <si>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Growing Season</t>
  </si>
  <si>
    <t>Water Year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</si>
  <si>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</si>
  <si>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</si>
  <si>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</si>
  <si>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</si>
  <si>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</si>
  <si>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</si>
  <si>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</si>
  <si>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</si>
  <si>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</si>
  <si>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MAE_1e7m3_Annual</t>
  </si>
  <si>
    <t>MAE_1e7m3_Growing Season</t>
  </si>
  <si>
    <t>MAE_1e7m3_Water Year</t>
  </si>
  <si>
    <r>
      <t>MAE [x10</t>
    </r>
    <r>
      <rPr>
        <b/>
        <vertAlign val="superscript"/>
        <sz val="12"/>
        <color theme="1"/>
        <rFont val="Calibri"/>
        <family val="2"/>
        <scheme val="minor"/>
      </rPr>
      <t>7</t>
    </r>
    <r>
      <rPr>
        <b/>
        <sz val="12"/>
        <color theme="1"/>
        <rFont val="Calibri"/>
        <family val="2"/>
        <scheme val="minor"/>
      </rPr>
      <t xml:space="preserve"> 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</si>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</sst>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2" borderId="13" xfId="0" applyFont="1" applyFill="1" applyBorder="1"/>
    <xf numFmtId="2" fontId="2" fillId="2" borderId="10" xfId="0" applyNumberFormat="1" applyFont="1" applyFill="1" applyBorder="1"/>
    <xf numFmtId="2" fontId="2" fillId="2" borderId="11" xfId="0" applyNumberFormat="1" applyFont="1" applyFill="1" applyBorder="1"/>
    <xf numFmtId="2" fontId="2" fillId="2" borderId="12" xfId="0" applyNumberFormat="1" applyFont="1" applyFill="1" applyBorder="1"/>
    <xf numFmtId="9" fontId="2" fillId="2" borderId="10" xfId="1" applyFont="1" applyFill="1" applyBorder="1"/>
    <xf numFmtId="9" fontId="2" fillId="2" borderId="11" xfId="1" applyFont="1" applyFill="1" applyBorder="1"/>
    <xf numFmtId="9" fontId="2" fillId="2" borderId="12" xfId="1" applyFont="1" applyFill="1" applyBorder="1"/>
    <xf numFmtId="164" fontId="2" fillId="2" borderId="10" xfId="0" applyNumberFormat="1" applyFont="1" applyFill="1" applyBorder="1"/>
    <xf numFmtId="164" fontId="2" fillId="2" borderId="11" xfId="0" applyNumberFormat="1" applyFont="1" applyFill="1" applyBorder="1"/>
    <xf numFmtId="0" fontId="2" fillId="0" borderId="13" xfId="0" applyFont="1" applyBorder="1"/>
    <xf numFmtId="2" fontId="2" fillId="0" borderId="5" xfId="0" applyNumberFormat="1" applyFont="1" applyBorder="1"/>
    <xf numFmtId="2" fontId="2" fillId="0" borderId="0" xfId="0" applyNumberFormat="1" applyFont="1" applyBorder="1"/>
    <xf numFmtId="2" fontId="2" fillId="0" borderId="6" xfId="0" applyNumberFormat="1" applyFont="1" applyBorder="1"/>
    <xf numFmtId="9" fontId="2" fillId="0" borderId="5" xfId="1" applyFont="1" applyBorder="1"/>
    <xf numFmtId="9" fontId="2" fillId="0" borderId="0" xfId="1" applyFont="1" applyBorder="1"/>
    <xf numFmtId="9" fontId="2" fillId="0" borderId="6" xfId="1" applyFont="1" applyBorder="1"/>
    <xf numFmtId="164" fontId="2" fillId="0" borderId="5" xfId="0" applyNumberFormat="1" applyFont="1" applyBorder="1"/>
    <xf numFmtId="164" fontId="2" fillId="0" borderId="0" xfId="0" applyNumberFormat="1" applyFont="1" applyBorder="1"/>
    <xf numFmtId="2" fontId="2" fillId="2" borderId="5" xfId="0" applyNumberFormat="1" applyFont="1" applyFill="1" applyBorder="1"/>
    <xf numFmtId="2" fontId="2" fillId="2" borderId="0" xfId="0" applyNumberFormat="1" applyFont="1" applyFill="1" applyBorder="1"/>
    <xf numFmtId="2" fontId="2" fillId="2" borderId="6" xfId="0" applyNumberFormat="1" applyFont="1" applyFill="1" applyBorder="1"/>
    <xf numFmtId="9" fontId="2" fillId="2" borderId="5" xfId="1" applyFont="1" applyFill="1" applyBorder="1"/>
    <xf numFmtId="9" fontId="2" fillId="2" borderId="0" xfId="1" applyFont="1" applyFill="1" applyBorder="1"/>
    <xf numFmtId="9" fontId="2" fillId="2" borderId="6" xfId="1" applyFont="1" applyFill="1" applyBorder="1"/>
    <xf numFmtId="164" fontId="2" fillId="2" borderId="5" xfId="0" applyNumberFormat="1" applyFont="1" applyFill="1" applyBorder="1"/>
    <xf numFmtId="164" fontId="2" fillId="2" borderId="0" xfId="0" applyNumberFormat="1" applyFont="1" applyFill="1" applyBorder="1"/>
    <xf numFmtId="0" fontId="2" fillId="2" borderId="14" xfId="0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2" fontId="2" fillId="2" borderId="9" xfId="0" applyNumberFormat="1" applyFont="1" applyFill="1" applyBorder="1"/>
    <xf numFmtId="9" fontId="2" fillId="2" borderId="7" xfId="1" applyFont="1" applyFill="1" applyBorder="1"/>
    <xf numFmtId="9" fontId="2" fillId="2" borderId="8" xfId="1" applyFont="1" applyFill="1" applyBorder="1"/>
    <xf numFmtId="9" fontId="2" fillId="2" borderId="9" xfId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E29" sqref="A1:XFD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30</v>
      </c>
      <c r="G1" t="s">
        <v>31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10</v>
      </c>
      <c r="B2">
        <v>11.2</v>
      </c>
      <c r="C2">
        <v>-5.3</v>
      </c>
      <c r="D2">
        <v>53</v>
      </c>
      <c r="E2">
        <v>1.0521325881157999</v>
      </c>
      <c r="F2">
        <v>1.05135495334442</v>
      </c>
      <c r="G2">
        <v>1.12663722334442</v>
      </c>
      <c r="H2">
        <v>0.86376164822378598</v>
      </c>
      <c r="I2">
        <v>0.80618789921720402</v>
      </c>
      <c r="J2">
        <v>0.65203593676152205</v>
      </c>
      <c r="K2">
        <v>3.3374783120993698</v>
      </c>
      <c r="L2">
        <v>3.0269811296883899</v>
      </c>
      <c r="M2">
        <v>3.0712426252462901</v>
      </c>
    </row>
    <row r="3" spans="1:13" x14ac:dyDescent="0.25">
      <c r="A3" t="s">
        <v>11</v>
      </c>
      <c r="B3">
        <v>54.7</v>
      </c>
      <c r="C3">
        <v>45.4</v>
      </c>
      <c r="D3">
        <v>96.5</v>
      </c>
      <c r="E3">
        <v>1.3316947738145499</v>
      </c>
      <c r="F3">
        <v>1.2724853541158001</v>
      </c>
      <c r="G3">
        <v>1.83591235817483</v>
      </c>
      <c r="H3">
        <v>0.96907780717402503</v>
      </c>
      <c r="I3">
        <v>0.90676330233740599</v>
      </c>
      <c r="J3">
        <v>0.83250710429626895</v>
      </c>
      <c r="K3">
        <v>4.3378172557114398</v>
      </c>
      <c r="L3">
        <v>3.96624857761035</v>
      </c>
      <c r="M3">
        <v>3.96295203219139</v>
      </c>
    </row>
    <row r="4" spans="1:13" x14ac:dyDescent="0.25">
      <c r="A4" t="s">
        <v>12</v>
      </c>
      <c r="B4">
        <v>21.6</v>
      </c>
      <c r="C4">
        <v>14.1</v>
      </c>
      <c r="D4">
        <v>63.2</v>
      </c>
      <c r="E4">
        <v>1.2001283241158001</v>
      </c>
      <c r="F4">
        <v>1.0342946601158001</v>
      </c>
      <c r="G4">
        <v>1.3103127278145501</v>
      </c>
      <c r="H4">
        <v>0.96549445281805502</v>
      </c>
      <c r="I4">
        <v>0.923217263031333</v>
      </c>
      <c r="J4">
        <v>0.854431416194254</v>
      </c>
      <c r="K4">
        <v>3.9460191028290601</v>
      </c>
      <c r="L4">
        <v>3.5622311854927702</v>
      </c>
      <c r="M4">
        <v>3.7016718989408801</v>
      </c>
    </row>
    <row r="5" spans="1:13" x14ac:dyDescent="0.25">
      <c r="A5" t="s">
        <v>13</v>
      </c>
      <c r="B5">
        <v>-11.1</v>
      </c>
      <c r="C5">
        <v>-18.5</v>
      </c>
      <c r="D5">
        <v>21.8</v>
      </c>
      <c r="E5">
        <v>1.1044924468520101</v>
      </c>
      <c r="F5">
        <v>1.1389014208520101</v>
      </c>
      <c r="G5">
        <v>1.23074981734442</v>
      </c>
      <c r="H5">
        <v>0.894122469439247</v>
      </c>
      <c r="I5">
        <v>0.83477331068213401</v>
      </c>
      <c r="J5">
        <v>0.82944973105878195</v>
      </c>
      <c r="K5">
        <v>3.57444354830821</v>
      </c>
      <c r="L5">
        <v>3.2202795644670599</v>
      </c>
      <c r="M5">
        <v>3.91229008459465</v>
      </c>
    </row>
    <row r="6" spans="1:13" x14ac:dyDescent="0.25">
      <c r="A6" t="s">
        <v>14</v>
      </c>
      <c r="B6">
        <v>10.4</v>
      </c>
      <c r="C6">
        <v>1.5</v>
      </c>
      <c r="D6">
        <v>51.6</v>
      </c>
      <c r="E6">
        <v>1.1031031576234001</v>
      </c>
      <c r="F6">
        <v>0.913943772852019</v>
      </c>
      <c r="G6">
        <v>1.1440476861158</v>
      </c>
      <c r="H6">
        <v>0.95321227213915605</v>
      </c>
      <c r="I6">
        <v>0.90836205052499497</v>
      </c>
      <c r="J6">
        <v>0.82137053726634002</v>
      </c>
      <c r="K6">
        <v>3.85586323818004</v>
      </c>
      <c r="L6">
        <v>3.47859052554952</v>
      </c>
      <c r="M6">
        <v>3.67247715845583</v>
      </c>
    </row>
    <row r="7" spans="1:13" x14ac:dyDescent="0.25">
      <c r="A7" t="s">
        <v>15</v>
      </c>
      <c r="B7">
        <v>112.9</v>
      </c>
      <c r="C7">
        <v>92.7</v>
      </c>
      <c r="D7">
        <v>158.6</v>
      </c>
      <c r="E7">
        <v>2.14756867017483</v>
      </c>
      <c r="F7">
        <v>1.76381402217483</v>
      </c>
      <c r="G7">
        <v>3.01753937417483</v>
      </c>
      <c r="H7">
        <v>0.98516090863149497</v>
      </c>
      <c r="I7">
        <v>0.94341262423966099</v>
      </c>
      <c r="J7">
        <v>0.79954221208533605</v>
      </c>
      <c r="K7">
        <v>3.6617285652198799</v>
      </c>
      <c r="L7">
        <v>3.25056417293065</v>
      </c>
      <c r="M7">
        <v>3.04284663926475</v>
      </c>
    </row>
    <row r="8" spans="1:13" x14ac:dyDescent="0.25">
      <c r="A8" t="s">
        <v>16</v>
      </c>
      <c r="B8">
        <v>-0.9</v>
      </c>
      <c r="C8">
        <v>7.7</v>
      </c>
      <c r="D8">
        <v>36.4</v>
      </c>
      <c r="E8">
        <v>1.1344329836233999</v>
      </c>
      <c r="F8">
        <v>0.94102003762340003</v>
      </c>
      <c r="G8">
        <v>1.0968711601158001</v>
      </c>
      <c r="H8">
        <v>0.94416586775407096</v>
      </c>
      <c r="I8">
        <v>0.91687333267720295</v>
      </c>
      <c r="J8">
        <v>0.89648646126581599</v>
      </c>
      <c r="K8">
        <v>3.5464378974631199</v>
      </c>
      <c r="L8">
        <v>3.4014070995100498</v>
      </c>
      <c r="M8">
        <v>3.5075899452815098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M9"/>
  <sheetViews>
    <sheetView tabSelected="1" workbookViewId="0">
      <selection activeCell="B12" sqref="B12"/>
    </sheetView>
  </sheetViews>
  <sheetFormatPr defaultRowHeight="15" x14ac:dyDescent="0.25"/>
  <cols>
    <col min="1" max="1" width="10.85546875" bestFit="1" customWidth="1"/>
  </cols>
  <sheetData>
    <row r="1" spans="1:13" ht="18" x14ac:dyDescent="0.25">
      <c r="A1" s="1"/>
      <c r="B1" s="2" t="s">
        <v>32</v>
      </c>
      <c r="C1" s="2"/>
      <c r="D1" s="2"/>
      <c r="E1" s="2" t="s">
        <v>20</v>
      </c>
      <c r="F1" s="2"/>
      <c r="G1" s="2"/>
      <c r="H1" s="2" t="s">
        <v>21</v>
      </c>
      <c r="I1" s="2"/>
      <c r="J1" s="2"/>
      <c r="K1" s="2" t="s">
        <v>33</v>
      </c>
      <c r="L1" s="2"/>
      <c r="M1" s="2"/>
    </row>
    <row r="2" spans="1:13" ht="31.5" x14ac:dyDescent="0.25">
      <c r="A2" s="3" t="s">
        <v>0</v>
      </c>
      <c r="B2" s="4" t="s">
        <v>17</v>
      </c>
      <c r="C2" s="5" t="s">
        <v>18</v>
      </c>
      <c r="D2" s="6" t="s">
        <v>19</v>
      </c>
      <c r="E2" s="4" t="s">
        <v>17</v>
      </c>
      <c r="F2" s="5" t="s">
        <v>18</v>
      </c>
      <c r="G2" s="6" t="s">
        <v>19</v>
      </c>
      <c r="H2" s="4" t="s">
        <v>17</v>
      </c>
      <c r="I2" s="5" t="s">
        <v>18</v>
      </c>
      <c r="J2" s="6" t="s">
        <v>19</v>
      </c>
      <c r="K2" s="4" t="s">
        <v>17</v>
      </c>
      <c r="L2" s="5" t="s">
        <v>18</v>
      </c>
      <c r="M2" s="6" t="s">
        <v>19</v>
      </c>
    </row>
    <row r="3" spans="1:13" ht="15.75" x14ac:dyDescent="0.25">
      <c r="A3" s="7" t="s">
        <v>22</v>
      </c>
      <c r="B3" s="8">
        <f>'copy raw data here'!E2</f>
        <v>1.0521325881157999</v>
      </c>
      <c r="C3" s="9">
        <f>'copy raw data here'!F2</f>
        <v>1.05135495334442</v>
      </c>
      <c r="D3" s="10">
        <f>'copy raw data here'!G2</f>
        <v>1.12663722334442</v>
      </c>
      <c r="E3" s="11">
        <f>'copy raw data here'!B2/100</f>
        <v>0.11199999999999999</v>
      </c>
      <c r="F3" s="12">
        <f>'copy raw data here'!C2/100</f>
        <v>-5.2999999999999999E-2</v>
      </c>
      <c r="G3" s="13">
        <f>'copy raw data here'!D2/100</f>
        <v>0.53</v>
      </c>
      <c r="H3" s="14">
        <f>'copy raw data here'!K2</f>
        <v>3.3374783120993698</v>
      </c>
      <c r="I3" s="15">
        <f>'copy raw data here'!L2</f>
        <v>3.0269811296883899</v>
      </c>
      <c r="J3" s="15">
        <f>'copy raw data here'!M2</f>
        <v>3.0712426252462901</v>
      </c>
      <c r="K3" s="8">
        <f>'copy raw data here'!H2</f>
        <v>0.86376164822378598</v>
      </c>
      <c r="L3" s="9">
        <f>'copy raw data here'!I2</f>
        <v>0.80618789921720402</v>
      </c>
      <c r="M3" s="10">
        <f>'copy raw data here'!J2</f>
        <v>0.65203593676152205</v>
      </c>
    </row>
    <row r="4" spans="1:13" ht="15.75" x14ac:dyDescent="0.25">
      <c r="A4" s="16" t="s">
        <v>23</v>
      </c>
      <c r="B4" s="17">
        <f>'copy raw data here'!E3</f>
        <v>1.3316947738145499</v>
      </c>
      <c r="C4" s="18">
        <f>'copy raw data here'!F3</f>
        <v>1.2724853541158001</v>
      </c>
      <c r="D4" s="19">
        <f>'copy raw data here'!G3</f>
        <v>1.83591235817483</v>
      </c>
      <c r="E4" s="20">
        <f>'copy raw data here'!B3/100</f>
        <v>0.54700000000000004</v>
      </c>
      <c r="F4" s="21">
        <f>'copy raw data here'!C3/100</f>
        <v>0.45399999999999996</v>
      </c>
      <c r="G4" s="22">
        <f>'copy raw data here'!D3/100</f>
        <v>0.96499999999999997</v>
      </c>
      <c r="H4" s="23">
        <f>'copy raw data here'!K3</f>
        <v>4.3378172557114398</v>
      </c>
      <c r="I4" s="24">
        <f>'copy raw data here'!L3</f>
        <v>3.96624857761035</v>
      </c>
      <c r="J4" s="24">
        <f>'copy raw data here'!M3</f>
        <v>3.96295203219139</v>
      </c>
      <c r="K4" s="17">
        <f>'copy raw data here'!H3</f>
        <v>0.96907780717402503</v>
      </c>
      <c r="L4" s="18">
        <f>'copy raw data here'!I3</f>
        <v>0.90676330233740599</v>
      </c>
      <c r="M4" s="19">
        <f>'copy raw data here'!J3</f>
        <v>0.83250710429626895</v>
      </c>
    </row>
    <row r="5" spans="1:13" ht="15.75" x14ac:dyDescent="0.25">
      <c r="A5" s="7" t="s">
        <v>24</v>
      </c>
      <c r="B5" s="25">
        <f>'copy raw data here'!E4</f>
        <v>1.2001283241158001</v>
      </c>
      <c r="C5" s="26">
        <f>'copy raw data here'!F4</f>
        <v>1.0342946601158001</v>
      </c>
      <c r="D5" s="27">
        <f>'copy raw data here'!G4</f>
        <v>1.3103127278145501</v>
      </c>
      <c r="E5" s="28">
        <f>'copy raw data here'!B4/100</f>
        <v>0.21600000000000003</v>
      </c>
      <c r="F5" s="29">
        <f>'copy raw data here'!C4/100</f>
        <v>0.14099999999999999</v>
      </c>
      <c r="G5" s="30">
        <f>'copy raw data here'!D4/100</f>
        <v>0.63200000000000001</v>
      </c>
      <c r="H5" s="31">
        <f>'copy raw data here'!K4</f>
        <v>3.9460191028290601</v>
      </c>
      <c r="I5" s="32">
        <f>'copy raw data here'!L4</f>
        <v>3.5622311854927702</v>
      </c>
      <c r="J5" s="32">
        <f>'copy raw data here'!M4</f>
        <v>3.7016718989408801</v>
      </c>
      <c r="K5" s="25">
        <f>'copy raw data here'!H4</f>
        <v>0.96549445281805502</v>
      </c>
      <c r="L5" s="26">
        <f>'copy raw data here'!I4</f>
        <v>0.923217263031333</v>
      </c>
      <c r="M5" s="27">
        <f>'copy raw data here'!J4</f>
        <v>0.854431416194254</v>
      </c>
    </row>
    <row r="6" spans="1:13" ht="15.75" x14ac:dyDescent="0.25">
      <c r="A6" s="16" t="s">
        <v>25</v>
      </c>
      <c r="B6" s="17">
        <f>'copy raw data here'!E5</f>
        <v>1.1044924468520101</v>
      </c>
      <c r="C6" s="18">
        <f>'copy raw data here'!F5</f>
        <v>1.1389014208520101</v>
      </c>
      <c r="D6" s="19">
        <f>'copy raw data here'!G5</f>
        <v>1.23074981734442</v>
      </c>
      <c r="E6" s="20">
        <f>'copy raw data here'!B5/100</f>
        <v>-0.111</v>
      </c>
      <c r="F6" s="21">
        <f>'copy raw data here'!C5/100</f>
        <v>-0.185</v>
      </c>
      <c r="G6" s="22">
        <f>'copy raw data here'!D5/100</f>
        <v>0.218</v>
      </c>
      <c r="H6" s="23">
        <f>'copy raw data here'!K5</f>
        <v>3.57444354830821</v>
      </c>
      <c r="I6" s="24">
        <f>'copy raw data here'!L5</f>
        <v>3.2202795644670599</v>
      </c>
      <c r="J6" s="24">
        <f>'copy raw data here'!M5</f>
        <v>3.91229008459465</v>
      </c>
      <c r="K6" s="17">
        <f>'copy raw data here'!H5</f>
        <v>0.894122469439247</v>
      </c>
      <c r="L6" s="18">
        <f>'copy raw data here'!I5</f>
        <v>0.83477331068213401</v>
      </c>
      <c r="M6" s="19">
        <f>'copy raw data here'!J5</f>
        <v>0.82944973105878195</v>
      </c>
    </row>
    <row r="7" spans="1:13" ht="15.75" x14ac:dyDescent="0.25">
      <c r="A7" s="7" t="s">
        <v>26</v>
      </c>
      <c r="B7" s="25">
        <f>'copy raw data here'!E6</f>
        <v>1.1031031576234001</v>
      </c>
      <c r="C7" s="26">
        <f>'copy raw data here'!F6</f>
        <v>0.913943772852019</v>
      </c>
      <c r="D7" s="27">
        <f>'copy raw data here'!G6</f>
        <v>1.1440476861158</v>
      </c>
      <c r="E7" s="28">
        <f>'copy raw data here'!B6/100</f>
        <v>0.10400000000000001</v>
      </c>
      <c r="F7" s="29">
        <f>'copy raw data here'!C6/100</f>
        <v>1.4999999999999999E-2</v>
      </c>
      <c r="G7" s="30">
        <f>'copy raw data here'!D6/100</f>
        <v>0.51600000000000001</v>
      </c>
      <c r="H7" s="31">
        <f>'copy raw data here'!K6</f>
        <v>3.85586323818004</v>
      </c>
      <c r="I7" s="32">
        <f>'copy raw data here'!L6</f>
        <v>3.47859052554952</v>
      </c>
      <c r="J7" s="32">
        <f>'copy raw data here'!M6</f>
        <v>3.67247715845583</v>
      </c>
      <c r="K7" s="25">
        <f>'copy raw data here'!H6</f>
        <v>0.95321227213915605</v>
      </c>
      <c r="L7" s="26">
        <f>'copy raw data here'!I6</f>
        <v>0.90836205052499497</v>
      </c>
      <c r="M7" s="27">
        <f>'copy raw data here'!J6</f>
        <v>0.82137053726634002</v>
      </c>
    </row>
    <row r="8" spans="1:13" ht="15.75" x14ac:dyDescent="0.25">
      <c r="A8" s="16" t="s">
        <v>27</v>
      </c>
      <c r="B8" s="17">
        <f>'copy raw data here'!E7</f>
        <v>2.14756867017483</v>
      </c>
      <c r="C8" s="18">
        <f>'copy raw data here'!F7</f>
        <v>1.76381402217483</v>
      </c>
      <c r="D8" s="19">
        <f>'copy raw data here'!G7</f>
        <v>3.01753937417483</v>
      </c>
      <c r="E8" s="20">
        <f>'copy raw data here'!B7/100</f>
        <v>1.129</v>
      </c>
      <c r="F8" s="21">
        <f>'copy raw data here'!C7/100</f>
        <v>0.92700000000000005</v>
      </c>
      <c r="G8" s="22">
        <f>'copy raw data here'!D7/100</f>
        <v>1.5859999999999999</v>
      </c>
      <c r="H8" s="23">
        <f>'copy raw data here'!K7</f>
        <v>3.6617285652198799</v>
      </c>
      <c r="I8" s="24">
        <f>'copy raw data here'!L7</f>
        <v>3.25056417293065</v>
      </c>
      <c r="J8" s="24">
        <f>'copy raw data here'!M7</f>
        <v>3.04284663926475</v>
      </c>
      <c r="K8" s="17">
        <f>'copy raw data here'!H7</f>
        <v>0.98516090863149497</v>
      </c>
      <c r="L8" s="18">
        <f>'copy raw data here'!I7</f>
        <v>0.94341262423966099</v>
      </c>
      <c r="M8" s="19">
        <f>'copy raw data here'!J7</f>
        <v>0.79954221208533605</v>
      </c>
    </row>
    <row r="9" spans="1:13" ht="15.75" x14ac:dyDescent="0.25">
      <c r="A9" s="33" t="s">
        <v>28</v>
      </c>
      <c r="B9" s="34">
        <f>'copy raw data here'!E8</f>
        <v>1.1344329836233999</v>
      </c>
      <c r="C9" s="35">
        <f>'copy raw data here'!F8</f>
        <v>0.94102003762340003</v>
      </c>
      <c r="D9" s="36">
        <f>'copy raw data here'!G8</f>
        <v>1.0968711601158001</v>
      </c>
      <c r="E9" s="37">
        <f>'copy raw data here'!B8/100</f>
        <v>-9.0000000000000011E-3</v>
      </c>
      <c r="F9" s="38">
        <f>'copy raw data here'!C8/100</f>
        <v>7.6999999999999999E-2</v>
      </c>
      <c r="G9" s="39">
        <f>'copy raw data here'!D8/100</f>
        <v>0.36399999999999999</v>
      </c>
      <c r="H9" s="40">
        <f>'copy raw data here'!K8</f>
        <v>3.5464378974631199</v>
      </c>
      <c r="I9" s="41">
        <f>'copy raw data here'!L8</f>
        <v>3.4014070995100498</v>
      </c>
      <c r="J9" s="41">
        <f>'copy raw data here'!M8</f>
        <v>3.5075899452815098</v>
      </c>
      <c r="K9" s="34">
        <f>'copy raw data here'!H8</f>
        <v>0.94416586775407096</v>
      </c>
      <c r="L9" s="35">
        <f>'copy raw data here'!I8</f>
        <v>0.91687333267720295</v>
      </c>
      <c r="M9" s="36">
        <f>'copy raw data here'!J8</f>
        <v>0.89648646126581599</v>
      </c>
    </row>
  </sheetData>
  <mergeCells count="4">
    <mergeCell ref="K1:M1"/>
    <mergeCell ref="H1:J1"/>
    <mergeCell ref="E1:G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raw data here</vt:lpstr>
      <vt:lpstr>Formatted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2022-12-13T19:32:09Z</dcterms:modified>
</cp:coreProperties>
</file>