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9447FF5F-BBCE-42C9-8E89-6F39C9D5FCB9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Table 1 - copy raw data here" sheetId="1" r:id="rId1"/>
    <sheet name="Table 1 formatted" sheetId="3" r:id="rId2"/>
    <sheet name="Table S1 copy raw data" sheetId="7" r:id="rId3"/>
    <sheet name="Table S1 Precip corrected table" sheetId="4" r:id="rId4"/>
    <sheet name="Table 2 - copy raw data here" sheetId="5" r:id="rId5"/>
    <sheet name="Table 2 formatt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C10" i="6"/>
  <c r="D10" i="6"/>
  <c r="E10" i="6"/>
  <c r="F10" i="6"/>
  <c r="G10" i="6"/>
  <c r="H10" i="6"/>
  <c r="I10" i="6"/>
  <c r="B10" i="6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B3" i="6"/>
  <c r="L3" i="3"/>
  <c r="L10" i="3" s="1"/>
  <c r="M3" i="3"/>
  <c r="M10" i="3" s="1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K10" i="3" s="1"/>
  <c r="I3" i="3"/>
  <c r="I10" i="3" s="1"/>
  <c r="J3" i="3"/>
  <c r="J10" i="3" s="1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H10" i="3" s="1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F10" i="3" s="1"/>
  <c r="G3" i="3"/>
  <c r="G10" i="3" s="1"/>
  <c r="E3" i="3"/>
  <c r="E10" i="3" s="1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C10" i="3" s="1"/>
  <c r="D3" i="3"/>
  <c r="D10" i="3" s="1"/>
  <c r="B3" i="3"/>
  <c r="B10" i="3" s="1"/>
</calcChain>
</file>

<file path=xl/sharedStrings.xml><?xml version="1.0" encoding="utf-8"?>
<sst xmlns="http://schemas.openxmlformats.org/spreadsheetml/2006/main" count="128" uniqueCount="48">
  <si>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</si>
  <si>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</si>
  <si>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</si>
  <si>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</si>
  <si>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</si>
  <si>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</si>
  <si>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</si>
  <si>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</si>
  <si>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</si>
  <si>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</si>
  <si>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</si>
  <si>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</si>
  <si>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</si>
  <si>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</si>
  <si>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</si>
  <si>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</si>
  <si>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</si>
  <si>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</si>
  <si>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Growing Season</t>
  </si>
  <si>
    <t>Water Year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</si>
  <si>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</si>
  <si>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</si>
  <si>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</si>
  <si>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</si>
  <si>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</si>
  <si>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</si>
  <si>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</si>
  <si>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</si>
  <si>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</si>
  <si>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</si>
  <si>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</si>
  <si>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</si>
  <si>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r>
      <t>MAE [x10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</si>
  <si>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</si>
  <si>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Average</t>
  </si>
  <si>
    <t>Best in column</t>
  </si>
  <si>
    <t>Best for metric</t>
  </si>
  <si>
    <t>Legend</t>
  </si>
  <si>
    <t>Best average across algorithms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</si>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</sst>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9" fontId="2" fillId="2" borderId="10" xfId="1" applyFont="1" applyFill="1" applyBorder="1"/>
    <xf numFmtId="9" fontId="2" fillId="2" borderId="11" xfId="1" applyFont="1" applyFill="1" applyBorder="1"/>
    <xf numFmtId="9" fontId="2" fillId="2" borderId="12" xfId="1" applyFont="1" applyFill="1" applyBorder="1"/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2" fontId="2" fillId="0" borderId="6" xfId="0" applyNumberFormat="1" applyFont="1" applyBorder="1"/>
    <xf numFmtId="9" fontId="2" fillId="0" borderId="5" xfId="1" applyFont="1" applyBorder="1"/>
    <xf numFmtId="9" fontId="2" fillId="0" borderId="0" xfId="1" applyFont="1" applyBorder="1"/>
    <xf numFmtId="9" fontId="2" fillId="0" borderId="6" xfId="1" applyFont="1" applyBorder="1"/>
    <xf numFmtId="2" fontId="2" fillId="2" borderId="5" xfId="0" applyNumberFormat="1" applyFont="1" applyFill="1" applyBorder="1"/>
    <xf numFmtId="2" fontId="2" fillId="2" borderId="0" xfId="0" applyNumberFormat="1" applyFont="1" applyFill="1"/>
    <xf numFmtId="2" fontId="2" fillId="2" borderId="6" xfId="0" applyNumberFormat="1" applyFont="1" applyFill="1" applyBorder="1"/>
    <xf numFmtId="9" fontId="2" fillId="2" borderId="5" xfId="1" applyFont="1" applyFill="1" applyBorder="1"/>
    <xf numFmtId="9" fontId="2" fillId="2" borderId="0" xfId="1" applyFont="1" applyFill="1" applyBorder="1"/>
    <xf numFmtId="9" fontId="2" fillId="2" borderId="6" xfId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7" xfId="1" applyFont="1" applyFill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2" fontId="0" fillId="0" borderId="0" xfId="0" applyNumberFormat="1"/>
    <xf numFmtId="9" fontId="0" fillId="0" borderId="0" xfId="1" applyFon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9" fontId="0" fillId="0" borderId="10" xfId="1" applyFont="1" applyBorder="1"/>
    <xf numFmtId="2" fontId="2" fillId="3" borderId="10" xfId="0" applyNumberFormat="1" applyFont="1" applyFill="1" applyBorder="1"/>
    <xf numFmtId="2" fontId="2" fillId="3" borderId="8" xfId="0" applyNumberFormat="1" applyFont="1" applyFill="1" applyBorder="1"/>
    <xf numFmtId="2" fontId="2" fillId="3" borderId="9" xfId="0" applyNumberFormat="1" applyFont="1" applyFill="1" applyBorder="1"/>
    <xf numFmtId="9" fontId="2" fillId="3" borderId="5" xfId="1" applyFont="1" applyFill="1" applyBorder="1"/>
    <xf numFmtId="9" fontId="2" fillId="3" borderId="9" xfId="1" applyFont="1" applyFill="1" applyBorder="1"/>
    <xf numFmtId="2" fontId="2" fillId="3" borderId="0" xfId="0" applyNumberFormat="1" applyFont="1" applyFill="1"/>
    <xf numFmtId="2" fontId="2" fillId="4" borderId="9" xfId="0" applyNumberFormat="1" applyFont="1" applyFill="1" applyBorder="1"/>
    <xf numFmtId="9" fontId="2" fillId="4" borderId="8" xfId="1" applyFont="1" applyFill="1" applyBorder="1"/>
    <xf numFmtId="2" fontId="2" fillId="4" borderId="5" xfId="0" applyNumberFormat="1" applyFont="1" applyFill="1" applyBorder="1"/>
    <xf numFmtId="2" fontId="0" fillId="5" borderId="0" xfId="0" applyNumberFormat="1" applyFill="1"/>
    <xf numFmtId="9" fontId="0" fillId="5" borderId="0" xfId="1" applyFont="1" applyFill="1"/>
    <xf numFmtId="2" fontId="0" fillId="5" borderId="10" xfId="0" applyNumberFormat="1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0" fontId="6" fillId="0" borderId="0" xfId="0" applyFont="1"/>
    <xf numFmtId="0" fontId="3" fillId="0" borderId="4" xfId="0" applyFont="1" applyBorder="1"/>
    <xf numFmtId="0" fontId="6" fillId="0" borderId="1" xfId="0" applyFon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6" xfId="0" applyFont="1" applyBorder="1"/>
    <xf numFmtId="0" fontId="6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2" fillId="4" borderId="8" xfId="0" applyNumberFormat="1" applyFont="1" applyFill="1" applyBorder="1"/>
    <xf numFmtId="2" fontId="2" fillId="3" borderId="5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4.2</v>
      </c>
      <c r="C2">
        <v>-11.2</v>
      </c>
      <c r="D2">
        <v>5.3</v>
      </c>
      <c r="E2">
        <v>1.01421166801854</v>
      </c>
      <c r="F2">
        <v>1.0566785240185399</v>
      </c>
      <c r="G2">
        <v>1.1525994500185399</v>
      </c>
      <c r="H2">
        <v>0.863922892747502</v>
      </c>
      <c r="I2">
        <v>0.80795694980699195</v>
      </c>
      <c r="J2">
        <v>0.67213203753411899</v>
      </c>
      <c r="K2">
        <v>0.27569699933465902</v>
      </c>
      <c r="L2">
        <v>0.28399635781822902</v>
      </c>
      <c r="M2">
        <v>0.253625193482445</v>
      </c>
    </row>
    <row r="3" spans="1:13" x14ac:dyDescent="0.25">
      <c r="A3" t="s">
        <v>11</v>
      </c>
      <c r="B3">
        <v>44.9</v>
      </c>
      <c r="C3">
        <v>36.299999999999997</v>
      </c>
      <c r="D3">
        <v>44.6</v>
      </c>
      <c r="E3">
        <v>1.27413992293317</v>
      </c>
      <c r="F3">
        <v>1.22370623293317</v>
      </c>
      <c r="G3">
        <v>1.4193805357288101</v>
      </c>
      <c r="H3">
        <v>0.96403640732375395</v>
      </c>
      <c r="I3">
        <v>0.90247532090521798</v>
      </c>
      <c r="J3">
        <v>0.86193462522872999</v>
      </c>
      <c r="K3">
        <v>0.23733519765052999</v>
      </c>
      <c r="L3">
        <v>0.242928159737785</v>
      </c>
      <c r="M3">
        <v>0.24171854947441701</v>
      </c>
    </row>
    <row r="4" spans="1:13" x14ac:dyDescent="0.25">
      <c r="A4" t="s">
        <v>12</v>
      </c>
      <c r="B4">
        <v>13.9</v>
      </c>
      <c r="C4">
        <v>6.9</v>
      </c>
      <c r="D4">
        <v>17</v>
      </c>
      <c r="E4">
        <v>1.1513136169331699</v>
      </c>
      <c r="F4">
        <v>0.98552670093317096</v>
      </c>
      <c r="G4">
        <v>1.01319731893317</v>
      </c>
      <c r="H4">
        <v>0.960542507354751</v>
      </c>
      <c r="I4">
        <v>0.92077137459599301</v>
      </c>
      <c r="J4">
        <v>0.88439845596157696</v>
      </c>
      <c r="K4">
        <v>0.25994529397960398</v>
      </c>
      <c r="L4">
        <v>0.27567737170678802</v>
      </c>
      <c r="M4">
        <v>0.285061843451337</v>
      </c>
    </row>
    <row r="5" spans="1:13" x14ac:dyDescent="0.25">
      <c r="A5" t="s">
        <v>13</v>
      </c>
      <c r="B5">
        <v>-16.7</v>
      </c>
      <c r="C5">
        <v>-23.7</v>
      </c>
      <c r="D5">
        <v>-13.6</v>
      </c>
      <c r="E5">
        <v>1.1634389124664599</v>
      </c>
      <c r="F5">
        <v>1.1978005744664599</v>
      </c>
      <c r="G5">
        <v>1.0463966200185399</v>
      </c>
      <c r="H5">
        <v>0.88848660049837003</v>
      </c>
      <c r="I5">
        <v>0.83297081032059195</v>
      </c>
      <c r="J5">
        <v>0.827581616833864</v>
      </c>
      <c r="K5">
        <v>0.265597113624295</v>
      </c>
      <c r="L5">
        <v>0.27580768925520699</v>
      </c>
      <c r="M5">
        <v>0.29216869890140901</v>
      </c>
    </row>
    <row r="6" spans="1:13" x14ac:dyDescent="0.25">
      <c r="A6" t="s">
        <v>14</v>
      </c>
      <c r="B6">
        <v>3.4</v>
      </c>
      <c r="C6">
        <v>-4.9000000000000004</v>
      </c>
      <c r="D6">
        <v>7</v>
      </c>
      <c r="E6">
        <v>1.1078974873810801</v>
      </c>
      <c r="F6">
        <v>0.97308437046646201</v>
      </c>
      <c r="G6">
        <v>0.97808827601854598</v>
      </c>
      <c r="H6">
        <v>0.948445807703301</v>
      </c>
      <c r="I6">
        <v>0.90651028712940096</v>
      </c>
      <c r="J6">
        <v>0.87009602477077397</v>
      </c>
      <c r="K6">
        <v>0.26265224938792198</v>
      </c>
      <c r="L6">
        <v>0.27784213843340999</v>
      </c>
      <c r="M6">
        <v>0.28821161045427501</v>
      </c>
    </row>
    <row r="7" spans="1:13" x14ac:dyDescent="0.25">
      <c r="A7" t="s">
        <v>15</v>
      </c>
      <c r="B7">
        <v>99.5</v>
      </c>
      <c r="C7">
        <v>80.599999999999994</v>
      </c>
      <c r="D7">
        <v>91.4</v>
      </c>
      <c r="E7">
        <v>2.01920330806194</v>
      </c>
      <c r="F7">
        <v>1.6356503500619399</v>
      </c>
      <c r="G7">
        <v>2.00649452772881</v>
      </c>
      <c r="H7">
        <v>0.98109238708060997</v>
      </c>
      <c r="I7">
        <v>0.940742373788099</v>
      </c>
      <c r="J7">
        <v>0.89024479358783104</v>
      </c>
      <c r="K7">
        <v>0.285938277711901</v>
      </c>
      <c r="L7">
        <v>0.308638538311716</v>
      </c>
      <c r="M7">
        <v>0.26358489852773997</v>
      </c>
    </row>
    <row r="8" spans="1:13" x14ac:dyDescent="0.25">
      <c r="A8" t="s">
        <v>16</v>
      </c>
      <c r="B8">
        <v>-7.1</v>
      </c>
      <c r="C8">
        <v>1</v>
      </c>
      <c r="D8">
        <v>-3.3</v>
      </c>
      <c r="E8">
        <v>1.13914671338108</v>
      </c>
      <c r="F8">
        <v>0.94583763538108701</v>
      </c>
      <c r="G8">
        <v>0.79808015401854604</v>
      </c>
      <c r="H8">
        <v>0.93563642400835201</v>
      </c>
      <c r="I8">
        <v>0.91094405569218295</v>
      </c>
      <c r="J8">
        <v>0.90558260577088101</v>
      </c>
      <c r="K8">
        <v>0.28229740201522902</v>
      </c>
      <c r="L8">
        <v>0.28618404634260602</v>
      </c>
      <c r="M8">
        <v>0.34340558384439301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10"/>
  <sheetViews>
    <sheetView tabSelected="1" workbookViewId="0">
      <selection activeCell="O17" sqref="O17"/>
    </sheetView>
  </sheetViews>
  <sheetFormatPr defaultRowHeight="15" x14ac:dyDescent="0.25"/>
  <cols>
    <col min="1" max="1" width="10.85546875" bestFit="1" customWidth="1"/>
    <col min="14" max="14" width="28.5703125" bestFit="1" customWidth="1"/>
  </cols>
  <sheetData>
    <row r="1" spans="1:14" ht="18" x14ac:dyDescent="0.25">
      <c r="A1" s="1"/>
      <c r="B1" s="61" t="s">
        <v>32</v>
      </c>
      <c r="C1" s="61"/>
      <c r="D1" s="61"/>
      <c r="E1" s="61" t="s">
        <v>20</v>
      </c>
      <c r="F1" s="61"/>
      <c r="G1" s="61"/>
      <c r="H1" s="61" t="s">
        <v>21</v>
      </c>
      <c r="I1" s="61"/>
      <c r="J1" s="61"/>
      <c r="K1" s="61" t="s">
        <v>33</v>
      </c>
      <c r="L1" s="61"/>
      <c r="M1" s="61"/>
    </row>
    <row r="2" spans="1:14" ht="31.5" x14ac:dyDescent="0.25">
      <c r="A2" s="2" t="s">
        <v>39</v>
      </c>
      <c r="B2" s="3" t="s">
        <v>17</v>
      </c>
      <c r="C2" s="4" t="s">
        <v>18</v>
      </c>
      <c r="D2" s="5" t="s">
        <v>19</v>
      </c>
      <c r="E2" s="3" t="s">
        <v>17</v>
      </c>
      <c r="F2" s="4" t="s">
        <v>18</v>
      </c>
      <c r="G2" s="5" t="s">
        <v>19</v>
      </c>
      <c r="H2" s="3" t="s">
        <v>17</v>
      </c>
      <c r="I2" s="4" t="s">
        <v>18</v>
      </c>
      <c r="J2" s="5" t="s">
        <v>19</v>
      </c>
      <c r="K2" s="3" t="s">
        <v>17</v>
      </c>
      <c r="L2" s="4" t="s">
        <v>18</v>
      </c>
      <c r="M2" s="5" t="s">
        <v>19</v>
      </c>
    </row>
    <row r="3" spans="1:14" ht="15.75" x14ac:dyDescent="0.25">
      <c r="A3" s="6" t="s">
        <v>22</v>
      </c>
      <c r="B3" s="38">
        <f>'Table 1 - copy raw data here'!E2</f>
        <v>1.01421166801854</v>
      </c>
      <c r="C3" s="8">
        <f>'Table 1 - copy raw data here'!F2</f>
        <v>1.0566785240185399</v>
      </c>
      <c r="D3" s="9">
        <f>'Table 1 - copy raw data here'!G2</f>
        <v>1.1525994500185399</v>
      </c>
      <c r="E3" s="10">
        <f>'Table 1 - copy raw data here'!B2/100</f>
        <v>4.2000000000000003E-2</v>
      </c>
      <c r="F3" s="11">
        <f>'Table 1 - copy raw data here'!C2/100</f>
        <v>-0.11199999999999999</v>
      </c>
      <c r="G3" s="12">
        <f>'Table 1 - copy raw data here'!D2/100</f>
        <v>5.2999999999999999E-2</v>
      </c>
      <c r="H3" s="7">
        <f>'Table 1 - copy raw data here'!K2</f>
        <v>0.27569699933465902</v>
      </c>
      <c r="I3" s="8">
        <f>'Table 1 - copy raw data here'!L2</f>
        <v>0.28399635781822902</v>
      </c>
      <c r="J3" s="8">
        <f>'Table 1 - copy raw data here'!M2</f>
        <v>0.253625193482445</v>
      </c>
      <c r="K3" s="7">
        <f>'Table 1 - copy raw data here'!H2</f>
        <v>0.863922892747502</v>
      </c>
      <c r="L3" s="8">
        <f>'Table 1 - copy raw data here'!I2</f>
        <v>0.80795694980699195</v>
      </c>
      <c r="M3" s="9">
        <f>'Table 1 - copy raw data here'!J2</f>
        <v>0.67213203753411899</v>
      </c>
      <c r="N3" s="53" t="s">
        <v>37</v>
      </c>
    </row>
    <row r="4" spans="1:14" ht="15.75" x14ac:dyDescent="0.25">
      <c r="A4" s="13" t="s">
        <v>23</v>
      </c>
      <c r="B4" s="14">
        <f>'Table 1 - copy raw data here'!E3</f>
        <v>1.27413992293317</v>
      </c>
      <c r="C4" s="15">
        <f>'Table 1 - copy raw data here'!F3</f>
        <v>1.22370623293317</v>
      </c>
      <c r="D4" s="16">
        <f>'Table 1 - copy raw data here'!G3</f>
        <v>1.4193805357288101</v>
      </c>
      <c r="E4" s="17">
        <f>'Table 1 - copy raw data here'!B3/100</f>
        <v>0.44900000000000001</v>
      </c>
      <c r="F4" s="18">
        <f>'Table 1 - copy raw data here'!C3/100</f>
        <v>0.36299999999999999</v>
      </c>
      <c r="G4" s="19">
        <f>'Table 1 - copy raw data here'!D3/100</f>
        <v>0.44600000000000001</v>
      </c>
      <c r="H4" s="14">
        <f>'Table 1 - copy raw data here'!K3</f>
        <v>0.23733519765052999</v>
      </c>
      <c r="I4" s="15">
        <f>'Table 1 - copy raw data here'!L3</f>
        <v>0.242928159737785</v>
      </c>
      <c r="J4" s="15">
        <f>'Table 1 - copy raw data here'!M3</f>
        <v>0.24171854947441701</v>
      </c>
      <c r="K4" s="14">
        <f>'Table 1 - copy raw data here'!H3</f>
        <v>0.96403640732375395</v>
      </c>
      <c r="L4" s="15">
        <f>'Table 1 - copy raw data here'!I3</f>
        <v>0.90247532090521798</v>
      </c>
      <c r="M4" s="16">
        <f>'Table 1 - copy raw data here'!J3</f>
        <v>0.86193462522872999</v>
      </c>
      <c r="N4" s="52" t="s">
        <v>35</v>
      </c>
    </row>
    <row r="5" spans="1:14" ht="15.75" x14ac:dyDescent="0.25">
      <c r="A5" s="6" t="s">
        <v>24</v>
      </c>
      <c r="B5" s="20">
        <f>'Table 1 - copy raw data here'!E4</f>
        <v>1.1513136169331699</v>
      </c>
      <c r="C5" s="21">
        <f>'Table 1 - copy raw data here'!F4</f>
        <v>0.98552670093317096</v>
      </c>
      <c r="D5" s="22">
        <f>'Table 1 - copy raw data here'!G4</f>
        <v>1.01319731893317</v>
      </c>
      <c r="E5" s="23">
        <f>'Table 1 - copy raw data here'!B4/100</f>
        <v>0.13900000000000001</v>
      </c>
      <c r="F5" s="24">
        <f>'Table 1 - copy raw data here'!C4/100</f>
        <v>6.9000000000000006E-2</v>
      </c>
      <c r="G5" s="25">
        <f>'Table 1 - copy raw data here'!D4/100</f>
        <v>0.17</v>
      </c>
      <c r="H5" s="20">
        <f>'Table 1 - copy raw data here'!K4</f>
        <v>0.25994529397960398</v>
      </c>
      <c r="I5" s="21">
        <f>'Table 1 - copy raw data here'!L4</f>
        <v>0.27567737170678802</v>
      </c>
      <c r="J5" s="21">
        <f>'Table 1 - copy raw data here'!M4</f>
        <v>0.285061843451337</v>
      </c>
      <c r="K5" s="20">
        <f>'Table 1 - copy raw data here'!H4</f>
        <v>0.960542507354751</v>
      </c>
      <c r="L5" s="21">
        <f>'Table 1 - copy raw data here'!I4</f>
        <v>0.92077137459599301</v>
      </c>
      <c r="M5" s="22">
        <f>'Table 1 - copy raw data here'!J4</f>
        <v>0.88439845596157696</v>
      </c>
      <c r="N5" s="51" t="s">
        <v>36</v>
      </c>
    </row>
    <row r="6" spans="1:14" ht="15.75" x14ac:dyDescent="0.25">
      <c r="A6" s="13" t="s">
        <v>25</v>
      </c>
      <c r="B6" s="14">
        <f>'Table 1 - copy raw data here'!E5</f>
        <v>1.1634389124664599</v>
      </c>
      <c r="C6" s="15">
        <f>'Table 1 - copy raw data here'!F5</f>
        <v>1.1978005744664599</v>
      </c>
      <c r="D6" s="16">
        <f>'Table 1 - copy raw data here'!G5</f>
        <v>1.0463966200185399</v>
      </c>
      <c r="E6" s="17">
        <f>'Table 1 - copy raw data here'!B5/100</f>
        <v>-0.16699999999999998</v>
      </c>
      <c r="F6" s="18">
        <f>'Table 1 - copy raw data here'!C5/100</f>
        <v>-0.23699999999999999</v>
      </c>
      <c r="G6" s="19">
        <f>'Table 1 - copy raw data here'!D5/100</f>
        <v>-0.13600000000000001</v>
      </c>
      <c r="H6" s="14">
        <f>'Table 1 - copy raw data here'!K5</f>
        <v>0.265597113624295</v>
      </c>
      <c r="I6" s="15">
        <f>'Table 1 - copy raw data here'!L5</f>
        <v>0.27580768925520699</v>
      </c>
      <c r="J6" s="15">
        <f>'Table 1 - copy raw data here'!M5</f>
        <v>0.29216869890140901</v>
      </c>
      <c r="K6" s="14">
        <f>'Table 1 - copy raw data here'!H5</f>
        <v>0.88848660049837003</v>
      </c>
      <c r="L6" s="15">
        <f>'Table 1 - copy raw data here'!I5</f>
        <v>0.83297081032059195</v>
      </c>
      <c r="M6" s="16">
        <f>'Table 1 - copy raw data here'!J5</f>
        <v>0.827581616833864</v>
      </c>
      <c r="N6" s="50" t="s">
        <v>38</v>
      </c>
    </row>
    <row r="7" spans="1:14" ht="15.75" x14ac:dyDescent="0.25">
      <c r="A7" s="6" t="s">
        <v>26</v>
      </c>
      <c r="B7" s="20">
        <f>'Table 1 - copy raw data here'!E6</f>
        <v>1.1078974873810801</v>
      </c>
      <c r="C7" s="21">
        <f>'Table 1 - copy raw data here'!F6</f>
        <v>0.97308437046646201</v>
      </c>
      <c r="D7" s="22">
        <f>'Table 1 - copy raw data here'!G6</f>
        <v>0.97808827601854598</v>
      </c>
      <c r="E7" s="41">
        <f>'Table 1 - copy raw data here'!B6/100</f>
        <v>3.4000000000000002E-2</v>
      </c>
      <c r="F7" s="24">
        <f>'Table 1 - copy raw data here'!C6/100</f>
        <v>-4.9000000000000002E-2</v>
      </c>
      <c r="G7" s="25">
        <f>'Table 1 - copy raw data here'!D6/100</f>
        <v>7.0000000000000007E-2</v>
      </c>
      <c r="H7" s="20">
        <f>'Table 1 - copy raw data here'!K6</f>
        <v>0.26265224938792198</v>
      </c>
      <c r="I7" s="21">
        <f>'Table 1 - copy raw data here'!L6</f>
        <v>0.27784213843340999</v>
      </c>
      <c r="J7" s="21">
        <f>'Table 1 - copy raw data here'!M6</f>
        <v>0.28821161045427501</v>
      </c>
      <c r="K7" s="20">
        <f>'Table 1 - copy raw data here'!H6</f>
        <v>0.948445807703301</v>
      </c>
      <c r="L7" s="21">
        <f>'Table 1 - copy raw data here'!I6</f>
        <v>0.90651028712940096</v>
      </c>
      <c r="M7" s="22">
        <f>'Table 1 - copy raw data here'!J6</f>
        <v>0.87009602477077397</v>
      </c>
    </row>
    <row r="8" spans="1:14" ht="15.75" x14ac:dyDescent="0.25">
      <c r="A8" s="13" t="s">
        <v>27</v>
      </c>
      <c r="B8" s="14">
        <f>'Table 1 - copy raw data here'!E7</f>
        <v>2.01920330806194</v>
      </c>
      <c r="C8" s="15">
        <f>'Table 1 - copy raw data here'!F7</f>
        <v>1.6356503500619399</v>
      </c>
      <c r="D8" s="16">
        <f>'Table 1 - copy raw data here'!G7</f>
        <v>2.00649452772881</v>
      </c>
      <c r="E8" s="17">
        <f>'Table 1 - copy raw data here'!B7/100</f>
        <v>0.995</v>
      </c>
      <c r="F8" s="18">
        <f>'Table 1 - copy raw data here'!C7/100</f>
        <v>0.80599999999999994</v>
      </c>
      <c r="G8" s="19">
        <f>'Table 1 - copy raw data here'!D7/100</f>
        <v>0.91400000000000003</v>
      </c>
      <c r="H8" s="94">
        <f>'Table 1 - copy raw data here'!K7</f>
        <v>0.285938277711901</v>
      </c>
      <c r="I8" s="43">
        <f>'Table 1 - copy raw data here'!L7</f>
        <v>0.308638538311716</v>
      </c>
      <c r="J8" s="15">
        <f>'Table 1 - copy raw data here'!M7</f>
        <v>0.26358489852773997</v>
      </c>
      <c r="K8" s="46">
        <f>'Table 1 - copy raw data here'!H7</f>
        <v>0.98109238708060997</v>
      </c>
      <c r="L8" s="43">
        <f>'Table 1 - copy raw data here'!I7</f>
        <v>0.940742373788099</v>
      </c>
      <c r="M8" s="16">
        <f>'Table 1 - copy raw data here'!J7</f>
        <v>0.89024479358783104</v>
      </c>
    </row>
    <row r="9" spans="1:14" ht="15.75" x14ac:dyDescent="0.25">
      <c r="A9" s="26" t="s">
        <v>28</v>
      </c>
      <c r="B9" s="27">
        <f>'Table 1 - copy raw data here'!E8</f>
        <v>1.13914671338108</v>
      </c>
      <c r="C9" s="39">
        <f>'Table 1 - copy raw data here'!F8</f>
        <v>0.94583763538108701</v>
      </c>
      <c r="D9" s="44">
        <f>'Table 1 - copy raw data here'!G8</f>
        <v>0.79808015401854604</v>
      </c>
      <c r="E9" s="29">
        <f>'Table 1 - copy raw data here'!B8/100</f>
        <v>-7.0999999999999994E-2</v>
      </c>
      <c r="F9" s="45">
        <f>'Table 1 - copy raw data here'!C8/100</f>
        <v>0.01</v>
      </c>
      <c r="G9" s="42">
        <f>'Table 1 - copy raw data here'!D8/100</f>
        <v>-3.3000000000000002E-2</v>
      </c>
      <c r="H9" s="27">
        <f>'Table 1 - copy raw data here'!K8</f>
        <v>0.28229740201522902</v>
      </c>
      <c r="I9" s="28">
        <f>'Table 1 - copy raw data here'!L8</f>
        <v>0.28618404634260602</v>
      </c>
      <c r="J9" s="93">
        <f>'Table 1 - copy raw data here'!M8</f>
        <v>0.34340558384439301</v>
      </c>
      <c r="K9" s="27">
        <f>'Table 1 - copy raw data here'!H8</f>
        <v>0.93563642400835201</v>
      </c>
      <c r="L9" s="28">
        <f>'Table 1 - copy raw data here'!I8</f>
        <v>0.91094405569218295</v>
      </c>
      <c r="M9" s="40">
        <f>'Table 1 - copy raw data here'!J8</f>
        <v>0.90558260577088101</v>
      </c>
    </row>
    <row r="10" spans="1:14" x14ac:dyDescent="0.25">
      <c r="A10" s="31" t="s">
        <v>34</v>
      </c>
      <c r="B10" s="34">
        <f>AVERAGE(B3:B9)</f>
        <v>1.2670502327393487</v>
      </c>
      <c r="C10" s="47">
        <f t="shared" ref="C10:M10" si="0">AVERAGE(C3:C9)</f>
        <v>1.1454691983229759</v>
      </c>
      <c r="D10" s="32">
        <f t="shared" si="0"/>
        <v>1.2020338403521376</v>
      </c>
      <c r="E10" s="37">
        <f t="shared" si="0"/>
        <v>0.20300000000000001</v>
      </c>
      <c r="F10" s="48">
        <f t="shared" si="0"/>
        <v>0.12142857142857143</v>
      </c>
      <c r="G10" s="33">
        <f t="shared" si="0"/>
        <v>0.21199999999999999</v>
      </c>
      <c r="H10" s="34">
        <f t="shared" si="0"/>
        <v>0.26706607624344858</v>
      </c>
      <c r="I10" s="47">
        <f t="shared" si="0"/>
        <v>0.27872490022939156</v>
      </c>
      <c r="J10" s="47">
        <f t="shared" si="0"/>
        <v>0.28111091116228798</v>
      </c>
      <c r="K10" s="49">
        <f t="shared" si="0"/>
        <v>0.93459471810237704</v>
      </c>
      <c r="L10" s="35">
        <f t="shared" si="0"/>
        <v>0.88891016746263973</v>
      </c>
      <c r="M10" s="36">
        <f t="shared" si="0"/>
        <v>0.84456716566968226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40</v>
      </c>
      <c r="C1" t="s">
        <v>47</v>
      </c>
      <c r="D1" t="s">
        <v>41</v>
      </c>
      <c r="E1" t="s">
        <v>42</v>
      </c>
    </row>
    <row r="2" spans="1:5" x14ac:dyDescent="0.25">
      <c r="A2" t="s">
        <v>12</v>
      </c>
      <c r="B2">
        <v>0</v>
      </c>
      <c r="C2">
        <v>7.9843275851626205E-2</v>
      </c>
      <c r="D2">
        <v>0.96608893313863498</v>
      </c>
      <c r="E2">
        <v>1.01089537141909</v>
      </c>
    </row>
    <row r="3" spans="1:5" x14ac:dyDescent="0.25">
      <c r="A3" t="s">
        <v>10</v>
      </c>
      <c r="B3">
        <v>0</v>
      </c>
      <c r="C3">
        <v>0.33006284778181</v>
      </c>
      <c r="D3">
        <v>0.50274477265071504</v>
      </c>
      <c r="E3">
        <v>0.61605225503431105</v>
      </c>
    </row>
    <row r="4" spans="1:5" x14ac:dyDescent="0.25">
      <c r="A4" t="s">
        <v>11</v>
      </c>
      <c r="B4">
        <v>0</v>
      </c>
      <c r="C4">
        <v>0.11268165096900799</v>
      </c>
      <c r="D4">
        <v>0.92275076563106995</v>
      </c>
      <c r="E4">
        <v>1.0010578728958399</v>
      </c>
    </row>
    <row r="5" spans="1:5" x14ac:dyDescent="0.25">
      <c r="A5" t="s">
        <v>13</v>
      </c>
      <c r="B5">
        <v>0</v>
      </c>
      <c r="C5">
        <v>0.24973661778678599</v>
      </c>
      <c r="D5">
        <v>0.65056524434603202</v>
      </c>
      <c r="E5">
        <v>0.80785136393214096</v>
      </c>
    </row>
    <row r="6" spans="1:5" x14ac:dyDescent="0.25">
      <c r="A6" t="s">
        <v>14</v>
      </c>
      <c r="B6">
        <v>0</v>
      </c>
      <c r="C6">
        <v>9.9349474711792798E-2</v>
      </c>
      <c r="D6">
        <v>0.930632854423041</v>
      </c>
      <c r="E6">
        <v>1.0049985912446799</v>
      </c>
    </row>
    <row r="7" spans="1:5" x14ac:dyDescent="0.25">
      <c r="A7" t="s">
        <v>15</v>
      </c>
      <c r="B7">
        <v>0</v>
      </c>
      <c r="C7">
        <v>1.9286508155455399E-2</v>
      </c>
      <c r="D7">
        <v>0.99793938228183798</v>
      </c>
      <c r="E7">
        <v>1.0098242848396499</v>
      </c>
    </row>
    <row r="8" spans="1:5" x14ac:dyDescent="0.25">
      <c r="A8" t="s">
        <v>16</v>
      </c>
      <c r="B8">
        <v>0</v>
      </c>
      <c r="C8">
        <v>0.14938623912125501</v>
      </c>
      <c r="D8">
        <v>0.88398014198517305</v>
      </c>
      <c r="E8">
        <v>0.93459274167575601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activeCell="C9" sqref="C9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8" x14ac:dyDescent="0.25">
      <c r="A1" s="55" t="s">
        <v>39</v>
      </c>
      <c r="B1" s="30" t="s">
        <v>32</v>
      </c>
      <c r="C1" s="30" t="s">
        <v>20</v>
      </c>
      <c r="D1" s="30" t="s">
        <v>21</v>
      </c>
      <c r="E1" s="30" t="s">
        <v>33</v>
      </c>
      <c r="F1" s="54"/>
      <c r="G1" s="2"/>
    </row>
    <row r="2" spans="1:7" x14ac:dyDescent="0.25">
      <c r="A2" s="56" t="s">
        <v>24</v>
      </c>
      <c r="B2" s="57">
        <f>'Table S1 copy raw data'!C2</f>
        <v>7.9843275851626205E-2</v>
      </c>
      <c r="C2" s="58">
        <f>'Table S1 copy raw data'!B2</f>
        <v>0</v>
      </c>
      <c r="D2" s="59">
        <f>'Table S1 copy raw data'!E2</f>
        <v>1.01089537141909</v>
      </c>
      <c r="E2" s="60">
        <f>'Table S1 copy raw data'!D2</f>
        <v>0.96608893313863498</v>
      </c>
    </row>
    <row r="3" spans="1:7" x14ac:dyDescent="0.25">
      <c r="A3" s="56" t="s">
        <v>22</v>
      </c>
      <c r="B3" s="57">
        <f>'Table S1 copy raw data'!C3</f>
        <v>0.33006284778181</v>
      </c>
      <c r="C3" s="58">
        <f>'Table S1 copy raw data'!B3</f>
        <v>0</v>
      </c>
      <c r="D3" s="59">
        <f>'Table S1 copy raw data'!E3</f>
        <v>0.61605225503431105</v>
      </c>
      <c r="E3" s="60">
        <f>'Table S1 copy raw data'!D3</f>
        <v>0.50274477265071504</v>
      </c>
    </row>
    <row r="4" spans="1:7" x14ac:dyDescent="0.25">
      <c r="A4" s="56" t="s">
        <v>23</v>
      </c>
      <c r="B4" s="57">
        <f>'Table S1 copy raw data'!C4</f>
        <v>0.11268165096900799</v>
      </c>
      <c r="C4" s="58">
        <f>'Table S1 copy raw data'!B4</f>
        <v>0</v>
      </c>
      <c r="D4" s="59">
        <f>'Table S1 copy raw data'!E4</f>
        <v>1.0010578728958399</v>
      </c>
      <c r="E4" s="60">
        <f>'Table S1 copy raw data'!D4</f>
        <v>0.92275076563106995</v>
      </c>
    </row>
    <row r="5" spans="1:7" x14ac:dyDescent="0.25">
      <c r="A5" s="56" t="s">
        <v>25</v>
      </c>
      <c r="B5" s="57">
        <f>'Table S1 copy raw data'!C5</f>
        <v>0.24973661778678599</v>
      </c>
      <c r="C5" s="58">
        <f>'Table S1 copy raw data'!B5</f>
        <v>0</v>
      </c>
      <c r="D5" s="59">
        <f>'Table S1 copy raw data'!E5</f>
        <v>0.80785136393214096</v>
      </c>
      <c r="E5" s="60">
        <f>'Table S1 copy raw data'!D5</f>
        <v>0.65056524434603202</v>
      </c>
    </row>
    <row r="6" spans="1:7" x14ac:dyDescent="0.25">
      <c r="A6" s="56" t="s">
        <v>26</v>
      </c>
      <c r="B6" s="57">
        <f>'Table S1 copy raw data'!C6</f>
        <v>9.9349474711792798E-2</v>
      </c>
      <c r="C6" s="58">
        <f>'Table S1 copy raw data'!B6</f>
        <v>0</v>
      </c>
      <c r="D6" s="59">
        <f>'Table S1 copy raw data'!E6</f>
        <v>1.0049985912446799</v>
      </c>
      <c r="E6" s="60">
        <f>'Table S1 copy raw data'!D6</f>
        <v>0.930632854423041</v>
      </c>
    </row>
    <row r="7" spans="1:7" x14ac:dyDescent="0.25">
      <c r="A7" s="56" t="s">
        <v>27</v>
      </c>
      <c r="B7" s="57">
        <f>'Table S1 copy raw data'!C7</f>
        <v>1.9286508155455399E-2</v>
      </c>
      <c r="C7" s="58">
        <f>'Table S1 copy raw data'!B7</f>
        <v>0</v>
      </c>
      <c r="D7" s="59">
        <f>'Table S1 copy raw data'!E7</f>
        <v>1.0098242848396499</v>
      </c>
      <c r="E7" s="60">
        <f>'Table S1 copy raw data'!D7</f>
        <v>0.99793938228183798</v>
      </c>
    </row>
    <row r="8" spans="1:7" x14ac:dyDescent="0.25">
      <c r="A8" s="56" t="s">
        <v>28</v>
      </c>
      <c r="B8" s="57">
        <f>'Table S1 copy raw data'!C8</f>
        <v>0.14938623912125501</v>
      </c>
      <c r="C8" s="58">
        <f>'Table S1 copy raw data'!B8</f>
        <v>0</v>
      </c>
      <c r="D8" s="59">
        <f>'Table S1 copy raw data'!E8</f>
        <v>0.93459274167575601</v>
      </c>
      <c r="E8" s="60">
        <f>'Table S1 copy raw data'!D8</f>
        <v>0.88398014198517305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workbookViewId="0">
      <selection activeCell="N37" sqref="N37"/>
    </sheetView>
  </sheetViews>
  <sheetFormatPr defaultRowHeight="15" x14ac:dyDescent="0.25"/>
  <sheetData>
    <row r="1" spans="1:6" x14ac:dyDescent="0.25">
      <c r="A1" t="s">
        <v>0</v>
      </c>
      <c r="B1" t="s">
        <v>40</v>
      </c>
      <c r="C1" t="s">
        <v>44</v>
      </c>
      <c r="D1" t="s">
        <v>41</v>
      </c>
      <c r="E1" t="s">
        <v>42</v>
      </c>
      <c r="F1" t="s">
        <v>43</v>
      </c>
    </row>
    <row r="2" spans="1:6" x14ac:dyDescent="0.25">
      <c r="A2" t="s">
        <v>10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17</v>
      </c>
    </row>
    <row r="3" spans="1:6" x14ac:dyDescent="0.25">
      <c r="A3" t="s">
        <v>11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17</v>
      </c>
    </row>
    <row r="4" spans="1:6" x14ac:dyDescent="0.25">
      <c r="A4" t="s">
        <v>12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17</v>
      </c>
    </row>
    <row r="5" spans="1:6" x14ac:dyDescent="0.25">
      <c r="A5" t="s">
        <v>13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17</v>
      </c>
    </row>
    <row r="6" spans="1:6" x14ac:dyDescent="0.25">
      <c r="A6" t="s">
        <v>14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17</v>
      </c>
    </row>
    <row r="7" spans="1:6" x14ac:dyDescent="0.25">
      <c r="A7" t="s">
        <v>15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17</v>
      </c>
    </row>
    <row r="8" spans="1:6" x14ac:dyDescent="0.25">
      <c r="A8" t="s">
        <v>16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17</v>
      </c>
    </row>
    <row r="9" spans="1:6" x14ac:dyDescent="0.25">
      <c r="A9" t="s">
        <v>10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34</v>
      </c>
    </row>
    <row r="10" spans="1:6" x14ac:dyDescent="0.25">
      <c r="A10" t="s">
        <v>11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34</v>
      </c>
    </row>
    <row r="11" spans="1:6" x14ac:dyDescent="0.25">
      <c r="A11" t="s">
        <v>12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34</v>
      </c>
    </row>
    <row r="12" spans="1:6" x14ac:dyDescent="0.25">
      <c r="A12" t="s">
        <v>13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34</v>
      </c>
    </row>
    <row r="13" spans="1:6" x14ac:dyDescent="0.25">
      <c r="A13" t="s">
        <v>14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34</v>
      </c>
    </row>
    <row r="14" spans="1:6" x14ac:dyDescent="0.25">
      <c r="A14" t="s">
        <v>15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34</v>
      </c>
    </row>
    <row r="15" spans="1:6" x14ac:dyDescent="0.25">
      <c r="A15" t="s">
        <v>16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J13" sqref="J13"/>
    </sheetView>
  </sheetViews>
  <sheetFormatPr defaultRowHeight="15" x14ac:dyDescent="0.25"/>
  <cols>
    <col min="1" max="1" width="10.5703125" bestFit="1" customWidth="1"/>
    <col min="2" max="2" width="11" customWidth="1"/>
    <col min="3" max="3" width="11.5703125" customWidth="1"/>
    <col min="4" max="4" width="11.28515625" customWidth="1"/>
    <col min="5" max="5" width="11.42578125" customWidth="1"/>
    <col min="6" max="6" width="11.5703125" customWidth="1"/>
    <col min="7" max="7" width="11.140625" customWidth="1"/>
    <col min="8" max="8" width="10.7109375" customWidth="1"/>
    <col min="9" max="9" width="11" customWidth="1"/>
  </cols>
  <sheetData>
    <row r="1" spans="1:9" ht="18" x14ac:dyDescent="0.25">
      <c r="A1" s="62"/>
      <c r="B1" s="63" t="s">
        <v>45</v>
      </c>
      <c r="C1" s="64"/>
      <c r="D1" s="63" t="s">
        <v>20</v>
      </c>
      <c r="E1" s="64"/>
      <c r="F1" s="63" t="s">
        <v>21</v>
      </c>
      <c r="G1" s="64"/>
      <c r="H1" s="63" t="s">
        <v>33</v>
      </c>
      <c r="I1" s="64"/>
    </row>
    <row r="2" spans="1:9" x14ac:dyDescent="0.25">
      <c r="A2" s="66" t="s">
        <v>39</v>
      </c>
      <c r="B2" s="67" t="s">
        <v>17</v>
      </c>
      <c r="C2" s="68" t="s">
        <v>46</v>
      </c>
      <c r="D2" s="67" t="s">
        <v>17</v>
      </c>
      <c r="E2" s="68" t="s">
        <v>46</v>
      </c>
      <c r="F2" s="67" t="s">
        <v>17</v>
      </c>
      <c r="G2" s="68" t="s">
        <v>46</v>
      </c>
      <c r="H2" s="67" t="s">
        <v>17</v>
      </c>
      <c r="I2" s="68" t="s">
        <v>46</v>
      </c>
    </row>
    <row r="3" spans="1:9" ht="15.75" x14ac:dyDescent="0.25">
      <c r="A3" s="6" t="s">
        <v>22</v>
      </c>
      <c r="B3" s="81">
        <f>'Table 2 - copy raw data here'!C2</f>
        <v>158.83670079153501</v>
      </c>
      <c r="C3" s="82">
        <f>'Table 2 - copy raw data here'!C9</f>
        <v>86.676236646068105</v>
      </c>
      <c r="D3" s="83">
        <f>'Table 2 - copy raw data here'!B2</f>
        <v>-2.1</v>
      </c>
      <c r="E3" s="84">
        <f>'Table 2 - copy raw data here'!B9</f>
        <v>-3.7</v>
      </c>
      <c r="F3" s="85">
        <f>'Table 2 - copy raw data here'!E2</f>
        <v>0.36435489412809002</v>
      </c>
      <c r="G3" s="86">
        <f>'Table 2 - copy raw data here'!E9</f>
        <v>0.86164404835919906</v>
      </c>
      <c r="H3" s="85">
        <f>'Table 2 - copy raw data here'!D2</f>
        <v>0.14925647947771201</v>
      </c>
      <c r="I3" s="86">
        <f>'Table 2 - copy raw data here'!D9</f>
        <v>0.40106600584448998</v>
      </c>
    </row>
    <row r="4" spans="1:9" ht="15.75" x14ac:dyDescent="0.25">
      <c r="A4" s="13" t="s">
        <v>23</v>
      </c>
      <c r="B4" s="69">
        <f>'Table 2 - copy raw data here'!C3</f>
        <v>208.573091116265</v>
      </c>
      <c r="C4" s="70">
        <f>'Table 2 - copy raw data here'!C10</f>
        <v>140.09986888491301</v>
      </c>
      <c r="D4" s="71">
        <f>'Table 2 - copy raw data here'!B3</f>
        <v>36.200000000000003</v>
      </c>
      <c r="E4" s="72">
        <f>'Table 2 - copy raw data here'!B10</f>
        <v>33.6</v>
      </c>
      <c r="F4" s="73">
        <f>'Table 2 - copy raw data here'!E3</f>
        <v>0.27763651089607999</v>
      </c>
      <c r="G4" s="74">
        <f>'Table 2 - copy raw data here'!E10</f>
        <v>0.69282968059709704</v>
      </c>
      <c r="H4" s="73">
        <f>'Table 2 - copy raw data here'!D3</f>
        <v>0.15191706857592699</v>
      </c>
      <c r="I4" s="74">
        <f>'Table 2 - copy raw data here'!D10</f>
        <v>0.44557669366817398</v>
      </c>
    </row>
    <row r="5" spans="1:9" ht="15.75" x14ac:dyDescent="0.25">
      <c r="A5" s="6" t="s">
        <v>24</v>
      </c>
      <c r="B5" s="81">
        <f>'Table 2 - copy raw data here'!C4</f>
        <v>154.24716734549</v>
      </c>
      <c r="C5" s="82">
        <f>'Table 2 - copy raw data here'!C11</f>
        <v>84.810872632814394</v>
      </c>
      <c r="D5" s="83">
        <f>'Table 2 - copy raw data here'!B4</f>
        <v>0.1</v>
      </c>
      <c r="E5" s="84">
        <f>'Table 2 - copy raw data here'!B11</f>
        <v>-1.5</v>
      </c>
      <c r="F5" s="85">
        <f>'Table 2 - copy raw data here'!E4</f>
        <v>0.39957897070387199</v>
      </c>
      <c r="G5" s="86">
        <f>'Table 2 - copy raw data here'!E11</f>
        <v>0.90921286467112905</v>
      </c>
      <c r="H5" s="85">
        <f>'Table 2 - copy raw data here'!D4</f>
        <v>0.17553976672256899</v>
      </c>
      <c r="I5" s="86">
        <f>'Table 2 - copy raw data here'!D11</f>
        <v>0.43513330302387698</v>
      </c>
    </row>
    <row r="6" spans="1:9" ht="15.75" x14ac:dyDescent="0.25">
      <c r="A6" s="13" t="s">
        <v>25</v>
      </c>
      <c r="B6" s="69">
        <f>'Table 2 - copy raw data here'!C5</f>
        <v>193.51904132870399</v>
      </c>
      <c r="C6" s="70">
        <f>'Table 2 - copy raw data here'!C12</f>
        <v>168.690255571888</v>
      </c>
      <c r="D6" s="71">
        <f>'Table 2 - copy raw data here'!B5</f>
        <v>-44.3</v>
      </c>
      <c r="E6" s="72">
        <f>'Table 2 - copy raw data here'!B12</f>
        <v>-45.3</v>
      </c>
      <c r="F6" s="73">
        <f>'Table 2 - copy raw data here'!E5</f>
        <v>0.46786228323747497</v>
      </c>
      <c r="G6" s="74">
        <f>'Table 2 - copy raw data here'!E12</f>
        <v>0.97362933474074598</v>
      </c>
      <c r="H6" s="73">
        <f>'Table 2 - copy raw data here'!D5</f>
        <v>0.20022441309066299</v>
      </c>
      <c r="I6" s="74">
        <f>'Table 2 - copy raw data here'!D12</f>
        <v>0.44003666382415402</v>
      </c>
    </row>
    <row r="7" spans="1:9" ht="15.75" x14ac:dyDescent="0.25">
      <c r="A7" s="6" t="s">
        <v>26</v>
      </c>
      <c r="B7" s="81">
        <f>'Table 2 - copy raw data here'!C6</f>
        <v>160.428672913577</v>
      </c>
      <c r="C7" s="82">
        <f>'Table 2 - copy raw data here'!C13</f>
        <v>99.039687311519501</v>
      </c>
      <c r="D7" s="83">
        <f>'Table 2 - copy raw data here'!B6</f>
        <v>-17.600000000000001</v>
      </c>
      <c r="E7" s="84">
        <f>'Table 2 - copy raw data here'!B13</f>
        <v>-19.2</v>
      </c>
      <c r="F7" s="85">
        <f>'Table 2 - copy raw data here'!E6</f>
        <v>0.36863747561622201</v>
      </c>
      <c r="G7" s="86">
        <f>'Table 2 - copy raw data here'!E13</f>
        <v>0.67864264295438703</v>
      </c>
      <c r="H7" s="85">
        <f>'Table 2 - copy raw data here'!D6</f>
        <v>0.110529415139272</v>
      </c>
      <c r="I7" s="86">
        <f>'Table 2 - copy raw data here'!D13</f>
        <v>0.214710871542101</v>
      </c>
    </row>
    <row r="8" spans="1:9" ht="15.75" x14ac:dyDescent="0.25">
      <c r="A8" s="13" t="s">
        <v>27</v>
      </c>
      <c r="B8" s="69">
        <f>'Table 2 - copy raw data here'!C7</f>
        <v>237.034461967254</v>
      </c>
      <c r="C8" s="70">
        <f>'Table 2 - copy raw data here'!C14</f>
        <v>204.40437071949901</v>
      </c>
      <c r="D8" s="71">
        <f>'Table 2 - copy raw data here'!B7</f>
        <v>55.5</v>
      </c>
      <c r="E8" s="72">
        <f>'Table 2 - copy raw data here'!B14</f>
        <v>52.2</v>
      </c>
      <c r="F8" s="73">
        <f>'Table 2 - copy raw data here'!E7</f>
        <v>0.234391905366129</v>
      </c>
      <c r="G8" s="74">
        <f>'Table 2 - copy raw data here'!E14</f>
        <v>0.54285206096132699</v>
      </c>
      <c r="H8" s="73">
        <f>'Table 2 - copy raw data here'!D7</f>
        <v>6.5466048596065501E-2</v>
      </c>
      <c r="I8" s="74">
        <f>'Table 2 - copy raw data here'!D14</f>
        <v>0.16307516295921401</v>
      </c>
    </row>
    <row r="9" spans="1:9" ht="15.75" x14ac:dyDescent="0.25">
      <c r="A9" s="26" t="s">
        <v>28</v>
      </c>
      <c r="B9" s="87">
        <f>'Table 2 - copy raw data here'!C8</f>
        <v>157.78847803505801</v>
      </c>
      <c r="C9" s="88">
        <f>'Table 2 - copy raw data here'!C15</f>
        <v>61.825709179357297</v>
      </c>
      <c r="D9" s="89">
        <f>'Table 2 - copy raw data here'!B8</f>
        <v>0.2</v>
      </c>
      <c r="E9" s="90">
        <f>'Table 2 - copy raw data here'!B15</f>
        <v>-1.3</v>
      </c>
      <c r="F9" s="91">
        <f>'Table 2 - copy raw data here'!E8</f>
        <v>0.39201007916068698</v>
      </c>
      <c r="G9" s="92">
        <f>'Table 2 - copy raw data here'!E15</f>
        <v>1.0380621339618601</v>
      </c>
      <c r="H9" s="91">
        <f>'Table 2 - copy raw data here'!D8</f>
        <v>0.21200295801792801</v>
      </c>
      <c r="I9" s="92">
        <f>'Table 2 - copy raw data here'!D15</f>
        <v>0.60633357551690403</v>
      </c>
    </row>
    <row r="10" spans="1:9" x14ac:dyDescent="0.25">
      <c r="A10" s="65" t="s">
        <v>34</v>
      </c>
      <c r="B10" s="75">
        <f>AVERAGE(B3:B9)</f>
        <v>181.48965907112614</v>
      </c>
      <c r="C10" s="76">
        <f t="shared" ref="C10:I10" si="0">AVERAGE(C3:C9)</f>
        <v>120.79242870657991</v>
      </c>
      <c r="D10" s="77">
        <f t="shared" si="0"/>
        <v>4.0000000000000009</v>
      </c>
      <c r="E10" s="78">
        <f t="shared" si="0"/>
        <v>2.1142857142857152</v>
      </c>
      <c r="F10" s="79">
        <f t="shared" si="0"/>
        <v>0.35778173130122209</v>
      </c>
      <c r="G10" s="80">
        <f t="shared" si="0"/>
        <v>0.81383896660653499</v>
      </c>
      <c r="H10" s="79">
        <f t="shared" si="0"/>
        <v>0.1521337356600195</v>
      </c>
      <c r="I10" s="80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1 - copy raw data here</vt:lpstr>
      <vt:lpstr>Table 1 formatted</vt:lpstr>
      <vt:lpstr>Table S1 copy raw data</vt:lpstr>
      <vt:lpstr>Table S1 Precip corrected table</vt:lpstr>
      <vt:lpstr>Table 2 - copy raw data here</vt:lpstr>
      <vt:lpstr>Table 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2024-02-08T16:56:02Z</dcterms:modified>
</cp:coreProperties>
</file>