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ahanji/Documents/Data Analytics for strategic decision/"/>
    </mc:Choice>
  </mc:AlternateContent>
  <xr:revisionPtr revIDLastSave="0" documentId="13_ncr:1_{E7135D45-DC20-0F40-B8CB-13478DCBBA68}" xr6:coauthVersionLast="47" xr6:coauthVersionMax="47" xr10:uidLastSave="{00000000-0000-0000-0000-000000000000}"/>
  <bookViews>
    <workbookView xWindow="20" yWindow="820" windowWidth="28040" windowHeight="17040" xr2:uid="{9995B1D4-F816-6145-913C-890F0AA724B8}"/>
  </bookViews>
  <sheets>
    <sheet name="Sheet1" sheetId="1" r:id="rId1"/>
  </sheets>
  <definedNames>
    <definedName name="_xlchart.v1.0" hidden="1">Sheet1!$I$13:$I$1012</definedName>
    <definedName name="_xlchart.v1.1" hidden="1">Sheet1!$J$13:$J$1012</definedName>
    <definedName name="_xlchart.v1.10" hidden="1">Sheet1!$I$13:$I$1012</definedName>
    <definedName name="_xlchart.v1.11" hidden="1">Sheet1!$J$13:$J$1012</definedName>
    <definedName name="_xlchart.v1.12" hidden="1">Sheet1!$I$13:$I$1012</definedName>
    <definedName name="_xlchart.v1.13" hidden="1">Sheet1!$J$13:$J$1012</definedName>
    <definedName name="_xlchart.v1.14" hidden="1">Sheet1!$I$13:$I$1012</definedName>
    <definedName name="_xlchart.v1.15" hidden="1">Sheet1!$J$13:$J$1012</definedName>
    <definedName name="_xlchart.v1.2" hidden="1">Sheet1!$I$13:$I$1012</definedName>
    <definedName name="_xlchart.v1.3" hidden="1">Sheet1!$J$13:$J$1012</definedName>
    <definedName name="_xlchart.v1.4" hidden="1">Sheet1!$I$13:$I$1012</definedName>
    <definedName name="_xlchart.v1.5" hidden="1">Sheet1!$J$13:$J$1012</definedName>
    <definedName name="_xlchart.v1.6" hidden="1">Sheet1!$I$13:$I$1012</definedName>
    <definedName name="_xlchart.v1.7" hidden="1">Sheet1!$J$13:$J$1012</definedName>
    <definedName name="_xlchart.v1.8" hidden="1">Sheet1!$I$13:$I$1012</definedName>
    <definedName name="_xlchart.v1.9" hidden="1">Sheet1!$J$13:$J$1012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F13" i="1" s="1"/>
  <c r="G13" i="1" s="1"/>
  <c r="E21" i="1"/>
  <c r="F21" i="1" s="1"/>
  <c r="E16" i="1"/>
  <c r="F16" i="1" s="1"/>
  <c r="E18" i="1"/>
  <c r="F18" i="1" s="1"/>
  <c r="E17" i="1"/>
  <c r="F17" i="1" s="1"/>
  <c r="E15" i="1"/>
  <c r="F15" i="1" s="1"/>
  <c r="E14" i="1"/>
  <c r="F14" i="1" s="1"/>
  <c r="E19" i="1"/>
  <c r="F19" i="1" s="1"/>
  <c r="E20" i="1"/>
  <c r="F20" i="1" s="1"/>
  <c r="E22" i="1"/>
  <c r="F22" i="1" s="1"/>
  <c r="B13" i="1"/>
  <c r="C13" i="1" l="1"/>
  <c r="D13" i="1" s="1"/>
  <c r="B14" i="1" l="1"/>
  <c r="C14" i="1" s="1"/>
  <c r="D14" i="1" l="1"/>
  <c r="G14" i="1" s="1"/>
  <c r="B15" i="1" s="1"/>
  <c r="C15" i="1" l="1"/>
  <c r="D15" i="1" l="1"/>
  <c r="G15" i="1" s="1"/>
  <c r="B16" i="1" s="1"/>
  <c r="C16" i="1" l="1"/>
  <c r="D16" i="1" l="1"/>
  <c r="G16" i="1" s="1"/>
  <c r="B17" i="1" s="1"/>
  <c r="C17" i="1" l="1"/>
  <c r="D17" i="1" s="1"/>
  <c r="G17" i="1" l="1"/>
  <c r="B18" i="1" s="1"/>
  <c r="C18" i="1" l="1"/>
  <c r="D18" i="1" l="1"/>
  <c r="G18" i="1" s="1"/>
  <c r="B19" i="1" s="1"/>
  <c r="C19" i="1" l="1"/>
  <c r="D19" i="1" l="1"/>
  <c r="G19" i="1" s="1"/>
  <c r="B20" i="1" s="1"/>
  <c r="C20" i="1" l="1"/>
  <c r="D20" i="1" l="1"/>
  <c r="G20" i="1" s="1"/>
  <c r="B21" i="1" s="1"/>
  <c r="C21" i="1" l="1"/>
  <c r="D21" i="1" l="1"/>
  <c r="G21" i="1" s="1"/>
  <c r="B22" i="1" s="1"/>
  <c r="C22" i="1" l="1"/>
  <c r="D22" i="1" l="1"/>
  <c r="G22" i="1" l="1"/>
  <c r="J13" i="1" l="1"/>
  <c r="M4" i="1" s="1"/>
  <c r="M12" i="1" l="1"/>
  <c r="M8" i="1"/>
  <c r="M6" i="1"/>
  <c r="M5" i="1"/>
  <c r="M3" i="1"/>
  <c r="M7" i="1"/>
</calcChain>
</file>

<file path=xl/sharedStrings.xml><?xml version="1.0" encoding="utf-8"?>
<sst xmlns="http://schemas.openxmlformats.org/spreadsheetml/2006/main" count="25" uniqueCount="24">
  <si>
    <t>Wealth available at the end of retirement</t>
  </si>
  <si>
    <t xml:space="preserve">UK Government bonds </t>
  </si>
  <si>
    <t xml:space="preserve">Expected annual return </t>
  </si>
  <si>
    <t xml:space="preserve">FTSE equities </t>
  </si>
  <si>
    <t>Standard deviation of the equity</t>
  </si>
  <si>
    <t>Proportion invested in the equity</t>
  </si>
  <si>
    <t>Annual withdrawal for household expenses</t>
  </si>
  <si>
    <t xml:space="preserve">Donation to the charity at the end of 10 years </t>
  </si>
  <si>
    <t xml:space="preserve">Year </t>
  </si>
  <si>
    <t xml:space="preserve">Wealth at the start of the year </t>
  </si>
  <si>
    <t>The amount investent in FTSE equities</t>
  </si>
  <si>
    <t>The amount invested in UK government bonds</t>
  </si>
  <si>
    <t>Random numbers (normal distribution)</t>
  </si>
  <si>
    <t>Return on equities</t>
  </si>
  <si>
    <t>Wealth at the end of year</t>
  </si>
  <si>
    <t>Monte Carlo Simulation Iteration</t>
  </si>
  <si>
    <t>Wealth at the end of  the 10th year for each iteration</t>
  </si>
  <si>
    <t xml:space="preserve">Average </t>
  </si>
  <si>
    <t xml:space="preserve">Volatility </t>
  </si>
  <si>
    <t xml:space="preserve">25th percentile </t>
  </si>
  <si>
    <t>50th percentile</t>
  </si>
  <si>
    <t>75th percentile</t>
  </si>
  <si>
    <t>95th percentile</t>
  </si>
  <si>
    <t xml:space="preserve">Probability of succuessfully able to donate the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</si>
</sst>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£&quot;#,##0.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168" fontId="2" fillId="2" borderId="0" xfId="0" applyNumberFormat="1" applyFont="1" applyFill="1"/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/>
    </xf>
    <xf numFmtId="168" fontId="2" fillId="0" borderId="0" xfId="0" applyNumberFormat="1" applyFont="1"/>
    <xf numFmtId="0" fontId="2" fillId="0" borderId="0" xfId="0" applyFont="1" applyAlignment="1">
      <alignment horizontal="right"/>
    </xf>
    <xf numFmtId="10" fontId="2" fillId="2" borderId="0" xfId="1" applyNumberFormat="1" applyFont="1" applyFill="1"/>
    <xf numFmtId="9" fontId="2" fillId="2" borderId="0" xfId="1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168" fontId="2" fillId="0" borderId="0" xfId="0" applyNumberFormat="1" applyFont="1" applyAlignment="1">
      <alignment wrapText="1"/>
    </xf>
    <xf numFmtId="168" fontId="2" fillId="0" borderId="0" xfId="0" applyNumberFormat="1" applyFont="1" applyAlignment="1">
      <alignment horizontal="center" vertical="center"/>
    </xf>
    <xf numFmtId="0" fontId="2" fillId="3" borderId="0" xfId="0" applyFont="1" applyFill="1"/>
    <xf numFmtId="168" fontId="2" fillId="3" borderId="0" xfId="0" applyNumberFormat="1" applyFont="1" applyFill="1"/>
    <xf numFmtId="0" fontId="2" fillId="0" borderId="0" xfId="0" applyFont="1" applyAlignment="1"/>
    <xf numFmtId="0" fontId="2" fillId="4" borderId="0" xfId="0" applyFont="1" applyFill="1" applyAlignment="1">
      <alignment wrapText="1"/>
    </xf>
    <xf numFmtId="10" fontId="2" fillId="4" borderId="0" xfId="0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9166AD1E-43D2-C048-8A82-C6A98F159CD6}" formatIdx="1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Wealth at the end of  the 10th year for each iteration</a:t>
                </a:r>
                <a:r>
                  <a:rPr lang="en-GB"/>
                  <a:t> </a:t>
                </a:r>
                <a:endPara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Monte Carlo Simulation Iteration</a:t>
                </a:r>
                <a:r>
                  <a:rPr lang="en-GB"/>
                  <a:t> </a:t>
                </a:r>
                <a:endPara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851829</xdr:colOff>
      <xdr:row>25</xdr:row>
      <xdr:rowOff>46463</xdr:rowOff>
    </xdr:from>
    <xdr:to>
      <xdr:col>7</xdr:col>
      <xdr:colOff>325244</xdr:colOff>
      <xdr:row>45</xdr:row>
      <xdr:rowOff>15487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08004CF-10B5-564C-A0C1-D59C821924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1829" y="7511585"/>
              <a:ext cx="12405732" cy="52348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CA23-7980-5842-A56E-8CCAF989FE2B}">
  <dimension ref="A2:M1012"/>
  <sheetViews>
    <sheetView tabSelected="1" zoomScale="86" workbookViewId="0">
      <selection activeCell="G13" sqref="G13"/>
    </sheetView>
  </sheetViews>
  <sheetFormatPr baseColWidth="10" defaultColWidth="42.83203125" defaultRowHeight="21" x14ac:dyDescent="0.25"/>
  <cols>
    <col min="1" max="1" width="47" style="1" customWidth="1"/>
    <col min="2" max="2" width="21.83203125" style="1" customWidth="1"/>
    <col min="3" max="3" width="20.1640625" style="3" customWidth="1"/>
    <col min="4" max="4" width="19.6640625" style="3" customWidth="1"/>
    <col min="5" max="5" width="21.5" style="3" customWidth="1"/>
    <col min="6" max="6" width="19.6640625" style="4" customWidth="1"/>
    <col min="7" max="7" width="20" style="1" customWidth="1"/>
    <col min="8" max="8" width="9" style="1" customWidth="1"/>
    <col min="9" max="9" width="19" style="5" customWidth="1"/>
    <col min="10" max="10" width="22.83203125" style="5" customWidth="1"/>
    <col min="11" max="11" width="9.1640625" style="1" customWidth="1"/>
    <col min="12" max="12" width="18.83203125" style="1" customWidth="1"/>
    <col min="13" max="13" width="16.6640625" style="1" customWidth="1"/>
    <col min="14" max="16384" width="42.83203125" style="1"/>
  </cols>
  <sheetData>
    <row r="2" spans="1:13" x14ac:dyDescent="0.25">
      <c r="A2" s="1" t="s">
        <v>0</v>
      </c>
      <c r="B2" s="2">
        <v>270100</v>
      </c>
    </row>
    <row r="3" spans="1:13" x14ac:dyDescent="0.25">
      <c r="A3" s="1" t="s">
        <v>1</v>
      </c>
      <c r="L3" s="15" t="s">
        <v>17</v>
      </c>
      <c r="M3" s="16">
        <f ca="1" xml:space="preserve"> AVERAGE(J13:J1012)</f>
        <v>32333.616617148167</v>
      </c>
    </row>
    <row r="4" spans="1:13" x14ac:dyDescent="0.25">
      <c r="A4" s="7" t="s">
        <v>2</v>
      </c>
      <c r="B4" s="8">
        <v>4.2849999999999999E-2</v>
      </c>
      <c r="L4" s="15" t="s">
        <v>18</v>
      </c>
      <c r="M4" s="15">
        <f ca="1" xml:space="preserve"> _xlfn.STDEV.S(J13:J1012)</f>
        <v>51009.21795098338</v>
      </c>
    </row>
    <row r="5" spans="1:13" x14ac:dyDescent="0.25">
      <c r="A5" s="1" t="s">
        <v>3</v>
      </c>
      <c r="L5" s="15" t="s">
        <v>19</v>
      </c>
      <c r="M5" s="16">
        <f ca="1">_xlfn.PERCENTILE.EXC(J13:J1012, 0.25)</f>
        <v>-3274.0988774765337</v>
      </c>
    </row>
    <row r="6" spans="1:13" x14ac:dyDescent="0.25">
      <c r="A6" s="1" t="s">
        <v>2</v>
      </c>
      <c r="B6" s="9">
        <v>0.09</v>
      </c>
      <c r="L6" s="15" t="s">
        <v>20</v>
      </c>
      <c r="M6" s="16">
        <f ca="1">_xlfn.PERCENTILE.EXC(J13:J1012, 0.5)</f>
        <v>27145.224471549198</v>
      </c>
    </row>
    <row r="7" spans="1:13" x14ac:dyDescent="0.25">
      <c r="A7" s="7" t="s">
        <v>4</v>
      </c>
      <c r="B7" s="8">
        <v>0.15049999999999999</v>
      </c>
      <c r="L7" s="15" t="s">
        <v>21</v>
      </c>
      <c r="M7" s="16">
        <f ca="1">_xlfn.PERCENTILE.EXC(J13:J1012, 0.75)</f>
        <v>65320.542239008821</v>
      </c>
    </row>
    <row r="8" spans="1:13" x14ac:dyDescent="0.25">
      <c r="A8" s="7" t="s">
        <v>5</v>
      </c>
      <c r="B8" s="9">
        <v>0.4</v>
      </c>
      <c r="L8" s="15" t="s">
        <v>22</v>
      </c>
      <c r="M8" s="16">
        <f ca="1">_xlfn.PERCENTILE.EXC(J13:J1012, 0.95)</f>
        <v>121887.80784258762</v>
      </c>
    </row>
    <row r="9" spans="1:13" x14ac:dyDescent="0.25">
      <c r="A9" s="1" t="s">
        <v>6</v>
      </c>
      <c r="B9" s="2">
        <v>34886</v>
      </c>
    </row>
    <row r="10" spans="1:13" x14ac:dyDescent="0.25">
      <c r="A10" s="1" t="s">
        <v>7</v>
      </c>
      <c r="B10" s="2">
        <v>50000</v>
      </c>
      <c r="L10" s="17"/>
    </row>
    <row r="12" spans="1:13" ht="90" customHeight="1" x14ac:dyDescent="0.25">
      <c r="A12" s="10" t="s">
        <v>8</v>
      </c>
      <c r="B12" s="11" t="s">
        <v>9</v>
      </c>
      <c r="C12" s="11" t="s">
        <v>10</v>
      </c>
      <c r="D12" s="11" t="s">
        <v>11</v>
      </c>
      <c r="E12" s="11" t="s">
        <v>12</v>
      </c>
      <c r="F12" s="12" t="s">
        <v>13</v>
      </c>
      <c r="G12" s="11" t="s">
        <v>14</v>
      </c>
      <c r="I12" s="11" t="s">
        <v>15</v>
      </c>
      <c r="J12" s="11" t="s">
        <v>16</v>
      </c>
      <c r="K12" s="11"/>
      <c r="L12" s="18" t="s">
        <v>23</v>
      </c>
      <c r="M12" s="19">
        <f ca="1">COUNTIF(J13:J1012,"&gt;="&amp;B10) / 1000</f>
        <v>0.35799999999999998</v>
      </c>
    </row>
    <row r="13" spans="1:13" x14ac:dyDescent="0.25">
      <c r="A13" s="1">
        <v>1</v>
      </c>
      <c r="B13" s="6">
        <f xml:space="preserve"> B2</f>
        <v>270100</v>
      </c>
      <c r="C13" s="13">
        <f xml:space="preserve"> $B$8 *B13</f>
        <v>108040</v>
      </c>
      <c r="D13" s="13">
        <f xml:space="preserve"> B13 - C13</f>
        <v>162060</v>
      </c>
      <c r="E13" s="3">
        <f ca="1" xml:space="preserve"> _xlfn.NORM.S.INV(RAND())</f>
        <v>-0.9395695373295474</v>
      </c>
      <c r="F13" s="4">
        <f ca="1" xml:space="preserve"> ($B$6+$B$7*E13)</f>
        <v>-5.140521536809689E-2</v>
      </c>
      <c r="G13" s="6">
        <f ca="1" xml:space="preserve"> ( C13 * ( 1+ F13)) + ( D13 * ( 1+ $B$4))</f>
        <v>271490.45153163082</v>
      </c>
      <c r="I13" s="5">
        <v>1</v>
      </c>
      <c r="J13" s="14">
        <f ca="1" xml:space="preserve"> $G$22 -$B$9</f>
        <v>-13968.248289106159</v>
      </c>
      <c r="K13" s="6"/>
    </row>
    <row r="14" spans="1:13" x14ac:dyDescent="0.25">
      <c r="A14" s="1">
        <v>2</v>
      </c>
      <c r="B14" s="6">
        <f ca="1" xml:space="preserve"> G13 - $B$9</f>
        <v>236604.45153163082</v>
      </c>
      <c r="C14" s="13">
        <f ca="1" xml:space="preserve"> $B$8 *B14</f>
        <v>94641.780612652336</v>
      </c>
      <c r="D14" s="13">
        <f ca="1" xml:space="preserve"> B14 - C14</f>
        <v>141962.67091897849</v>
      </c>
      <c r="E14" s="3">
        <f ca="1" xml:space="preserve"> _xlfn.NORM.S.INV(RAND())</f>
        <v>-4.6589543514165603E-2</v>
      </c>
      <c r="F14" s="4">
        <f t="shared" ref="F14:F22" ca="1" si="0" xml:space="preserve"> ($B$6+$B$7*E14)</f>
        <v>8.2988273701118068E-2</v>
      </c>
      <c r="G14" s="6">
        <f t="shared" ref="G14:G22" ca="1" si="1" xml:space="preserve"> ( C14 * ( 1+ F14)) + ( D14 * ( 1+ $B$4))</f>
        <v>250541.70997355302</v>
      </c>
      <c r="I14" s="5">
        <v>2</v>
      </c>
      <c r="J14" s="14">
        <f t="dataTable" ref="J14:J1012" dt2D="0" dtr="0" r1="J5" ca="1"/>
        <v>32947.724302323099</v>
      </c>
    </row>
    <row r="15" spans="1:13" x14ac:dyDescent="0.25">
      <c r="A15" s="1">
        <v>3</v>
      </c>
      <c r="B15" s="6">
        <f t="shared" ref="B15:B22" ca="1" si="2" xml:space="preserve"> G14 - $B$9</f>
        <v>215655.70997355302</v>
      </c>
      <c r="C15" s="13">
        <f t="shared" ref="C15:C22" ca="1" si="3" xml:space="preserve"> $B$8 *B15</f>
        <v>86262.283989421208</v>
      </c>
      <c r="D15" s="13">
        <f t="shared" ref="D15:D22" ca="1" si="4" xml:space="preserve"> B15 - C15</f>
        <v>129393.42598413181</v>
      </c>
      <c r="E15" s="3">
        <f ca="1" xml:space="preserve"> _xlfn.NORM.S.INV(RAND())</f>
        <v>-1.3022831039473652</v>
      </c>
      <c r="F15" s="4">
        <f t="shared" ca="1" si="0"/>
        <v>-0.10599360714407846</v>
      </c>
      <c r="G15" s="6">
        <f t="shared" ca="1" si="1"/>
        <v>212056.96763644746</v>
      </c>
      <c r="I15" s="5">
        <v>3</v>
      </c>
      <c r="J15" s="14">
        <v>88045.411447083898</v>
      </c>
    </row>
    <row r="16" spans="1:13" x14ac:dyDescent="0.25">
      <c r="A16" s="1">
        <v>4</v>
      </c>
      <c r="B16" s="6">
        <f t="shared" ca="1" si="2"/>
        <v>177170.96763644746</v>
      </c>
      <c r="C16" s="13">
        <f t="shared" ca="1" si="3"/>
        <v>70868.387054578983</v>
      </c>
      <c r="D16" s="13">
        <f t="shared" ca="1" si="4"/>
        <v>106302.58058186847</v>
      </c>
      <c r="E16" s="3">
        <f ca="1" xml:space="preserve"> _xlfn.NORM.S.INV(RAND())</f>
        <v>-0.70686904808891216</v>
      </c>
      <c r="F16" s="4">
        <f t="shared" ca="1" si="0"/>
        <v>-1.6383791737381276E-2</v>
      </c>
      <c r="G16" s="6">
        <f t="shared" ca="1" si="1"/>
        <v>180564.9403201142</v>
      </c>
      <c r="I16" s="5">
        <v>4</v>
      </c>
      <c r="J16" s="14">
        <v>147185.08907176752</v>
      </c>
    </row>
    <row r="17" spans="1:10" x14ac:dyDescent="0.25">
      <c r="A17" s="1">
        <v>5</v>
      </c>
      <c r="B17" s="6">
        <f t="shared" ca="1" si="2"/>
        <v>145678.9403201142</v>
      </c>
      <c r="C17" s="13">
        <f t="shared" ca="1" si="3"/>
        <v>58271.576128045679</v>
      </c>
      <c r="D17" s="13">
        <f t="shared" ca="1" si="4"/>
        <v>87407.364192068519</v>
      </c>
      <c r="E17" s="3">
        <f ca="1" xml:space="preserve"> _xlfn.NORM.S.INV(RAND())</f>
        <v>0.24815059901580805</v>
      </c>
      <c r="F17" s="4">
        <f t="shared" ca="1" si="0"/>
        <v>0.12734666515187909</v>
      </c>
      <c r="G17" s="6">
        <f t="shared" ca="1" si="1"/>
        <v>156845.03676879482</v>
      </c>
      <c r="I17" s="5">
        <v>5</v>
      </c>
      <c r="J17" s="14">
        <v>-15620.815545400677</v>
      </c>
    </row>
    <row r="18" spans="1:10" x14ac:dyDescent="0.25">
      <c r="A18" s="1">
        <v>6</v>
      </c>
      <c r="B18" s="6">
        <f t="shared" ca="1" si="2"/>
        <v>121959.03676879482</v>
      </c>
      <c r="C18" s="13">
        <f t="shared" ca="1" si="3"/>
        <v>48783.614707517932</v>
      </c>
      <c r="D18" s="13">
        <f t="shared" ca="1" si="4"/>
        <v>73175.422061276884</v>
      </c>
      <c r="E18" s="3">
        <f ca="1" xml:space="preserve"> _xlfn.NORM.S.INV(RAND())</f>
        <v>1.2500682219462733</v>
      </c>
      <c r="F18" s="4">
        <f t="shared" ca="1" si="0"/>
        <v>0.27813526740291417</v>
      </c>
      <c r="G18" s="6">
        <f t="shared" ca="1" si="1"/>
        <v>138663.04732567677</v>
      </c>
      <c r="I18" s="5">
        <v>6</v>
      </c>
      <c r="J18" s="14">
        <v>49500.521853810002</v>
      </c>
    </row>
    <row r="19" spans="1:10" x14ac:dyDescent="0.25">
      <c r="A19" s="1">
        <v>7</v>
      </c>
      <c r="B19" s="6">
        <f t="shared" ca="1" si="2"/>
        <v>103777.04732567677</v>
      </c>
      <c r="C19" s="13">
        <f t="shared" ca="1" si="3"/>
        <v>41510.818930270711</v>
      </c>
      <c r="D19" s="13">
        <f t="shared" ca="1" si="4"/>
        <v>62266.228395406062</v>
      </c>
      <c r="E19" s="3">
        <f t="shared" ref="E19:E22" ca="1" si="5" xml:space="preserve"> _xlfn.NORM.S.INV(RAND())</f>
        <v>0.78100940272546571</v>
      </c>
      <c r="F19" s="4">
        <f t="shared" ca="1" si="0"/>
        <v>0.20754191511018258</v>
      </c>
      <c r="G19" s="6">
        <f t="shared" ca="1" si="1"/>
        <v>115060.39007100032</v>
      </c>
      <c r="I19" s="5">
        <v>7</v>
      </c>
      <c r="J19" s="14">
        <v>-22552.426914990821</v>
      </c>
    </row>
    <row r="20" spans="1:10" x14ac:dyDescent="0.25">
      <c r="A20" s="1">
        <v>8</v>
      </c>
      <c r="B20" s="6">
        <f t="shared" ca="1" si="2"/>
        <v>80174.390071000322</v>
      </c>
      <c r="C20" s="13">
        <f t="shared" ca="1" si="3"/>
        <v>32069.75602840013</v>
      </c>
      <c r="D20" s="13">
        <f t="shared" ca="1" si="4"/>
        <v>48104.634042600192</v>
      </c>
      <c r="E20" s="3">
        <f t="shared" ca="1" si="5"/>
        <v>-0.16588633911614772</v>
      </c>
      <c r="F20" s="4">
        <f t="shared" ca="1" si="0"/>
        <v>6.503410596301977E-2</v>
      </c>
      <c r="G20" s="6">
        <f t="shared" ca="1" si="1"/>
        <v>84321.30155148491</v>
      </c>
      <c r="I20" s="5">
        <v>8</v>
      </c>
      <c r="J20" s="14">
        <v>4007.3599289737904</v>
      </c>
    </row>
    <row r="21" spans="1:10" x14ac:dyDescent="0.25">
      <c r="A21" s="1">
        <v>9</v>
      </c>
      <c r="B21" s="6">
        <f t="shared" ca="1" si="2"/>
        <v>49435.30155148491</v>
      </c>
      <c r="C21" s="13">
        <f t="shared" ca="1" si="3"/>
        <v>19774.120620593967</v>
      </c>
      <c r="D21" s="13">
        <f t="shared" ca="1" si="4"/>
        <v>29661.180930890943</v>
      </c>
      <c r="E21" s="3">
        <f ca="1" xml:space="preserve"> _xlfn.NORM.S.INV(RAND())</f>
        <v>0.5734012077336671</v>
      </c>
      <c r="F21" s="4">
        <f t="shared" ca="1" si="0"/>
        <v>0.17629688176391689</v>
      </c>
      <c r="G21" s="6">
        <f t="shared" ca="1" si="1"/>
        <v>54192.398959407874</v>
      </c>
      <c r="I21" s="5">
        <v>9</v>
      </c>
      <c r="J21" s="14">
        <v>2463.2092883857404</v>
      </c>
    </row>
    <row r="22" spans="1:10" x14ac:dyDescent="0.25">
      <c r="A22" s="1">
        <v>10</v>
      </c>
      <c r="B22" s="6">
        <f t="shared" ca="1" si="2"/>
        <v>19306.398959407874</v>
      </c>
      <c r="C22" s="13">
        <f t="shared" ca="1" si="3"/>
        <v>7722.5595837631499</v>
      </c>
      <c r="D22" s="13">
        <f t="shared" ca="1" si="4"/>
        <v>11583.839375644724</v>
      </c>
      <c r="E22" s="3">
        <f t="shared" ca="1" si="5"/>
        <v>0.36133069461549461</v>
      </c>
      <c r="F22" s="4">
        <f t="shared" ca="1" si="0"/>
        <v>0.14438026953963193</v>
      </c>
      <c r="G22" s="6">
        <f ca="1" xml:space="preserve"> ( C22 * ( 1+ F22)) + ( D22 * ( 1+ $B$4))</f>
        <v>20917.751710893841</v>
      </c>
      <c r="I22" s="5">
        <v>10</v>
      </c>
      <c r="J22" s="14">
        <v>53471.673704669287</v>
      </c>
    </row>
    <row r="23" spans="1:10" x14ac:dyDescent="0.25">
      <c r="I23" s="5">
        <v>11</v>
      </c>
      <c r="J23" s="14">
        <v>-31000.228388477612</v>
      </c>
    </row>
    <row r="24" spans="1:10" x14ac:dyDescent="0.25">
      <c r="I24" s="5">
        <v>12</v>
      </c>
      <c r="J24" s="14">
        <v>27037.543112980085</v>
      </c>
    </row>
    <row r="25" spans="1:10" x14ac:dyDescent="0.25">
      <c r="I25" s="5">
        <v>13</v>
      </c>
      <c r="J25" s="14">
        <v>33906.677248487424</v>
      </c>
    </row>
    <row r="26" spans="1:10" x14ac:dyDescent="0.25">
      <c r="I26" s="5">
        <v>14</v>
      </c>
      <c r="J26" s="14">
        <v>69177.590451300464</v>
      </c>
    </row>
    <row r="27" spans="1:10" x14ac:dyDescent="0.25">
      <c r="I27" s="5">
        <v>15</v>
      </c>
      <c r="J27" s="14">
        <v>33827.421195475283</v>
      </c>
    </row>
    <row r="28" spans="1:10" x14ac:dyDescent="0.25">
      <c r="I28" s="5">
        <v>16</v>
      </c>
      <c r="J28" s="14">
        <v>69774.813406076893</v>
      </c>
    </row>
    <row r="29" spans="1:10" x14ac:dyDescent="0.25">
      <c r="I29" s="5">
        <v>17</v>
      </c>
      <c r="J29" s="14">
        <v>38254.185813632706</v>
      </c>
    </row>
    <row r="30" spans="1:10" x14ac:dyDescent="0.25">
      <c r="I30" s="5">
        <v>18</v>
      </c>
      <c r="J30" s="14">
        <v>83222.610638351121</v>
      </c>
    </row>
    <row r="31" spans="1:10" x14ac:dyDescent="0.25">
      <c r="I31" s="5">
        <v>19</v>
      </c>
      <c r="J31" s="14">
        <v>-32355.974581689123</v>
      </c>
    </row>
    <row r="32" spans="1:10" x14ac:dyDescent="0.25">
      <c r="I32" s="5">
        <v>20</v>
      </c>
      <c r="J32" s="14">
        <v>41881.108559936139</v>
      </c>
    </row>
    <row r="33" spans="9:10" x14ac:dyDescent="0.25">
      <c r="I33" s="5">
        <v>21</v>
      </c>
      <c r="J33" s="14">
        <v>11275.537635017245</v>
      </c>
    </row>
    <row r="34" spans="9:10" x14ac:dyDescent="0.25">
      <c r="I34" s="5">
        <v>22</v>
      </c>
      <c r="J34" s="14">
        <v>-55735.446873111592</v>
      </c>
    </row>
    <row r="35" spans="9:10" x14ac:dyDescent="0.25">
      <c r="I35" s="5">
        <v>23</v>
      </c>
      <c r="J35" s="14">
        <v>108245.55495367444</v>
      </c>
    </row>
    <row r="36" spans="9:10" x14ac:dyDescent="0.25">
      <c r="I36" s="5">
        <v>24</v>
      </c>
      <c r="J36" s="14">
        <v>-57957.123636414239</v>
      </c>
    </row>
    <row r="37" spans="9:10" x14ac:dyDescent="0.25">
      <c r="I37" s="5">
        <v>25</v>
      </c>
      <c r="J37" s="14">
        <v>87516.547996642883</v>
      </c>
    </row>
    <row r="38" spans="9:10" x14ac:dyDescent="0.25">
      <c r="I38" s="5">
        <v>26</v>
      </c>
      <c r="J38" s="14">
        <v>42284.696994286453</v>
      </c>
    </row>
    <row r="39" spans="9:10" x14ac:dyDescent="0.25">
      <c r="I39" s="5">
        <v>27</v>
      </c>
      <c r="J39" s="14">
        <v>41323.317879424489</v>
      </c>
    </row>
    <row r="40" spans="9:10" x14ac:dyDescent="0.25">
      <c r="I40" s="5">
        <v>28</v>
      </c>
      <c r="J40" s="14">
        <v>-22537.985127998036</v>
      </c>
    </row>
    <row r="41" spans="9:10" x14ac:dyDescent="0.25">
      <c r="I41" s="5">
        <v>29</v>
      </c>
      <c r="J41" s="14">
        <v>153.28765096925781</v>
      </c>
    </row>
    <row r="42" spans="9:10" x14ac:dyDescent="0.25">
      <c r="I42" s="5">
        <v>30</v>
      </c>
      <c r="J42" s="14">
        <v>90220.531650769612</v>
      </c>
    </row>
    <row r="43" spans="9:10" x14ac:dyDescent="0.25">
      <c r="I43" s="5">
        <v>31</v>
      </c>
      <c r="J43" s="14">
        <v>-21915.203059653548</v>
      </c>
    </row>
    <row r="44" spans="9:10" x14ac:dyDescent="0.25">
      <c r="I44" s="5">
        <v>32</v>
      </c>
      <c r="J44" s="14">
        <v>39991.4120025952</v>
      </c>
    </row>
    <row r="45" spans="9:10" x14ac:dyDescent="0.25">
      <c r="I45" s="5">
        <v>33</v>
      </c>
      <c r="J45" s="14">
        <v>114375.80019664043</v>
      </c>
    </row>
    <row r="46" spans="9:10" x14ac:dyDescent="0.25">
      <c r="I46" s="5">
        <v>34</v>
      </c>
      <c r="J46" s="14">
        <v>61524.119678452218</v>
      </c>
    </row>
    <row r="47" spans="9:10" x14ac:dyDescent="0.25">
      <c r="I47" s="5">
        <v>35</v>
      </c>
      <c r="J47" s="14">
        <v>-49813.389812382331</v>
      </c>
    </row>
    <row r="48" spans="9:10" x14ac:dyDescent="0.25">
      <c r="I48" s="5">
        <v>36</v>
      </c>
      <c r="J48" s="14">
        <v>112828.30599754796</v>
      </c>
    </row>
    <row r="49" spans="9:10" x14ac:dyDescent="0.25">
      <c r="I49" s="5">
        <v>37</v>
      </c>
      <c r="J49" s="14">
        <v>-22703.686321655394</v>
      </c>
    </row>
    <row r="50" spans="9:10" x14ac:dyDescent="0.25">
      <c r="I50" s="5">
        <v>38</v>
      </c>
      <c r="J50" s="14">
        <v>23702.323129271608</v>
      </c>
    </row>
    <row r="51" spans="9:10" x14ac:dyDescent="0.25">
      <c r="I51" s="5">
        <v>39</v>
      </c>
      <c r="J51" s="14">
        <v>14535.061568786638</v>
      </c>
    </row>
    <row r="52" spans="9:10" x14ac:dyDescent="0.25">
      <c r="I52" s="5">
        <v>40</v>
      </c>
      <c r="J52" s="14">
        <v>-10623.991815648009</v>
      </c>
    </row>
    <row r="53" spans="9:10" x14ac:dyDescent="0.25">
      <c r="I53" s="5">
        <v>41</v>
      </c>
      <c r="J53" s="14">
        <v>-66890.313418937221</v>
      </c>
    </row>
    <row r="54" spans="9:10" x14ac:dyDescent="0.25">
      <c r="I54" s="5">
        <v>42</v>
      </c>
      <c r="J54" s="14">
        <v>9017.4576070433031</v>
      </c>
    </row>
    <row r="55" spans="9:10" x14ac:dyDescent="0.25">
      <c r="I55" s="5">
        <v>43</v>
      </c>
      <c r="J55" s="14">
        <v>56868.370985691261</v>
      </c>
    </row>
    <row r="56" spans="9:10" x14ac:dyDescent="0.25">
      <c r="I56" s="5">
        <v>44</v>
      </c>
      <c r="J56" s="14">
        <v>86731.961477724777</v>
      </c>
    </row>
    <row r="57" spans="9:10" x14ac:dyDescent="0.25">
      <c r="I57" s="5">
        <v>45</v>
      </c>
      <c r="J57" s="14">
        <v>-4385.3726970613934</v>
      </c>
    </row>
    <row r="58" spans="9:10" x14ac:dyDescent="0.25">
      <c r="I58" s="5">
        <v>46</v>
      </c>
      <c r="J58" s="14">
        <v>50015.244130876134</v>
      </c>
    </row>
    <row r="59" spans="9:10" x14ac:dyDescent="0.25">
      <c r="I59" s="5">
        <v>47</v>
      </c>
      <c r="J59" s="14">
        <v>82576.797245336042</v>
      </c>
    </row>
    <row r="60" spans="9:10" x14ac:dyDescent="0.25">
      <c r="I60" s="5">
        <v>48</v>
      </c>
      <c r="J60" s="14">
        <v>9932.0676511417332</v>
      </c>
    </row>
    <row r="61" spans="9:10" x14ac:dyDescent="0.25">
      <c r="I61" s="5">
        <v>49</v>
      </c>
      <c r="J61" s="14">
        <v>-4151.0847919948792</v>
      </c>
    </row>
    <row r="62" spans="9:10" x14ac:dyDescent="0.25">
      <c r="I62" s="5">
        <v>50</v>
      </c>
      <c r="J62" s="14">
        <v>6407.9063048041426</v>
      </c>
    </row>
    <row r="63" spans="9:10" x14ac:dyDescent="0.25">
      <c r="I63" s="5">
        <v>51</v>
      </c>
      <c r="J63" s="14">
        <v>39517.291349906125</v>
      </c>
    </row>
    <row r="64" spans="9:10" x14ac:dyDescent="0.25">
      <c r="I64" s="5">
        <v>52</v>
      </c>
      <c r="J64" s="14">
        <v>-3396.3477939452205</v>
      </c>
    </row>
    <row r="65" spans="9:10" x14ac:dyDescent="0.25">
      <c r="I65" s="5">
        <v>53</v>
      </c>
      <c r="J65" s="14">
        <v>18107.79767558114</v>
      </c>
    </row>
    <row r="66" spans="9:10" x14ac:dyDescent="0.25">
      <c r="I66" s="5">
        <v>54</v>
      </c>
      <c r="J66" s="14">
        <v>-14325.89485385242</v>
      </c>
    </row>
    <row r="67" spans="9:10" x14ac:dyDescent="0.25">
      <c r="I67" s="5">
        <v>55</v>
      </c>
      <c r="J67" s="14">
        <v>2114.4294017748252</v>
      </c>
    </row>
    <row r="68" spans="9:10" x14ac:dyDescent="0.25">
      <c r="I68" s="5">
        <v>56</v>
      </c>
      <c r="J68" s="14">
        <v>145391.18617332558</v>
      </c>
    </row>
    <row r="69" spans="9:10" x14ac:dyDescent="0.25">
      <c r="I69" s="5">
        <v>57</v>
      </c>
      <c r="J69" s="14">
        <v>65051.307658905556</v>
      </c>
    </row>
    <row r="70" spans="9:10" x14ac:dyDescent="0.25">
      <c r="I70" s="5">
        <v>58</v>
      </c>
      <c r="J70" s="14">
        <v>27904.865954266897</v>
      </c>
    </row>
    <row r="71" spans="9:10" x14ac:dyDescent="0.25">
      <c r="I71" s="5">
        <v>59</v>
      </c>
      <c r="J71" s="14">
        <v>33000.653468384087</v>
      </c>
    </row>
    <row r="72" spans="9:10" x14ac:dyDescent="0.25">
      <c r="I72" s="5">
        <v>60</v>
      </c>
      <c r="J72" s="14">
        <v>87857.731715258036</v>
      </c>
    </row>
    <row r="73" spans="9:10" x14ac:dyDescent="0.25">
      <c r="I73" s="5">
        <v>61</v>
      </c>
      <c r="J73" s="14">
        <v>43738.300406264054</v>
      </c>
    </row>
    <row r="74" spans="9:10" x14ac:dyDescent="0.25">
      <c r="I74" s="5">
        <v>62</v>
      </c>
      <c r="J74" s="14">
        <v>69355.901672794542</v>
      </c>
    </row>
    <row r="75" spans="9:10" x14ac:dyDescent="0.25">
      <c r="I75" s="5">
        <v>63</v>
      </c>
      <c r="J75" s="14">
        <v>66936.037197761238</v>
      </c>
    </row>
    <row r="76" spans="9:10" x14ac:dyDescent="0.25">
      <c r="I76" s="5">
        <v>64</v>
      </c>
      <c r="J76" s="14">
        <v>34944.716630635172</v>
      </c>
    </row>
    <row r="77" spans="9:10" x14ac:dyDescent="0.25">
      <c r="I77" s="5">
        <v>65</v>
      </c>
      <c r="J77" s="14">
        <v>50475.263174089472</v>
      </c>
    </row>
    <row r="78" spans="9:10" x14ac:dyDescent="0.25">
      <c r="I78" s="5">
        <v>66</v>
      </c>
      <c r="J78" s="14">
        <v>58233.747636606597</v>
      </c>
    </row>
    <row r="79" spans="9:10" x14ac:dyDescent="0.25">
      <c r="I79" s="5">
        <v>67</v>
      </c>
      <c r="J79" s="14">
        <v>30946.716588979034</v>
      </c>
    </row>
    <row r="80" spans="9:10" x14ac:dyDescent="0.25">
      <c r="I80" s="5">
        <v>68</v>
      </c>
      <c r="J80" s="14">
        <v>22880.676419188654</v>
      </c>
    </row>
    <row r="81" spans="9:10" x14ac:dyDescent="0.25">
      <c r="I81" s="5">
        <v>69</v>
      </c>
      <c r="J81" s="14">
        <v>-75079.005742145615</v>
      </c>
    </row>
    <row r="82" spans="9:10" x14ac:dyDescent="0.25">
      <c r="I82" s="5">
        <v>70</v>
      </c>
      <c r="J82" s="14">
        <v>51787.959252294415</v>
      </c>
    </row>
    <row r="83" spans="9:10" x14ac:dyDescent="0.25">
      <c r="I83" s="5">
        <v>71</v>
      </c>
      <c r="J83" s="14">
        <v>55346.528208167321</v>
      </c>
    </row>
    <row r="84" spans="9:10" x14ac:dyDescent="0.25">
      <c r="I84" s="5">
        <v>72</v>
      </c>
      <c r="J84" s="14">
        <v>72280.757504734705</v>
      </c>
    </row>
    <row r="85" spans="9:10" x14ac:dyDescent="0.25">
      <c r="I85" s="5">
        <v>73</v>
      </c>
      <c r="J85" s="14">
        <v>83469.248568265422</v>
      </c>
    </row>
    <row r="86" spans="9:10" x14ac:dyDescent="0.25">
      <c r="I86" s="5">
        <v>74</v>
      </c>
      <c r="J86" s="14">
        <v>100027.93936084624</v>
      </c>
    </row>
    <row r="87" spans="9:10" x14ac:dyDescent="0.25">
      <c r="I87" s="5">
        <v>75</v>
      </c>
      <c r="J87" s="14">
        <v>2517.4149620566459</v>
      </c>
    </row>
    <row r="88" spans="9:10" x14ac:dyDescent="0.25">
      <c r="I88" s="5">
        <v>76</v>
      </c>
      <c r="J88" s="14">
        <v>32084.771547006487</v>
      </c>
    </row>
    <row r="89" spans="9:10" x14ac:dyDescent="0.25">
      <c r="I89" s="5">
        <v>77</v>
      </c>
      <c r="J89" s="14">
        <v>44617.972182652476</v>
      </c>
    </row>
    <row r="90" spans="9:10" x14ac:dyDescent="0.25">
      <c r="I90" s="5">
        <v>78</v>
      </c>
      <c r="J90" s="14">
        <v>109740.03334912486</v>
      </c>
    </row>
    <row r="91" spans="9:10" x14ac:dyDescent="0.25">
      <c r="I91" s="5">
        <v>79</v>
      </c>
      <c r="J91" s="14">
        <v>94409.62371090948</v>
      </c>
    </row>
    <row r="92" spans="9:10" x14ac:dyDescent="0.25">
      <c r="I92" s="5">
        <v>80</v>
      </c>
      <c r="J92" s="14">
        <v>32891.888427786049</v>
      </c>
    </row>
    <row r="93" spans="9:10" x14ac:dyDescent="0.25">
      <c r="I93" s="5">
        <v>81</v>
      </c>
      <c r="J93" s="14">
        <v>27116.560316874078</v>
      </c>
    </row>
    <row r="94" spans="9:10" x14ac:dyDescent="0.25">
      <c r="I94" s="5">
        <v>82</v>
      </c>
      <c r="J94" s="14">
        <v>68157.933463866793</v>
      </c>
    </row>
    <row r="95" spans="9:10" x14ac:dyDescent="0.25">
      <c r="I95" s="5">
        <v>83</v>
      </c>
      <c r="J95" s="14">
        <v>42452.662762996973</v>
      </c>
    </row>
    <row r="96" spans="9:10" x14ac:dyDescent="0.25">
      <c r="I96" s="5">
        <v>84</v>
      </c>
      <c r="J96" s="14">
        <v>26301.949807524928</v>
      </c>
    </row>
    <row r="97" spans="9:10" x14ac:dyDescent="0.25">
      <c r="I97" s="5">
        <v>85</v>
      </c>
      <c r="J97" s="14">
        <v>-23305.000679586628</v>
      </c>
    </row>
    <row r="98" spans="9:10" x14ac:dyDescent="0.25">
      <c r="I98" s="5">
        <v>86</v>
      </c>
      <c r="J98" s="14">
        <v>-40834.458236884908</v>
      </c>
    </row>
    <row r="99" spans="9:10" x14ac:dyDescent="0.25">
      <c r="I99" s="5">
        <v>87</v>
      </c>
      <c r="J99" s="14">
        <v>37335.190115341262</v>
      </c>
    </row>
    <row r="100" spans="9:10" x14ac:dyDescent="0.25">
      <c r="I100" s="5">
        <v>88</v>
      </c>
      <c r="J100" s="14">
        <v>8883.6880560590798</v>
      </c>
    </row>
    <row r="101" spans="9:10" x14ac:dyDescent="0.25">
      <c r="I101" s="5">
        <v>89</v>
      </c>
      <c r="J101" s="14">
        <v>-27410.979350495571</v>
      </c>
    </row>
    <row r="102" spans="9:10" x14ac:dyDescent="0.25">
      <c r="I102" s="5">
        <v>90</v>
      </c>
      <c r="J102" s="14">
        <v>40002.35440570215</v>
      </c>
    </row>
    <row r="103" spans="9:10" x14ac:dyDescent="0.25">
      <c r="I103" s="5">
        <v>91</v>
      </c>
      <c r="J103" s="14">
        <v>113180.60038926039</v>
      </c>
    </row>
    <row r="104" spans="9:10" x14ac:dyDescent="0.25">
      <c r="I104" s="5">
        <v>92</v>
      </c>
      <c r="J104" s="14">
        <v>-16852.280758838351</v>
      </c>
    </row>
    <row r="105" spans="9:10" x14ac:dyDescent="0.25">
      <c r="I105" s="5">
        <v>93</v>
      </c>
      <c r="J105" s="14">
        <v>11268.348330545276</v>
      </c>
    </row>
    <row r="106" spans="9:10" x14ac:dyDescent="0.25">
      <c r="I106" s="5">
        <v>94</v>
      </c>
      <c r="J106" s="14">
        <v>-39353.809012027814</v>
      </c>
    </row>
    <row r="107" spans="9:10" x14ac:dyDescent="0.25">
      <c r="I107" s="5">
        <v>95</v>
      </c>
      <c r="J107" s="14">
        <v>42161.567558843337</v>
      </c>
    </row>
    <row r="108" spans="9:10" x14ac:dyDescent="0.25">
      <c r="I108" s="5">
        <v>96</v>
      </c>
      <c r="J108" s="14">
        <v>-54398.165192619505</v>
      </c>
    </row>
    <row r="109" spans="9:10" x14ac:dyDescent="0.25">
      <c r="I109" s="5">
        <v>97</v>
      </c>
      <c r="J109" s="14">
        <v>118899.64623892191</v>
      </c>
    </row>
    <row r="110" spans="9:10" x14ac:dyDescent="0.25">
      <c r="I110" s="5">
        <v>98</v>
      </c>
      <c r="J110" s="14">
        <v>65628.604303252301</v>
      </c>
    </row>
    <row r="111" spans="9:10" x14ac:dyDescent="0.25">
      <c r="I111" s="5">
        <v>99</v>
      </c>
      <c r="J111" s="14">
        <v>153803.15464090806</v>
      </c>
    </row>
    <row r="112" spans="9:10" x14ac:dyDescent="0.25">
      <c r="I112" s="5">
        <v>100</v>
      </c>
      <c r="J112" s="14">
        <v>67911.671814227622</v>
      </c>
    </row>
    <row r="113" spans="9:10" x14ac:dyDescent="0.25">
      <c r="I113" s="5">
        <v>101</v>
      </c>
      <c r="J113" s="14">
        <v>44607.707928396354</v>
      </c>
    </row>
    <row r="114" spans="9:10" x14ac:dyDescent="0.25">
      <c r="I114" s="5">
        <v>102</v>
      </c>
      <c r="J114" s="14">
        <v>-11614.256275664771</v>
      </c>
    </row>
    <row r="115" spans="9:10" x14ac:dyDescent="0.25">
      <c r="I115" s="5">
        <v>103</v>
      </c>
      <c r="J115" s="14">
        <v>-42143.346349782805</v>
      </c>
    </row>
    <row r="116" spans="9:10" x14ac:dyDescent="0.25">
      <c r="I116" s="5">
        <v>104</v>
      </c>
      <c r="J116" s="14">
        <v>-23607.964384180475</v>
      </c>
    </row>
    <row r="117" spans="9:10" x14ac:dyDescent="0.25">
      <c r="I117" s="5">
        <v>105</v>
      </c>
      <c r="J117" s="14">
        <v>57360.704830799281</v>
      </c>
    </row>
    <row r="118" spans="9:10" x14ac:dyDescent="0.25">
      <c r="I118" s="5">
        <v>106</v>
      </c>
      <c r="J118" s="14">
        <v>60175.24440000538</v>
      </c>
    </row>
    <row r="119" spans="9:10" x14ac:dyDescent="0.25">
      <c r="I119" s="5">
        <v>107</v>
      </c>
      <c r="J119" s="14">
        <v>-54277.964723431796</v>
      </c>
    </row>
    <row r="120" spans="9:10" x14ac:dyDescent="0.25">
      <c r="I120" s="5">
        <v>108</v>
      </c>
      <c r="J120" s="14">
        <v>16899.854923946812</v>
      </c>
    </row>
    <row r="121" spans="9:10" x14ac:dyDescent="0.25">
      <c r="I121" s="5">
        <v>109</v>
      </c>
      <c r="J121" s="14">
        <v>29419.847019480032</v>
      </c>
    </row>
    <row r="122" spans="9:10" x14ac:dyDescent="0.25">
      <c r="I122" s="5">
        <v>110</v>
      </c>
      <c r="J122" s="14">
        <v>89048.939213738689</v>
      </c>
    </row>
    <row r="123" spans="9:10" x14ac:dyDescent="0.25">
      <c r="I123" s="5">
        <v>111</v>
      </c>
      <c r="J123" s="14">
        <v>-12246.956886909109</v>
      </c>
    </row>
    <row r="124" spans="9:10" x14ac:dyDescent="0.25">
      <c r="I124" s="5">
        <v>112</v>
      </c>
      <c r="J124" s="14">
        <v>-33071.087359846308</v>
      </c>
    </row>
    <row r="125" spans="9:10" x14ac:dyDescent="0.25">
      <c r="I125" s="5">
        <v>113</v>
      </c>
      <c r="J125" s="14">
        <v>-65388.562739818692</v>
      </c>
    </row>
    <row r="126" spans="9:10" x14ac:dyDescent="0.25">
      <c r="I126" s="5">
        <v>114</v>
      </c>
      <c r="J126" s="14">
        <v>38948.73560883342</v>
      </c>
    </row>
    <row r="127" spans="9:10" x14ac:dyDescent="0.25">
      <c r="I127" s="5">
        <v>115</v>
      </c>
      <c r="J127" s="14">
        <v>34808.490746105643</v>
      </c>
    </row>
    <row r="128" spans="9:10" x14ac:dyDescent="0.25">
      <c r="I128" s="5">
        <v>116</v>
      </c>
      <c r="J128" s="14">
        <v>84852.314102316013</v>
      </c>
    </row>
    <row r="129" spans="9:10" x14ac:dyDescent="0.25">
      <c r="I129" s="5">
        <v>117</v>
      </c>
      <c r="J129" s="14">
        <v>48012.518276590868</v>
      </c>
    </row>
    <row r="130" spans="9:10" x14ac:dyDescent="0.25">
      <c r="I130" s="5">
        <v>118</v>
      </c>
      <c r="J130" s="14">
        <v>15880.101534526308</v>
      </c>
    </row>
    <row r="131" spans="9:10" x14ac:dyDescent="0.25">
      <c r="I131" s="5">
        <v>119</v>
      </c>
      <c r="J131" s="14">
        <v>10891.771056471887</v>
      </c>
    </row>
    <row r="132" spans="9:10" x14ac:dyDescent="0.25">
      <c r="I132" s="5">
        <v>120</v>
      </c>
      <c r="J132" s="14">
        <v>56264.666314854127</v>
      </c>
    </row>
    <row r="133" spans="9:10" x14ac:dyDescent="0.25">
      <c r="I133" s="5">
        <v>121</v>
      </c>
      <c r="J133" s="14">
        <v>-25677.244863236792</v>
      </c>
    </row>
    <row r="134" spans="9:10" x14ac:dyDescent="0.25">
      <c r="I134" s="5">
        <v>122</v>
      </c>
      <c r="J134" s="14">
        <v>67208.606749557628</v>
      </c>
    </row>
    <row r="135" spans="9:10" x14ac:dyDescent="0.25">
      <c r="I135" s="5">
        <v>123</v>
      </c>
      <c r="J135" s="14">
        <v>30347.502274515529</v>
      </c>
    </row>
    <row r="136" spans="9:10" x14ac:dyDescent="0.25">
      <c r="I136" s="5">
        <v>124</v>
      </c>
      <c r="J136" s="14">
        <v>-7986.3685631446278</v>
      </c>
    </row>
    <row r="137" spans="9:10" x14ac:dyDescent="0.25">
      <c r="I137" s="5">
        <v>125</v>
      </c>
      <c r="J137" s="14">
        <v>14482.04239137347</v>
      </c>
    </row>
    <row r="138" spans="9:10" x14ac:dyDescent="0.25">
      <c r="I138" s="5">
        <v>126</v>
      </c>
      <c r="J138" s="14">
        <v>46707.248713800436</v>
      </c>
    </row>
    <row r="139" spans="9:10" x14ac:dyDescent="0.25">
      <c r="I139" s="5">
        <v>127</v>
      </c>
      <c r="J139" s="14">
        <v>192289.80384145706</v>
      </c>
    </row>
    <row r="140" spans="9:10" x14ac:dyDescent="0.25">
      <c r="I140" s="5">
        <v>128</v>
      </c>
      <c r="J140" s="14">
        <v>-26798.579954319917</v>
      </c>
    </row>
    <row r="141" spans="9:10" x14ac:dyDescent="0.25">
      <c r="I141" s="5">
        <v>129</v>
      </c>
      <c r="J141" s="14">
        <v>22453.924319844249</v>
      </c>
    </row>
    <row r="142" spans="9:10" x14ac:dyDescent="0.25">
      <c r="I142" s="5">
        <v>130</v>
      </c>
      <c r="J142" s="14">
        <v>29301.996645509513</v>
      </c>
    </row>
    <row r="143" spans="9:10" x14ac:dyDescent="0.25">
      <c r="I143" s="5">
        <v>131</v>
      </c>
      <c r="J143" s="14">
        <v>29202.228132697775</v>
      </c>
    </row>
    <row r="144" spans="9:10" x14ac:dyDescent="0.25">
      <c r="I144" s="5">
        <v>132</v>
      </c>
      <c r="J144" s="14">
        <v>23464.590211850453</v>
      </c>
    </row>
    <row r="145" spans="9:10" x14ac:dyDescent="0.25">
      <c r="I145" s="5">
        <v>133</v>
      </c>
      <c r="J145" s="14">
        <v>148681.81862329866</v>
      </c>
    </row>
    <row r="146" spans="9:10" x14ac:dyDescent="0.25">
      <c r="I146" s="5">
        <v>134</v>
      </c>
      <c r="J146" s="14">
        <v>12164.385684654371</v>
      </c>
    </row>
    <row r="147" spans="9:10" x14ac:dyDescent="0.25">
      <c r="I147" s="5">
        <v>135</v>
      </c>
      <c r="J147" s="14">
        <v>17297.60417782377</v>
      </c>
    </row>
    <row r="148" spans="9:10" x14ac:dyDescent="0.25">
      <c r="I148" s="5">
        <v>136</v>
      </c>
      <c r="J148" s="14">
        <v>128153.97833495407</v>
      </c>
    </row>
    <row r="149" spans="9:10" x14ac:dyDescent="0.25">
      <c r="I149" s="5">
        <v>137</v>
      </c>
      <c r="J149" s="14">
        <v>4873.206785024493</v>
      </c>
    </row>
    <row r="150" spans="9:10" x14ac:dyDescent="0.25">
      <c r="I150" s="5">
        <v>138</v>
      </c>
      <c r="J150" s="14">
        <v>10826.01895923882</v>
      </c>
    </row>
    <row r="151" spans="9:10" x14ac:dyDescent="0.25">
      <c r="I151" s="5">
        <v>139</v>
      </c>
      <c r="J151" s="14">
        <v>98578.281892701663</v>
      </c>
    </row>
    <row r="152" spans="9:10" x14ac:dyDescent="0.25">
      <c r="I152" s="5">
        <v>140</v>
      </c>
      <c r="J152" s="14">
        <v>39389.171594083818</v>
      </c>
    </row>
    <row r="153" spans="9:10" x14ac:dyDescent="0.25">
      <c r="I153" s="5">
        <v>141</v>
      </c>
      <c r="J153" s="14">
        <v>7218.992441403112</v>
      </c>
    </row>
    <row r="154" spans="9:10" x14ac:dyDescent="0.25">
      <c r="I154" s="5">
        <v>142</v>
      </c>
      <c r="J154" s="14">
        <v>145626.09015801339</v>
      </c>
    </row>
    <row r="155" spans="9:10" x14ac:dyDescent="0.25">
      <c r="I155" s="5">
        <v>143</v>
      </c>
      <c r="J155" s="14">
        <v>119305.3733406309</v>
      </c>
    </row>
    <row r="156" spans="9:10" x14ac:dyDescent="0.25">
      <c r="I156" s="5">
        <v>144</v>
      </c>
      <c r="J156" s="14">
        <v>6598.8913464410725</v>
      </c>
    </row>
    <row r="157" spans="9:10" x14ac:dyDescent="0.25">
      <c r="I157" s="5">
        <v>145</v>
      </c>
      <c r="J157" s="14">
        <v>112002.87041247904</v>
      </c>
    </row>
    <row r="158" spans="9:10" x14ac:dyDescent="0.25">
      <c r="I158" s="5">
        <v>146</v>
      </c>
      <c r="J158" s="14">
        <v>9743.3665859547764</v>
      </c>
    </row>
    <row r="159" spans="9:10" x14ac:dyDescent="0.25">
      <c r="I159" s="5">
        <v>147</v>
      </c>
      <c r="J159" s="14">
        <v>18378.560702620758</v>
      </c>
    </row>
    <row r="160" spans="9:10" x14ac:dyDescent="0.25">
      <c r="I160" s="5">
        <v>148</v>
      </c>
      <c r="J160" s="14">
        <v>64335.974624837632</v>
      </c>
    </row>
    <row r="161" spans="9:10" x14ac:dyDescent="0.25">
      <c r="I161" s="5">
        <v>149</v>
      </c>
      <c r="J161" s="14">
        <v>11046.97969514034</v>
      </c>
    </row>
    <row r="162" spans="9:10" x14ac:dyDescent="0.25">
      <c r="I162" s="5">
        <v>150</v>
      </c>
      <c r="J162" s="14">
        <v>-21995.321298536372</v>
      </c>
    </row>
    <row r="163" spans="9:10" x14ac:dyDescent="0.25">
      <c r="I163" s="5">
        <v>151</v>
      </c>
      <c r="J163" s="14">
        <v>6429.7992241090833</v>
      </c>
    </row>
    <row r="164" spans="9:10" x14ac:dyDescent="0.25">
      <c r="I164" s="5">
        <v>152</v>
      </c>
      <c r="J164" s="14">
        <v>9763.8325292853769</v>
      </c>
    </row>
    <row r="165" spans="9:10" x14ac:dyDescent="0.25">
      <c r="I165" s="5">
        <v>153</v>
      </c>
      <c r="J165" s="14">
        <v>11112.514134147088</v>
      </c>
    </row>
    <row r="166" spans="9:10" x14ac:dyDescent="0.25">
      <c r="I166" s="5">
        <v>154</v>
      </c>
      <c r="J166" s="14">
        <v>102248.84554080662</v>
      </c>
    </row>
    <row r="167" spans="9:10" x14ac:dyDescent="0.25">
      <c r="I167" s="5">
        <v>155</v>
      </c>
      <c r="J167" s="14">
        <v>43642.525927153722</v>
      </c>
    </row>
    <row r="168" spans="9:10" x14ac:dyDescent="0.25">
      <c r="I168" s="5">
        <v>156</v>
      </c>
      <c r="J168" s="14">
        <v>35679.51544635382</v>
      </c>
    </row>
    <row r="169" spans="9:10" x14ac:dyDescent="0.25">
      <c r="I169" s="5">
        <v>157</v>
      </c>
      <c r="J169" s="14">
        <v>2900.6895207868365</v>
      </c>
    </row>
    <row r="170" spans="9:10" x14ac:dyDescent="0.25">
      <c r="I170" s="5">
        <v>158</v>
      </c>
      <c r="J170" s="14">
        <v>59687.534488343343</v>
      </c>
    </row>
    <row r="171" spans="9:10" x14ac:dyDescent="0.25">
      <c r="I171" s="5">
        <v>159</v>
      </c>
      <c r="J171" s="14">
        <v>-31511.430176000365</v>
      </c>
    </row>
    <row r="172" spans="9:10" x14ac:dyDescent="0.25">
      <c r="I172" s="5">
        <v>160</v>
      </c>
      <c r="J172" s="14">
        <v>-18931.775762261525</v>
      </c>
    </row>
    <row r="173" spans="9:10" x14ac:dyDescent="0.25">
      <c r="I173" s="5">
        <v>161</v>
      </c>
      <c r="J173" s="14">
        <v>21331.969959824055</v>
      </c>
    </row>
    <row r="174" spans="9:10" x14ac:dyDescent="0.25">
      <c r="I174" s="5">
        <v>162</v>
      </c>
      <c r="J174" s="14">
        <v>48306.768721614266</v>
      </c>
    </row>
    <row r="175" spans="9:10" x14ac:dyDescent="0.25">
      <c r="I175" s="5">
        <v>163</v>
      </c>
      <c r="J175" s="14">
        <v>11735.872733546275</v>
      </c>
    </row>
    <row r="176" spans="9:10" x14ac:dyDescent="0.25">
      <c r="I176" s="5">
        <v>164</v>
      </c>
      <c r="J176" s="14">
        <v>17308.960549956042</v>
      </c>
    </row>
    <row r="177" spans="9:10" x14ac:dyDescent="0.25">
      <c r="I177" s="5">
        <v>165</v>
      </c>
      <c r="J177" s="14">
        <v>-11462.518801566785</v>
      </c>
    </row>
    <row r="178" spans="9:10" x14ac:dyDescent="0.25">
      <c r="I178" s="5">
        <v>166</v>
      </c>
      <c r="J178" s="14">
        <v>31790.215388068929</v>
      </c>
    </row>
    <row r="179" spans="9:10" x14ac:dyDescent="0.25">
      <c r="I179" s="5">
        <v>167</v>
      </c>
      <c r="J179" s="14">
        <v>-58149.297061867677</v>
      </c>
    </row>
    <row r="180" spans="9:10" x14ac:dyDescent="0.25">
      <c r="I180" s="5">
        <v>168</v>
      </c>
      <c r="J180" s="14">
        <v>38285.306438433778</v>
      </c>
    </row>
    <row r="181" spans="9:10" x14ac:dyDescent="0.25">
      <c r="I181" s="5">
        <v>169</v>
      </c>
      <c r="J181" s="14">
        <v>84282.608995240575</v>
      </c>
    </row>
    <row r="182" spans="9:10" x14ac:dyDescent="0.25">
      <c r="I182" s="5">
        <v>170</v>
      </c>
      <c r="J182" s="14">
        <v>4806.5115531616175</v>
      </c>
    </row>
    <row r="183" spans="9:10" x14ac:dyDescent="0.25">
      <c r="I183" s="5">
        <v>171</v>
      </c>
      <c r="J183" s="14">
        <v>45003.688949144736</v>
      </c>
    </row>
    <row r="184" spans="9:10" x14ac:dyDescent="0.25">
      <c r="I184" s="5">
        <v>172</v>
      </c>
      <c r="J184" s="14">
        <v>-22032.315206436062</v>
      </c>
    </row>
    <row r="185" spans="9:10" x14ac:dyDescent="0.25">
      <c r="I185" s="5">
        <v>173</v>
      </c>
      <c r="J185" s="14">
        <v>12646.282324855172</v>
      </c>
    </row>
    <row r="186" spans="9:10" x14ac:dyDescent="0.25">
      <c r="I186" s="5">
        <v>174</v>
      </c>
      <c r="J186" s="14">
        <v>37907.164068493847</v>
      </c>
    </row>
    <row r="187" spans="9:10" x14ac:dyDescent="0.25">
      <c r="I187" s="5">
        <v>175</v>
      </c>
      <c r="J187" s="14">
        <v>66484.524351568136</v>
      </c>
    </row>
    <row r="188" spans="9:10" x14ac:dyDescent="0.25">
      <c r="I188" s="5">
        <v>176</v>
      </c>
      <c r="J188" s="14">
        <v>36255.464360269689</v>
      </c>
    </row>
    <row r="189" spans="9:10" x14ac:dyDescent="0.25">
      <c r="I189" s="5">
        <v>177</v>
      </c>
      <c r="J189" s="14">
        <v>20481.786373999188</v>
      </c>
    </row>
    <row r="190" spans="9:10" x14ac:dyDescent="0.25">
      <c r="I190" s="5">
        <v>178</v>
      </c>
      <c r="J190" s="14">
        <v>4040.6787640874827</v>
      </c>
    </row>
    <row r="191" spans="9:10" x14ac:dyDescent="0.25">
      <c r="I191" s="5">
        <v>179</v>
      </c>
      <c r="J191" s="14">
        <v>94984.179851836292</v>
      </c>
    </row>
    <row r="192" spans="9:10" x14ac:dyDescent="0.25">
      <c r="I192" s="5">
        <v>180</v>
      </c>
      <c r="J192" s="14">
        <v>47986.609129148594</v>
      </c>
    </row>
    <row r="193" spans="9:10" x14ac:dyDescent="0.25">
      <c r="I193" s="5">
        <v>181</v>
      </c>
      <c r="J193" s="14">
        <v>33700.783900896888</v>
      </c>
    </row>
    <row r="194" spans="9:10" x14ac:dyDescent="0.25">
      <c r="I194" s="5">
        <v>182</v>
      </c>
      <c r="J194" s="14">
        <v>75059.816610850074</v>
      </c>
    </row>
    <row r="195" spans="9:10" x14ac:dyDescent="0.25">
      <c r="I195" s="5">
        <v>183</v>
      </c>
      <c r="J195" s="14">
        <v>-27869.835294779557</v>
      </c>
    </row>
    <row r="196" spans="9:10" x14ac:dyDescent="0.25">
      <c r="I196" s="5">
        <v>184</v>
      </c>
      <c r="J196" s="14">
        <v>1456.0072174090164</v>
      </c>
    </row>
    <row r="197" spans="9:10" x14ac:dyDescent="0.25">
      <c r="I197" s="5">
        <v>185</v>
      </c>
      <c r="J197" s="14">
        <v>-19851.226663892485</v>
      </c>
    </row>
    <row r="198" spans="9:10" x14ac:dyDescent="0.25">
      <c r="I198" s="5">
        <v>186</v>
      </c>
      <c r="J198" s="14">
        <v>-14669.491373169862</v>
      </c>
    </row>
    <row r="199" spans="9:10" x14ac:dyDescent="0.25">
      <c r="I199" s="5">
        <v>187</v>
      </c>
      <c r="J199" s="14">
        <v>-28973.990765227052</v>
      </c>
    </row>
    <row r="200" spans="9:10" x14ac:dyDescent="0.25">
      <c r="I200" s="5">
        <v>188</v>
      </c>
      <c r="J200" s="14">
        <v>1632.0045750785939</v>
      </c>
    </row>
    <row r="201" spans="9:10" x14ac:dyDescent="0.25">
      <c r="I201" s="5">
        <v>189</v>
      </c>
      <c r="J201" s="14">
        <v>1264.4431961707596</v>
      </c>
    </row>
    <row r="202" spans="9:10" x14ac:dyDescent="0.25">
      <c r="I202" s="5">
        <v>190</v>
      </c>
      <c r="J202" s="14">
        <v>17596.144028651572</v>
      </c>
    </row>
    <row r="203" spans="9:10" x14ac:dyDescent="0.25">
      <c r="I203" s="5">
        <v>191</v>
      </c>
      <c r="J203" s="14">
        <v>57478.082119565021</v>
      </c>
    </row>
    <row r="204" spans="9:10" x14ac:dyDescent="0.25">
      <c r="I204" s="5">
        <v>192</v>
      </c>
      <c r="J204" s="14">
        <v>52103.354949271074</v>
      </c>
    </row>
    <row r="205" spans="9:10" x14ac:dyDescent="0.25">
      <c r="I205" s="5">
        <v>193</v>
      </c>
      <c r="J205" s="14">
        <v>11426.099379680352</v>
      </c>
    </row>
    <row r="206" spans="9:10" x14ac:dyDescent="0.25">
      <c r="I206" s="5">
        <v>194</v>
      </c>
      <c r="J206" s="14">
        <v>16123.987079682534</v>
      </c>
    </row>
    <row r="207" spans="9:10" x14ac:dyDescent="0.25">
      <c r="I207" s="5">
        <v>195</v>
      </c>
      <c r="J207" s="14">
        <v>109156.62684344966</v>
      </c>
    </row>
    <row r="208" spans="9:10" x14ac:dyDescent="0.25">
      <c r="I208" s="5">
        <v>196</v>
      </c>
      <c r="J208" s="14">
        <v>2151.6139451121635</v>
      </c>
    </row>
    <row r="209" spans="9:10" x14ac:dyDescent="0.25">
      <c r="I209" s="5">
        <v>197</v>
      </c>
      <c r="J209" s="14">
        <v>52716.250080856436</v>
      </c>
    </row>
    <row r="210" spans="9:10" x14ac:dyDescent="0.25">
      <c r="I210" s="5">
        <v>198</v>
      </c>
      <c r="J210" s="14">
        <v>44361.470195818649</v>
      </c>
    </row>
    <row r="211" spans="9:10" x14ac:dyDescent="0.25">
      <c r="I211" s="5">
        <v>199</v>
      </c>
      <c r="J211" s="14">
        <v>-20673.700613666962</v>
      </c>
    </row>
    <row r="212" spans="9:10" x14ac:dyDescent="0.25">
      <c r="I212" s="5">
        <v>200</v>
      </c>
      <c r="J212" s="14">
        <v>-52265.47920294958</v>
      </c>
    </row>
    <row r="213" spans="9:10" x14ac:dyDescent="0.25">
      <c r="I213" s="5">
        <v>201</v>
      </c>
      <c r="J213" s="14">
        <v>5473.5499362552655</v>
      </c>
    </row>
    <row r="214" spans="9:10" x14ac:dyDescent="0.25">
      <c r="I214" s="5">
        <v>202</v>
      </c>
      <c r="J214" s="14">
        <v>-15098.065898160534</v>
      </c>
    </row>
    <row r="215" spans="9:10" x14ac:dyDescent="0.25">
      <c r="I215" s="5">
        <v>203</v>
      </c>
      <c r="J215" s="14">
        <v>18548.529550152583</v>
      </c>
    </row>
    <row r="216" spans="9:10" x14ac:dyDescent="0.25">
      <c r="I216" s="5">
        <v>204</v>
      </c>
      <c r="J216" s="14">
        <v>155850.66414819669</v>
      </c>
    </row>
    <row r="217" spans="9:10" x14ac:dyDescent="0.25">
      <c r="I217" s="5">
        <v>205</v>
      </c>
      <c r="J217" s="14">
        <v>-20878.929886889862</v>
      </c>
    </row>
    <row r="218" spans="9:10" x14ac:dyDescent="0.25">
      <c r="I218" s="5">
        <v>206</v>
      </c>
      <c r="J218" s="14">
        <v>-9561.5377284928327</v>
      </c>
    </row>
    <row r="219" spans="9:10" x14ac:dyDescent="0.25">
      <c r="I219" s="5">
        <v>207</v>
      </c>
      <c r="J219" s="14">
        <v>102826.48493812367</v>
      </c>
    </row>
    <row r="220" spans="9:10" x14ac:dyDescent="0.25">
      <c r="I220" s="5">
        <v>208</v>
      </c>
      <c r="J220" s="14">
        <v>8567.9304001504934</v>
      </c>
    </row>
    <row r="221" spans="9:10" x14ac:dyDescent="0.25">
      <c r="I221" s="5">
        <v>209</v>
      </c>
      <c r="J221" s="14">
        <v>-28388.970543436008</v>
      </c>
    </row>
    <row r="222" spans="9:10" x14ac:dyDescent="0.25">
      <c r="I222" s="5">
        <v>210</v>
      </c>
      <c r="J222" s="14">
        <v>-28144.155031017461</v>
      </c>
    </row>
    <row r="223" spans="9:10" x14ac:dyDescent="0.25">
      <c r="I223" s="5">
        <v>211</v>
      </c>
      <c r="J223" s="14">
        <v>64070.738986849115</v>
      </c>
    </row>
    <row r="224" spans="9:10" x14ac:dyDescent="0.25">
      <c r="I224" s="5">
        <v>212</v>
      </c>
      <c r="J224" s="14">
        <v>49116.545678502007</v>
      </c>
    </row>
    <row r="225" spans="9:10" x14ac:dyDescent="0.25">
      <c r="I225" s="5">
        <v>213</v>
      </c>
      <c r="J225" s="14">
        <v>136979.65773499597</v>
      </c>
    </row>
    <row r="226" spans="9:10" x14ac:dyDescent="0.25">
      <c r="I226" s="5">
        <v>214</v>
      </c>
      <c r="J226" s="14">
        <v>19946.93256959584</v>
      </c>
    </row>
    <row r="227" spans="9:10" x14ac:dyDescent="0.25">
      <c r="I227" s="5">
        <v>215</v>
      </c>
      <c r="J227" s="14">
        <v>56443.038690196234</v>
      </c>
    </row>
    <row r="228" spans="9:10" x14ac:dyDescent="0.25">
      <c r="I228" s="5">
        <v>216</v>
      </c>
      <c r="J228" s="14">
        <v>75812.994019090256</v>
      </c>
    </row>
    <row r="229" spans="9:10" x14ac:dyDescent="0.25">
      <c r="I229" s="5">
        <v>217</v>
      </c>
      <c r="J229" s="14">
        <v>-43703.314210148848</v>
      </c>
    </row>
    <row r="230" spans="9:10" x14ac:dyDescent="0.25">
      <c r="I230" s="5">
        <v>218</v>
      </c>
      <c r="J230" s="14">
        <v>-5801.9535164867666</v>
      </c>
    </row>
    <row r="231" spans="9:10" x14ac:dyDescent="0.25">
      <c r="I231" s="5">
        <v>219</v>
      </c>
      <c r="J231" s="14">
        <v>124244.06522140058</v>
      </c>
    </row>
    <row r="232" spans="9:10" x14ac:dyDescent="0.25">
      <c r="I232" s="5">
        <v>220</v>
      </c>
      <c r="J232" s="14">
        <v>3757.6232241832695</v>
      </c>
    </row>
    <row r="233" spans="9:10" x14ac:dyDescent="0.25">
      <c r="I233" s="5">
        <v>221</v>
      </c>
      <c r="J233" s="14">
        <v>74212.699173241344</v>
      </c>
    </row>
    <row r="234" spans="9:10" x14ac:dyDescent="0.25">
      <c r="I234" s="5">
        <v>222</v>
      </c>
      <c r="J234" s="14">
        <v>-19094.7929354796</v>
      </c>
    </row>
    <row r="235" spans="9:10" x14ac:dyDescent="0.25">
      <c r="I235" s="5">
        <v>223</v>
      </c>
      <c r="J235" s="14">
        <v>-4234.3162078318128</v>
      </c>
    </row>
    <row r="236" spans="9:10" x14ac:dyDescent="0.25">
      <c r="I236" s="5">
        <v>224</v>
      </c>
      <c r="J236" s="14">
        <v>-56109.879167976615</v>
      </c>
    </row>
    <row r="237" spans="9:10" x14ac:dyDescent="0.25">
      <c r="I237" s="5">
        <v>225</v>
      </c>
      <c r="J237" s="14">
        <v>134075.63153043279</v>
      </c>
    </row>
    <row r="238" spans="9:10" x14ac:dyDescent="0.25">
      <c r="I238" s="5">
        <v>226</v>
      </c>
      <c r="J238" s="14">
        <v>30777.398980771977</v>
      </c>
    </row>
    <row r="239" spans="9:10" x14ac:dyDescent="0.25">
      <c r="I239" s="5">
        <v>227</v>
      </c>
      <c r="J239" s="14">
        <v>1607.3226015831824</v>
      </c>
    </row>
    <row r="240" spans="9:10" x14ac:dyDescent="0.25">
      <c r="I240" s="5">
        <v>228</v>
      </c>
      <c r="J240" s="14">
        <v>8903.4081418982241</v>
      </c>
    </row>
    <row r="241" spans="9:10" x14ac:dyDescent="0.25">
      <c r="I241" s="5">
        <v>229</v>
      </c>
      <c r="J241" s="14">
        <v>125683.7111841226</v>
      </c>
    </row>
    <row r="242" spans="9:10" x14ac:dyDescent="0.25">
      <c r="I242" s="5">
        <v>230</v>
      </c>
      <c r="J242" s="14">
        <v>-34660.917010861034</v>
      </c>
    </row>
    <row r="243" spans="9:10" x14ac:dyDescent="0.25">
      <c r="I243" s="5">
        <v>231</v>
      </c>
      <c r="J243" s="14">
        <v>25444.727601639439</v>
      </c>
    </row>
    <row r="244" spans="9:10" x14ac:dyDescent="0.25">
      <c r="I244" s="5">
        <v>232</v>
      </c>
      <c r="J244" s="14">
        <v>61910.320897142723</v>
      </c>
    </row>
    <row r="245" spans="9:10" x14ac:dyDescent="0.25">
      <c r="I245" s="5">
        <v>233</v>
      </c>
      <c r="J245" s="14">
        <v>-3538.8360986424086</v>
      </c>
    </row>
    <row r="246" spans="9:10" x14ac:dyDescent="0.25">
      <c r="I246" s="5">
        <v>234</v>
      </c>
      <c r="J246" s="14">
        <v>-16768.943741137264</v>
      </c>
    </row>
    <row r="247" spans="9:10" x14ac:dyDescent="0.25">
      <c r="I247" s="5">
        <v>235</v>
      </c>
      <c r="J247" s="14">
        <v>196133.26034305734</v>
      </c>
    </row>
    <row r="248" spans="9:10" x14ac:dyDescent="0.25">
      <c r="I248" s="5">
        <v>236</v>
      </c>
      <c r="J248" s="14">
        <v>22131.646889121854</v>
      </c>
    </row>
    <row r="249" spans="9:10" x14ac:dyDescent="0.25">
      <c r="I249" s="5">
        <v>237</v>
      </c>
      <c r="J249" s="14">
        <v>22705.610552802653</v>
      </c>
    </row>
    <row r="250" spans="9:10" x14ac:dyDescent="0.25">
      <c r="I250" s="5">
        <v>238</v>
      </c>
      <c r="J250" s="14">
        <v>61597.751067560821</v>
      </c>
    </row>
    <row r="251" spans="9:10" x14ac:dyDescent="0.25">
      <c r="I251" s="5">
        <v>239</v>
      </c>
      <c r="J251" s="14">
        <v>10181.981024242137</v>
      </c>
    </row>
    <row r="252" spans="9:10" x14ac:dyDescent="0.25">
      <c r="I252" s="5">
        <v>240</v>
      </c>
      <c r="J252" s="14">
        <v>-2869.6874931917555</v>
      </c>
    </row>
    <row r="253" spans="9:10" x14ac:dyDescent="0.25">
      <c r="I253" s="5">
        <v>241</v>
      </c>
      <c r="J253" s="14">
        <v>-26719.790544603078</v>
      </c>
    </row>
    <row r="254" spans="9:10" x14ac:dyDescent="0.25">
      <c r="I254" s="5">
        <v>242</v>
      </c>
      <c r="J254" s="14">
        <v>25277.7183822019</v>
      </c>
    </row>
    <row r="255" spans="9:10" x14ac:dyDescent="0.25">
      <c r="I255" s="5">
        <v>243</v>
      </c>
      <c r="J255" s="14">
        <v>-38345.016375454536</v>
      </c>
    </row>
    <row r="256" spans="9:10" x14ac:dyDescent="0.25">
      <c r="I256" s="5">
        <v>244</v>
      </c>
      <c r="J256" s="14">
        <v>-27936.455610391924</v>
      </c>
    </row>
    <row r="257" spans="9:10" x14ac:dyDescent="0.25">
      <c r="I257" s="5">
        <v>245</v>
      </c>
      <c r="J257" s="14">
        <v>-68962.903770747973</v>
      </c>
    </row>
    <row r="258" spans="9:10" x14ac:dyDescent="0.25">
      <c r="I258" s="5">
        <v>246</v>
      </c>
      <c r="J258" s="14">
        <v>130032.23615601438</v>
      </c>
    </row>
    <row r="259" spans="9:10" x14ac:dyDescent="0.25">
      <c r="I259" s="5">
        <v>247</v>
      </c>
      <c r="J259" s="14">
        <v>32560.983083967789</v>
      </c>
    </row>
    <row r="260" spans="9:10" x14ac:dyDescent="0.25">
      <c r="I260" s="5">
        <v>248</v>
      </c>
      <c r="J260" s="14">
        <v>-2666.6041852576564</v>
      </c>
    </row>
    <row r="261" spans="9:10" x14ac:dyDescent="0.25">
      <c r="I261" s="5">
        <v>249</v>
      </c>
      <c r="J261" s="14">
        <v>67023.43576575238</v>
      </c>
    </row>
    <row r="262" spans="9:10" x14ac:dyDescent="0.25">
      <c r="I262" s="5">
        <v>250</v>
      </c>
      <c r="J262" s="14">
        <v>-50065.811758726675</v>
      </c>
    </row>
    <row r="263" spans="9:10" x14ac:dyDescent="0.25">
      <c r="I263" s="5">
        <v>251</v>
      </c>
      <c r="J263" s="14">
        <v>-8475.8859721902045</v>
      </c>
    </row>
    <row r="264" spans="9:10" x14ac:dyDescent="0.25">
      <c r="I264" s="5">
        <v>252</v>
      </c>
      <c r="J264" s="14">
        <v>26087.874619247894</v>
      </c>
    </row>
    <row r="265" spans="9:10" x14ac:dyDescent="0.25">
      <c r="I265" s="5">
        <v>253</v>
      </c>
      <c r="J265" s="14">
        <v>34232.488878673321</v>
      </c>
    </row>
    <row r="266" spans="9:10" x14ac:dyDescent="0.25">
      <c r="I266" s="5">
        <v>254</v>
      </c>
      <c r="J266" s="14">
        <v>26387.635143167077</v>
      </c>
    </row>
    <row r="267" spans="9:10" x14ac:dyDescent="0.25">
      <c r="I267" s="5">
        <v>255</v>
      </c>
      <c r="J267" s="14">
        <v>102928.74044592032</v>
      </c>
    </row>
    <row r="268" spans="9:10" x14ac:dyDescent="0.25">
      <c r="I268" s="5">
        <v>256</v>
      </c>
      <c r="J268" s="14">
        <v>31339.000960048914</v>
      </c>
    </row>
    <row r="269" spans="9:10" x14ac:dyDescent="0.25">
      <c r="I269" s="5">
        <v>257</v>
      </c>
      <c r="J269" s="14">
        <v>117067.72058505539</v>
      </c>
    </row>
    <row r="270" spans="9:10" x14ac:dyDescent="0.25">
      <c r="I270" s="5">
        <v>258</v>
      </c>
      <c r="J270" s="14">
        <v>24958.840232105955</v>
      </c>
    </row>
    <row r="271" spans="9:10" x14ac:dyDescent="0.25">
      <c r="I271" s="5">
        <v>259</v>
      </c>
      <c r="J271" s="14">
        <v>10310.700144280163</v>
      </c>
    </row>
    <row r="272" spans="9:10" x14ac:dyDescent="0.25">
      <c r="I272" s="5">
        <v>260</v>
      </c>
      <c r="J272" s="14">
        <v>38469.153859403188</v>
      </c>
    </row>
    <row r="273" spans="9:10" x14ac:dyDescent="0.25">
      <c r="I273" s="5">
        <v>261</v>
      </c>
      <c r="J273" s="14">
        <v>103536.77974035862</v>
      </c>
    </row>
    <row r="274" spans="9:10" x14ac:dyDescent="0.25">
      <c r="I274" s="5">
        <v>262</v>
      </c>
      <c r="J274" s="14">
        <v>121914.88543981093</v>
      </c>
    </row>
    <row r="275" spans="9:10" x14ac:dyDescent="0.25">
      <c r="I275" s="5">
        <v>263</v>
      </c>
      <c r="J275" s="14">
        <v>2714.3863545701315</v>
      </c>
    </row>
    <row r="276" spans="9:10" x14ac:dyDescent="0.25">
      <c r="I276" s="5">
        <v>264</v>
      </c>
      <c r="J276" s="14">
        <v>16635.717058492286</v>
      </c>
    </row>
    <row r="277" spans="9:10" x14ac:dyDescent="0.25">
      <c r="I277" s="5">
        <v>265</v>
      </c>
      <c r="J277" s="14">
        <v>-16783.893396993004</v>
      </c>
    </row>
    <row r="278" spans="9:10" x14ac:dyDescent="0.25">
      <c r="I278" s="5">
        <v>266</v>
      </c>
      <c r="J278" s="14">
        <v>35927.446708205345</v>
      </c>
    </row>
    <row r="279" spans="9:10" x14ac:dyDescent="0.25">
      <c r="I279" s="5">
        <v>267</v>
      </c>
      <c r="J279" s="14">
        <v>-27312.373318994552</v>
      </c>
    </row>
    <row r="280" spans="9:10" x14ac:dyDescent="0.25">
      <c r="I280" s="5">
        <v>268</v>
      </c>
      <c r="J280" s="14">
        <v>2999.0812567500179</v>
      </c>
    </row>
    <row r="281" spans="9:10" x14ac:dyDescent="0.25">
      <c r="I281" s="5">
        <v>269</v>
      </c>
      <c r="J281" s="14">
        <v>140291.3673615283</v>
      </c>
    </row>
    <row r="282" spans="9:10" x14ac:dyDescent="0.25">
      <c r="I282" s="5">
        <v>270</v>
      </c>
      <c r="J282" s="14">
        <v>1288.3029805383703</v>
      </c>
    </row>
    <row r="283" spans="9:10" x14ac:dyDescent="0.25">
      <c r="I283" s="5">
        <v>271</v>
      </c>
      <c r="J283" s="14">
        <v>59040.151245560322</v>
      </c>
    </row>
    <row r="284" spans="9:10" x14ac:dyDescent="0.25">
      <c r="I284" s="5">
        <v>272</v>
      </c>
      <c r="J284" s="14">
        <v>111212.37107700453</v>
      </c>
    </row>
    <row r="285" spans="9:10" x14ac:dyDescent="0.25">
      <c r="I285" s="5">
        <v>273</v>
      </c>
      <c r="J285" s="14">
        <v>87773.841316639096</v>
      </c>
    </row>
    <row r="286" spans="9:10" x14ac:dyDescent="0.25">
      <c r="I286" s="5">
        <v>274</v>
      </c>
      <c r="J286" s="14">
        <v>59552.516175132856</v>
      </c>
    </row>
    <row r="287" spans="9:10" x14ac:dyDescent="0.25">
      <c r="I287" s="5">
        <v>275</v>
      </c>
      <c r="J287" s="14">
        <v>101910.37195846718</v>
      </c>
    </row>
    <row r="288" spans="9:10" x14ac:dyDescent="0.25">
      <c r="I288" s="5">
        <v>276</v>
      </c>
      <c r="J288" s="14">
        <v>-50053.850337899108</v>
      </c>
    </row>
    <row r="289" spans="9:10" x14ac:dyDescent="0.25">
      <c r="I289" s="5">
        <v>277</v>
      </c>
      <c r="J289" s="14">
        <v>40449.600054555514</v>
      </c>
    </row>
    <row r="290" spans="9:10" x14ac:dyDescent="0.25">
      <c r="I290" s="5">
        <v>278</v>
      </c>
      <c r="J290" s="14">
        <v>-17577.674022956282</v>
      </c>
    </row>
    <row r="291" spans="9:10" x14ac:dyDescent="0.25">
      <c r="I291" s="5">
        <v>279</v>
      </c>
      <c r="J291" s="14">
        <v>-13684.382024638187</v>
      </c>
    </row>
    <row r="292" spans="9:10" x14ac:dyDescent="0.25">
      <c r="I292" s="5">
        <v>280</v>
      </c>
      <c r="J292" s="14">
        <v>-6536.2871638609213</v>
      </c>
    </row>
    <row r="293" spans="9:10" x14ac:dyDescent="0.25">
      <c r="I293" s="5">
        <v>281</v>
      </c>
      <c r="J293" s="14">
        <v>-38106.314662714511</v>
      </c>
    </row>
    <row r="294" spans="9:10" x14ac:dyDescent="0.25">
      <c r="I294" s="5">
        <v>282</v>
      </c>
      <c r="J294" s="14">
        <v>-3670.0175943311297</v>
      </c>
    </row>
    <row r="295" spans="9:10" x14ac:dyDescent="0.25">
      <c r="I295" s="5">
        <v>283</v>
      </c>
      <c r="J295" s="14">
        <v>56703.125799575006</v>
      </c>
    </row>
    <row r="296" spans="9:10" x14ac:dyDescent="0.25">
      <c r="I296" s="5">
        <v>284</v>
      </c>
      <c r="J296" s="14">
        <v>20887.786907864094</v>
      </c>
    </row>
    <row r="297" spans="9:10" x14ac:dyDescent="0.25">
      <c r="I297" s="5">
        <v>285</v>
      </c>
      <c r="J297" s="14">
        <v>-18934.497215057159</v>
      </c>
    </row>
    <row r="298" spans="9:10" x14ac:dyDescent="0.25">
      <c r="I298" s="5">
        <v>286</v>
      </c>
      <c r="J298" s="14">
        <v>41118.219520435334</v>
      </c>
    </row>
    <row r="299" spans="9:10" x14ac:dyDescent="0.25">
      <c r="I299" s="5">
        <v>287</v>
      </c>
      <c r="J299" s="14">
        <v>24290.031644370065</v>
      </c>
    </row>
    <row r="300" spans="9:10" x14ac:dyDescent="0.25">
      <c r="I300" s="5">
        <v>288</v>
      </c>
      <c r="J300" s="14">
        <v>57381.034059438796</v>
      </c>
    </row>
    <row r="301" spans="9:10" x14ac:dyDescent="0.25">
      <c r="I301" s="5">
        <v>289</v>
      </c>
      <c r="J301" s="14">
        <v>55749.339915419376</v>
      </c>
    </row>
    <row r="302" spans="9:10" x14ac:dyDescent="0.25">
      <c r="I302" s="5">
        <v>290</v>
      </c>
      <c r="J302" s="14">
        <v>1477.0983498869828</v>
      </c>
    </row>
    <row r="303" spans="9:10" x14ac:dyDescent="0.25">
      <c r="I303" s="5">
        <v>291</v>
      </c>
      <c r="J303" s="14">
        <v>69104.926129337226</v>
      </c>
    </row>
    <row r="304" spans="9:10" x14ac:dyDescent="0.25">
      <c r="I304" s="5">
        <v>292</v>
      </c>
      <c r="J304" s="14">
        <v>110701.57446229397</v>
      </c>
    </row>
    <row r="305" spans="9:10" x14ac:dyDescent="0.25">
      <c r="I305" s="5">
        <v>293</v>
      </c>
      <c r="J305" s="14">
        <v>-24577.596681311861</v>
      </c>
    </row>
    <row r="306" spans="9:10" x14ac:dyDescent="0.25">
      <c r="I306" s="5">
        <v>294</v>
      </c>
      <c r="J306" s="14">
        <v>74772.367716872395</v>
      </c>
    </row>
    <row r="307" spans="9:10" x14ac:dyDescent="0.25">
      <c r="I307" s="5">
        <v>295</v>
      </c>
      <c r="J307" s="14">
        <v>63077.726754654403</v>
      </c>
    </row>
    <row r="308" spans="9:10" x14ac:dyDescent="0.25">
      <c r="I308" s="5">
        <v>296</v>
      </c>
      <c r="J308" s="14">
        <v>16770.281616150722</v>
      </c>
    </row>
    <row r="309" spans="9:10" x14ac:dyDescent="0.25">
      <c r="I309" s="5">
        <v>297</v>
      </c>
      <c r="J309" s="14">
        <v>7721.1204710142629</v>
      </c>
    </row>
    <row r="310" spans="9:10" x14ac:dyDescent="0.25">
      <c r="I310" s="5">
        <v>298</v>
      </c>
      <c r="J310" s="14">
        <v>76807.447181013486</v>
      </c>
    </row>
    <row r="311" spans="9:10" x14ac:dyDescent="0.25">
      <c r="I311" s="5">
        <v>299</v>
      </c>
      <c r="J311" s="14">
        <v>47030.411815026833</v>
      </c>
    </row>
    <row r="312" spans="9:10" x14ac:dyDescent="0.25">
      <c r="I312" s="5">
        <v>300</v>
      </c>
      <c r="J312" s="14">
        <v>48118.144354385615</v>
      </c>
    </row>
    <row r="313" spans="9:10" x14ac:dyDescent="0.25">
      <c r="I313" s="5">
        <v>301</v>
      </c>
      <c r="J313" s="14">
        <v>119416.73450590271</v>
      </c>
    </row>
    <row r="314" spans="9:10" x14ac:dyDescent="0.25">
      <c r="I314" s="5">
        <v>302</v>
      </c>
      <c r="J314" s="14">
        <v>148509.24499847504</v>
      </c>
    </row>
    <row r="315" spans="9:10" x14ac:dyDescent="0.25">
      <c r="I315" s="5">
        <v>303</v>
      </c>
      <c r="J315" s="14">
        <v>12751.188861392708</v>
      </c>
    </row>
    <row r="316" spans="9:10" x14ac:dyDescent="0.25">
      <c r="I316" s="5">
        <v>304</v>
      </c>
      <c r="J316" s="14">
        <v>-19307.056628383802</v>
      </c>
    </row>
    <row r="317" spans="9:10" x14ac:dyDescent="0.25">
      <c r="I317" s="5">
        <v>305</v>
      </c>
      <c r="J317" s="14">
        <v>-17955.440588993297</v>
      </c>
    </row>
    <row r="318" spans="9:10" x14ac:dyDescent="0.25">
      <c r="I318" s="5">
        <v>306</v>
      </c>
      <c r="J318" s="14">
        <v>-11458.629233542739</v>
      </c>
    </row>
    <row r="319" spans="9:10" x14ac:dyDescent="0.25">
      <c r="I319" s="5">
        <v>307</v>
      </c>
      <c r="J319" s="14">
        <v>-33480.18493753361</v>
      </c>
    </row>
    <row r="320" spans="9:10" x14ac:dyDescent="0.25">
      <c r="I320" s="5">
        <v>308</v>
      </c>
      <c r="J320" s="14">
        <v>-33743.53081826464</v>
      </c>
    </row>
    <row r="321" spans="9:10" x14ac:dyDescent="0.25">
      <c r="I321" s="5">
        <v>309</v>
      </c>
      <c r="J321" s="14">
        <v>21292.026299850331</v>
      </c>
    </row>
    <row r="322" spans="9:10" x14ac:dyDescent="0.25">
      <c r="I322" s="5">
        <v>310</v>
      </c>
      <c r="J322" s="14">
        <v>101308.29791185755</v>
      </c>
    </row>
    <row r="323" spans="9:10" x14ac:dyDescent="0.25">
      <c r="I323" s="5">
        <v>311</v>
      </c>
      <c r="J323" s="14">
        <v>111748.84154181438</v>
      </c>
    </row>
    <row r="324" spans="9:10" x14ac:dyDescent="0.25">
      <c r="I324" s="5">
        <v>312</v>
      </c>
      <c r="J324" s="14">
        <v>114497.08559793237</v>
      </c>
    </row>
    <row r="325" spans="9:10" x14ac:dyDescent="0.25">
      <c r="I325" s="5">
        <v>313</v>
      </c>
      <c r="J325" s="14">
        <v>21571.442523127786</v>
      </c>
    </row>
    <row r="326" spans="9:10" x14ac:dyDescent="0.25">
      <c r="I326" s="5">
        <v>314</v>
      </c>
      <c r="J326" s="14">
        <v>83479.665001316665</v>
      </c>
    </row>
    <row r="327" spans="9:10" x14ac:dyDescent="0.25">
      <c r="I327" s="5">
        <v>315</v>
      </c>
      <c r="J327" s="14">
        <v>145686.41031636993</v>
      </c>
    </row>
    <row r="328" spans="9:10" x14ac:dyDescent="0.25">
      <c r="I328" s="5">
        <v>316</v>
      </c>
      <c r="J328" s="14">
        <v>90745.556328227714</v>
      </c>
    </row>
    <row r="329" spans="9:10" x14ac:dyDescent="0.25">
      <c r="I329" s="5">
        <v>317</v>
      </c>
      <c r="J329" s="14">
        <v>-50362.49025219545</v>
      </c>
    </row>
    <row r="330" spans="9:10" x14ac:dyDescent="0.25">
      <c r="I330" s="5">
        <v>318</v>
      </c>
      <c r="J330" s="14">
        <v>88024.953887433046</v>
      </c>
    </row>
    <row r="331" spans="9:10" x14ac:dyDescent="0.25">
      <c r="I331" s="5">
        <v>319</v>
      </c>
      <c r="J331" s="14">
        <v>-18652.825263443057</v>
      </c>
    </row>
    <row r="332" spans="9:10" x14ac:dyDescent="0.25">
      <c r="I332" s="5">
        <v>320</v>
      </c>
      <c r="J332" s="14">
        <v>83315.608316794736</v>
      </c>
    </row>
    <row r="333" spans="9:10" x14ac:dyDescent="0.25">
      <c r="I333" s="5">
        <v>321</v>
      </c>
      <c r="J333" s="14">
        <v>78774.042125821812</v>
      </c>
    </row>
    <row r="334" spans="9:10" x14ac:dyDescent="0.25">
      <c r="I334" s="5">
        <v>322</v>
      </c>
      <c r="J334" s="14">
        <v>-15480.26961909893</v>
      </c>
    </row>
    <row r="335" spans="9:10" x14ac:dyDescent="0.25">
      <c r="I335" s="5">
        <v>323</v>
      </c>
      <c r="J335" s="14">
        <v>42260.052081705158</v>
      </c>
    </row>
    <row r="336" spans="9:10" x14ac:dyDescent="0.25">
      <c r="I336" s="5">
        <v>324</v>
      </c>
      <c r="J336" s="14">
        <v>134405.3975396778</v>
      </c>
    </row>
    <row r="337" spans="9:10" x14ac:dyDescent="0.25">
      <c r="I337" s="5">
        <v>325</v>
      </c>
      <c r="J337" s="14">
        <v>157828.56527517363</v>
      </c>
    </row>
    <row r="338" spans="9:10" x14ac:dyDescent="0.25">
      <c r="I338" s="5">
        <v>326</v>
      </c>
      <c r="J338" s="14">
        <v>-26241.154964610352</v>
      </c>
    </row>
    <row r="339" spans="9:10" x14ac:dyDescent="0.25">
      <c r="I339" s="5">
        <v>327</v>
      </c>
      <c r="J339" s="14">
        <v>79450.335002831242</v>
      </c>
    </row>
    <row r="340" spans="9:10" x14ac:dyDescent="0.25">
      <c r="I340" s="5">
        <v>328</v>
      </c>
      <c r="J340" s="14">
        <v>-5600.3883129236237</v>
      </c>
    </row>
    <row r="341" spans="9:10" x14ac:dyDescent="0.25">
      <c r="I341" s="5">
        <v>329</v>
      </c>
      <c r="J341" s="14">
        <v>17576.124323762328</v>
      </c>
    </row>
    <row r="342" spans="9:10" x14ac:dyDescent="0.25">
      <c r="I342" s="5">
        <v>330</v>
      </c>
      <c r="J342" s="14">
        <v>-2453.5862114395313</v>
      </c>
    </row>
    <row r="343" spans="9:10" x14ac:dyDescent="0.25">
      <c r="I343" s="5">
        <v>331</v>
      </c>
      <c r="J343" s="14">
        <v>10064.824210571926</v>
      </c>
    </row>
    <row r="344" spans="9:10" x14ac:dyDescent="0.25">
      <c r="I344" s="5">
        <v>332</v>
      </c>
      <c r="J344" s="14">
        <v>-58317.156678137908</v>
      </c>
    </row>
    <row r="345" spans="9:10" x14ac:dyDescent="0.25">
      <c r="I345" s="5">
        <v>333</v>
      </c>
      <c r="J345" s="14">
        <v>118637.06569109837</v>
      </c>
    </row>
    <row r="346" spans="9:10" x14ac:dyDescent="0.25">
      <c r="I346" s="5">
        <v>334</v>
      </c>
      <c r="J346" s="14">
        <v>34016.14520495235</v>
      </c>
    </row>
    <row r="347" spans="9:10" x14ac:dyDescent="0.25">
      <c r="I347" s="5">
        <v>335</v>
      </c>
      <c r="J347" s="14">
        <v>-716.82591239900648</v>
      </c>
    </row>
    <row r="348" spans="9:10" x14ac:dyDescent="0.25">
      <c r="I348" s="5">
        <v>336</v>
      </c>
      <c r="J348" s="14">
        <v>105456.54912031532</v>
      </c>
    </row>
    <row r="349" spans="9:10" x14ac:dyDescent="0.25">
      <c r="I349" s="5">
        <v>337</v>
      </c>
      <c r="J349" s="14">
        <v>-33422.327190759643</v>
      </c>
    </row>
    <row r="350" spans="9:10" x14ac:dyDescent="0.25">
      <c r="I350" s="5">
        <v>338</v>
      </c>
      <c r="J350" s="14">
        <v>44503.824847618205</v>
      </c>
    </row>
    <row r="351" spans="9:10" x14ac:dyDescent="0.25">
      <c r="I351" s="5">
        <v>339</v>
      </c>
      <c r="J351" s="14">
        <v>22993.880727978598</v>
      </c>
    </row>
    <row r="352" spans="9:10" x14ac:dyDescent="0.25">
      <c r="I352" s="5">
        <v>340</v>
      </c>
      <c r="J352" s="14">
        <v>14992.566578370868</v>
      </c>
    </row>
    <row r="353" spans="9:10" x14ac:dyDescent="0.25">
      <c r="I353" s="5">
        <v>341</v>
      </c>
      <c r="J353" s="14">
        <v>56705.438052259007</v>
      </c>
    </row>
    <row r="354" spans="9:10" x14ac:dyDescent="0.25">
      <c r="I354" s="5">
        <v>342</v>
      </c>
      <c r="J354" s="14">
        <v>122574.327963624</v>
      </c>
    </row>
    <row r="355" spans="9:10" x14ac:dyDescent="0.25">
      <c r="I355" s="5">
        <v>343</v>
      </c>
      <c r="J355" s="14">
        <v>84110.553034310928</v>
      </c>
    </row>
    <row r="356" spans="9:10" x14ac:dyDescent="0.25">
      <c r="I356" s="5">
        <v>344</v>
      </c>
      <c r="J356" s="14">
        <v>-7661.367890589805</v>
      </c>
    </row>
    <row r="357" spans="9:10" x14ac:dyDescent="0.25">
      <c r="I357" s="5">
        <v>345</v>
      </c>
      <c r="J357" s="14">
        <v>103605.65006052231</v>
      </c>
    </row>
    <row r="358" spans="9:10" x14ac:dyDescent="0.25">
      <c r="I358" s="5">
        <v>346</v>
      </c>
      <c r="J358" s="14">
        <v>5227.4430928246875</v>
      </c>
    </row>
    <row r="359" spans="9:10" x14ac:dyDescent="0.25">
      <c r="I359" s="5">
        <v>347</v>
      </c>
      <c r="J359" s="14">
        <v>-2574.5292586317701</v>
      </c>
    </row>
    <row r="360" spans="9:10" x14ac:dyDescent="0.25">
      <c r="I360" s="5">
        <v>348</v>
      </c>
      <c r="J360" s="14">
        <v>-12653.260576666446</v>
      </c>
    </row>
    <row r="361" spans="9:10" x14ac:dyDescent="0.25">
      <c r="I361" s="5">
        <v>349</v>
      </c>
      <c r="J361" s="14">
        <v>-2228.3566018729653</v>
      </c>
    </row>
    <row r="362" spans="9:10" x14ac:dyDescent="0.25">
      <c r="I362" s="5">
        <v>350</v>
      </c>
      <c r="J362" s="14">
        <v>-2567.8311587362841</v>
      </c>
    </row>
    <row r="363" spans="9:10" x14ac:dyDescent="0.25">
      <c r="I363" s="5">
        <v>351</v>
      </c>
      <c r="J363" s="14">
        <v>89002.594663226715</v>
      </c>
    </row>
    <row r="364" spans="9:10" x14ac:dyDescent="0.25">
      <c r="I364" s="5">
        <v>352</v>
      </c>
      <c r="J364" s="14">
        <v>-35415.132607723717</v>
      </c>
    </row>
    <row r="365" spans="9:10" x14ac:dyDescent="0.25">
      <c r="I365" s="5">
        <v>353</v>
      </c>
      <c r="J365" s="14">
        <v>44090.93540503853</v>
      </c>
    </row>
    <row r="366" spans="9:10" x14ac:dyDescent="0.25">
      <c r="I366" s="5">
        <v>354</v>
      </c>
      <c r="J366" s="14">
        <v>42450.898404863387</v>
      </c>
    </row>
    <row r="367" spans="9:10" x14ac:dyDescent="0.25">
      <c r="I367" s="5">
        <v>355</v>
      </c>
      <c r="J367" s="14">
        <v>409.28617874169868</v>
      </c>
    </row>
    <row r="368" spans="9:10" x14ac:dyDescent="0.25">
      <c r="I368" s="5">
        <v>356</v>
      </c>
      <c r="J368" s="14">
        <v>75646.07264273832</v>
      </c>
    </row>
    <row r="369" spans="9:10" x14ac:dyDescent="0.25">
      <c r="I369" s="5">
        <v>357</v>
      </c>
      <c r="J369" s="14">
        <v>52087.243639245338</v>
      </c>
    </row>
    <row r="370" spans="9:10" x14ac:dyDescent="0.25">
      <c r="I370" s="5">
        <v>358</v>
      </c>
      <c r="J370" s="14">
        <v>-27058.106182147145</v>
      </c>
    </row>
    <row r="371" spans="9:10" x14ac:dyDescent="0.25">
      <c r="I371" s="5">
        <v>359</v>
      </c>
      <c r="J371" s="14">
        <v>111114.94985097693</v>
      </c>
    </row>
    <row r="372" spans="9:10" x14ac:dyDescent="0.25">
      <c r="I372" s="5">
        <v>360</v>
      </c>
      <c r="J372" s="14">
        <v>583.05961810042936</v>
      </c>
    </row>
    <row r="373" spans="9:10" x14ac:dyDescent="0.25">
      <c r="I373" s="5">
        <v>361</v>
      </c>
      <c r="J373" s="14">
        <v>36215.747091056692</v>
      </c>
    </row>
    <row r="374" spans="9:10" x14ac:dyDescent="0.25">
      <c r="I374" s="5">
        <v>362</v>
      </c>
      <c r="J374" s="14">
        <v>-30763.636472230151</v>
      </c>
    </row>
    <row r="375" spans="9:10" x14ac:dyDescent="0.25">
      <c r="I375" s="5">
        <v>363</v>
      </c>
      <c r="J375" s="14">
        <v>37222.176820418157</v>
      </c>
    </row>
    <row r="376" spans="9:10" x14ac:dyDescent="0.25">
      <c r="I376" s="5">
        <v>364</v>
      </c>
      <c r="J376" s="14">
        <v>38385.675087447045</v>
      </c>
    </row>
    <row r="377" spans="9:10" x14ac:dyDescent="0.25">
      <c r="I377" s="5">
        <v>365</v>
      </c>
      <c r="J377" s="14">
        <v>33166.29019626751</v>
      </c>
    </row>
    <row r="378" spans="9:10" x14ac:dyDescent="0.25">
      <c r="I378" s="5">
        <v>366</v>
      </c>
      <c r="J378" s="14">
        <v>567.26208972810855</v>
      </c>
    </row>
    <row r="379" spans="9:10" x14ac:dyDescent="0.25">
      <c r="I379" s="5">
        <v>367</v>
      </c>
      <c r="J379" s="14">
        <v>94486.088161157531</v>
      </c>
    </row>
    <row r="380" spans="9:10" x14ac:dyDescent="0.25">
      <c r="I380" s="5">
        <v>368</v>
      </c>
      <c r="J380" s="14">
        <v>87198.433920978263</v>
      </c>
    </row>
    <row r="381" spans="9:10" x14ac:dyDescent="0.25">
      <c r="I381" s="5">
        <v>369</v>
      </c>
      <c r="J381" s="14">
        <v>21235.594669367216</v>
      </c>
    </row>
    <row r="382" spans="9:10" x14ac:dyDescent="0.25">
      <c r="I382" s="5">
        <v>370</v>
      </c>
      <c r="J382" s="14">
        <v>60610.426487754448</v>
      </c>
    </row>
    <row r="383" spans="9:10" x14ac:dyDescent="0.25">
      <c r="I383" s="5">
        <v>371</v>
      </c>
      <c r="J383" s="14">
        <v>103662.0171645981</v>
      </c>
    </row>
    <row r="384" spans="9:10" x14ac:dyDescent="0.25">
      <c r="I384" s="5">
        <v>372</v>
      </c>
      <c r="J384" s="14">
        <v>16558.460258845647</v>
      </c>
    </row>
    <row r="385" spans="9:10" x14ac:dyDescent="0.25">
      <c r="I385" s="5">
        <v>373</v>
      </c>
      <c r="J385" s="14">
        <v>41573.748882108266</v>
      </c>
    </row>
    <row r="386" spans="9:10" x14ac:dyDescent="0.25">
      <c r="I386" s="5">
        <v>374</v>
      </c>
      <c r="J386" s="14">
        <v>51850.314667672559</v>
      </c>
    </row>
    <row r="387" spans="9:10" x14ac:dyDescent="0.25">
      <c r="I387" s="5">
        <v>375</v>
      </c>
      <c r="J387" s="14">
        <v>30323.582234877511</v>
      </c>
    </row>
    <row r="388" spans="9:10" x14ac:dyDescent="0.25">
      <c r="I388" s="5">
        <v>376</v>
      </c>
      <c r="J388" s="14">
        <v>-11751.487146404768</v>
      </c>
    </row>
    <row r="389" spans="9:10" x14ac:dyDescent="0.25">
      <c r="I389" s="5">
        <v>377</v>
      </c>
      <c r="J389" s="14">
        <v>11643.391797029821</v>
      </c>
    </row>
    <row r="390" spans="9:10" x14ac:dyDescent="0.25">
      <c r="I390" s="5">
        <v>378</v>
      </c>
      <c r="J390" s="14">
        <v>23676.107013745233</v>
      </c>
    </row>
    <row r="391" spans="9:10" x14ac:dyDescent="0.25">
      <c r="I391" s="5">
        <v>379</v>
      </c>
      <c r="J391" s="14">
        <v>-10212.149406523189</v>
      </c>
    </row>
    <row r="392" spans="9:10" x14ac:dyDescent="0.25">
      <c r="I392" s="5">
        <v>380</v>
      </c>
      <c r="J392" s="14">
        <v>-31833.612805180783</v>
      </c>
    </row>
    <row r="393" spans="9:10" x14ac:dyDescent="0.25">
      <c r="I393" s="5">
        <v>381</v>
      </c>
      <c r="J393" s="14">
        <v>-31064.652605079329</v>
      </c>
    </row>
    <row r="394" spans="9:10" x14ac:dyDescent="0.25">
      <c r="I394" s="5">
        <v>382</v>
      </c>
      <c r="J394" s="14">
        <v>50294.314489471668</v>
      </c>
    </row>
    <row r="395" spans="9:10" x14ac:dyDescent="0.25">
      <c r="I395" s="5">
        <v>383</v>
      </c>
      <c r="J395" s="14">
        <v>153081.53095548143</v>
      </c>
    </row>
    <row r="396" spans="9:10" x14ac:dyDescent="0.25">
      <c r="I396" s="5">
        <v>384</v>
      </c>
      <c r="J396" s="14">
        <v>8314.3084776721225</v>
      </c>
    </row>
    <row r="397" spans="9:10" x14ac:dyDescent="0.25">
      <c r="I397" s="5">
        <v>385</v>
      </c>
      <c r="J397" s="14">
        <v>-24697.707397626706</v>
      </c>
    </row>
    <row r="398" spans="9:10" x14ac:dyDescent="0.25">
      <c r="I398" s="5">
        <v>386</v>
      </c>
      <c r="J398" s="14">
        <v>113084.31980527402</v>
      </c>
    </row>
    <row r="399" spans="9:10" x14ac:dyDescent="0.25">
      <c r="I399" s="5">
        <v>387</v>
      </c>
      <c r="J399" s="14">
        <v>127763.92508775758</v>
      </c>
    </row>
    <row r="400" spans="9:10" x14ac:dyDescent="0.25">
      <c r="I400" s="5">
        <v>388</v>
      </c>
      <c r="J400" s="14">
        <v>25797.229289357841</v>
      </c>
    </row>
    <row r="401" spans="9:10" x14ac:dyDescent="0.25">
      <c r="I401" s="5">
        <v>389</v>
      </c>
      <c r="J401" s="14">
        <v>101072.61049262327</v>
      </c>
    </row>
    <row r="402" spans="9:10" x14ac:dyDescent="0.25">
      <c r="I402" s="5">
        <v>390</v>
      </c>
      <c r="J402" s="14">
        <v>59281.437195588034</v>
      </c>
    </row>
    <row r="403" spans="9:10" x14ac:dyDescent="0.25">
      <c r="I403" s="5">
        <v>391</v>
      </c>
      <c r="J403" s="14">
        <v>53630.641353506391</v>
      </c>
    </row>
    <row r="404" spans="9:10" x14ac:dyDescent="0.25">
      <c r="I404" s="5">
        <v>392</v>
      </c>
      <c r="J404" s="14">
        <v>48369.541703579685</v>
      </c>
    </row>
    <row r="405" spans="9:10" x14ac:dyDescent="0.25">
      <c r="I405" s="5">
        <v>393</v>
      </c>
      <c r="J405" s="14">
        <v>22845.862588463468</v>
      </c>
    </row>
    <row r="406" spans="9:10" x14ac:dyDescent="0.25">
      <c r="I406" s="5">
        <v>394</v>
      </c>
      <c r="J406" s="14">
        <v>57405.293210848904</v>
      </c>
    </row>
    <row r="407" spans="9:10" x14ac:dyDescent="0.25">
      <c r="I407" s="5">
        <v>395</v>
      </c>
      <c r="J407" s="14">
        <v>-64076.414254067015</v>
      </c>
    </row>
    <row r="408" spans="9:10" x14ac:dyDescent="0.25">
      <c r="I408" s="5">
        <v>396</v>
      </c>
      <c r="J408" s="14">
        <v>-18473.272333911373</v>
      </c>
    </row>
    <row r="409" spans="9:10" x14ac:dyDescent="0.25">
      <c r="I409" s="5">
        <v>397</v>
      </c>
      <c r="J409" s="14">
        <v>11878.11715413451</v>
      </c>
    </row>
    <row r="410" spans="9:10" x14ac:dyDescent="0.25">
      <c r="I410" s="5">
        <v>398</v>
      </c>
      <c r="J410" s="14">
        <v>30399.613463247566</v>
      </c>
    </row>
    <row r="411" spans="9:10" x14ac:dyDescent="0.25">
      <c r="I411" s="5">
        <v>399</v>
      </c>
      <c r="J411" s="14">
        <v>92984.220919891639</v>
      </c>
    </row>
    <row r="412" spans="9:10" x14ac:dyDescent="0.25">
      <c r="I412" s="5">
        <v>400</v>
      </c>
      <c r="J412" s="14">
        <v>50429.818969211105</v>
      </c>
    </row>
    <row r="413" spans="9:10" x14ac:dyDescent="0.25">
      <c r="I413" s="5">
        <v>401</v>
      </c>
      <c r="J413" s="14">
        <v>-23400.369226745552</v>
      </c>
    </row>
    <row r="414" spans="9:10" x14ac:dyDescent="0.25">
      <c r="I414" s="5">
        <v>402</v>
      </c>
      <c r="J414" s="14">
        <v>81464.850683995974</v>
      </c>
    </row>
    <row r="415" spans="9:10" x14ac:dyDescent="0.25">
      <c r="I415" s="5">
        <v>403</v>
      </c>
      <c r="J415" s="14">
        <v>-2082.7173976913182</v>
      </c>
    </row>
    <row r="416" spans="9:10" x14ac:dyDescent="0.25">
      <c r="I416" s="5">
        <v>404</v>
      </c>
      <c r="J416" s="14">
        <v>-17063.393928945537</v>
      </c>
    </row>
    <row r="417" spans="9:10" x14ac:dyDescent="0.25">
      <c r="I417" s="5">
        <v>405</v>
      </c>
      <c r="J417" s="14">
        <v>39042.670830149509</v>
      </c>
    </row>
    <row r="418" spans="9:10" x14ac:dyDescent="0.25">
      <c r="I418" s="5">
        <v>406</v>
      </c>
      <c r="J418" s="14">
        <v>59085.010535365407</v>
      </c>
    </row>
    <row r="419" spans="9:10" x14ac:dyDescent="0.25">
      <c r="I419" s="5">
        <v>407</v>
      </c>
      <c r="J419" s="14">
        <v>65746.588049527942</v>
      </c>
    </row>
    <row r="420" spans="9:10" x14ac:dyDescent="0.25">
      <c r="I420" s="5">
        <v>408</v>
      </c>
      <c r="J420" s="14">
        <v>-13064.920169069926</v>
      </c>
    </row>
    <row r="421" spans="9:10" x14ac:dyDescent="0.25">
      <c r="I421" s="5">
        <v>409</v>
      </c>
      <c r="J421" s="14">
        <v>-69894.163275639832</v>
      </c>
    </row>
    <row r="422" spans="9:10" x14ac:dyDescent="0.25">
      <c r="I422" s="5">
        <v>410</v>
      </c>
      <c r="J422" s="14">
        <v>47446.955012481674</v>
      </c>
    </row>
    <row r="423" spans="9:10" x14ac:dyDescent="0.25">
      <c r="I423" s="5">
        <v>411</v>
      </c>
      <c r="J423" s="14">
        <v>-70111.077389906568</v>
      </c>
    </row>
    <row r="424" spans="9:10" x14ac:dyDescent="0.25">
      <c r="I424" s="5">
        <v>412</v>
      </c>
      <c r="J424" s="14">
        <v>106798.09113064414</v>
      </c>
    </row>
    <row r="425" spans="9:10" x14ac:dyDescent="0.25">
      <c r="I425" s="5">
        <v>413</v>
      </c>
      <c r="J425" s="14">
        <v>111471.78070206905</v>
      </c>
    </row>
    <row r="426" spans="9:10" x14ac:dyDescent="0.25">
      <c r="I426" s="5">
        <v>414</v>
      </c>
      <c r="J426" s="14">
        <v>59709.287854272057</v>
      </c>
    </row>
    <row r="427" spans="9:10" x14ac:dyDescent="0.25">
      <c r="I427" s="5">
        <v>415</v>
      </c>
      <c r="J427" s="14">
        <v>87149.927057316207</v>
      </c>
    </row>
    <row r="428" spans="9:10" x14ac:dyDescent="0.25">
      <c r="I428" s="5">
        <v>416</v>
      </c>
      <c r="J428" s="14">
        <v>11228.281994526769</v>
      </c>
    </row>
    <row r="429" spans="9:10" x14ac:dyDescent="0.25">
      <c r="I429" s="5">
        <v>417</v>
      </c>
      <c r="J429" s="14">
        <v>88003.238164938361</v>
      </c>
    </row>
    <row r="430" spans="9:10" x14ac:dyDescent="0.25">
      <c r="I430" s="5">
        <v>418</v>
      </c>
      <c r="J430" s="14">
        <v>46884.326241416595</v>
      </c>
    </row>
    <row r="431" spans="9:10" x14ac:dyDescent="0.25">
      <c r="I431" s="5">
        <v>419</v>
      </c>
      <c r="J431" s="14">
        <v>-34167.221162498237</v>
      </c>
    </row>
    <row r="432" spans="9:10" x14ac:dyDescent="0.25">
      <c r="I432" s="5">
        <v>420</v>
      </c>
      <c r="J432" s="14">
        <v>64001.304583559991</v>
      </c>
    </row>
    <row r="433" spans="9:10" x14ac:dyDescent="0.25">
      <c r="I433" s="5">
        <v>421</v>
      </c>
      <c r="J433" s="14">
        <v>42932.601719238955</v>
      </c>
    </row>
    <row r="434" spans="9:10" x14ac:dyDescent="0.25">
      <c r="I434" s="5">
        <v>422</v>
      </c>
      <c r="J434" s="14">
        <v>111689.83876616991</v>
      </c>
    </row>
    <row r="435" spans="9:10" x14ac:dyDescent="0.25">
      <c r="I435" s="5">
        <v>423</v>
      </c>
      <c r="J435" s="14">
        <v>-18819.371265167436</v>
      </c>
    </row>
    <row r="436" spans="9:10" x14ac:dyDescent="0.25">
      <c r="I436" s="5">
        <v>424</v>
      </c>
      <c r="J436" s="14">
        <v>29950.160095772168</v>
      </c>
    </row>
    <row r="437" spans="9:10" x14ac:dyDescent="0.25">
      <c r="I437" s="5">
        <v>425</v>
      </c>
      <c r="J437" s="14">
        <v>3795.7283775859833</v>
      </c>
    </row>
    <row r="438" spans="9:10" x14ac:dyDescent="0.25">
      <c r="I438" s="5">
        <v>426</v>
      </c>
      <c r="J438" s="14">
        <v>16045.956828789203</v>
      </c>
    </row>
    <row r="439" spans="9:10" x14ac:dyDescent="0.25">
      <c r="I439" s="5">
        <v>427</v>
      </c>
      <c r="J439" s="14">
        <v>16032.551722024044</v>
      </c>
    </row>
    <row r="440" spans="9:10" x14ac:dyDescent="0.25">
      <c r="I440" s="5">
        <v>428</v>
      </c>
      <c r="J440" s="14">
        <v>74301.881472293782</v>
      </c>
    </row>
    <row r="441" spans="9:10" x14ac:dyDescent="0.25">
      <c r="I441" s="5">
        <v>429</v>
      </c>
      <c r="J441" s="14">
        <v>20249.712915860378</v>
      </c>
    </row>
    <row r="442" spans="9:10" x14ac:dyDescent="0.25">
      <c r="I442" s="5">
        <v>430</v>
      </c>
      <c r="J442" s="14">
        <v>24689.146024233371</v>
      </c>
    </row>
    <row r="443" spans="9:10" x14ac:dyDescent="0.25">
      <c r="I443" s="5">
        <v>431</v>
      </c>
      <c r="J443" s="14">
        <v>1854.4832264445213</v>
      </c>
    </row>
    <row r="444" spans="9:10" x14ac:dyDescent="0.25">
      <c r="I444" s="5">
        <v>432</v>
      </c>
      <c r="J444" s="14">
        <v>15337.614642326153</v>
      </c>
    </row>
    <row r="445" spans="9:10" x14ac:dyDescent="0.25">
      <c r="I445" s="5">
        <v>433</v>
      </c>
      <c r="J445" s="14">
        <v>17271.902851414365</v>
      </c>
    </row>
    <row r="446" spans="9:10" x14ac:dyDescent="0.25">
      <c r="I446" s="5">
        <v>434</v>
      </c>
      <c r="J446" s="14">
        <v>10413.321949675243</v>
      </c>
    </row>
    <row r="447" spans="9:10" x14ac:dyDescent="0.25">
      <c r="I447" s="5">
        <v>435</v>
      </c>
      <c r="J447" s="14">
        <v>3684.8798123950182</v>
      </c>
    </row>
    <row r="448" spans="9:10" x14ac:dyDescent="0.25">
      <c r="I448" s="5">
        <v>436</v>
      </c>
      <c r="J448" s="14">
        <v>18215.089135091723</v>
      </c>
    </row>
    <row r="449" spans="9:10" x14ac:dyDescent="0.25">
      <c r="I449" s="5">
        <v>437</v>
      </c>
      <c r="J449" s="14">
        <v>76039.201715045827</v>
      </c>
    </row>
    <row r="450" spans="9:10" x14ac:dyDescent="0.25">
      <c r="I450" s="5">
        <v>438</v>
      </c>
      <c r="J450" s="14">
        <v>38178.215982289621</v>
      </c>
    </row>
    <row r="451" spans="9:10" x14ac:dyDescent="0.25">
      <c r="I451" s="5">
        <v>439</v>
      </c>
      <c r="J451" s="14">
        <v>56947.432988079789</v>
      </c>
    </row>
    <row r="452" spans="9:10" x14ac:dyDescent="0.25">
      <c r="I452" s="5">
        <v>440</v>
      </c>
      <c r="J452" s="14">
        <v>-6929.5992612755144</v>
      </c>
    </row>
    <row r="453" spans="9:10" x14ac:dyDescent="0.25">
      <c r="I453" s="5">
        <v>441</v>
      </c>
      <c r="J453" s="14">
        <v>22226.269883845169</v>
      </c>
    </row>
    <row r="454" spans="9:10" x14ac:dyDescent="0.25">
      <c r="I454" s="5">
        <v>442</v>
      </c>
      <c r="J454" s="14">
        <v>30842.499240368081</v>
      </c>
    </row>
    <row r="455" spans="9:10" x14ac:dyDescent="0.25">
      <c r="I455" s="5">
        <v>443</v>
      </c>
      <c r="J455" s="14">
        <v>-35141.717690644939</v>
      </c>
    </row>
    <row r="456" spans="9:10" x14ac:dyDescent="0.25">
      <c r="I456" s="5">
        <v>444</v>
      </c>
      <c r="J456" s="14">
        <v>47694.293308501961</v>
      </c>
    </row>
    <row r="457" spans="9:10" x14ac:dyDescent="0.25">
      <c r="I457" s="5">
        <v>445</v>
      </c>
      <c r="J457" s="14">
        <v>-53964.898675523538</v>
      </c>
    </row>
    <row r="458" spans="9:10" x14ac:dyDescent="0.25">
      <c r="I458" s="5">
        <v>446</v>
      </c>
      <c r="J458" s="14">
        <v>1763.9785509418653</v>
      </c>
    </row>
    <row r="459" spans="9:10" x14ac:dyDescent="0.25">
      <c r="I459" s="5">
        <v>447</v>
      </c>
      <c r="J459" s="14">
        <v>-112113.17600407233</v>
      </c>
    </row>
    <row r="460" spans="9:10" x14ac:dyDescent="0.25">
      <c r="I460" s="5">
        <v>448</v>
      </c>
      <c r="J460" s="14">
        <v>22623.518750490737</v>
      </c>
    </row>
    <row r="461" spans="9:10" x14ac:dyDescent="0.25">
      <c r="I461" s="5">
        <v>449</v>
      </c>
      <c r="J461" s="14">
        <v>103690.9794899745</v>
      </c>
    </row>
    <row r="462" spans="9:10" x14ac:dyDescent="0.25">
      <c r="I462" s="5">
        <v>450</v>
      </c>
      <c r="J462" s="14">
        <v>27631.618670000025</v>
      </c>
    </row>
    <row r="463" spans="9:10" x14ac:dyDescent="0.25">
      <c r="I463" s="5">
        <v>451</v>
      </c>
      <c r="J463" s="14">
        <v>-31686.716540940015</v>
      </c>
    </row>
    <row r="464" spans="9:10" x14ac:dyDescent="0.25">
      <c r="I464" s="5">
        <v>452</v>
      </c>
      <c r="J464" s="14">
        <v>116148.30735404708</v>
      </c>
    </row>
    <row r="465" spans="9:10" x14ac:dyDescent="0.25">
      <c r="I465" s="5">
        <v>453</v>
      </c>
      <c r="J465" s="14">
        <v>17936.938274398941</v>
      </c>
    </row>
    <row r="466" spans="9:10" x14ac:dyDescent="0.25">
      <c r="I466" s="5">
        <v>454</v>
      </c>
      <c r="J466" s="14">
        <v>27164.961942500697</v>
      </c>
    </row>
    <row r="467" spans="9:10" x14ac:dyDescent="0.25">
      <c r="I467" s="5">
        <v>455</v>
      </c>
      <c r="J467" s="14">
        <v>120994.62366536324</v>
      </c>
    </row>
    <row r="468" spans="9:10" x14ac:dyDescent="0.25">
      <c r="I468" s="5">
        <v>456</v>
      </c>
      <c r="J468" s="14">
        <v>-22031.796389416239</v>
      </c>
    </row>
    <row r="469" spans="9:10" x14ac:dyDescent="0.25">
      <c r="I469" s="5">
        <v>457</v>
      </c>
      <c r="J469" s="14">
        <v>95105.815287711681</v>
      </c>
    </row>
    <row r="470" spans="9:10" x14ac:dyDescent="0.25">
      <c r="I470" s="5">
        <v>458</v>
      </c>
      <c r="J470" s="14">
        <v>56710.398652833857</v>
      </c>
    </row>
    <row r="471" spans="9:10" x14ac:dyDescent="0.25">
      <c r="I471" s="5">
        <v>459</v>
      </c>
      <c r="J471" s="14">
        <v>147861.17638090343</v>
      </c>
    </row>
    <row r="472" spans="9:10" x14ac:dyDescent="0.25">
      <c r="I472" s="5">
        <v>460</v>
      </c>
      <c r="J472" s="14">
        <v>15086.457496901523</v>
      </c>
    </row>
    <row r="473" spans="9:10" x14ac:dyDescent="0.25">
      <c r="I473" s="5">
        <v>461</v>
      </c>
      <c r="J473" s="14">
        <v>133476.28635179225</v>
      </c>
    </row>
    <row r="474" spans="9:10" x14ac:dyDescent="0.25">
      <c r="I474" s="5">
        <v>462</v>
      </c>
      <c r="J474" s="14">
        <v>67740.047185443807</v>
      </c>
    </row>
    <row r="475" spans="9:10" x14ac:dyDescent="0.25">
      <c r="I475" s="5">
        <v>463</v>
      </c>
      <c r="J475" s="14">
        <v>74263.907395491595</v>
      </c>
    </row>
    <row r="476" spans="9:10" x14ac:dyDescent="0.25">
      <c r="I476" s="5">
        <v>464</v>
      </c>
      <c r="J476" s="14">
        <v>-68379.997586680285</v>
      </c>
    </row>
    <row r="477" spans="9:10" x14ac:dyDescent="0.25">
      <c r="I477" s="5">
        <v>465</v>
      </c>
      <c r="J477" s="14">
        <v>94491.947214892483</v>
      </c>
    </row>
    <row r="478" spans="9:10" x14ac:dyDescent="0.25">
      <c r="I478" s="5">
        <v>466</v>
      </c>
      <c r="J478" s="14">
        <v>9599.154203898448</v>
      </c>
    </row>
    <row r="479" spans="9:10" x14ac:dyDescent="0.25">
      <c r="I479" s="5">
        <v>467</v>
      </c>
      <c r="J479" s="14">
        <v>1037.6714089674933</v>
      </c>
    </row>
    <row r="480" spans="9:10" x14ac:dyDescent="0.25">
      <c r="I480" s="5">
        <v>468</v>
      </c>
      <c r="J480" s="14">
        <v>-6131.9716264580384</v>
      </c>
    </row>
    <row r="481" spans="9:10" x14ac:dyDescent="0.25">
      <c r="I481" s="5">
        <v>469</v>
      </c>
      <c r="J481" s="14">
        <v>76833.522390977436</v>
      </c>
    </row>
    <row r="482" spans="9:10" x14ac:dyDescent="0.25">
      <c r="I482" s="5">
        <v>470</v>
      </c>
      <c r="J482" s="14">
        <v>28526.338138449624</v>
      </c>
    </row>
    <row r="483" spans="9:10" x14ac:dyDescent="0.25">
      <c r="I483" s="5">
        <v>471</v>
      </c>
      <c r="J483" s="14">
        <v>-2506.6597666592861</v>
      </c>
    </row>
    <row r="484" spans="9:10" x14ac:dyDescent="0.25">
      <c r="I484" s="5">
        <v>472</v>
      </c>
      <c r="J484" s="14">
        <v>78481.584893843727</v>
      </c>
    </row>
    <row r="485" spans="9:10" x14ac:dyDescent="0.25">
      <c r="I485" s="5">
        <v>473</v>
      </c>
      <c r="J485" s="14">
        <v>-20678.014076807442</v>
      </c>
    </row>
    <row r="486" spans="9:10" x14ac:dyDescent="0.25">
      <c r="I486" s="5">
        <v>474</v>
      </c>
      <c r="J486" s="14">
        <v>41715.786994159149</v>
      </c>
    </row>
    <row r="487" spans="9:10" x14ac:dyDescent="0.25">
      <c r="I487" s="5">
        <v>475</v>
      </c>
      <c r="J487" s="14">
        <v>-43253.259072752786</v>
      </c>
    </row>
    <row r="488" spans="9:10" x14ac:dyDescent="0.25">
      <c r="I488" s="5">
        <v>476</v>
      </c>
      <c r="J488" s="14">
        <v>113722.61958499334</v>
      </c>
    </row>
    <row r="489" spans="9:10" x14ac:dyDescent="0.25">
      <c r="I489" s="5">
        <v>477</v>
      </c>
      <c r="J489" s="14">
        <v>3800.00434988302</v>
      </c>
    </row>
    <row r="490" spans="9:10" x14ac:dyDescent="0.25">
      <c r="I490" s="5">
        <v>478</v>
      </c>
      <c r="J490" s="14">
        <v>-11902.860645089837</v>
      </c>
    </row>
    <row r="491" spans="9:10" x14ac:dyDescent="0.25">
      <c r="I491" s="5">
        <v>479</v>
      </c>
      <c r="J491" s="14">
        <v>-56830.667759101605</v>
      </c>
    </row>
    <row r="492" spans="9:10" x14ac:dyDescent="0.25">
      <c r="I492" s="5">
        <v>480</v>
      </c>
      <c r="J492" s="14">
        <v>10765.955945354974</v>
      </c>
    </row>
    <row r="493" spans="9:10" x14ac:dyDescent="0.25">
      <c r="I493" s="5">
        <v>481</v>
      </c>
      <c r="J493" s="14">
        <v>28979.003104558127</v>
      </c>
    </row>
    <row r="494" spans="9:10" x14ac:dyDescent="0.25">
      <c r="I494" s="5">
        <v>482</v>
      </c>
      <c r="J494" s="14">
        <v>36595.160859795826</v>
      </c>
    </row>
    <row r="495" spans="9:10" x14ac:dyDescent="0.25">
      <c r="I495" s="5">
        <v>483</v>
      </c>
      <c r="J495" s="14">
        <v>-33848.495484896011</v>
      </c>
    </row>
    <row r="496" spans="9:10" x14ac:dyDescent="0.25">
      <c r="I496" s="5">
        <v>484</v>
      </c>
      <c r="J496" s="14">
        <v>-15854.934117272805</v>
      </c>
    </row>
    <row r="497" spans="9:10" x14ac:dyDescent="0.25">
      <c r="I497" s="5">
        <v>485</v>
      </c>
      <c r="J497" s="14">
        <v>33101.335541579669</v>
      </c>
    </row>
    <row r="498" spans="9:10" x14ac:dyDescent="0.25">
      <c r="I498" s="5">
        <v>486</v>
      </c>
      <c r="J498" s="14">
        <v>76979.255471204538</v>
      </c>
    </row>
    <row r="499" spans="9:10" x14ac:dyDescent="0.25">
      <c r="I499" s="5">
        <v>487</v>
      </c>
      <c r="J499" s="14">
        <v>24298.489474904578</v>
      </c>
    </row>
    <row r="500" spans="9:10" x14ac:dyDescent="0.25">
      <c r="I500" s="5">
        <v>488</v>
      </c>
      <c r="J500" s="14">
        <v>30253.522572997375</v>
      </c>
    </row>
    <row r="501" spans="9:10" x14ac:dyDescent="0.25">
      <c r="I501" s="5">
        <v>489</v>
      </c>
      <c r="J501" s="14">
        <v>-1220.9978719234641</v>
      </c>
    </row>
    <row r="502" spans="9:10" x14ac:dyDescent="0.25">
      <c r="I502" s="5">
        <v>490</v>
      </c>
      <c r="J502" s="14">
        <v>74659.055272353871</v>
      </c>
    </row>
    <row r="503" spans="9:10" x14ac:dyDescent="0.25">
      <c r="I503" s="5">
        <v>491</v>
      </c>
      <c r="J503" s="14">
        <v>2094.7113460377514</v>
      </c>
    </row>
    <row r="504" spans="9:10" x14ac:dyDescent="0.25">
      <c r="I504" s="5">
        <v>492</v>
      </c>
      <c r="J504" s="14">
        <v>-20720.583970879474</v>
      </c>
    </row>
    <row r="505" spans="9:10" x14ac:dyDescent="0.25">
      <c r="I505" s="5">
        <v>493</v>
      </c>
      <c r="J505" s="14">
        <v>81853.894817849883</v>
      </c>
    </row>
    <row r="506" spans="9:10" x14ac:dyDescent="0.25">
      <c r="I506" s="5">
        <v>494</v>
      </c>
      <c r="J506" s="14">
        <v>-12010.565109829397</v>
      </c>
    </row>
    <row r="507" spans="9:10" x14ac:dyDescent="0.25">
      <c r="I507" s="5">
        <v>495</v>
      </c>
      <c r="J507" s="14">
        <v>-7427.0000909692244</v>
      </c>
    </row>
    <row r="508" spans="9:10" x14ac:dyDescent="0.25">
      <c r="I508" s="5">
        <v>496</v>
      </c>
      <c r="J508" s="14">
        <v>21950.106397866643</v>
      </c>
    </row>
    <row r="509" spans="9:10" x14ac:dyDescent="0.25">
      <c r="I509" s="5">
        <v>497</v>
      </c>
      <c r="J509" s="14">
        <v>-91828.850531196498</v>
      </c>
    </row>
    <row r="510" spans="9:10" x14ac:dyDescent="0.25">
      <c r="I510" s="5">
        <v>498</v>
      </c>
      <c r="J510" s="14">
        <v>-3456.0136121328178</v>
      </c>
    </row>
    <row r="511" spans="9:10" x14ac:dyDescent="0.25">
      <c r="I511" s="5">
        <v>499</v>
      </c>
      <c r="J511" s="14">
        <v>27093.785812691291</v>
      </c>
    </row>
    <row r="512" spans="9:10" x14ac:dyDescent="0.25">
      <c r="I512" s="5">
        <v>500</v>
      </c>
      <c r="J512" s="14">
        <v>62476.551690355001</v>
      </c>
    </row>
    <row r="513" spans="9:10" x14ac:dyDescent="0.25">
      <c r="I513" s="5">
        <v>501</v>
      </c>
      <c r="J513" s="14">
        <v>60395.478299002891</v>
      </c>
    </row>
    <row r="514" spans="9:10" x14ac:dyDescent="0.25">
      <c r="I514" s="5">
        <v>502</v>
      </c>
      <c r="J514" s="14">
        <v>58976.67897222277</v>
      </c>
    </row>
    <row r="515" spans="9:10" x14ac:dyDescent="0.25">
      <c r="I515" s="5">
        <v>503</v>
      </c>
      <c r="J515" s="14">
        <v>45249.073346197198</v>
      </c>
    </row>
    <row r="516" spans="9:10" x14ac:dyDescent="0.25">
      <c r="I516" s="5">
        <v>504</v>
      </c>
      <c r="J516" s="14">
        <v>-23233.082328371758</v>
      </c>
    </row>
    <row r="517" spans="9:10" x14ac:dyDescent="0.25">
      <c r="I517" s="5">
        <v>505</v>
      </c>
      <c r="J517" s="14">
        <v>66076.388317408433</v>
      </c>
    </row>
    <row r="518" spans="9:10" x14ac:dyDescent="0.25">
      <c r="I518" s="5">
        <v>506</v>
      </c>
      <c r="J518" s="14">
        <v>39265.249139915424</v>
      </c>
    </row>
    <row r="519" spans="9:10" x14ac:dyDescent="0.25">
      <c r="I519" s="5">
        <v>507</v>
      </c>
      <c r="J519" s="14">
        <v>-15878.554687207939</v>
      </c>
    </row>
    <row r="520" spans="9:10" x14ac:dyDescent="0.25">
      <c r="I520" s="5">
        <v>508</v>
      </c>
      <c r="J520" s="14">
        <v>-50032.346049025087</v>
      </c>
    </row>
    <row r="521" spans="9:10" x14ac:dyDescent="0.25">
      <c r="I521" s="5">
        <v>509</v>
      </c>
      <c r="J521" s="14">
        <v>45065.183159297012</v>
      </c>
    </row>
    <row r="522" spans="9:10" x14ac:dyDescent="0.25">
      <c r="I522" s="5">
        <v>510</v>
      </c>
      <c r="J522" s="14">
        <v>24551.771963785402</v>
      </c>
    </row>
    <row r="523" spans="9:10" x14ac:dyDescent="0.25">
      <c r="I523" s="5">
        <v>511</v>
      </c>
      <c r="J523" s="14">
        <v>40177.776081061165</v>
      </c>
    </row>
    <row r="524" spans="9:10" x14ac:dyDescent="0.25">
      <c r="I524" s="5">
        <v>512</v>
      </c>
      <c r="J524" s="14">
        <v>30426.869544486181</v>
      </c>
    </row>
    <row r="525" spans="9:10" x14ac:dyDescent="0.25">
      <c r="I525" s="5">
        <v>513</v>
      </c>
      <c r="J525" s="14">
        <v>81983.570118576492</v>
      </c>
    </row>
    <row r="526" spans="9:10" x14ac:dyDescent="0.25">
      <c r="I526" s="5">
        <v>514</v>
      </c>
      <c r="J526" s="14">
        <v>2894.0296836028865</v>
      </c>
    </row>
    <row r="527" spans="9:10" x14ac:dyDescent="0.25">
      <c r="I527" s="5">
        <v>515</v>
      </c>
      <c r="J527" s="14">
        <v>22619.616343859721</v>
      </c>
    </row>
    <row r="528" spans="9:10" x14ac:dyDescent="0.25">
      <c r="I528" s="5">
        <v>516</v>
      </c>
      <c r="J528" s="14">
        <v>85956.82391912688</v>
      </c>
    </row>
    <row r="529" spans="9:10" x14ac:dyDescent="0.25">
      <c r="I529" s="5">
        <v>517</v>
      </c>
      <c r="J529" s="14">
        <v>22611.660044811331</v>
      </c>
    </row>
    <row r="530" spans="9:10" x14ac:dyDescent="0.25">
      <c r="I530" s="5">
        <v>518</v>
      </c>
      <c r="J530" s="14">
        <v>37169.253834868257</v>
      </c>
    </row>
    <row r="531" spans="9:10" x14ac:dyDescent="0.25">
      <c r="I531" s="5">
        <v>519</v>
      </c>
      <c r="J531" s="14">
        <v>-9482.6446730498865</v>
      </c>
    </row>
    <row r="532" spans="9:10" x14ac:dyDescent="0.25">
      <c r="I532" s="5">
        <v>520</v>
      </c>
      <c r="J532" s="14">
        <v>83052.956842469779</v>
      </c>
    </row>
    <row r="533" spans="9:10" x14ac:dyDescent="0.25">
      <c r="I533" s="5">
        <v>521</v>
      </c>
      <c r="J533" s="14">
        <v>-43866.271693472736</v>
      </c>
    </row>
    <row r="534" spans="9:10" x14ac:dyDescent="0.25">
      <c r="I534" s="5">
        <v>522</v>
      </c>
      <c r="J534" s="14">
        <v>-65763.322306558184</v>
      </c>
    </row>
    <row r="535" spans="9:10" x14ac:dyDescent="0.25">
      <c r="I535" s="5">
        <v>523</v>
      </c>
      <c r="J535" s="14">
        <v>-33593.214911700132</v>
      </c>
    </row>
    <row r="536" spans="9:10" x14ac:dyDescent="0.25">
      <c r="I536" s="5">
        <v>524</v>
      </c>
      <c r="J536" s="14">
        <v>36019.226240782285</v>
      </c>
    </row>
    <row r="537" spans="9:10" x14ac:dyDescent="0.25">
      <c r="I537" s="5">
        <v>525</v>
      </c>
      <c r="J537" s="14">
        <v>52295.558981879527</v>
      </c>
    </row>
    <row r="538" spans="9:10" x14ac:dyDescent="0.25">
      <c r="I538" s="5">
        <v>526</v>
      </c>
      <c r="J538" s="14">
        <v>-75319.695137681309</v>
      </c>
    </row>
    <row r="539" spans="9:10" x14ac:dyDescent="0.25">
      <c r="I539" s="5">
        <v>527</v>
      </c>
      <c r="J539" s="14">
        <v>95772.506071102427</v>
      </c>
    </row>
    <row r="540" spans="9:10" x14ac:dyDescent="0.25">
      <c r="I540" s="5">
        <v>528</v>
      </c>
      <c r="J540" s="14">
        <v>-2433.1274629192885</v>
      </c>
    </row>
    <row r="541" spans="9:10" x14ac:dyDescent="0.25">
      <c r="I541" s="5">
        <v>529</v>
      </c>
      <c r="J541" s="14">
        <v>76572.765334955824</v>
      </c>
    </row>
    <row r="542" spans="9:10" x14ac:dyDescent="0.25">
      <c r="I542" s="5">
        <v>530</v>
      </c>
      <c r="J542" s="14">
        <v>-29901.680583371683</v>
      </c>
    </row>
    <row r="543" spans="9:10" x14ac:dyDescent="0.25">
      <c r="I543" s="5">
        <v>531</v>
      </c>
      <c r="J543" s="14">
        <v>57548.668751648453</v>
      </c>
    </row>
    <row r="544" spans="9:10" x14ac:dyDescent="0.25">
      <c r="I544" s="5">
        <v>532</v>
      </c>
      <c r="J544" s="14">
        <v>9573.3711091981968</v>
      </c>
    </row>
    <row r="545" spans="9:10" x14ac:dyDescent="0.25">
      <c r="I545" s="5">
        <v>533</v>
      </c>
      <c r="J545" s="14">
        <v>70803.767546413321</v>
      </c>
    </row>
    <row r="546" spans="9:10" x14ac:dyDescent="0.25">
      <c r="I546" s="5">
        <v>534</v>
      </c>
      <c r="J546" s="14">
        <v>27430.142651063521</v>
      </c>
    </row>
    <row r="547" spans="9:10" x14ac:dyDescent="0.25">
      <c r="I547" s="5">
        <v>535</v>
      </c>
      <c r="J547" s="14">
        <v>-20295.022329127351</v>
      </c>
    </row>
    <row r="548" spans="9:10" x14ac:dyDescent="0.25">
      <c r="I548" s="5">
        <v>536</v>
      </c>
      <c r="J548" s="14">
        <v>10869.742158543231</v>
      </c>
    </row>
    <row r="549" spans="9:10" x14ac:dyDescent="0.25">
      <c r="I549" s="5">
        <v>537</v>
      </c>
      <c r="J549" s="14">
        <v>66159.978886927827</v>
      </c>
    </row>
    <row r="550" spans="9:10" x14ac:dyDescent="0.25">
      <c r="I550" s="5">
        <v>538</v>
      </c>
      <c r="J550" s="14">
        <v>120228.96929424029</v>
      </c>
    </row>
    <row r="551" spans="9:10" x14ac:dyDescent="0.25">
      <c r="I551" s="5">
        <v>539</v>
      </c>
      <c r="J551" s="14">
        <v>44522.581496285944</v>
      </c>
    </row>
    <row r="552" spans="9:10" x14ac:dyDescent="0.25">
      <c r="I552" s="5">
        <v>540</v>
      </c>
      <c r="J552" s="14">
        <v>97270.403201014211</v>
      </c>
    </row>
    <row r="553" spans="9:10" x14ac:dyDescent="0.25">
      <c r="I553" s="5">
        <v>541</v>
      </c>
      <c r="J553" s="14">
        <v>10669.111052261425</v>
      </c>
    </row>
    <row r="554" spans="9:10" x14ac:dyDescent="0.25">
      <c r="I554" s="5">
        <v>542</v>
      </c>
      <c r="J554" s="14">
        <v>76346.755651474537</v>
      </c>
    </row>
    <row r="555" spans="9:10" x14ac:dyDescent="0.25">
      <c r="I555" s="5">
        <v>543</v>
      </c>
      <c r="J555" s="14">
        <v>-9130.6819825045313</v>
      </c>
    </row>
    <row r="556" spans="9:10" x14ac:dyDescent="0.25">
      <c r="I556" s="5">
        <v>544</v>
      </c>
      <c r="J556" s="14">
        <v>-72211.346741777583</v>
      </c>
    </row>
    <row r="557" spans="9:10" x14ac:dyDescent="0.25">
      <c r="I557" s="5">
        <v>545</v>
      </c>
      <c r="J557" s="14">
        <v>-994.35614510302548</v>
      </c>
    </row>
    <row r="558" spans="9:10" x14ac:dyDescent="0.25">
      <c r="I558" s="5">
        <v>546</v>
      </c>
      <c r="J558" s="14">
        <v>34784.720787671598</v>
      </c>
    </row>
    <row r="559" spans="9:10" x14ac:dyDescent="0.25">
      <c r="I559" s="5">
        <v>547</v>
      </c>
      <c r="J559" s="14">
        <v>101812.77062346609</v>
      </c>
    </row>
    <row r="560" spans="9:10" x14ac:dyDescent="0.25">
      <c r="I560" s="5">
        <v>548</v>
      </c>
      <c r="J560" s="14">
        <v>92582.812097349713</v>
      </c>
    </row>
    <row r="561" spans="9:10" x14ac:dyDescent="0.25">
      <c r="I561" s="5">
        <v>549</v>
      </c>
      <c r="J561" s="14">
        <v>1403.5695584723217</v>
      </c>
    </row>
    <row r="562" spans="9:10" x14ac:dyDescent="0.25">
      <c r="I562" s="5">
        <v>550</v>
      </c>
      <c r="J562" s="14">
        <v>34237.030503076472</v>
      </c>
    </row>
    <row r="563" spans="9:10" x14ac:dyDescent="0.25">
      <c r="I563" s="5">
        <v>551</v>
      </c>
      <c r="J563" s="14">
        <v>51917.146788463695</v>
      </c>
    </row>
    <row r="564" spans="9:10" x14ac:dyDescent="0.25">
      <c r="I564" s="5">
        <v>552</v>
      </c>
      <c r="J564" s="14">
        <v>38938.891142688401</v>
      </c>
    </row>
    <row r="565" spans="9:10" x14ac:dyDescent="0.25">
      <c r="I565" s="5">
        <v>553</v>
      </c>
      <c r="J565" s="14">
        <v>-31071.105737586455</v>
      </c>
    </row>
    <row r="566" spans="9:10" x14ac:dyDescent="0.25">
      <c r="I566" s="5">
        <v>554</v>
      </c>
      <c r="J566" s="14">
        <v>48252.359863712525</v>
      </c>
    </row>
    <row r="567" spans="9:10" x14ac:dyDescent="0.25">
      <c r="I567" s="5">
        <v>555</v>
      </c>
      <c r="J567" s="14">
        <v>21196.242493624784</v>
      </c>
    </row>
    <row r="568" spans="9:10" x14ac:dyDescent="0.25">
      <c r="I568" s="5">
        <v>556</v>
      </c>
      <c r="J568" s="14">
        <v>15518.654833609937</v>
      </c>
    </row>
    <row r="569" spans="9:10" x14ac:dyDescent="0.25">
      <c r="I569" s="5">
        <v>557</v>
      </c>
      <c r="J569" s="14">
        <v>14839.411038891732</v>
      </c>
    </row>
    <row r="570" spans="9:10" x14ac:dyDescent="0.25">
      <c r="I570" s="5">
        <v>558</v>
      </c>
      <c r="J570" s="14">
        <v>55914.570670206682</v>
      </c>
    </row>
    <row r="571" spans="9:10" x14ac:dyDescent="0.25">
      <c r="I571" s="5">
        <v>559</v>
      </c>
      <c r="J571" s="14">
        <v>60474.78187021066</v>
      </c>
    </row>
    <row r="572" spans="9:10" x14ac:dyDescent="0.25">
      <c r="I572" s="5">
        <v>560</v>
      </c>
      <c r="J572" s="14">
        <v>54431.891909046535</v>
      </c>
    </row>
    <row r="573" spans="9:10" x14ac:dyDescent="0.25">
      <c r="I573" s="5">
        <v>561</v>
      </c>
      <c r="J573" s="14">
        <v>-61625.463452691176</v>
      </c>
    </row>
    <row r="574" spans="9:10" x14ac:dyDescent="0.25">
      <c r="I574" s="5">
        <v>562</v>
      </c>
      <c r="J574" s="14">
        <v>39811.341351540279</v>
      </c>
    </row>
    <row r="575" spans="9:10" x14ac:dyDescent="0.25">
      <c r="I575" s="5">
        <v>563</v>
      </c>
      <c r="J575" s="14">
        <v>46452.360060212872</v>
      </c>
    </row>
    <row r="576" spans="9:10" x14ac:dyDescent="0.25">
      <c r="I576" s="5">
        <v>564</v>
      </c>
      <c r="J576" s="14">
        <v>19490.66495563955</v>
      </c>
    </row>
    <row r="577" spans="9:10" x14ac:dyDescent="0.25">
      <c r="I577" s="5">
        <v>565</v>
      </c>
      <c r="J577" s="14">
        <v>-35047.045703931952</v>
      </c>
    </row>
    <row r="578" spans="9:10" x14ac:dyDescent="0.25">
      <c r="I578" s="5">
        <v>566</v>
      </c>
      <c r="J578" s="14">
        <v>157857.07150606273</v>
      </c>
    </row>
    <row r="579" spans="9:10" x14ac:dyDescent="0.25">
      <c r="I579" s="5">
        <v>567</v>
      </c>
      <c r="J579" s="14">
        <v>56893.173935403378</v>
      </c>
    </row>
    <row r="580" spans="9:10" x14ac:dyDescent="0.25">
      <c r="I580" s="5">
        <v>568</v>
      </c>
      <c r="J580" s="14">
        <v>23333.115759531516</v>
      </c>
    </row>
    <row r="581" spans="9:10" x14ac:dyDescent="0.25">
      <c r="I581" s="5">
        <v>569</v>
      </c>
      <c r="J581" s="14">
        <v>4279.7889527858642</v>
      </c>
    </row>
    <row r="582" spans="9:10" x14ac:dyDescent="0.25">
      <c r="I582" s="5">
        <v>570</v>
      </c>
      <c r="J582" s="14">
        <v>-1104.4895313382294</v>
      </c>
    </row>
    <row r="583" spans="9:10" x14ac:dyDescent="0.25">
      <c r="I583" s="5">
        <v>571</v>
      </c>
      <c r="J583" s="14">
        <v>10810.730236665513</v>
      </c>
    </row>
    <row r="584" spans="9:10" x14ac:dyDescent="0.25">
      <c r="I584" s="5">
        <v>572</v>
      </c>
      <c r="J584" s="14">
        <v>51042.451836269363</v>
      </c>
    </row>
    <row r="585" spans="9:10" x14ac:dyDescent="0.25">
      <c r="I585" s="5">
        <v>573</v>
      </c>
      <c r="J585" s="14">
        <v>77139.704865624604</v>
      </c>
    </row>
    <row r="586" spans="9:10" x14ac:dyDescent="0.25">
      <c r="I586" s="5">
        <v>574</v>
      </c>
      <c r="J586" s="14">
        <v>-10404.473060315693</v>
      </c>
    </row>
    <row r="587" spans="9:10" x14ac:dyDescent="0.25">
      <c r="I587" s="5">
        <v>575</v>
      </c>
      <c r="J587" s="14">
        <v>19411.567376645609</v>
      </c>
    </row>
    <row r="588" spans="9:10" x14ac:dyDescent="0.25">
      <c r="I588" s="5">
        <v>576</v>
      </c>
      <c r="J588" s="14">
        <v>-10662.481270338656</v>
      </c>
    </row>
    <row r="589" spans="9:10" x14ac:dyDescent="0.25">
      <c r="I589" s="5">
        <v>577</v>
      </c>
      <c r="J589" s="14">
        <v>67841.630308914871</v>
      </c>
    </row>
    <row r="590" spans="9:10" x14ac:dyDescent="0.25">
      <c r="I590" s="5">
        <v>578</v>
      </c>
      <c r="J590" s="14">
        <v>-1762.3370015671026</v>
      </c>
    </row>
    <row r="591" spans="9:10" x14ac:dyDescent="0.25">
      <c r="I591" s="5">
        <v>579</v>
      </c>
      <c r="J591" s="14">
        <v>115180.63237508995</v>
      </c>
    </row>
    <row r="592" spans="9:10" x14ac:dyDescent="0.25">
      <c r="I592" s="5">
        <v>580</v>
      </c>
      <c r="J592" s="14">
        <v>26321.517328164206</v>
      </c>
    </row>
    <row r="593" spans="9:10" x14ac:dyDescent="0.25">
      <c r="I593" s="5">
        <v>581</v>
      </c>
      <c r="J593" s="14">
        <v>7320.2282314386975</v>
      </c>
    </row>
    <row r="594" spans="9:10" x14ac:dyDescent="0.25">
      <c r="I594" s="5">
        <v>582</v>
      </c>
      <c r="J594" s="14">
        <v>43607.853664439608</v>
      </c>
    </row>
    <row r="595" spans="9:10" x14ac:dyDescent="0.25">
      <c r="I595" s="5">
        <v>583</v>
      </c>
      <c r="J595" s="14">
        <v>-11304.889553835936</v>
      </c>
    </row>
    <row r="596" spans="9:10" x14ac:dyDescent="0.25">
      <c r="I596" s="5">
        <v>584</v>
      </c>
      <c r="J596" s="14">
        <v>40404.323469195573</v>
      </c>
    </row>
    <row r="597" spans="9:10" x14ac:dyDescent="0.25">
      <c r="I597" s="5">
        <v>585</v>
      </c>
      <c r="J597" s="14">
        <v>101963.28385463211</v>
      </c>
    </row>
    <row r="598" spans="9:10" x14ac:dyDescent="0.25">
      <c r="I598" s="5">
        <v>586</v>
      </c>
      <c r="J598" s="14">
        <v>117737.2564782016</v>
      </c>
    </row>
    <row r="599" spans="9:10" x14ac:dyDescent="0.25">
      <c r="I599" s="5">
        <v>587</v>
      </c>
      <c r="J599" s="14">
        <v>1053.0427088225551</v>
      </c>
    </row>
    <row r="600" spans="9:10" x14ac:dyDescent="0.25">
      <c r="I600" s="5">
        <v>588</v>
      </c>
      <c r="J600" s="14">
        <v>-41891.474137653364</v>
      </c>
    </row>
    <row r="601" spans="9:10" x14ac:dyDescent="0.25">
      <c r="I601" s="5">
        <v>589</v>
      </c>
      <c r="J601" s="14">
        <v>-21618.706460527796</v>
      </c>
    </row>
    <row r="602" spans="9:10" x14ac:dyDescent="0.25">
      <c r="I602" s="5">
        <v>590</v>
      </c>
      <c r="J602" s="14">
        <v>19218.977354122668</v>
      </c>
    </row>
    <row r="603" spans="9:10" x14ac:dyDescent="0.25">
      <c r="I603" s="5">
        <v>591</v>
      </c>
      <c r="J603" s="14">
        <v>76896.468956415454</v>
      </c>
    </row>
    <row r="604" spans="9:10" x14ac:dyDescent="0.25">
      <c r="I604" s="5">
        <v>592</v>
      </c>
      <c r="J604" s="14">
        <v>-26872.7736908472</v>
      </c>
    </row>
    <row r="605" spans="9:10" x14ac:dyDescent="0.25">
      <c r="I605" s="5">
        <v>593</v>
      </c>
      <c r="J605" s="14">
        <v>42470.571079556306</v>
      </c>
    </row>
    <row r="606" spans="9:10" x14ac:dyDescent="0.25">
      <c r="I606" s="5">
        <v>594</v>
      </c>
      <c r="J606" s="14">
        <v>54194.44473277466</v>
      </c>
    </row>
    <row r="607" spans="9:10" x14ac:dyDescent="0.25">
      <c r="I607" s="5">
        <v>595</v>
      </c>
      <c r="J607" s="14">
        <v>55987.089035095909</v>
      </c>
    </row>
    <row r="608" spans="9:10" x14ac:dyDescent="0.25">
      <c r="I608" s="5">
        <v>596</v>
      </c>
      <c r="J608" s="14">
        <v>105951.71631575216</v>
      </c>
    </row>
    <row r="609" spans="9:10" x14ac:dyDescent="0.25">
      <c r="I609" s="5">
        <v>597</v>
      </c>
      <c r="J609" s="14">
        <v>68994.203132509458</v>
      </c>
    </row>
    <row r="610" spans="9:10" x14ac:dyDescent="0.25">
      <c r="I610" s="5">
        <v>598</v>
      </c>
      <c r="J610" s="14">
        <v>-7530.356351151604</v>
      </c>
    </row>
    <row r="611" spans="9:10" x14ac:dyDescent="0.25">
      <c r="I611" s="5">
        <v>599</v>
      </c>
      <c r="J611" s="14">
        <v>98433.42976819363</v>
      </c>
    </row>
    <row r="612" spans="9:10" x14ac:dyDescent="0.25">
      <c r="I612" s="5">
        <v>600</v>
      </c>
      <c r="J612" s="14">
        <v>18854.849049322438</v>
      </c>
    </row>
    <row r="613" spans="9:10" x14ac:dyDescent="0.25">
      <c r="I613" s="5">
        <v>601</v>
      </c>
      <c r="J613" s="14">
        <v>18881.153841276006</v>
      </c>
    </row>
    <row r="614" spans="9:10" x14ac:dyDescent="0.25">
      <c r="I614" s="5">
        <v>602</v>
      </c>
      <c r="J614" s="14">
        <v>-29761.443995986203</v>
      </c>
    </row>
    <row r="615" spans="9:10" x14ac:dyDescent="0.25">
      <c r="I615" s="5">
        <v>603</v>
      </c>
      <c r="J615" s="14">
        <v>-33946.590583751495</v>
      </c>
    </row>
    <row r="616" spans="9:10" x14ac:dyDescent="0.25">
      <c r="I616" s="5">
        <v>604</v>
      </c>
      <c r="J616" s="14">
        <v>11114.911544793809</v>
      </c>
    </row>
    <row r="617" spans="9:10" x14ac:dyDescent="0.25">
      <c r="I617" s="5">
        <v>605</v>
      </c>
      <c r="J617" s="14">
        <v>-1562.820608125432</v>
      </c>
    </row>
    <row r="618" spans="9:10" x14ac:dyDescent="0.25">
      <c r="I618" s="5">
        <v>606</v>
      </c>
      <c r="J618" s="14">
        <v>74648.806474479439</v>
      </c>
    </row>
    <row r="619" spans="9:10" x14ac:dyDescent="0.25">
      <c r="I619" s="5">
        <v>607</v>
      </c>
      <c r="J619" s="14">
        <v>-16309.508628621254</v>
      </c>
    </row>
    <row r="620" spans="9:10" x14ac:dyDescent="0.25">
      <c r="I620" s="5">
        <v>608</v>
      </c>
      <c r="J620" s="14">
        <v>-23232.157855370573</v>
      </c>
    </row>
    <row r="621" spans="9:10" x14ac:dyDescent="0.25">
      <c r="I621" s="5">
        <v>609</v>
      </c>
      <c r="J621" s="14">
        <v>17349.629218779213</v>
      </c>
    </row>
    <row r="622" spans="9:10" x14ac:dyDescent="0.25">
      <c r="I622" s="5">
        <v>610</v>
      </c>
      <c r="J622" s="14">
        <v>-13001.531826668459</v>
      </c>
    </row>
    <row r="623" spans="9:10" x14ac:dyDescent="0.25">
      <c r="I623" s="5">
        <v>611</v>
      </c>
      <c r="J623" s="14">
        <v>18699.105117181301</v>
      </c>
    </row>
    <row r="624" spans="9:10" x14ac:dyDescent="0.25">
      <c r="I624" s="5">
        <v>612</v>
      </c>
      <c r="J624" s="14">
        <v>131737.73895467061</v>
      </c>
    </row>
    <row r="625" spans="9:10" x14ac:dyDescent="0.25">
      <c r="I625" s="5">
        <v>613</v>
      </c>
      <c r="J625" s="14">
        <v>-13842.601261793669</v>
      </c>
    </row>
    <row r="626" spans="9:10" x14ac:dyDescent="0.25">
      <c r="I626" s="5">
        <v>614</v>
      </c>
      <c r="J626" s="14">
        <v>3092.0981552591766</v>
      </c>
    </row>
    <row r="627" spans="9:10" x14ac:dyDescent="0.25">
      <c r="I627" s="5">
        <v>615</v>
      </c>
      <c r="J627" s="14">
        <v>-2838.3110736753515</v>
      </c>
    </row>
    <row r="628" spans="9:10" x14ac:dyDescent="0.25">
      <c r="I628" s="5">
        <v>616</v>
      </c>
      <c r="J628" s="14">
        <v>5365.17850375751</v>
      </c>
    </row>
    <row r="629" spans="9:10" x14ac:dyDescent="0.25">
      <c r="I629" s="5">
        <v>617</v>
      </c>
      <c r="J629" s="14">
        <v>-49328.131739891942</v>
      </c>
    </row>
    <row r="630" spans="9:10" x14ac:dyDescent="0.25">
      <c r="I630" s="5">
        <v>618</v>
      </c>
      <c r="J630" s="14">
        <v>25678.331269446891</v>
      </c>
    </row>
    <row r="631" spans="9:10" x14ac:dyDescent="0.25">
      <c r="I631" s="5">
        <v>619</v>
      </c>
      <c r="J631" s="14">
        <v>-32290.643725484781</v>
      </c>
    </row>
    <row r="632" spans="9:10" x14ac:dyDescent="0.25">
      <c r="I632" s="5">
        <v>620</v>
      </c>
      <c r="J632" s="14">
        <v>52736.242497630272</v>
      </c>
    </row>
    <row r="633" spans="9:10" x14ac:dyDescent="0.25">
      <c r="I633" s="5">
        <v>621</v>
      </c>
      <c r="J633" s="14">
        <v>-20539.111929045393</v>
      </c>
    </row>
    <row r="634" spans="9:10" x14ac:dyDescent="0.25">
      <c r="I634" s="5">
        <v>622</v>
      </c>
      <c r="J634" s="14">
        <v>-2925.433701621434</v>
      </c>
    </row>
    <row r="635" spans="9:10" x14ac:dyDescent="0.25">
      <c r="I635" s="5">
        <v>623</v>
      </c>
      <c r="J635" s="14">
        <v>83561.637598663219</v>
      </c>
    </row>
    <row r="636" spans="9:10" x14ac:dyDescent="0.25">
      <c r="I636" s="5">
        <v>624</v>
      </c>
      <c r="J636" s="14">
        <v>69119.853207593231</v>
      </c>
    </row>
    <row r="637" spans="9:10" x14ac:dyDescent="0.25">
      <c r="I637" s="5">
        <v>625</v>
      </c>
      <c r="J637" s="14">
        <v>120539.46320900926</v>
      </c>
    </row>
    <row r="638" spans="9:10" x14ac:dyDescent="0.25">
      <c r="I638" s="5">
        <v>626</v>
      </c>
      <c r="J638" s="14">
        <v>-7254.6174301890496</v>
      </c>
    </row>
    <row r="639" spans="9:10" x14ac:dyDescent="0.25">
      <c r="I639" s="5">
        <v>627</v>
      </c>
      <c r="J639" s="14">
        <v>23119.56679179256</v>
      </c>
    </row>
    <row r="640" spans="9:10" x14ac:dyDescent="0.25">
      <c r="I640" s="5">
        <v>628</v>
      </c>
      <c r="J640" s="14">
        <v>-23978.699435470524</v>
      </c>
    </row>
    <row r="641" spans="9:10" x14ac:dyDescent="0.25">
      <c r="I641" s="5">
        <v>629</v>
      </c>
      <c r="J641" s="14">
        <v>43107.564214756727</v>
      </c>
    </row>
    <row r="642" spans="9:10" x14ac:dyDescent="0.25">
      <c r="I642" s="5">
        <v>630</v>
      </c>
      <c r="J642" s="14">
        <v>-20091.638054589457</v>
      </c>
    </row>
    <row r="643" spans="9:10" x14ac:dyDescent="0.25">
      <c r="I643" s="5">
        <v>631</v>
      </c>
      <c r="J643" s="14">
        <v>-51622.421895886408</v>
      </c>
    </row>
    <row r="644" spans="9:10" x14ac:dyDescent="0.25">
      <c r="I644" s="5">
        <v>632</v>
      </c>
      <c r="J644" s="14">
        <v>66113.833793467173</v>
      </c>
    </row>
    <row r="645" spans="9:10" x14ac:dyDescent="0.25">
      <c r="I645" s="5">
        <v>633</v>
      </c>
      <c r="J645" s="14">
        <v>56968.605027189406</v>
      </c>
    </row>
    <row r="646" spans="9:10" x14ac:dyDescent="0.25">
      <c r="I646" s="5">
        <v>634</v>
      </c>
      <c r="J646" s="14">
        <v>34311.988686144628</v>
      </c>
    </row>
    <row r="647" spans="9:10" x14ac:dyDescent="0.25">
      <c r="I647" s="5">
        <v>635</v>
      </c>
      <c r="J647" s="14">
        <v>19414.732829554137</v>
      </c>
    </row>
    <row r="648" spans="9:10" x14ac:dyDescent="0.25">
      <c r="I648" s="5">
        <v>636</v>
      </c>
      <c r="J648" s="14">
        <v>53400.245898169029</v>
      </c>
    </row>
    <row r="649" spans="9:10" x14ac:dyDescent="0.25">
      <c r="I649" s="5">
        <v>637</v>
      </c>
      <c r="J649" s="14">
        <v>126603.32380070063</v>
      </c>
    </row>
    <row r="650" spans="9:10" x14ac:dyDescent="0.25">
      <c r="I650" s="5">
        <v>638</v>
      </c>
      <c r="J650" s="14">
        <v>-13104.276911663248</v>
      </c>
    </row>
    <row r="651" spans="9:10" x14ac:dyDescent="0.25">
      <c r="I651" s="5">
        <v>639</v>
      </c>
      <c r="J651" s="14">
        <v>44597.246197208646</v>
      </c>
    </row>
    <row r="652" spans="9:10" x14ac:dyDescent="0.25">
      <c r="I652" s="5">
        <v>640</v>
      </c>
      <c r="J652" s="14">
        <v>61880.479601141211</v>
      </c>
    </row>
    <row r="653" spans="9:10" x14ac:dyDescent="0.25">
      <c r="I653" s="5">
        <v>641</v>
      </c>
      <c r="J653" s="14">
        <v>-11491.712857533086</v>
      </c>
    </row>
    <row r="654" spans="9:10" x14ac:dyDescent="0.25">
      <c r="I654" s="5">
        <v>642</v>
      </c>
      <c r="J654" s="14">
        <v>3033.4925061036556</v>
      </c>
    </row>
    <row r="655" spans="9:10" x14ac:dyDescent="0.25">
      <c r="I655" s="5">
        <v>643</v>
      </c>
      <c r="J655" s="14">
        <v>42713.425823311874</v>
      </c>
    </row>
    <row r="656" spans="9:10" x14ac:dyDescent="0.25">
      <c r="I656" s="5">
        <v>644</v>
      </c>
      <c r="J656" s="14">
        <v>11618.945495117398</v>
      </c>
    </row>
    <row r="657" spans="9:10" x14ac:dyDescent="0.25">
      <c r="I657" s="5">
        <v>645</v>
      </c>
      <c r="J657" s="14">
        <v>-3764.9631340796295</v>
      </c>
    </row>
    <row r="658" spans="9:10" x14ac:dyDescent="0.25">
      <c r="I658" s="5">
        <v>646</v>
      </c>
      <c r="J658" s="14">
        <v>10418.698615353278</v>
      </c>
    </row>
    <row r="659" spans="9:10" x14ac:dyDescent="0.25">
      <c r="I659" s="5">
        <v>647</v>
      </c>
      <c r="J659" s="14">
        <v>160293.45310804032</v>
      </c>
    </row>
    <row r="660" spans="9:10" x14ac:dyDescent="0.25">
      <c r="I660" s="5">
        <v>648</v>
      </c>
      <c r="J660" s="14">
        <v>105409.11988502572</v>
      </c>
    </row>
    <row r="661" spans="9:10" x14ac:dyDescent="0.25">
      <c r="I661" s="5">
        <v>649</v>
      </c>
      <c r="J661" s="14">
        <v>69016.20838615598</v>
      </c>
    </row>
    <row r="662" spans="9:10" x14ac:dyDescent="0.25">
      <c r="I662" s="5">
        <v>650</v>
      </c>
      <c r="J662" s="14">
        <v>104570.62706173104</v>
      </c>
    </row>
    <row r="663" spans="9:10" x14ac:dyDescent="0.25">
      <c r="I663" s="5">
        <v>651</v>
      </c>
      <c r="J663" s="14">
        <v>-47554.273210811138</v>
      </c>
    </row>
    <row r="664" spans="9:10" x14ac:dyDescent="0.25">
      <c r="I664" s="5">
        <v>652</v>
      </c>
      <c r="J664" s="14">
        <v>-36351.494018455705</v>
      </c>
    </row>
    <row r="665" spans="9:10" x14ac:dyDescent="0.25">
      <c r="I665" s="5">
        <v>653</v>
      </c>
      <c r="J665" s="14">
        <v>-46485.550230864916</v>
      </c>
    </row>
    <row r="666" spans="9:10" x14ac:dyDescent="0.25">
      <c r="I666" s="5">
        <v>654</v>
      </c>
      <c r="J666" s="14">
        <v>44002.157588522867</v>
      </c>
    </row>
    <row r="667" spans="9:10" x14ac:dyDescent="0.25">
      <c r="I667" s="5">
        <v>655</v>
      </c>
      <c r="J667" s="14">
        <v>91073.567439569364</v>
      </c>
    </row>
    <row r="668" spans="9:10" x14ac:dyDescent="0.25">
      <c r="I668" s="5">
        <v>656</v>
      </c>
      <c r="J668" s="14">
        <v>58645.152747073822</v>
      </c>
    </row>
    <row r="669" spans="9:10" x14ac:dyDescent="0.25">
      <c r="I669" s="5">
        <v>657</v>
      </c>
      <c r="J669" s="14">
        <v>32890.687507883194</v>
      </c>
    </row>
    <row r="670" spans="9:10" x14ac:dyDescent="0.25">
      <c r="I670" s="5">
        <v>658</v>
      </c>
      <c r="J670" s="14">
        <v>56753.745751308656</v>
      </c>
    </row>
    <row r="671" spans="9:10" x14ac:dyDescent="0.25">
      <c r="I671" s="5">
        <v>659</v>
      </c>
      <c r="J671" s="14">
        <v>45530.345540293973</v>
      </c>
    </row>
    <row r="672" spans="9:10" x14ac:dyDescent="0.25">
      <c r="I672" s="5">
        <v>660</v>
      </c>
      <c r="J672" s="14">
        <v>50423.882256242476</v>
      </c>
    </row>
    <row r="673" spans="9:10" x14ac:dyDescent="0.25">
      <c r="I673" s="5">
        <v>661</v>
      </c>
      <c r="J673" s="14">
        <v>66727.265607094945</v>
      </c>
    </row>
    <row r="674" spans="9:10" x14ac:dyDescent="0.25">
      <c r="I674" s="5">
        <v>662</v>
      </c>
      <c r="J674" s="14">
        <v>27895.555302324865</v>
      </c>
    </row>
    <row r="675" spans="9:10" x14ac:dyDescent="0.25">
      <c r="I675" s="5">
        <v>663</v>
      </c>
      <c r="J675" s="14">
        <v>11284.881051717901</v>
      </c>
    </row>
    <row r="676" spans="9:10" x14ac:dyDescent="0.25">
      <c r="I676" s="5">
        <v>664</v>
      </c>
      <c r="J676" s="14">
        <v>151966.9529265138</v>
      </c>
    </row>
    <row r="677" spans="9:10" x14ac:dyDescent="0.25">
      <c r="I677" s="5">
        <v>665</v>
      </c>
      <c r="J677" s="14">
        <v>63463.944845374266</v>
      </c>
    </row>
    <row r="678" spans="9:10" x14ac:dyDescent="0.25">
      <c r="I678" s="5">
        <v>666</v>
      </c>
      <c r="J678" s="14">
        <v>42349.564632423571</v>
      </c>
    </row>
    <row r="679" spans="9:10" x14ac:dyDescent="0.25">
      <c r="I679" s="5">
        <v>667</v>
      </c>
      <c r="J679" s="14">
        <v>-11626.468085175213</v>
      </c>
    </row>
    <row r="680" spans="9:10" x14ac:dyDescent="0.25">
      <c r="I680" s="5">
        <v>668</v>
      </c>
      <c r="J680" s="14">
        <v>9896.592179822881</v>
      </c>
    </row>
    <row r="681" spans="9:10" x14ac:dyDescent="0.25">
      <c r="I681" s="5">
        <v>669</v>
      </c>
      <c r="J681" s="14">
        <v>-60918.335433609893</v>
      </c>
    </row>
    <row r="682" spans="9:10" x14ac:dyDescent="0.25">
      <c r="I682" s="5">
        <v>670</v>
      </c>
      <c r="J682" s="14">
        <v>19029.742292266659</v>
      </c>
    </row>
    <row r="683" spans="9:10" x14ac:dyDescent="0.25">
      <c r="I683" s="5">
        <v>671</v>
      </c>
      <c r="J683" s="14">
        <v>22261.97295155641</v>
      </c>
    </row>
    <row r="684" spans="9:10" x14ac:dyDescent="0.25">
      <c r="I684" s="5">
        <v>672</v>
      </c>
      <c r="J684" s="14">
        <v>73574.025657869613</v>
      </c>
    </row>
    <row r="685" spans="9:10" x14ac:dyDescent="0.25">
      <c r="I685" s="5">
        <v>673</v>
      </c>
      <c r="J685" s="14">
        <v>864.97082053977647</v>
      </c>
    </row>
    <row r="686" spans="9:10" x14ac:dyDescent="0.25">
      <c r="I686" s="5">
        <v>674</v>
      </c>
      <c r="J686" s="14">
        <v>51344.683318044903</v>
      </c>
    </row>
    <row r="687" spans="9:10" x14ac:dyDescent="0.25">
      <c r="I687" s="5">
        <v>675</v>
      </c>
      <c r="J687" s="14">
        <v>-56218.38976518721</v>
      </c>
    </row>
    <row r="688" spans="9:10" x14ac:dyDescent="0.25">
      <c r="I688" s="5">
        <v>676</v>
      </c>
      <c r="J688" s="14">
        <v>59021.369721954921</v>
      </c>
    </row>
    <row r="689" spans="9:10" x14ac:dyDescent="0.25">
      <c r="I689" s="5">
        <v>677</v>
      </c>
      <c r="J689" s="14">
        <v>-8049.7938523213452</v>
      </c>
    </row>
    <row r="690" spans="9:10" x14ac:dyDescent="0.25">
      <c r="I690" s="5">
        <v>678</v>
      </c>
      <c r="J690" s="14">
        <v>76268.623245642826</v>
      </c>
    </row>
    <row r="691" spans="9:10" x14ac:dyDescent="0.25">
      <c r="I691" s="5">
        <v>679</v>
      </c>
      <c r="J691" s="14">
        <v>80348.938624793111</v>
      </c>
    </row>
    <row r="692" spans="9:10" x14ac:dyDescent="0.25">
      <c r="I692" s="5">
        <v>680</v>
      </c>
      <c r="J692" s="14">
        <v>67924.168478587075</v>
      </c>
    </row>
    <row r="693" spans="9:10" x14ac:dyDescent="0.25">
      <c r="I693" s="5">
        <v>681</v>
      </c>
      <c r="J693" s="14">
        <v>-14727.743717943209</v>
      </c>
    </row>
    <row r="694" spans="9:10" x14ac:dyDescent="0.25">
      <c r="I694" s="5">
        <v>682</v>
      </c>
      <c r="J694" s="14">
        <v>101679.33550834755</v>
      </c>
    </row>
    <row r="695" spans="9:10" x14ac:dyDescent="0.25">
      <c r="I695" s="5">
        <v>683</v>
      </c>
      <c r="J695" s="14">
        <v>8687.7777306147327</v>
      </c>
    </row>
    <row r="696" spans="9:10" x14ac:dyDescent="0.25">
      <c r="I696" s="5">
        <v>684</v>
      </c>
      <c r="J696" s="14">
        <v>-37041.028043046499</v>
      </c>
    </row>
    <row r="697" spans="9:10" x14ac:dyDescent="0.25">
      <c r="I697" s="5">
        <v>685</v>
      </c>
      <c r="J697" s="14">
        <v>58669.42983884475</v>
      </c>
    </row>
    <row r="698" spans="9:10" x14ac:dyDescent="0.25">
      <c r="I698" s="5">
        <v>686</v>
      </c>
      <c r="J698" s="14">
        <v>-20817.476329443631</v>
      </c>
    </row>
    <row r="699" spans="9:10" x14ac:dyDescent="0.25">
      <c r="I699" s="5">
        <v>687</v>
      </c>
      <c r="J699" s="14">
        <v>4692.2636134057393</v>
      </c>
    </row>
    <row r="700" spans="9:10" x14ac:dyDescent="0.25">
      <c r="I700" s="5">
        <v>688</v>
      </c>
      <c r="J700" s="14">
        <v>54147.147312135741</v>
      </c>
    </row>
    <row r="701" spans="9:10" x14ac:dyDescent="0.25">
      <c r="I701" s="5">
        <v>689</v>
      </c>
      <c r="J701" s="14">
        <v>39605.938010804428</v>
      </c>
    </row>
    <row r="702" spans="9:10" x14ac:dyDescent="0.25">
      <c r="I702" s="5">
        <v>690</v>
      </c>
      <c r="J702" s="14">
        <v>53668.530613050636</v>
      </c>
    </row>
    <row r="703" spans="9:10" x14ac:dyDescent="0.25">
      <c r="I703" s="5">
        <v>691</v>
      </c>
      <c r="J703" s="14">
        <v>-30823.754338809282</v>
      </c>
    </row>
    <row r="704" spans="9:10" x14ac:dyDescent="0.25">
      <c r="I704" s="5">
        <v>692</v>
      </c>
      <c r="J704" s="14">
        <v>84651.641780154867</v>
      </c>
    </row>
    <row r="705" spans="9:10" x14ac:dyDescent="0.25">
      <c r="I705" s="5">
        <v>693</v>
      </c>
      <c r="J705" s="14">
        <v>8819.3454046615589</v>
      </c>
    </row>
    <row r="706" spans="9:10" x14ac:dyDescent="0.25">
      <c r="I706" s="5">
        <v>694</v>
      </c>
      <c r="J706" s="14">
        <v>-41464.000093090275</v>
      </c>
    </row>
    <row r="707" spans="9:10" x14ac:dyDescent="0.25">
      <c r="I707" s="5">
        <v>695</v>
      </c>
      <c r="J707" s="14">
        <v>91704.9425047603</v>
      </c>
    </row>
    <row r="708" spans="9:10" x14ac:dyDescent="0.25">
      <c r="I708" s="5">
        <v>696</v>
      </c>
      <c r="J708" s="14">
        <v>74278.454005515712</v>
      </c>
    </row>
    <row r="709" spans="9:10" x14ac:dyDescent="0.25">
      <c r="I709" s="5">
        <v>697</v>
      </c>
      <c r="J709" s="14">
        <v>-50255.338886581521</v>
      </c>
    </row>
    <row r="710" spans="9:10" x14ac:dyDescent="0.25">
      <c r="I710" s="5">
        <v>698</v>
      </c>
      <c r="J710" s="14">
        <v>31143.325413376748</v>
      </c>
    </row>
    <row r="711" spans="9:10" x14ac:dyDescent="0.25">
      <c r="I711" s="5">
        <v>699</v>
      </c>
      <c r="J711" s="14">
        <v>13952.62679447807</v>
      </c>
    </row>
    <row r="712" spans="9:10" x14ac:dyDescent="0.25">
      <c r="I712" s="5">
        <v>700</v>
      </c>
      <c r="J712" s="14">
        <v>-19156.018277434527</v>
      </c>
    </row>
    <row r="713" spans="9:10" x14ac:dyDescent="0.25">
      <c r="I713" s="5">
        <v>701</v>
      </c>
      <c r="J713" s="14">
        <v>-24858.223397450678</v>
      </c>
    </row>
    <row r="714" spans="9:10" x14ac:dyDescent="0.25">
      <c r="I714" s="5">
        <v>702</v>
      </c>
      <c r="J714" s="14">
        <v>68404.003762160923</v>
      </c>
    </row>
    <row r="715" spans="9:10" x14ac:dyDescent="0.25">
      <c r="I715" s="5">
        <v>703</v>
      </c>
      <c r="J715" s="14">
        <v>99816.732470192685</v>
      </c>
    </row>
    <row r="716" spans="9:10" x14ac:dyDescent="0.25">
      <c r="I716" s="5">
        <v>704</v>
      </c>
      <c r="J716" s="14">
        <v>17576.267067285371</v>
      </c>
    </row>
    <row r="717" spans="9:10" x14ac:dyDescent="0.25">
      <c r="I717" s="5">
        <v>705</v>
      </c>
      <c r="J717" s="14">
        <v>24087.924922067308</v>
      </c>
    </row>
    <row r="718" spans="9:10" x14ac:dyDescent="0.25">
      <c r="I718" s="5">
        <v>706</v>
      </c>
      <c r="J718" s="14">
        <v>123892.23965933823</v>
      </c>
    </row>
    <row r="719" spans="9:10" x14ac:dyDescent="0.25">
      <c r="I719" s="5">
        <v>707</v>
      </c>
      <c r="J719" s="14">
        <v>25882.692869926235</v>
      </c>
    </row>
    <row r="720" spans="9:10" x14ac:dyDescent="0.25">
      <c r="I720" s="5">
        <v>708</v>
      </c>
      <c r="J720" s="14">
        <v>10135.269041125335</v>
      </c>
    </row>
    <row r="721" spans="9:10" x14ac:dyDescent="0.25">
      <c r="I721" s="5">
        <v>709</v>
      </c>
      <c r="J721" s="14">
        <v>103447.18471804919</v>
      </c>
    </row>
    <row r="722" spans="9:10" x14ac:dyDescent="0.25">
      <c r="I722" s="5">
        <v>710</v>
      </c>
      <c r="J722" s="14">
        <v>-42902.387140996114</v>
      </c>
    </row>
    <row r="723" spans="9:10" x14ac:dyDescent="0.25">
      <c r="I723" s="5">
        <v>711</v>
      </c>
      <c r="J723" s="14">
        <v>63751.992414366687</v>
      </c>
    </row>
    <row r="724" spans="9:10" x14ac:dyDescent="0.25">
      <c r="I724" s="5">
        <v>712</v>
      </c>
      <c r="J724" s="14">
        <v>127.95586737241683</v>
      </c>
    </row>
    <row r="725" spans="9:10" x14ac:dyDescent="0.25">
      <c r="I725" s="5">
        <v>713</v>
      </c>
      <c r="J725" s="14">
        <v>79403.570603418339</v>
      </c>
    </row>
    <row r="726" spans="9:10" x14ac:dyDescent="0.25">
      <c r="I726" s="5">
        <v>714</v>
      </c>
      <c r="J726" s="14">
        <v>-17846.765684809543</v>
      </c>
    </row>
    <row r="727" spans="9:10" x14ac:dyDescent="0.25">
      <c r="I727" s="5">
        <v>715</v>
      </c>
      <c r="J727" s="14">
        <v>7434.6332958822459</v>
      </c>
    </row>
    <row r="728" spans="9:10" x14ac:dyDescent="0.25">
      <c r="I728" s="5">
        <v>716</v>
      </c>
      <c r="J728" s="14">
        <v>73577.434272504324</v>
      </c>
    </row>
    <row r="729" spans="9:10" x14ac:dyDescent="0.25">
      <c r="I729" s="5">
        <v>717</v>
      </c>
      <c r="J729" s="14">
        <v>-38102.274251269853</v>
      </c>
    </row>
    <row r="730" spans="9:10" x14ac:dyDescent="0.25">
      <c r="I730" s="5">
        <v>718</v>
      </c>
      <c r="J730" s="14">
        <v>76202.587572648888</v>
      </c>
    </row>
    <row r="731" spans="9:10" x14ac:dyDescent="0.25">
      <c r="I731" s="5">
        <v>719</v>
      </c>
      <c r="J731" s="14">
        <v>-38841.47898349259</v>
      </c>
    </row>
    <row r="732" spans="9:10" x14ac:dyDescent="0.25">
      <c r="I732" s="5">
        <v>720</v>
      </c>
      <c r="J732" s="14">
        <v>24186.451462750774</v>
      </c>
    </row>
    <row r="733" spans="9:10" x14ac:dyDescent="0.25">
      <c r="I733" s="5">
        <v>721</v>
      </c>
      <c r="J733" s="14">
        <v>67640.112212450564</v>
      </c>
    </row>
    <row r="734" spans="9:10" x14ac:dyDescent="0.25">
      <c r="I734" s="5">
        <v>722</v>
      </c>
      <c r="J734" s="14">
        <v>-31613.181765364017</v>
      </c>
    </row>
    <row r="735" spans="9:10" x14ac:dyDescent="0.25">
      <c r="I735" s="5">
        <v>723</v>
      </c>
      <c r="J735" s="14">
        <v>-8558.8758287447563</v>
      </c>
    </row>
    <row r="736" spans="9:10" x14ac:dyDescent="0.25">
      <c r="I736" s="5">
        <v>724</v>
      </c>
      <c r="J736" s="14">
        <v>-6879.0478432380842</v>
      </c>
    </row>
    <row r="737" spans="9:10" x14ac:dyDescent="0.25">
      <c r="I737" s="5">
        <v>725</v>
      </c>
      <c r="J737" s="14">
        <v>-10789.621977491963</v>
      </c>
    </row>
    <row r="738" spans="9:10" x14ac:dyDescent="0.25">
      <c r="I738" s="5">
        <v>726</v>
      </c>
      <c r="J738" s="14">
        <v>20893.511617955075</v>
      </c>
    </row>
    <row r="739" spans="9:10" x14ac:dyDescent="0.25">
      <c r="I739" s="5">
        <v>727</v>
      </c>
      <c r="J739" s="14">
        <v>-4869.1563119661878</v>
      </c>
    </row>
    <row r="740" spans="9:10" x14ac:dyDescent="0.25">
      <c r="I740" s="5">
        <v>728</v>
      </c>
      <c r="J740" s="14">
        <v>-47414.660386772201</v>
      </c>
    </row>
    <row r="741" spans="9:10" x14ac:dyDescent="0.25">
      <c r="I741" s="5">
        <v>729</v>
      </c>
      <c r="J741" s="14">
        <v>17878.431012619003</v>
      </c>
    </row>
    <row r="742" spans="9:10" x14ac:dyDescent="0.25">
      <c r="I742" s="5">
        <v>730</v>
      </c>
      <c r="J742" s="14">
        <v>-29525.015587138179</v>
      </c>
    </row>
    <row r="743" spans="9:10" x14ac:dyDescent="0.25">
      <c r="I743" s="5">
        <v>731</v>
      </c>
      <c r="J743" s="14">
        <v>-34253.995582743381</v>
      </c>
    </row>
    <row r="744" spans="9:10" x14ac:dyDescent="0.25">
      <c r="I744" s="5">
        <v>732</v>
      </c>
      <c r="J744" s="14">
        <v>64406.391523001948</v>
      </c>
    </row>
    <row r="745" spans="9:10" x14ac:dyDescent="0.25">
      <c r="I745" s="5">
        <v>733</v>
      </c>
      <c r="J745" s="14">
        <v>13274.258796988208</v>
      </c>
    </row>
    <row r="746" spans="9:10" x14ac:dyDescent="0.25">
      <c r="I746" s="5">
        <v>734</v>
      </c>
      <c r="J746" s="14">
        <v>48470.734589384709</v>
      </c>
    </row>
    <row r="747" spans="9:10" x14ac:dyDescent="0.25">
      <c r="I747" s="5">
        <v>735</v>
      </c>
      <c r="J747" s="14">
        <v>1590.0227272100456</v>
      </c>
    </row>
    <row r="748" spans="9:10" x14ac:dyDescent="0.25">
      <c r="I748" s="5">
        <v>736</v>
      </c>
      <c r="J748" s="14">
        <v>59282.395615800197</v>
      </c>
    </row>
    <row r="749" spans="9:10" x14ac:dyDescent="0.25">
      <c r="I749" s="5">
        <v>737</v>
      </c>
      <c r="J749" s="14">
        <v>26887.323684851173</v>
      </c>
    </row>
    <row r="750" spans="9:10" x14ac:dyDescent="0.25">
      <c r="I750" s="5">
        <v>738</v>
      </c>
      <c r="J750" s="14">
        <v>120648.17798778263</v>
      </c>
    </row>
    <row r="751" spans="9:10" x14ac:dyDescent="0.25">
      <c r="I751" s="5">
        <v>739</v>
      </c>
      <c r="J751" s="14">
        <v>94658.356151419313</v>
      </c>
    </row>
    <row r="752" spans="9:10" x14ac:dyDescent="0.25">
      <c r="I752" s="5">
        <v>740</v>
      </c>
      <c r="J752" s="14">
        <v>73561.6543046757</v>
      </c>
    </row>
    <row r="753" spans="9:10" x14ac:dyDescent="0.25">
      <c r="I753" s="5">
        <v>741</v>
      </c>
      <c r="J753" s="14">
        <v>59186.828021583467</v>
      </c>
    </row>
    <row r="754" spans="9:10" x14ac:dyDescent="0.25">
      <c r="I754" s="5">
        <v>742</v>
      </c>
      <c r="J754" s="14">
        <v>-41532.834256118542</v>
      </c>
    </row>
    <row r="755" spans="9:10" x14ac:dyDescent="0.25">
      <c r="I755" s="5">
        <v>743</v>
      </c>
      <c r="J755" s="14">
        <v>-56948.020932849795</v>
      </c>
    </row>
    <row r="756" spans="9:10" x14ac:dyDescent="0.25">
      <c r="I756" s="5">
        <v>744</v>
      </c>
      <c r="J756" s="14">
        <v>19833.372926771619</v>
      </c>
    </row>
    <row r="757" spans="9:10" x14ac:dyDescent="0.25">
      <c r="I757" s="5">
        <v>745</v>
      </c>
      <c r="J757" s="14">
        <v>-15784.258298539731</v>
      </c>
    </row>
    <row r="758" spans="9:10" x14ac:dyDescent="0.25">
      <c r="I758" s="5">
        <v>746</v>
      </c>
      <c r="J758" s="14">
        <v>57848.966805641918</v>
      </c>
    </row>
    <row r="759" spans="9:10" x14ac:dyDescent="0.25">
      <c r="I759" s="5">
        <v>747</v>
      </c>
      <c r="J759" s="14">
        <v>147539.47324557629</v>
      </c>
    </row>
    <row r="760" spans="9:10" x14ac:dyDescent="0.25">
      <c r="I760" s="5">
        <v>748</v>
      </c>
      <c r="J760" s="14">
        <v>-8354.4913098066172</v>
      </c>
    </row>
    <row r="761" spans="9:10" x14ac:dyDescent="0.25">
      <c r="I761" s="5">
        <v>749</v>
      </c>
      <c r="J761" s="14">
        <v>41840.341444172111</v>
      </c>
    </row>
    <row r="762" spans="9:10" x14ac:dyDescent="0.25">
      <c r="I762" s="5">
        <v>750</v>
      </c>
      <c r="J762" s="14">
        <v>92632.418765228824</v>
      </c>
    </row>
    <row r="763" spans="9:10" x14ac:dyDescent="0.25">
      <c r="I763" s="5">
        <v>751</v>
      </c>
      <c r="J763" s="14">
        <v>75960.833862396481</v>
      </c>
    </row>
    <row r="764" spans="9:10" x14ac:dyDescent="0.25">
      <c r="I764" s="5">
        <v>752</v>
      </c>
      <c r="J764" s="14">
        <v>95630.581704448588</v>
      </c>
    </row>
    <row r="765" spans="9:10" x14ac:dyDescent="0.25">
      <c r="I765" s="5">
        <v>753</v>
      </c>
      <c r="J765" s="14">
        <v>154812.46430070986</v>
      </c>
    </row>
    <row r="766" spans="9:10" x14ac:dyDescent="0.25">
      <c r="I766" s="5">
        <v>754</v>
      </c>
      <c r="J766" s="14">
        <v>73146.058569962523</v>
      </c>
    </row>
    <row r="767" spans="9:10" x14ac:dyDescent="0.25">
      <c r="I767" s="5">
        <v>755</v>
      </c>
      <c r="J767" s="14">
        <v>22509.570526650226</v>
      </c>
    </row>
    <row r="768" spans="9:10" x14ac:dyDescent="0.25">
      <c r="I768" s="5">
        <v>756</v>
      </c>
      <c r="J768" s="14">
        <v>-49806.568784518153</v>
      </c>
    </row>
    <row r="769" spans="9:10" x14ac:dyDescent="0.25">
      <c r="I769" s="5">
        <v>757</v>
      </c>
      <c r="J769" s="14">
        <v>65363.519155766437</v>
      </c>
    </row>
    <row r="770" spans="9:10" x14ac:dyDescent="0.25">
      <c r="I770" s="5">
        <v>758</v>
      </c>
      <c r="J770" s="14">
        <v>90514.894891555479</v>
      </c>
    </row>
    <row r="771" spans="9:10" x14ac:dyDescent="0.25">
      <c r="I771" s="5">
        <v>759</v>
      </c>
      <c r="J771" s="14">
        <v>24123.521429410175</v>
      </c>
    </row>
    <row r="772" spans="9:10" x14ac:dyDescent="0.25">
      <c r="I772" s="5">
        <v>760</v>
      </c>
      <c r="J772" s="14">
        <v>103117.19792807562</v>
      </c>
    </row>
    <row r="773" spans="9:10" x14ac:dyDescent="0.25">
      <c r="I773" s="5">
        <v>761</v>
      </c>
      <c r="J773" s="14">
        <v>56987.744639340963</v>
      </c>
    </row>
    <row r="774" spans="9:10" x14ac:dyDescent="0.25">
      <c r="I774" s="5">
        <v>762</v>
      </c>
      <c r="J774" s="14">
        <v>78668.519425784616</v>
      </c>
    </row>
    <row r="775" spans="9:10" x14ac:dyDescent="0.25">
      <c r="I775" s="5">
        <v>763</v>
      </c>
      <c r="J775" s="14">
        <v>92922.323881258635</v>
      </c>
    </row>
    <row r="776" spans="9:10" x14ac:dyDescent="0.25">
      <c r="I776" s="5">
        <v>764</v>
      </c>
      <c r="J776" s="14">
        <v>-17746.088717588289</v>
      </c>
    </row>
    <row r="777" spans="9:10" x14ac:dyDescent="0.25">
      <c r="I777" s="5">
        <v>765</v>
      </c>
      <c r="J777" s="14">
        <v>-50886.585195301035</v>
      </c>
    </row>
    <row r="778" spans="9:10" x14ac:dyDescent="0.25">
      <c r="I778" s="5">
        <v>766</v>
      </c>
      <c r="J778" s="14">
        <v>-18749.421398226848</v>
      </c>
    </row>
    <row r="779" spans="9:10" x14ac:dyDescent="0.25">
      <c r="I779" s="5">
        <v>767</v>
      </c>
      <c r="J779" s="14">
        <v>-47245.055937374025</v>
      </c>
    </row>
    <row r="780" spans="9:10" x14ac:dyDescent="0.25">
      <c r="I780" s="5">
        <v>768</v>
      </c>
      <c r="J780" s="14">
        <v>-46546.262884236661</v>
      </c>
    </row>
    <row r="781" spans="9:10" x14ac:dyDescent="0.25">
      <c r="I781" s="5">
        <v>769</v>
      </c>
      <c r="J781" s="14">
        <v>-12976.882498371873</v>
      </c>
    </row>
    <row r="782" spans="9:10" x14ac:dyDescent="0.25">
      <c r="I782" s="5">
        <v>770</v>
      </c>
      <c r="J782" s="14">
        <v>41507.34865577062</v>
      </c>
    </row>
    <row r="783" spans="9:10" x14ac:dyDescent="0.25">
      <c r="I783" s="5">
        <v>771</v>
      </c>
      <c r="J783" s="14">
        <v>-10502.677107097748</v>
      </c>
    </row>
    <row r="784" spans="9:10" x14ac:dyDescent="0.25">
      <c r="I784" s="5">
        <v>772</v>
      </c>
      <c r="J784" s="14">
        <v>-29662.956718092646</v>
      </c>
    </row>
    <row r="785" spans="9:10" x14ac:dyDescent="0.25">
      <c r="I785" s="5">
        <v>773</v>
      </c>
      <c r="J785" s="14">
        <v>108823.10715107271</v>
      </c>
    </row>
    <row r="786" spans="9:10" x14ac:dyDescent="0.25">
      <c r="I786" s="5">
        <v>774</v>
      </c>
      <c r="J786" s="14">
        <v>62790.033541464902</v>
      </c>
    </row>
    <row r="787" spans="9:10" x14ac:dyDescent="0.25">
      <c r="I787" s="5">
        <v>775</v>
      </c>
      <c r="J787" s="14">
        <v>-28068.251791652161</v>
      </c>
    </row>
    <row r="788" spans="9:10" x14ac:dyDescent="0.25">
      <c r="I788" s="5">
        <v>776</v>
      </c>
      <c r="J788" s="14">
        <v>32400.05979355218</v>
      </c>
    </row>
    <row r="789" spans="9:10" x14ac:dyDescent="0.25">
      <c r="I789" s="5">
        <v>777</v>
      </c>
      <c r="J789" s="14">
        <v>49906.852468268655</v>
      </c>
    </row>
    <row r="790" spans="9:10" x14ac:dyDescent="0.25">
      <c r="I790" s="5">
        <v>778</v>
      </c>
      <c r="J790" s="14">
        <v>61359.319352762715</v>
      </c>
    </row>
    <row r="791" spans="9:10" x14ac:dyDescent="0.25">
      <c r="I791" s="5">
        <v>779</v>
      </c>
      <c r="J791" s="14">
        <v>37470.875735975511</v>
      </c>
    </row>
    <row r="792" spans="9:10" x14ac:dyDescent="0.25">
      <c r="I792" s="5">
        <v>780</v>
      </c>
      <c r="J792" s="14">
        <v>160129.51766621353</v>
      </c>
    </row>
    <row r="793" spans="9:10" x14ac:dyDescent="0.25">
      <c r="I793" s="5">
        <v>781</v>
      </c>
      <c r="J793" s="14">
        <v>121373.33349534561</v>
      </c>
    </row>
    <row r="794" spans="9:10" x14ac:dyDescent="0.25">
      <c r="I794" s="5">
        <v>782</v>
      </c>
      <c r="J794" s="14">
        <v>-26719.277243236953</v>
      </c>
    </row>
    <row r="795" spans="9:10" x14ac:dyDescent="0.25">
      <c r="I795" s="5">
        <v>783</v>
      </c>
      <c r="J795" s="14">
        <v>10668.173155072334</v>
      </c>
    </row>
    <row r="796" spans="9:10" x14ac:dyDescent="0.25">
      <c r="I796" s="5">
        <v>784</v>
      </c>
      <c r="J796" s="14">
        <v>34896.818965855942</v>
      </c>
    </row>
    <row r="797" spans="9:10" x14ac:dyDescent="0.25">
      <c r="I797" s="5">
        <v>785</v>
      </c>
      <c r="J797" s="14">
        <v>560.46204301133548</v>
      </c>
    </row>
    <row r="798" spans="9:10" x14ac:dyDescent="0.25">
      <c r="I798" s="5">
        <v>786</v>
      </c>
      <c r="J798" s="14">
        <v>91127.93178945512</v>
      </c>
    </row>
    <row r="799" spans="9:10" x14ac:dyDescent="0.25">
      <c r="I799" s="5">
        <v>787</v>
      </c>
      <c r="J799" s="14">
        <v>-13220.188713841373</v>
      </c>
    </row>
    <row r="800" spans="9:10" x14ac:dyDescent="0.25">
      <c r="I800" s="5">
        <v>788</v>
      </c>
      <c r="J800" s="14">
        <v>47682.596236240453</v>
      </c>
    </row>
    <row r="801" spans="9:10" x14ac:dyDescent="0.25">
      <c r="I801" s="5">
        <v>789</v>
      </c>
      <c r="J801" s="14">
        <v>16450.821675996063</v>
      </c>
    </row>
    <row r="802" spans="9:10" x14ac:dyDescent="0.25">
      <c r="I802" s="5">
        <v>790</v>
      </c>
      <c r="J802" s="14">
        <v>101640.20153374234</v>
      </c>
    </row>
    <row r="803" spans="9:10" x14ac:dyDescent="0.25">
      <c r="I803" s="5">
        <v>791</v>
      </c>
      <c r="J803" s="14">
        <v>-77420.317886789373</v>
      </c>
    </row>
    <row r="804" spans="9:10" x14ac:dyDescent="0.25">
      <c r="I804" s="5">
        <v>792</v>
      </c>
      <c r="J804" s="14">
        <v>57776.975740698806</v>
      </c>
    </row>
    <row r="805" spans="9:10" x14ac:dyDescent="0.25">
      <c r="I805" s="5">
        <v>793</v>
      </c>
      <c r="J805" s="14">
        <v>4222.762095972219</v>
      </c>
    </row>
    <row r="806" spans="9:10" x14ac:dyDescent="0.25">
      <c r="I806" s="5">
        <v>794</v>
      </c>
      <c r="J806" s="14">
        <v>-31982.829999446101</v>
      </c>
    </row>
    <row r="807" spans="9:10" x14ac:dyDescent="0.25">
      <c r="I807" s="5">
        <v>795</v>
      </c>
      <c r="J807" s="14">
        <v>16041.376191710762</v>
      </c>
    </row>
    <row r="808" spans="9:10" x14ac:dyDescent="0.25">
      <c r="I808" s="5">
        <v>796</v>
      </c>
      <c r="J808" s="14">
        <v>66569.547682388118</v>
      </c>
    </row>
    <row r="809" spans="9:10" x14ac:dyDescent="0.25">
      <c r="I809" s="5">
        <v>797</v>
      </c>
      <c r="J809" s="14">
        <v>88466.048942292517</v>
      </c>
    </row>
    <row r="810" spans="9:10" x14ac:dyDescent="0.25">
      <c r="I810" s="5">
        <v>798</v>
      </c>
      <c r="J810" s="14">
        <v>-53857.256493781228</v>
      </c>
    </row>
    <row r="811" spans="9:10" x14ac:dyDescent="0.25">
      <c r="I811" s="5">
        <v>799</v>
      </c>
      <c r="J811" s="14">
        <v>78230.549020896709</v>
      </c>
    </row>
    <row r="812" spans="9:10" x14ac:dyDescent="0.25">
      <c r="I812" s="5">
        <v>800</v>
      </c>
      <c r="J812" s="14">
        <v>-5423.5843902884735</v>
      </c>
    </row>
    <row r="813" spans="9:10" x14ac:dyDescent="0.25">
      <c r="I813" s="5">
        <v>801</v>
      </c>
      <c r="J813" s="14">
        <v>1587.5140457671805</v>
      </c>
    </row>
    <row r="814" spans="9:10" x14ac:dyDescent="0.25">
      <c r="I814" s="5">
        <v>802</v>
      </c>
      <c r="J814" s="14">
        <v>-6125.1340294818547</v>
      </c>
    </row>
    <row r="815" spans="9:10" x14ac:dyDescent="0.25">
      <c r="I815" s="5">
        <v>803</v>
      </c>
      <c r="J815" s="14">
        <v>-34321.899581228063</v>
      </c>
    </row>
    <row r="816" spans="9:10" x14ac:dyDescent="0.25">
      <c r="I816" s="5">
        <v>804</v>
      </c>
      <c r="J816" s="14">
        <v>11591.718240347051</v>
      </c>
    </row>
    <row r="817" spans="9:10" x14ac:dyDescent="0.25">
      <c r="I817" s="5">
        <v>805</v>
      </c>
      <c r="J817" s="14">
        <v>177639.76874462259</v>
      </c>
    </row>
    <row r="818" spans="9:10" x14ac:dyDescent="0.25">
      <c r="I818" s="5">
        <v>806</v>
      </c>
      <c r="J818" s="14">
        <v>84051.377684781328</v>
      </c>
    </row>
    <row r="819" spans="9:10" x14ac:dyDescent="0.25">
      <c r="I819" s="5">
        <v>807</v>
      </c>
      <c r="J819" s="14">
        <v>76505.375917511701</v>
      </c>
    </row>
    <row r="820" spans="9:10" x14ac:dyDescent="0.25">
      <c r="I820" s="5">
        <v>808</v>
      </c>
      <c r="J820" s="14">
        <v>130718.61416760035</v>
      </c>
    </row>
    <row r="821" spans="9:10" x14ac:dyDescent="0.25">
      <c r="I821" s="5">
        <v>809</v>
      </c>
      <c r="J821" s="14">
        <v>78310.056686549564</v>
      </c>
    </row>
    <row r="822" spans="9:10" x14ac:dyDescent="0.25">
      <c r="I822" s="5">
        <v>810</v>
      </c>
      <c r="J822" s="14">
        <v>5496.4771352007519</v>
      </c>
    </row>
    <row r="823" spans="9:10" x14ac:dyDescent="0.25">
      <c r="I823" s="5">
        <v>811</v>
      </c>
      <c r="J823" s="14">
        <v>50589.012119435443</v>
      </c>
    </row>
    <row r="824" spans="9:10" x14ac:dyDescent="0.25">
      <c r="I824" s="5">
        <v>812</v>
      </c>
      <c r="J824" s="14">
        <v>58520.515066978245</v>
      </c>
    </row>
    <row r="825" spans="9:10" x14ac:dyDescent="0.25">
      <c r="I825" s="5">
        <v>813</v>
      </c>
      <c r="J825" s="14">
        <v>102423.94593270484</v>
      </c>
    </row>
    <row r="826" spans="9:10" x14ac:dyDescent="0.25">
      <c r="I826" s="5">
        <v>814</v>
      </c>
      <c r="J826" s="14">
        <v>21027.290156853116</v>
      </c>
    </row>
    <row r="827" spans="9:10" x14ac:dyDescent="0.25">
      <c r="I827" s="5">
        <v>815</v>
      </c>
      <c r="J827" s="14">
        <v>77452.310178796804</v>
      </c>
    </row>
    <row r="828" spans="9:10" x14ac:dyDescent="0.25">
      <c r="I828" s="5">
        <v>816</v>
      </c>
      <c r="J828" s="14">
        <v>66430.161331086711</v>
      </c>
    </row>
    <row r="829" spans="9:10" x14ac:dyDescent="0.25">
      <c r="I829" s="5">
        <v>817</v>
      </c>
      <c r="J829" s="14">
        <v>23067.437351657616</v>
      </c>
    </row>
    <row r="830" spans="9:10" x14ac:dyDescent="0.25">
      <c r="I830" s="5">
        <v>818</v>
      </c>
      <c r="J830" s="14">
        <v>-13075.133832379834</v>
      </c>
    </row>
    <row r="831" spans="9:10" x14ac:dyDescent="0.25">
      <c r="I831" s="5">
        <v>819</v>
      </c>
      <c r="J831" s="14">
        <v>31379.076204131125</v>
      </c>
    </row>
    <row r="832" spans="9:10" x14ac:dyDescent="0.25">
      <c r="I832" s="5">
        <v>820</v>
      </c>
      <c r="J832" s="14">
        <v>-32469.475476275595</v>
      </c>
    </row>
    <row r="833" spans="9:10" x14ac:dyDescent="0.25">
      <c r="I833" s="5">
        <v>821</v>
      </c>
      <c r="J833" s="14">
        <v>53421.838068221201</v>
      </c>
    </row>
    <row r="834" spans="9:10" x14ac:dyDescent="0.25">
      <c r="I834" s="5">
        <v>822</v>
      </c>
      <c r="J834" s="14">
        <v>148667.89182954613</v>
      </c>
    </row>
    <row r="835" spans="9:10" x14ac:dyDescent="0.25">
      <c r="I835" s="5">
        <v>823</v>
      </c>
      <c r="J835" s="14">
        <v>8366.5921249785606</v>
      </c>
    </row>
    <row r="836" spans="9:10" x14ac:dyDescent="0.25">
      <c r="I836" s="5">
        <v>824</v>
      </c>
      <c r="J836" s="14">
        <v>110859.80869996554</v>
      </c>
    </row>
    <row r="837" spans="9:10" x14ac:dyDescent="0.25">
      <c r="I837" s="5">
        <v>825</v>
      </c>
      <c r="J837" s="14">
        <v>130333.15451895195</v>
      </c>
    </row>
    <row r="838" spans="9:10" x14ac:dyDescent="0.25">
      <c r="I838" s="5">
        <v>826</v>
      </c>
      <c r="J838" s="14">
        <v>82217.586059940833</v>
      </c>
    </row>
    <row r="839" spans="9:10" x14ac:dyDescent="0.25">
      <c r="I839" s="5">
        <v>827</v>
      </c>
      <c r="J839" s="14">
        <v>-19589.990058904681</v>
      </c>
    </row>
    <row r="840" spans="9:10" x14ac:dyDescent="0.25">
      <c r="I840" s="5">
        <v>828</v>
      </c>
      <c r="J840" s="14">
        <v>22736.27411838359</v>
      </c>
    </row>
    <row r="841" spans="9:10" x14ac:dyDescent="0.25">
      <c r="I841" s="5">
        <v>829</v>
      </c>
      <c r="J841" s="14">
        <v>57032.558051093933</v>
      </c>
    </row>
    <row r="842" spans="9:10" x14ac:dyDescent="0.25">
      <c r="I842" s="5">
        <v>830</v>
      </c>
      <c r="J842" s="14">
        <v>-35486.20835795215</v>
      </c>
    </row>
    <row r="843" spans="9:10" x14ac:dyDescent="0.25">
      <c r="I843" s="5">
        <v>831</v>
      </c>
      <c r="J843" s="14">
        <v>45545.361894070782</v>
      </c>
    </row>
    <row r="844" spans="9:10" x14ac:dyDescent="0.25">
      <c r="I844" s="5">
        <v>832</v>
      </c>
      <c r="J844" s="14">
        <v>59339.998036427089</v>
      </c>
    </row>
    <row r="845" spans="9:10" x14ac:dyDescent="0.25">
      <c r="I845" s="5">
        <v>833</v>
      </c>
      <c r="J845" s="14">
        <v>6314.6896639974148</v>
      </c>
    </row>
    <row r="846" spans="9:10" x14ac:dyDescent="0.25">
      <c r="I846" s="5">
        <v>834</v>
      </c>
      <c r="J846" s="14">
        <v>105466.54085796265</v>
      </c>
    </row>
    <row r="847" spans="9:10" x14ac:dyDescent="0.25">
      <c r="I847" s="5">
        <v>835</v>
      </c>
      <c r="J847" s="14">
        <v>44820.840586134625</v>
      </c>
    </row>
    <row r="848" spans="9:10" x14ac:dyDescent="0.25">
      <c r="I848" s="5">
        <v>836</v>
      </c>
      <c r="J848" s="14">
        <v>52546.160173401571</v>
      </c>
    </row>
    <row r="849" spans="9:10" x14ac:dyDescent="0.25">
      <c r="I849" s="5">
        <v>837</v>
      </c>
      <c r="J849" s="14">
        <v>3916.7806606646773</v>
      </c>
    </row>
    <row r="850" spans="9:10" x14ac:dyDescent="0.25">
      <c r="I850" s="5">
        <v>838</v>
      </c>
      <c r="J850" s="14">
        <v>45216.631206504273</v>
      </c>
    </row>
    <row r="851" spans="9:10" x14ac:dyDescent="0.25">
      <c r="I851" s="5">
        <v>839</v>
      </c>
      <c r="J851" s="14">
        <v>14476.862403193023</v>
      </c>
    </row>
    <row r="852" spans="9:10" x14ac:dyDescent="0.25">
      <c r="I852" s="5">
        <v>840</v>
      </c>
      <c r="J852" s="14">
        <v>80541.498462453179</v>
      </c>
    </row>
    <row r="853" spans="9:10" x14ac:dyDescent="0.25">
      <c r="I853" s="5">
        <v>841</v>
      </c>
      <c r="J853" s="14">
        <v>73414.46352839045</v>
      </c>
    </row>
    <row r="854" spans="9:10" x14ac:dyDescent="0.25">
      <c r="I854" s="5">
        <v>842</v>
      </c>
      <c r="J854" s="14">
        <v>22232.269294358601</v>
      </c>
    </row>
    <row r="855" spans="9:10" x14ac:dyDescent="0.25">
      <c r="I855" s="5">
        <v>843</v>
      </c>
      <c r="J855" s="14">
        <v>17480.863570582325</v>
      </c>
    </row>
    <row r="856" spans="9:10" x14ac:dyDescent="0.25">
      <c r="I856" s="5">
        <v>844</v>
      </c>
      <c r="J856" s="14">
        <v>70127.833595928183</v>
      </c>
    </row>
    <row r="857" spans="9:10" x14ac:dyDescent="0.25">
      <c r="I857" s="5">
        <v>845</v>
      </c>
      <c r="J857" s="14">
        <v>74160.703512760927</v>
      </c>
    </row>
    <row r="858" spans="9:10" x14ac:dyDescent="0.25">
      <c r="I858" s="5">
        <v>846</v>
      </c>
      <c r="J858" s="14">
        <v>-20068.816019381557</v>
      </c>
    </row>
    <row r="859" spans="9:10" x14ac:dyDescent="0.25">
      <c r="I859" s="5">
        <v>847</v>
      </c>
      <c r="J859" s="14">
        <v>-15475.146846495889</v>
      </c>
    </row>
    <row r="860" spans="9:10" x14ac:dyDescent="0.25">
      <c r="I860" s="5">
        <v>848</v>
      </c>
      <c r="J860" s="14">
        <v>23157.127414082133</v>
      </c>
    </row>
    <row r="861" spans="9:10" x14ac:dyDescent="0.25">
      <c r="I861" s="5">
        <v>849</v>
      </c>
      <c r="J861" s="14">
        <v>50380.329757084313</v>
      </c>
    </row>
    <row r="862" spans="9:10" x14ac:dyDescent="0.25">
      <c r="I862" s="5">
        <v>850</v>
      </c>
      <c r="J862" s="14">
        <v>10252.306622075819</v>
      </c>
    </row>
    <row r="863" spans="9:10" x14ac:dyDescent="0.25">
      <c r="I863" s="5">
        <v>851</v>
      </c>
      <c r="J863" s="14">
        <v>23961.759690910811</v>
      </c>
    </row>
    <row r="864" spans="9:10" x14ac:dyDescent="0.25">
      <c r="I864" s="5">
        <v>852</v>
      </c>
      <c r="J864" s="14">
        <v>22127.131897661879</v>
      </c>
    </row>
    <row r="865" spans="9:10" x14ac:dyDescent="0.25">
      <c r="I865" s="5">
        <v>853</v>
      </c>
      <c r="J865" s="14">
        <v>-54015.621831351484</v>
      </c>
    </row>
    <row r="866" spans="9:10" x14ac:dyDescent="0.25">
      <c r="I866" s="5">
        <v>854</v>
      </c>
      <c r="J866" s="14">
        <v>17822.852917931828</v>
      </c>
    </row>
    <row r="867" spans="9:10" x14ac:dyDescent="0.25">
      <c r="I867" s="5">
        <v>855</v>
      </c>
      <c r="J867" s="14">
        <v>54087.716288070631</v>
      </c>
    </row>
    <row r="868" spans="9:10" x14ac:dyDescent="0.25">
      <c r="I868" s="5">
        <v>856</v>
      </c>
      <c r="J868" s="14">
        <v>-44818.039257082637</v>
      </c>
    </row>
    <row r="869" spans="9:10" x14ac:dyDescent="0.25">
      <c r="I869" s="5">
        <v>857</v>
      </c>
      <c r="J869" s="14">
        <v>90637.08874310719</v>
      </c>
    </row>
    <row r="870" spans="9:10" x14ac:dyDescent="0.25">
      <c r="I870" s="5">
        <v>858</v>
      </c>
      <c r="J870" s="14">
        <v>-25031.133941326305</v>
      </c>
    </row>
    <row r="871" spans="9:10" x14ac:dyDescent="0.25">
      <c r="I871" s="5">
        <v>859</v>
      </c>
      <c r="J871" s="14">
        <v>261325.31907023513</v>
      </c>
    </row>
    <row r="872" spans="9:10" x14ac:dyDescent="0.25">
      <c r="I872" s="5">
        <v>860</v>
      </c>
      <c r="J872" s="14">
        <v>30351.714322504355</v>
      </c>
    </row>
    <row r="873" spans="9:10" x14ac:dyDescent="0.25">
      <c r="I873" s="5">
        <v>861</v>
      </c>
      <c r="J873" s="14">
        <v>82684.223043389065</v>
      </c>
    </row>
    <row r="874" spans="9:10" x14ac:dyDescent="0.25">
      <c r="I874" s="5">
        <v>862</v>
      </c>
      <c r="J874" s="14">
        <v>79160.446456584352</v>
      </c>
    </row>
    <row r="875" spans="9:10" x14ac:dyDescent="0.25">
      <c r="I875" s="5">
        <v>863</v>
      </c>
      <c r="J875" s="14">
        <v>43402.231127843668</v>
      </c>
    </row>
    <row r="876" spans="9:10" x14ac:dyDescent="0.25">
      <c r="I876" s="5">
        <v>864</v>
      </c>
      <c r="J876" s="14">
        <v>-28213.294762197998</v>
      </c>
    </row>
    <row r="877" spans="9:10" x14ac:dyDescent="0.25">
      <c r="I877" s="5">
        <v>865</v>
      </c>
      <c r="J877" s="14">
        <v>133012.24165712373</v>
      </c>
    </row>
    <row r="878" spans="9:10" x14ac:dyDescent="0.25">
      <c r="I878" s="5">
        <v>866</v>
      </c>
      <c r="J878" s="14">
        <v>122170.4601086459</v>
      </c>
    </row>
    <row r="879" spans="9:10" x14ac:dyDescent="0.25">
      <c r="I879" s="5">
        <v>867</v>
      </c>
      <c r="J879" s="14">
        <v>66075.6170129854</v>
      </c>
    </row>
    <row r="880" spans="9:10" x14ac:dyDescent="0.25">
      <c r="I880" s="5">
        <v>868</v>
      </c>
      <c r="J880" s="14">
        <v>264.06379587791889</v>
      </c>
    </row>
    <row r="881" spans="9:10" x14ac:dyDescent="0.25">
      <c r="I881" s="5">
        <v>869</v>
      </c>
      <c r="J881" s="14">
        <v>65370.807445237035</v>
      </c>
    </row>
    <row r="882" spans="9:10" x14ac:dyDescent="0.25">
      <c r="I882" s="5">
        <v>870</v>
      </c>
      <c r="J882" s="14">
        <v>30654.271464677877</v>
      </c>
    </row>
    <row r="883" spans="9:10" x14ac:dyDescent="0.25">
      <c r="I883" s="5">
        <v>871</v>
      </c>
      <c r="J883" s="14">
        <v>52015.037745378591</v>
      </c>
    </row>
    <row r="884" spans="9:10" x14ac:dyDescent="0.25">
      <c r="I884" s="5">
        <v>872</v>
      </c>
      <c r="J884" s="14">
        <v>11318.5679189289</v>
      </c>
    </row>
    <row r="885" spans="9:10" x14ac:dyDescent="0.25">
      <c r="I885" s="5">
        <v>873</v>
      </c>
      <c r="J885" s="14">
        <v>25048.512734569063</v>
      </c>
    </row>
    <row r="886" spans="9:10" x14ac:dyDescent="0.25">
      <c r="I886" s="5">
        <v>874</v>
      </c>
      <c r="J886" s="14">
        <v>85073.496630712878</v>
      </c>
    </row>
    <row r="887" spans="9:10" x14ac:dyDescent="0.25">
      <c r="I887" s="5">
        <v>875</v>
      </c>
      <c r="J887" s="14">
        <v>96479.89032684156</v>
      </c>
    </row>
    <row r="888" spans="9:10" x14ac:dyDescent="0.25">
      <c r="I888" s="5">
        <v>876</v>
      </c>
      <c r="J888" s="14">
        <v>-53191.791177695661</v>
      </c>
    </row>
    <row r="889" spans="9:10" x14ac:dyDescent="0.25">
      <c r="I889" s="5">
        <v>877</v>
      </c>
      <c r="J889" s="14">
        <v>126492.19957038978</v>
      </c>
    </row>
    <row r="890" spans="9:10" x14ac:dyDescent="0.25">
      <c r="I890" s="5">
        <v>878</v>
      </c>
      <c r="J890" s="14">
        <v>67020.566229151213</v>
      </c>
    </row>
    <row r="891" spans="9:10" x14ac:dyDescent="0.25">
      <c r="I891" s="5">
        <v>879</v>
      </c>
      <c r="J891" s="14">
        <v>113782.27857393812</v>
      </c>
    </row>
    <row r="892" spans="9:10" x14ac:dyDescent="0.25">
      <c r="I892" s="5">
        <v>880</v>
      </c>
      <c r="J892" s="14">
        <v>122453.51245194173</v>
      </c>
    </row>
    <row r="893" spans="9:10" x14ac:dyDescent="0.25">
      <c r="I893" s="5">
        <v>881</v>
      </c>
      <c r="J893" s="14">
        <v>50305.507893677364</v>
      </c>
    </row>
    <row r="894" spans="9:10" x14ac:dyDescent="0.25">
      <c r="I894" s="5">
        <v>882</v>
      </c>
      <c r="J894" s="14">
        <v>-764.90147477725259</v>
      </c>
    </row>
    <row r="895" spans="9:10" x14ac:dyDescent="0.25">
      <c r="I895" s="5">
        <v>883</v>
      </c>
      <c r="J895" s="14">
        <v>-17009.592505184508</v>
      </c>
    </row>
    <row r="896" spans="9:10" x14ac:dyDescent="0.25">
      <c r="I896" s="5">
        <v>884</v>
      </c>
      <c r="J896" s="14">
        <v>56810.217953715503</v>
      </c>
    </row>
    <row r="897" spans="9:10" x14ac:dyDescent="0.25">
      <c r="I897" s="5">
        <v>885</v>
      </c>
      <c r="J897" s="14">
        <v>129429.84819386085</v>
      </c>
    </row>
    <row r="898" spans="9:10" x14ac:dyDescent="0.25">
      <c r="I898" s="5">
        <v>886</v>
      </c>
      <c r="J898" s="14">
        <v>130841.70849011454</v>
      </c>
    </row>
    <row r="899" spans="9:10" x14ac:dyDescent="0.25">
      <c r="I899" s="5">
        <v>887</v>
      </c>
      <c r="J899" s="14">
        <v>-57694.234522133862</v>
      </c>
    </row>
    <row r="900" spans="9:10" x14ac:dyDescent="0.25">
      <c r="I900" s="5">
        <v>888</v>
      </c>
      <c r="J900" s="14">
        <v>-9217.6573528798399</v>
      </c>
    </row>
    <row r="901" spans="9:10" x14ac:dyDescent="0.25">
      <c r="I901" s="5">
        <v>889</v>
      </c>
      <c r="J901" s="14">
        <v>159304.19586667995</v>
      </c>
    </row>
    <row r="902" spans="9:10" x14ac:dyDescent="0.25">
      <c r="I902" s="5">
        <v>890</v>
      </c>
      <c r="J902" s="14">
        <v>117220.28061732792</v>
      </c>
    </row>
    <row r="903" spans="9:10" x14ac:dyDescent="0.25">
      <c r="I903" s="5">
        <v>891</v>
      </c>
      <c r="J903" s="14">
        <v>-44806.534523654584</v>
      </c>
    </row>
    <row r="904" spans="9:10" x14ac:dyDescent="0.25">
      <c r="I904" s="5">
        <v>892</v>
      </c>
      <c r="J904" s="14">
        <v>56712.586974880091</v>
      </c>
    </row>
    <row r="905" spans="9:10" x14ac:dyDescent="0.25">
      <c r="I905" s="5">
        <v>893</v>
      </c>
      <c r="J905" s="14">
        <v>-36134.256095836441</v>
      </c>
    </row>
    <row r="906" spans="9:10" x14ac:dyDescent="0.25">
      <c r="I906" s="5">
        <v>894</v>
      </c>
      <c r="J906" s="14">
        <v>51634.772206792957</v>
      </c>
    </row>
    <row r="907" spans="9:10" x14ac:dyDescent="0.25">
      <c r="I907" s="5">
        <v>895</v>
      </c>
      <c r="J907" s="14">
        <v>32816.237592052785</v>
      </c>
    </row>
    <row r="908" spans="9:10" x14ac:dyDescent="0.25">
      <c r="I908" s="5">
        <v>896</v>
      </c>
      <c r="J908" s="14">
        <v>70445.645951110928</v>
      </c>
    </row>
    <row r="909" spans="9:10" x14ac:dyDescent="0.25">
      <c r="I909" s="5">
        <v>897</v>
      </c>
      <c r="J909" s="14">
        <v>48001.043605504543</v>
      </c>
    </row>
    <row r="910" spans="9:10" x14ac:dyDescent="0.25">
      <c r="I910" s="5">
        <v>898</v>
      </c>
      <c r="J910" s="14">
        <v>12174.576980568723</v>
      </c>
    </row>
    <row r="911" spans="9:10" x14ac:dyDescent="0.25">
      <c r="I911" s="5">
        <v>899</v>
      </c>
      <c r="J911" s="14">
        <v>54826.28227352351</v>
      </c>
    </row>
    <row r="912" spans="9:10" x14ac:dyDescent="0.25">
      <c r="I912" s="5">
        <v>900</v>
      </c>
      <c r="J912" s="14">
        <v>-16536.243704701956</v>
      </c>
    </row>
    <row r="913" spans="9:10" x14ac:dyDescent="0.25">
      <c r="I913" s="5">
        <v>901</v>
      </c>
      <c r="J913" s="14">
        <v>185034.70608475932</v>
      </c>
    </row>
    <row r="914" spans="9:10" x14ac:dyDescent="0.25">
      <c r="I914" s="5">
        <v>902</v>
      </c>
      <c r="J914" s="14">
        <v>28228.218412483737</v>
      </c>
    </row>
    <row r="915" spans="9:10" x14ac:dyDescent="0.25">
      <c r="I915" s="5">
        <v>903</v>
      </c>
      <c r="J915" s="14">
        <v>67345.076918429651</v>
      </c>
    </row>
    <row r="916" spans="9:10" x14ac:dyDescent="0.25">
      <c r="I916" s="5">
        <v>904</v>
      </c>
      <c r="J916" s="14">
        <v>-67491.890994838061</v>
      </c>
    </row>
    <row r="917" spans="9:10" x14ac:dyDescent="0.25">
      <c r="I917" s="5">
        <v>905</v>
      </c>
      <c r="J917" s="14">
        <v>40937.053084046755</v>
      </c>
    </row>
    <row r="918" spans="9:10" x14ac:dyDescent="0.25">
      <c r="I918" s="5">
        <v>906</v>
      </c>
      <c r="J918" s="14">
        <v>54605.887989173993</v>
      </c>
    </row>
    <row r="919" spans="9:10" x14ac:dyDescent="0.25">
      <c r="I919" s="5">
        <v>907</v>
      </c>
      <c r="J919" s="14">
        <v>128901.69732872909</v>
      </c>
    </row>
    <row r="920" spans="9:10" x14ac:dyDescent="0.25">
      <c r="I920" s="5">
        <v>908</v>
      </c>
      <c r="J920" s="14">
        <v>26743.147009890585</v>
      </c>
    </row>
    <row r="921" spans="9:10" x14ac:dyDescent="0.25">
      <c r="I921" s="5">
        <v>909</v>
      </c>
      <c r="J921" s="14">
        <v>59063.915478816401</v>
      </c>
    </row>
    <row r="922" spans="9:10" x14ac:dyDescent="0.25">
      <c r="I922" s="5">
        <v>910</v>
      </c>
      <c r="J922" s="14">
        <v>9359.5557640165061</v>
      </c>
    </row>
    <row r="923" spans="9:10" x14ac:dyDescent="0.25">
      <c r="I923" s="5">
        <v>911</v>
      </c>
      <c r="J923" s="14">
        <v>58271.99189327372</v>
      </c>
    </row>
    <row r="924" spans="9:10" x14ac:dyDescent="0.25">
      <c r="I924" s="5">
        <v>912</v>
      </c>
      <c r="J924" s="14">
        <v>-11276.203872584054</v>
      </c>
    </row>
    <row r="925" spans="9:10" x14ac:dyDescent="0.25">
      <c r="I925" s="5">
        <v>913</v>
      </c>
      <c r="J925" s="14">
        <v>-19979.611216436111</v>
      </c>
    </row>
    <row r="926" spans="9:10" x14ac:dyDescent="0.25">
      <c r="I926" s="5">
        <v>914</v>
      </c>
      <c r="J926" s="14">
        <v>-50923.832972170654</v>
      </c>
    </row>
    <row r="927" spans="9:10" x14ac:dyDescent="0.25">
      <c r="I927" s="5">
        <v>915</v>
      </c>
      <c r="J927" s="14">
        <v>68301.334813858906</v>
      </c>
    </row>
    <row r="928" spans="9:10" x14ac:dyDescent="0.25">
      <c r="I928" s="5">
        <v>916</v>
      </c>
      <c r="J928" s="14">
        <v>63470.637858858579</v>
      </c>
    </row>
    <row r="929" spans="9:10" x14ac:dyDescent="0.25">
      <c r="I929" s="5">
        <v>917</v>
      </c>
      <c r="J929" s="14">
        <v>26636.924760717739</v>
      </c>
    </row>
    <row r="930" spans="9:10" x14ac:dyDescent="0.25">
      <c r="I930" s="5">
        <v>918</v>
      </c>
      <c r="J930" s="14">
        <v>63391.367907823005</v>
      </c>
    </row>
    <row r="931" spans="9:10" x14ac:dyDescent="0.25">
      <c r="I931" s="5">
        <v>919</v>
      </c>
      <c r="J931" s="14">
        <v>59982.78391718716</v>
      </c>
    </row>
    <row r="932" spans="9:10" x14ac:dyDescent="0.25">
      <c r="I932" s="5">
        <v>920</v>
      </c>
      <c r="J932" s="14">
        <v>-23882.255997440159</v>
      </c>
    </row>
    <row r="933" spans="9:10" x14ac:dyDescent="0.25">
      <c r="I933" s="5">
        <v>921</v>
      </c>
      <c r="J933" s="14">
        <v>118616.36477286241</v>
      </c>
    </row>
    <row r="934" spans="9:10" x14ac:dyDescent="0.25">
      <c r="I934" s="5">
        <v>922</v>
      </c>
      <c r="J934" s="14">
        <v>14377.492769625998</v>
      </c>
    </row>
    <row r="935" spans="9:10" x14ac:dyDescent="0.25">
      <c r="I935" s="5">
        <v>923</v>
      </c>
      <c r="J935" s="14">
        <v>37214.510514762209</v>
      </c>
    </row>
    <row r="936" spans="9:10" x14ac:dyDescent="0.25">
      <c r="I936" s="5">
        <v>924</v>
      </c>
      <c r="J936" s="14">
        <v>65325.241274180094</v>
      </c>
    </row>
    <row r="937" spans="9:10" x14ac:dyDescent="0.25">
      <c r="I937" s="5">
        <v>925</v>
      </c>
      <c r="J937" s="14">
        <v>97016.267295913101</v>
      </c>
    </row>
    <row r="938" spans="9:10" x14ac:dyDescent="0.25">
      <c r="I938" s="5">
        <v>926</v>
      </c>
      <c r="J938" s="14">
        <v>17884.68971183907</v>
      </c>
    </row>
    <row r="939" spans="9:10" x14ac:dyDescent="0.25">
      <c r="I939" s="5">
        <v>927</v>
      </c>
      <c r="J939" s="14">
        <v>73917.544667995462</v>
      </c>
    </row>
    <row r="940" spans="9:10" x14ac:dyDescent="0.25">
      <c r="I940" s="5">
        <v>928</v>
      </c>
      <c r="J940" s="14">
        <v>-39725.763768833152</v>
      </c>
    </row>
    <row r="941" spans="9:10" x14ac:dyDescent="0.25">
      <c r="I941" s="5">
        <v>929</v>
      </c>
      <c r="J941" s="14">
        <v>-27452.824852397585</v>
      </c>
    </row>
    <row r="942" spans="9:10" x14ac:dyDescent="0.25">
      <c r="I942" s="5">
        <v>930</v>
      </c>
      <c r="J942" s="14">
        <v>54014.703329905489</v>
      </c>
    </row>
    <row r="943" spans="9:10" x14ac:dyDescent="0.25">
      <c r="I943" s="5">
        <v>931</v>
      </c>
      <c r="J943" s="14">
        <v>77235.154859552</v>
      </c>
    </row>
    <row r="944" spans="9:10" x14ac:dyDescent="0.25">
      <c r="I944" s="5">
        <v>932</v>
      </c>
      <c r="J944" s="14">
        <v>-26187.863798672959</v>
      </c>
    </row>
    <row r="945" spans="9:10" x14ac:dyDescent="0.25">
      <c r="I945" s="5">
        <v>933</v>
      </c>
      <c r="J945" s="14">
        <v>60784.405484973773</v>
      </c>
    </row>
    <row r="946" spans="9:10" x14ac:dyDescent="0.25">
      <c r="I946" s="5">
        <v>934</v>
      </c>
      <c r="J946" s="14">
        <v>53542.023201005766</v>
      </c>
    </row>
    <row r="947" spans="9:10" x14ac:dyDescent="0.25">
      <c r="I947" s="5">
        <v>935</v>
      </c>
      <c r="J947" s="14">
        <v>2026.655513871985</v>
      </c>
    </row>
    <row r="948" spans="9:10" x14ac:dyDescent="0.25">
      <c r="I948" s="5">
        <v>936</v>
      </c>
      <c r="J948" s="14">
        <v>2091.0195282292843</v>
      </c>
    </row>
    <row r="949" spans="9:10" x14ac:dyDescent="0.25">
      <c r="I949" s="5">
        <v>937</v>
      </c>
      <c r="J949" s="14">
        <v>-2032.8208399838913</v>
      </c>
    </row>
    <row r="950" spans="9:10" x14ac:dyDescent="0.25">
      <c r="I950" s="5">
        <v>938</v>
      </c>
      <c r="J950" s="14">
        <v>8162.7093132550654</v>
      </c>
    </row>
    <row r="951" spans="9:10" x14ac:dyDescent="0.25">
      <c r="I951" s="5">
        <v>939</v>
      </c>
      <c r="J951" s="14">
        <v>31457.623559965054</v>
      </c>
    </row>
    <row r="952" spans="9:10" x14ac:dyDescent="0.25">
      <c r="I952" s="5">
        <v>940</v>
      </c>
      <c r="J952" s="14">
        <v>105451.40190843283</v>
      </c>
    </row>
    <row r="953" spans="9:10" x14ac:dyDescent="0.25">
      <c r="I953" s="5">
        <v>941</v>
      </c>
      <c r="J953" s="14">
        <v>-3390.320602761567</v>
      </c>
    </row>
    <row r="954" spans="9:10" x14ac:dyDescent="0.25">
      <c r="I954" s="5">
        <v>942</v>
      </c>
      <c r="J954" s="14">
        <v>-36056.294567962359</v>
      </c>
    </row>
    <row r="955" spans="9:10" x14ac:dyDescent="0.25">
      <c r="I955" s="5">
        <v>943</v>
      </c>
      <c r="J955" s="14">
        <v>-28902.408582774995</v>
      </c>
    </row>
    <row r="956" spans="9:10" x14ac:dyDescent="0.25">
      <c r="I956" s="5">
        <v>944</v>
      </c>
      <c r="J956" s="14">
        <v>99738.560742256173</v>
      </c>
    </row>
    <row r="957" spans="9:10" x14ac:dyDescent="0.25">
      <c r="I957" s="5">
        <v>945</v>
      </c>
      <c r="J957" s="14">
        <v>51258.490888301545</v>
      </c>
    </row>
    <row r="958" spans="9:10" x14ac:dyDescent="0.25">
      <c r="I958" s="5">
        <v>946</v>
      </c>
      <c r="J958" s="14">
        <v>63848.951275075218</v>
      </c>
    </row>
    <row r="959" spans="9:10" x14ac:dyDescent="0.25">
      <c r="I959" s="5">
        <v>947</v>
      </c>
      <c r="J959" s="14">
        <v>24411.593201694792</v>
      </c>
    </row>
    <row r="960" spans="9:10" x14ac:dyDescent="0.25">
      <c r="I960" s="5">
        <v>948</v>
      </c>
      <c r="J960" s="14">
        <v>3890.0991491520108</v>
      </c>
    </row>
    <row r="961" spans="9:10" x14ac:dyDescent="0.25">
      <c r="I961" s="5">
        <v>949</v>
      </c>
      <c r="J961" s="14">
        <v>-26778.375622469597</v>
      </c>
    </row>
    <row r="962" spans="9:10" x14ac:dyDescent="0.25">
      <c r="I962" s="5">
        <v>950</v>
      </c>
      <c r="J962" s="14">
        <v>1994.8516710605836</v>
      </c>
    </row>
    <row r="963" spans="9:10" x14ac:dyDescent="0.25">
      <c r="I963" s="5">
        <v>951</v>
      </c>
      <c r="J963" s="14">
        <v>56825.200965233962</v>
      </c>
    </row>
    <row r="964" spans="9:10" x14ac:dyDescent="0.25">
      <c r="I964" s="5">
        <v>952</v>
      </c>
      <c r="J964" s="14">
        <v>35398.033481457809</v>
      </c>
    </row>
    <row r="965" spans="9:10" x14ac:dyDescent="0.25">
      <c r="I965" s="5">
        <v>953</v>
      </c>
      <c r="J965" s="14">
        <v>2378.5282570940035</v>
      </c>
    </row>
    <row r="966" spans="9:10" x14ac:dyDescent="0.25">
      <c r="I966" s="5">
        <v>954</v>
      </c>
      <c r="J966" s="14">
        <v>30316.339659610574</v>
      </c>
    </row>
    <row r="967" spans="9:10" x14ac:dyDescent="0.25">
      <c r="I967" s="5">
        <v>955</v>
      </c>
      <c r="J967" s="14">
        <v>-14620.980881267096</v>
      </c>
    </row>
    <row r="968" spans="9:10" x14ac:dyDescent="0.25">
      <c r="I968" s="5">
        <v>956</v>
      </c>
      <c r="J968" s="14">
        <v>-32727.870192648963</v>
      </c>
    </row>
    <row r="969" spans="9:10" x14ac:dyDescent="0.25">
      <c r="I969" s="5">
        <v>957</v>
      </c>
      <c r="J969" s="14">
        <v>72905.744758408138</v>
      </c>
    </row>
    <row r="970" spans="9:10" x14ac:dyDescent="0.25">
      <c r="I970" s="5">
        <v>958</v>
      </c>
      <c r="J970" s="14">
        <v>31904.972151266033</v>
      </c>
    </row>
    <row r="971" spans="9:10" x14ac:dyDescent="0.25">
      <c r="I971" s="5">
        <v>959</v>
      </c>
      <c r="J971" s="14">
        <v>41764.360672993949</v>
      </c>
    </row>
    <row r="972" spans="9:10" x14ac:dyDescent="0.25">
      <c r="I972" s="5">
        <v>960</v>
      </c>
      <c r="J972" s="14">
        <v>11327.781334425374</v>
      </c>
    </row>
    <row r="973" spans="9:10" x14ac:dyDescent="0.25">
      <c r="I973" s="5">
        <v>961</v>
      </c>
      <c r="J973" s="14">
        <v>56495.044021828362</v>
      </c>
    </row>
    <row r="974" spans="9:10" x14ac:dyDescent="0.25">
      <c r="I974" s="5">
        <v>962</v>
      </c>
      <c r="J974" s="14">
        <v>12540.840724025547</v>
      </c>
    </row>
    <row r="975" spans="9:10" x14ac:dyDescent="0.25">
      <c r="I975" s="5">
        <v>963</v>
      </c>
      <c r="J975" s="14">
        <v>74118.47439207384</v>
      </c>
    </row>
    <row r="976" spans="9:10" x14ac:dyDescent="0.25">
      <c r="I976" s="5">
        <v>964</v>
      </c>
      <c r="J976" s="14">
        <v>2700.9627729521453</v>
      </c>
    </row>
    <row r="977" spans="9:10" x14ac:dyDescent="0.25">
      <c r="I977" s="5">
        <v>965</v>
      </c>
      <c r="J977" s="14">
        <v>57879.742429155536</v>
      </c>
    </row>
    <row r="978" spans="9:10" x14ac:dyDescent="0.25">
      <c r="I978" s="5">
        <v>966</v>
      </c>
      <c r="J978" s="14">
        <v>-2364.352290589668</v>
      </c>
    </row>
    <row r="979" spans="9:10" x14ac:dyDescent="0.25">
      <c r="I979" s="5">
        <v>967</v>
      </c>
      <c r="J979" s="14">
        <v>10004.879428602566</v>
      </c>
    </row>
    <row r="980" spans="9:10" x14ac:dyDescent="0.25">
      <c r="I980" s="5">
        <v>968</v>
      </c>
      <c r="J980" s="14">
        <v>-25890.331026603104</v>
      </c>
    </row>
    <row r="981" spans="9:10" x14ac:dyDescent="0.25">
      <c r="I981" s="5">
        <v>969</v>
      </c>
      <c r="J981" s="14">
        <v>53075.141065904609</v>
      </c>
    </row>
    <row r="982" spans="9:10" x14ac:dyDescent="0.25">
      <c r="I982" s="5">
        <v>970</v>
      </c>
      <c r="J982" s="14">
        <v>65306.445133495014</v>
      </c>
    </row>
    <row r="983" spans="9:10" x14ac:dyDescent="0.25">
      <c r="I983" s="5">
        <v>971</v>
      </c>
      <c r="J983" s="14">
        <v>-25288.252525682834</v>
      </c>
    </row>
    <row r="984" spans="9:10" x14ac:dyDescent="0.25">
      <c r="I984" s="5">
        <v>972</v>
      </c>
      <c r="J984" s="14">
        <v>-742.50820781668881</v>
      </c>
    </row>
    <row r="985" spans="9:10" x14ac:dyDescent="0.25">
      <c r="I985" s="5">
        <v>973</v>
      </c>
      <c r="J985" s="14">
        <v>11539.215207617221</v>
      </c>
    </row>
    <row r="986" spans="9:10" x14ac:dyDescent="0.25">
      <c r="I986" s="5">
        <v>974</v>
      </c>
      <c r="J986" s="14">
        <v>-37113.027768658263</v>
      </c>
    </row>
    <row r="987" spans="9:10" x14ac:dyDescent="0.25">
      <c r="I987" s="5">
        <v>975</v>
      </c>
      <c r="J987" s="14">
        <v>147639.53215923422</v>
      </c>
    </row>
    <row r="988" spans="9:10" x14ac:dyDescent="0.25">
      <c r="I988" s="5">
        <v>976</v>
      </c>
      <c r="J988" s="14">
        <v>1740.8451352462725</v>
      </c>
    </row>
    <row r="989" spans="9:10" x14ac:dyDescent="0.25">
      <c r="I989" s="5">
        <v>977</v>
      </c>
      <c r="J989" s="14">
        <v>-25824.936376093898</v>
      </c>
    </row>
    <row r="990" spans="9:10" x14ac:dyDescent="0.25">
      <c r="I990" s="5">
        <v>978</v>
      </c>
      <c r="J990" s="14">
        <v>21585.907785381678</v>
      </c>
    </row>
    <row r="991" spans="9:10" x14ac:dyDescent="0.25">
      <c r="I991" s="5">
        <v>979</v>
      </c>
      <c r="J991" s="14">
        <v>89937.065095175378</v>
      </c>
    </row>
    <row r="992" spans="9:10" x14ac:dyDescent="0.25">
      <c r="I992" s="5">
        <v>980</v>
      </c>
      <c r="J992" s="14">
        <v>153313.81472057401</v>
      </c>
    </row>
    <row r="993" spans="9:10" x14ac:dyDescent="0.25">
      <c r="I993" s="5">
        <v>981</v>
      </c>
      <c r="J993" s="14">
        <v>-51762.512259394876</v>
      </c>
    </row>
    <row r="994" spans="9:10" x14ac:dyDescent="0.25">
      <c r="I994" s="5">
        <v>982</v>
      </c>
      <c r="J994" s="14">
        <v>36233.717264757899</v>
      </c>
    </row>
    <row r="995" spans="9:10" x14ac:dyDescent="0.25">
      <c r="I995" s="5">
        <v>983</v>
      </c>
      <c r="J995" s="14">
        <v>20217.604783540795</v>
      </c>
    </row>
    <row r="996" spans="9:10" x14ac:dyDescent="0.25">
      <c r="I996" s="5">
        <v>984</v>
      </c>
      <c r="J996" s="14">
        <v>27497.999902276148</v>
      </c>
    </row>
    <row r="997" spans="9:10" x14ac:dyDescent="0.25">
      <c r="I997" s="5">
        <v>985</v>
      </c>
      <c r="J997" s="14">
        <v>60162.243270856852</v>
      </c>
    </row>
    <row r="998" spans="9:10" x14ac:dyDescent="0.25">
      <c r="I998" s="5">
        <v>986</v>
      </c>
      <c r="J998" s="14">
        <v>67807.248518624081</v>
      </c>
    </row>
    <row r="999" spans="9:10" x14ac:dyDescent="0.25">
      <c r="I999" s="5">
        <v>987</v>
      </c>
      <c r="J999" s="14">
        <v>26506.824747465973</v>
      </c>
    </row>
    <row r="1000" spans="9:10" x14ac:dyDescent="0.25">
      <c r="I1000" s="5">
        <v>988</v>
      </c>
      <c r="J1000" s="14">
        <v>64297.060830682196</v>
      </c>
    </row>
    <row r="1001" spans="9:10" x14ac:dyDescent="0.25">
      <c r="I1001" s="5">
        <v>989</v>
      </c>
      <c r="J1001" s="14">
        <v>45213.812621408055</v>
      </c>
    </row>
    <row r="1002" spans="9:10" x14ac:dyDescent="0.25">
      <c r="I1002" s="5">
        <v>990</v>
      </c>
      <c r="J1002" s="14">
        <v>22536.563376031627</v>
      </c>
    </row>
    <row r="1003" spans="9:10" x14ac:dyDescent="0.25">
      <c r="I1003" s="5">
        <v>991</v>
      </c>
      <c r="J1003" s="14">
        <v>87021.36731184354</v>
      </c>
    </row>
    <row r="1004" spans="9:10" x14ac:dyDescent="0.25">
      <c r="I1004" s="5">
        <v>992</v>
      </c>
      <c r="J1004" s="14">
        <v>29411.47617193473</v>
      </c>
    </row>
    <row r="1005" spans="9:10" x14ac:dyDescent="0.25">
      <c r="I1005" s="5">
        <v>993</v>
      </c>
      <c r="J1005" s="14">
        <v>-30649.045407176527</v>
      </c>
    </row>
    <row r="1006" spans="9:10" x14ac:dyDescent="0.25">
      <c r="I1006" s="5">
        <v>994</v>
      </c>
      <c r="J1006" s="14">
        <v>-435.76614964664623</v>
      </c>
    </row>
    <row r="1007" spans="9:10" x14ac:dyDescent="0.25">
      <c r="I1007" s="5">
        <v>995</v>
      </c>
      <c r="J1007" s="14">
        <v>14668.56630244499</v>
      </c>
    </row>
    <row r="1008" spans="9:10" x14ac:dyDescent="0.25">
      <c r="I1008" s="5">
        <v>996</v>
      </c>
      <c r="J1008" s="14">
        <v>22762.91063979613</v>
      </c>
    </row>
    <row r="1009" spans="9:10" x14ac:dyDescent="0.25">
      <c r="I1009" s="5">
        <v>997</v>
      </c>
      <c r="J1009" s="14">
        <v>-16507.025258259833</v>
      </c>
    </row>
    <row r="1010" spans="9:10" x14ac:dyDescent="0.25">
      <c r="I1010" s="5">
        <v>998</v>
      </c>
      <c r="J1010" s="14">
        <v>28300.809031452111</v>
      </c>
    </row>
    <row r="1011" spans="9:10" x14ac:dyDescent="0.25">
      <c r="I1011" s="5">
        <v>999</v>
      </c>
      <c r="J1011" s="14">
        <v>27125.487000597699</v>
      </c>
    </row>
    <row r="1012" spans="9:10" x14ac:dyDescent="0.25">
      <c r="I1012" s="5">
        <v>1000</v>
      </c>
      <c r="J1012" s="14">
        <v>103544.95215491712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2023-04-16T17:40:24Z</dcterms:created>
  <dcterms:modified xsi:type="dcterms:W3CDTF">2023-04-16T23:42:07Z</dcterms:modified>
</cp:coreProperties>
</file>