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sanam\Documents\Desk\CS 513 B\FInal Exam\"/>
    </mc:Choice>
  </mc:AlternateContent>
  <xr:revisionPtr revIDLastSave="0" documentId="13_ncr:1_{1B23383D-93DA-4C9B-A289-416CCC344045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5" i="1" l="1"/>
  <c r="I35" i="1"/>
  <c r="H35" i="1"/>
  <c r="K35" i="1" s="1"/>
  <c r="M35" i="1" s="1"/>
  <c r="L34" i="1"/>
  <c r="J34" i="1"/>
  <c r="I34" i="1"/>
  <c r="H34" i="1"/>
  <c r="K34" i="1" s="1"/>
  <c r="M34" i="1" s="1"/>
  <c r="L33" i="1"/>
  <c r="L36" i="1" s="1"/>
  <c r="J33" i="1"/>
  <c r="K33" i="1" s="1"/>
  <c r="M33" i="1" s="1"/>
  <c r="M36" i="1" s="1"/>
  <c r="J37" i="1" s="1"/>
  <c r="I33" i="1"/>
  <c r="L25" i="1"/>
  <c r="J24" i="1"/>
  <c r="I24" i="1"/>
  <c r="H24" i="1"/>
  <c r="K24" i="1" s="1"/>
  <c r="M24" i="1" s="1"/>
  <c r="K23" i="1"/>
  <c r="M23" i="1" s="1"/>
  <c r="I23" i="1"/>
  <c r="H23" i="1"/>
  <c r="I22" i="1"/>
  <c r="J22" i="1" s="1"/>
  <c r="K22" i="1" s="1"/>
  <c r="M22" i="1" s="1"/>
  <c r="M25" i="1" s="1"/>
  <c r="H22" i="1"/>
</calcChain>
</file>

<file path=xl/sharedStrings.xml><?xml version="1.0" encoding="utf-8"?>
<sst xmlns="http://schemas.openxmlformats.org/spreadsheetml/2006/main" count="50" uniqueCount="24">
  <si>
    <t>H(x)=</t>
  </si>
  <si>
    <r>
      <t xml:space="preserve">  - Sum(P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* log(P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)</t>
    </r>
  </si>
  <si>
    <t xml:space="preserve"> </t>
  </si>
  <si>
    <t>Hs(T)=</t>
  </si>
  <si>
    <r>
      <t>sum(Pi</t>
    </r>
    <r>
      <rPr>
        <b/>
        <sz val="11"/>
        <color theme="1"/>
        <rFont val="Calibri"/>
        <family val="2"/>
        <scheme val="minor"/>
      </rPr>
      <t xml:space="preserve"> * Hs(T</t>
    </r>
    <r>
      <rPr>
        <b/>
        <sz val="8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</si>
  <si>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t xml:space="preserve">To find Entropy: </t>
  </si>
  <si>
    <t>Split</t>
  </si>
  <si>
    <t>Pj</t>
  </si>
  <si>
    <t>-  (Pj* log(Pj)</t>
  </si>
  <si>
    <t>YES</t>
  </si>
  <si>
    <t>Row Total</t>
  </si>
  <si>
    <t>Percent</t>
  </si>
  <si>
    <t xml:space="preserve">Pct * Row total </t>
  </si>
  <si>
    <t>NO</t>
  </si>
  <si>
    <t>GRE</t>
  </si>
  <si>
    <t xml:space="preserve">YES </t>
  </si>
  <si>
    <t>Low</t>
  </si>
  <si>
    <t>Medium</t>
  </si>
  <si>
    <t>High</t>
  </si>
  <si>
    <t>Total Entropy</t>
  </si>
  <si>
    <t xml:space="preserve">Total  </t>
  </si>
  <si>
    <t>Net Gain</t>
  </si>
  <si>
    <t>0.954 - 0.594 = 0.360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</si>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</sst>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7">
    <xf numFmtId="0" fontId="0" fillId="0" borderId="0" xfId="0"/>
    <xf numFmtId="0" fontId="2" fillId="2" borderId="10" xfId="1" quotePrefix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0" fontId="1" fillId="0" borderId="0" xfId="0" quotePrefix="1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3" borderId="12" xfId="0" applyFont="1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0" fontId="0" fillId="3" borderId="12" xfId="0" quotePrefix="1" applyFill="1" applyBorder="1" applyAlignment="1">
      <alignment horizontal="center"/>
    </xf>
    <xf numFmtId="2" fontId="0" fillId="3" borderId="12" xfId="0" quotePrefix="1" applyNumberFormat="1" applyFill="1" applyBorder="1" applyAlignment="1">
      <alignment horizontal="center"/>
    </xf>
    <xf numFmtId="168" fontId="0" fillId="3" borderId="12" xfId="0" applyNumberFormat="1" applyFill="1" applyBorder="1" applyAlignment="1">
      <alignment horizontal="center"/>
    </xf>
    <xf numFmtId="0" fontId="2" fillId="2" borderId="1" xfId="1" applyBorder="1"/>
    <xf numFmtId="0" fontId="2" fillId="2" borderId="1" xfId="1" applyBorder="1" applyAlignment="1">
      <alignment horizontal="center"/>
    </xf>
    <xf numFmtId="0" fontId="2" fillId="2" borderId="3" xfId="1" quotePrefix="1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6" xfId="1" applyBorder="1"/>
    <xf numFmtId="0" fontId="2" fillId="2" borderId="6" xfId="1" applyBorder="1" applyAlignment="1">
      <alignment horizontal="center"/>
    </xf>
    <xf numFmtId="0" fontId="2" fillId="2" borderId="8" xfId="1" applyBorder="1" applyAlignment="1">
      <alignment horizontal="center"/>
    </xf>
    <xf numFmtId="0" fontId="2" fillId="2" borderId="7" xfId="1" applyBorder="1" applyAlignment="1">
      <alignment horizontal="center"/>
    </xf>
    <xf numFmtId="0" fontId="2" fillId="2" borderId="4" xfId="1" applyBorder="1"/>
    <xf numFmtId="168" fontId="2" fillId="2" borderId="4" xfId="1" applyNumberFormat="1" applyBorder="1" applyAlignment="1">
      <alignment horizontal="center"/>
    </xf>
    <xf numFmtId="168" fontId="2" fillId="2" borderId="5" xfId="1" applyNumberFormat="1" applyBorder="1" applyAlignment="1">
      <alignment horizontal="center"/>
    </xf>
    <xf numFmtId="0" fontId="2" fillId="2" borderId="9" xfId="1" applyBorder="1"/>
    <xf numFmtId="0" fontId="2" fillId="2" borderId="9" xfId="1" applyBorder="1" applyAlignment="1">
      <alignment horizontal="center"/>
    </xf>
    <xf numFmtId="0" fontId="2" fillId="2" borderId="11" xfId="1" applyBorder="1" applyAlignment="1">
      <alignment horizontal="center"/>
    </xf>
    <xf numFmtId="0" fontId="2" fillId="2" borderId="10" xfId="1" applyBorder="1" applyAlignment="1">
      <alignment horizontal="center"/>
    </xf>
    <xf numFmtId="168" fontId="2" fillId="2" borderId="10" xfId="1" applyNumberFormat="1" applyBorder="1" applyAlignment="1">
      <alignment horizontal="center"/>
    </xf>
    <xf numFmtId="168" fontId="2" fillId="2" borderId="11" xfId="1" applyNumberFormat="1" applyBorder="1" applyAlignment="1">
      <alignment horizontal="center"/>
    </xf>
    <xf numFmtId="0" fontId="2" fillId="2" borderId="10" xfId="1" applyBorder="1"/>
    <xf numFmtId="0" fontId="2" fillId="2" borderId="11" xfId="1" applyBorder="1"/>
    <xf numFmtId="0" fontId="2" fillId="2" borderId="10" xfId="1" quotePrefix="1" applyBorder="1"/>
    <xf numFmtId="168" fontId="2" fillId="2" borderId="0" xfId="1" applyNumberFormat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57150</xdr:colOff>
          <xdr:row>9</xdr:row>
          <xdr:rowOff>171450</xdr:rowOff>
        </xdr:from>
        <xdr:to>
          <xdr:col>9</xdr:col>
          <xdr:colOff>476250</xdr:colOff>
          <xdr:row>14</xdr:row>
          <xdr:rowOff>19050</xdr:rowOff>
        </xdr:to>
        <xdr:sp macro="" textlink="">
          <xdr:nvSpPr>
            <xdr:cNvPr id="1026" name="Object 1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B4A1A4B-8C57-49B0-9F47-986A18352E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xdr:twoCellAnchor>
    <xdr:from>
      <xdr:col>5</xdr:col>
      <xdr:colOff>236220</xdr:colOff>
      <xdr:row>39</xdr:row>
      <xdr:rowOff>160020</xdr:rowOff>
    </xdr:from>
    <xdr:to>
      <xdr:col>6</xdr:col>
      <xdr:colOff>274320</xdr:colOff>
      <xdr:row>43</xdr:row>
      <xdr:rowOff>91440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E137D960-3B13-4F3D-A9C1-C3E723DFC709}"/>
            </a:ext>
          </a:extLst>
        </xdr:cNvPr>
        <xdr:cNvSpPr/>
      </xdr:nvSpPr>
      <xdr:spPr>
        <a:xfrm>
          <a:off x="4160520" y="7684770"/>
          <a:ext cx="1362075" cy="6934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GPA</a:t>
          </a:r>
        </a:p>
      </xdr:txBody>
    </xdr:sp>
    <xdr:clientData/>
  </xdr:twoCellAnchor>
  <xdr:twoCellAnchor>
    <xdr:from>
      <xdr:col>5</xdr:col>
      <xdr:colOff>99060</xdr:colOff>
      <xdr:row>47</xdr:row>
      <xdr:rowOff>129540</xdr:rowOff>
    </xdr:from>
    <xdr:to>
      <xdr:col>6</xdr:col>
      <xdr:colOff>533400</xdr:colOff>
      <xdr:row>51</xdr:row>
      <xdr:rowOff>60960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9C8EE3C0-8215-464D-96DB-2916E50D7A18}"/>
            </a:ext>
          </a:extLst>
        </xdr:cNvPr>
        <xdr:cNvSpPr/>
      </xdr:nvSpPr>
      <xdr:spPr>
        <a:xfrm>
          <a:off x="4023360" y="9178290"/>
          <a:ext cx="1758315" cy="6934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Admit</a:t>
          </a:r>
          <a:r>
            <a:rPr lang="en-US" sz="1100" baseline="0"/>
            <a:t> = YES,NO</a:t>
          </a:r>
        </a:p>
        <a:p>
          <a:pPr algn="ctr"/>
          <a:r>
            <a:rPr lang="en-US" sz="1100" baseline="0"/>
            <a:t>Records = 3,4,5,8</a:t>
          </a:r>
          <a:endParaRPr lang="en-US" sz="1100"/>
        </a:p>
      </xdr:txBody>
    </xdr:sp>
    <xdr:clientData/>
  </xdr:twoCellAnchor>
  <xdr:twoCellAnchor>
    <xdr:from>
      <xdr:col>3</xdr:col>
      <xdr:colOff>167640</xdr:colOff>
      <xdr:row>47</xdr:row>
      <xdr:rowOff>91440</xdr:rowOff>
    </xdr:from>
    <xdr:to>
      <xdr:col>4</xdr:col>
      <xdr:colOff>868680</xdr:colOff>
      <xdr:row>51</xdr:row>
      <xdr:rowOff>22860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3849E55E-D5E9-4DB4-915C-0358E5D792D9}"/>
            </a:ext>
          </a:extLst>
        </xdr:cNvPr>
        <xdr:cNvSpPr/>
      </xdr:nvSpPr>
      <xdr:spPr>
        <a:xfrm>
          <a:off x="2110740" y="9140190"/>
          <a:ext cx="1386840" cy="6934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Admit</a:t>
          </a:r>
          <a:r>
            <a:rPr lang="en-US" sz="1100" baseline="0"/>
            <a:t> = NO</a:t>
          </a:r>
        </a:p>
        <a:p>
          <a:pPr algn="ctr"/>
          <a:r>
            <a:rPr lang="en-US" sz="1100" baseline="0"/>
            <a:t>Records = 2,7</a:t>
          </a:r>
          <a:endParaRPr lang="en-US" sz="1100"/>
        </a:p>
      </xdr:txBody>
    </xdr:sp>
    <xdr:clientData/>
  </xdr:twoCellAnchor>
  <xdr:twoCellAnchor>
    <xdr:from>
      <xdr:col>7</xdr:col>
      <xdr:colOff>304800</xdr:colOff>
      <xdr:row>47</xdr:row>
      <xdr:rowOff>137160</xdr:rowOff>
    </xdr:from>
    <xdr:to>
      <xdr:col>8</xdr:col>
      <xdr:colOff>815340</xdr:colOff>
      <xdr:row>51</xdr:row>
      <xdr:rowOff>68580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6D56638E-71A4-4661-8A9E-8FAA8F3B8271}"/>
            </a:ext>
          </a:extLst>
        </xdr:cNvPr>
        <xdr:cNvSpPr/>
      </xdr:nvSpPr>
      <xdr:spPr>
        <a:xfrm>
          <a:off x="6210300" y="9185910"/>
          <a:ext cx="1377315" cy="6934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Admit = YES</a:t>
          </a:r>
        </a:p>
        <a:p>
          <a:pPr algn="ctr"/>
          <a:r>
            <a:rPr lang="en-US" sz="1100"/>
            <a:t>Records = 1,6</a:t>
          </a:r>
        </a:p>
      </xdr:txBody>
    </xdr:sp>
    <xdr:clientData/>
  </xdr:twoCellAnchor>
  <xdr:twoCellAnchor>
    <xdr:from>
      <xdr:col>4</xdr:col>
      <xdr:colOff>167640</xdr:colOff>
      <xdr:row>41</xdr:row>
      <xdr:rowOff>125730</xdr:rowOff>
    </xdr:from>
    <xdr:to>
      <xdr:col>5</xdr:col>
      <xdr:colOff>236220</xdr:colOff>
      <xdr:row>47</xdr:row>
      <xdr:rowOff>91440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C6BC190-6D88-443F-9F0C-990FCE8B159F}"/>
            </a:ext>
          </a:extLst>
        </xdr:cNvPr>
        <xdr:cNvCxnSpPr>
          <a:stCxn id="14" idx="2"/>
          <a:endCxn id="16" idx="0"/>
        </xdr:cNvCxnSpPr>
      </xdr:nvCxnSpPr>
      <xdr:spPr>
        <a:xfrm flipH="1">
          <a:off x="2796540" y="8031480"/>
          <a:ext cx="1363980" cy="11087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937260</xdr:colOff>
      <xdr:row>43</xdr:row>
      <xdr:rowOff>91440</xdr:rowOff>
    </xdr:from>
    <xdr:to>
      <xdr:col>5</xdr:col>
      <xdr:colOff>998220</xdr:colOff>
      <xdr:row>47</xdr:row>
      <xdr:rowOff>129540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72D9B63E-CABF-4D87-9B5A-0C32071C255F}"/>
            </a:ext>
          </a:extLst>
        </xdr:cNvPr>
        <xdr:cNvCxnSpPr>
          <a:stCxn id="14" idx="4"/>
          <a:endCxn id="15" idx="0"/>
        </xdr:cNvCxnSpPr>
      </xdr:nvCxnSpPr>
      <xdr:spPr>
        <a:xfrm>
          <a:off x="4861560" y="8378190"/>
          <a:ext cx="6096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68990</xdr:colOff>
      <xdr:row>42</xdr:row>
      <xdr:rowOff>177235</xdr:rowOff>
    </xdr:from>
    <xdr:to>
      <xdr:col>8</xdr:col>
      <xdr:colOff>114300</xdr:colOff>
      <xdr:row>47</xdr:row>
      <xdr:rowOff>137160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A67FD2F-520C-4888-95FA-30D12A8E088B}"/>
            </a:ext>
          </a:extLst>
        </xdr:cNvPr>
        <xdr:cNvCxnSpPr>
          <a:stCxn id="14" idx="5"/>
          <a:endCxn id="17" idx="0"/>
        </xdr:cNvCxnSpPr>
      </xdr:nvCxnSpPr>
      <xdr:spPr>
        <a:xfrm>
          <a:off x="5317265" y="8273485"/>
          <a:ext cx="1569310" cy="91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632460</xdr:colOff>
      <xdr:row>43</xdr:row>
      <xdr:rowOff>91440</xdr:rowOff>
    </xdr:from>
    <xdr:to>
      <xdr:col>4</xdr:col>
      <xdr:colOff>1318260</xdr:colOff>
      <xdr:row>44</xdr:row>
      <xdr:rowOff>175260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98B4DA5-05C2-40C7-8381-02BE226DFC54}"/>
            </a:ext>
          </a:extLst>
        </xdr:cNvPr>
        <xdr:cNvSpPr txBox="1"/>
      </xdr:nvSpPr>
      <xdr:spPr>
        <a:xfrm>
          <a:off x="3261360" y="8378190"/>
          <a:ext cx="666750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LOW</a:t>
          </a:r>
        </a:p>
      </xdr:txBody>
    </xdr:sp>
    <xdr:clientData/>
  </xdr:twoCellAnchor>
  <xdr:twoCellAnchor>
    <xdr:from>
      <xdr:col>5</xdr:col>
      <xdr:colOff>640080</xdr:colOff>
      <xdr:row>44</xdr:row>
      <xdr:rowOff>68580</xdr:rowOff>
    </xdr:from>
    <xdr:to>
      <xdr:col>6</xdr:col>
      <xdr:colOff>129540</xdr:colOff>
      <xdr:row>45</xdr:row>
      <xdr:rowOff>152400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E0253B1-73C8-4195-9251-61DEABFE8B2C}"/>
            </a:ext>
          </a:extLst>
        </xdr:cNvPr>
        <xdr:cNvSpPr txBox="1"/>
      </xdr:nvSpPr>
      <xdr:spPr>
        <a:xfrm>
          <a:off x="4564380" y="8545830"/>
          <a:ext cx="813435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MEDIUM</a:t>
          </a:r>
        </a:p>
      </xdr:txBody>
    </xdr:sp>
    <xdr:clientData/>
  </xdr:twoCellAnchor>
  <xdr:twoCellAnchor>
    <xdr:from>
      <xdr:col>6</xdr:col>
      <xdr:colOff>457610</xdr:colOff>
      <xdr:row>44</xdr:row>
      <xdr:rowOff>40075</xdr:rowOff>
    </xdr:from>
    <xdr:to>
      <xdr:col>7</xdr:col>
      <xdr:colOff>465230</xdr:colOff>
      <xdr:row>45</xdr:row>
      <xdr:rowOff>123895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4B85041-02C3-4CAF-95C2-C60FE7EB4FDC}"/>
            </a:ext>
          </a:extLst>
        </xdr:cNvPr>
        <xdr:cNvSpPr txBox="1"/>
      </xdr:nvSpPr>
      <xdr:spPr>
        <a:xfrm>
          <a:off x="5705885" y="8517325"/>
          <a:ext cx="664845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HIGH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M37"/>
  <sheetViews>
    <sheetView tabSelected="1" workbookViewId="0">
      <selection activeCell="Q7" sqref="Q7"/>
    </sheetView>
  </sheetViews>
  <sheetFormatPr defaultRowHeight="15" x14ac:dyDescent="0.25"/>
  <cols>
    <col min="2" max="2" width="9.140625" style="3"/>
    <col min="3" max="3" width="10.85546875" style="3" customWidth="1"/>
    <col min="4" max="4" width="10.28515625" style="3" customWidth="1"/>
    <col min="5" max="5" width="19.42578125" style="3" customWidth="1"/>
    <col min="6" max="6" width="19.85546875" style="3" customWidth="1"/>
    <col min="7" max="7" width="9.85546875" style="3" customWidth="1"/>
    <col min="8" max="8" width="13" style="3" customWidth="1"/>
    <col min="9" max="9" width="12.5703125" style="3" customWidth="1"/>
    <col min="10" max="10" width="12.7109375" style="3" customWidth="1"/>
    <col min="11" max="12" width="9.140625" style="3"/>
    <col min="13" max="13" width="14.85546875" style="3" customWidth="1"/>
  </cols>
  <sheetData>
    <row r="7" spans="4:13" x14ac:dyDescent="0.25">
      <c r="D7" s="8" t="s">
        <v>0</v>
      </c>
      <c r="E7" s="7" t="s">
        <v>1</v>
      </c>
    </row>
    <row r="8" spans="4:13" x14ac:dyDescent="0.25">
      <c r="D8" s="8"/>
      <c r="I8" s="3" t="s">
        <v>2</v>
      </c>
    </row>
    <row r="9" spans="4:13" x14ac:dyDescent="0.25">
      <c r="D9" s="8" t="s">
        <v>3</v>
      </c>
      <c r="E9" s="8" t="s">
        <v>4</v>
      </c>
      <c r="F9" s="8" t="s">
        <v>5</v>
      </c>
    </row>
    <row r="10" spans="4:13" x14ac:dyDescent="0.25">
      <c r="L10" s="3" t="s">
        <v>2</v>
      </c>
      <c r="M10" s="3" t="s">
        <v>2</v>
      </c>
    </row>
    <row r="11" spans="4:13" x14ac:dyDescent="0.25">
      <c r="E11" s="3" t="s">
        <v>2</v>
      </c>
    </row>
    <row r="12" spans="4:13" x14ac:dyDescent="0.25">
      <c r="F12" s="9"/>
    </row>
    <row r="13" spans="4:13" x14ac:dyDescent="0.25">
      <c r="F13" s="9"/>
      <c r="G13" s="5"/>
      <c r="H13" s="4"/>
      <c r="J13" s="3" t="s">
        <v>2</v>
      </c>
    </row>
    <row r="14" spans="4:13" x14ac:dyDescent="0.25">
      <c r="F14" s="9"/>
      <c r="G14" s="4"/>
      <c r="H14" s="4"/>
    </row>
    <row r="15" spans="4:13" x14ac:dyDescent="0.25">
      <c r="F15" s="9"/>
      <c r="G15" s="4"/>
      <c r="H15" s="4"/>
    </row>
    <row r="16" spans="4:13" x14ac:dyDescent="0.25">
      <c r="F16" s="9"/>
      <c r="G16" s="5"/>
      <c r="H16" s="5"/>
    </row>
    <row r="17" spans="2:13" x14ac:dyDescent="0.25">
      <c r="F17" s="9"/>
      <c r="G17" s="6"/>
      <c r="H17" s="6"/>
      <c r="L17" s="3" t="s">
        <v>2</v>
      </c>
    </row>
    <row r="18" spans="2:13" x14ac:dyDescent="0.25">
      <c r="B18" s="2" t="s">
        <v>6</v>
      </c>
      <c r="C18" s="2"/>
      <c r="D18" s="2"/>
      <c r="F18" s="9"/>
      <c r="G18" s="6"/>
      <c r="H18" s="6"/>
    </row>
    <row r="19" spans="2:13" ht="15.75" thickBot="1" x14ac:dyDescent="0.3">
      <c r="B19" s="10"/>
      <c r="C19" s="11" t="s">
        <v>7</v>
      </c>
      <c r="D19" s="12" t="s">
        <v>8</v>
      </c>
      <c r="F19" s="9"/>
      <c r="G19" s="5"/>
      <c r="H19" s="6"/>
    </row>
    <row r="20" spans="2:13" x14ac:dyDescent="0.25">
      <c r="B20" s="10" t="s">
        <v>9</v>
      </c>
      <c r="C20" s="13">
        <v>0.625</v>
      </c>
      <c r="D20" s="13">
        <v>0.42399999999999999</v>
      </c>
      <c r="F20" s="15"/>
      <c r="G20" s="16"/>
      <c r="H20" s="17" t="s">
        <v>8</v>
      </c>
      <c r="I20" s="16"/>
      <c r="J20" s="17" t="s">
        <v>8</v>
      </c>
      <c r="K20" s="18" t="s">
        <v>10</v>
      </c>
      <c r="L20" s="18" t="s">
        <v>11</v>
      </c>
      <c r="M20" s="19" t="s">
        <v>12</v>
      </c>
    </row>
    <row r="21" spans="2:13" ht="15.75" thickBot="1" x14ac:dyDescent="0.3">
      <c r="B21" s="10" t="s">
        <v>13</v>
      </c>
      <c r="C21" s="13">
        <v>0.375</v>
      </c>
      <c r="D21" s="13">
        <v>0.53100000000000003</v>
      </c>
      <c r="F21" s="20" t="s">
        <v>14</v>
      </c>
      <c r="G21" s="21" t="s">
        <v>9</v>
      </c>
      <c r="H21" s="22" t="s">
        <v>15</v>
      </c>
      <c r="I21" s="21" t="s">
        <v>13</v>
      </c>
      <c r="J21" s="22" t="s">
        <v>13</v>
      </c>
      <c r="K21" s="23"/>
      <c r="L21" s="23"/>
      <c r="M21" s="22"/>
    </row>
    <row r="22" spans="2:13" x14ac:dyDescent="0.25">
      <c r="B22" s="10"/>
      <c r="C22" s="11"/>
      <c r="D22" s="11"/>
      <c r="F22" s="24" t="s">
        <v>16</v>
      </c>
      <c r="G22" s="25">
        <v>0.33333333333333331</v>
      </c>
      <c r="H22" s="26">
        <f>-G22*LOG(G22,2)</f>
        <v>0.52832083357371873</v>
      </c>
      <c r="I22" s="25">
        <f>1-G22</f>
        <v>0.66666666666666674</v>
      </c>
      <c r="J22" s="26">
        <f>-I22*LOG(I22,2)</f>
        <v>0.38997500048077077</v>
      </c>
      <c r="K22" s="36">
        <f>H22+J22</f>
        <v>0.91829583405448956</v>
      </c>
      <c r="L22" s="36">
        <v>0.375</v>
      </c>
      <c r="M22" s="26">
        <f>K22*L22</f>
        <v>0.34436093777043358</v>
      </c>
    </row>
    <row r="23" spans="2:13" x14ac:dyDescent="0.25">
      <c r="B23" s="10"/>
      <c r="C23" s="13"/>
      <c r="D23" s="13"/>
      <c r="F23" s="24" t="s">
        <v>17</v>
      </c>
      <c r="G23" s="25">
        <v>1</v>
      </c>
      <c r="H23" s="26">
        <f>-G23*LOG(G23,2)</f>
        <v>0</v>
      </c>
      <c r="I23" s="25">
        <f>1-G23</f>
        <v>0</v>
      </c>
      <c r="J23" s="26">
        <v>0</v>
      </c>
      <c r="K23" s="36">
        <f>H23+J23</f>
        <v>0</v>
      </c>
      <c r="L23" s="36">
        <v>0.375</v>
      </c>
      <c r="M23" s="26">
        <f>K23*L23</f>
        <v>0</v>
      </c>
    </row>
    <row r="24" spans="2:13" ht="15.75" thickBot="1" x14ac:dyDescent="0.3">
      <c r="B24" s="10"/>
      <c r="C24" s="13"/>
      <c r="D24" s="13"/>
      <c r="F24" s="20" t="s">
        <v>18</v>
      </c>
      <c r="G24" s="25">
        <v>0.5</v>
      </c>
      <c r="H24" s="26">
        <f>-G24*LOG(G24,2)</f>
        <v>0.5</v>
      </c>
      <c r="I24" s="25">
        <f>1-G24</f>
        <v>0.5</v>
      </c>
      <c r="J24" s="26">
        <f>-I24*LOG(I24,2)</f>
        <v>0.5</v>
      </c>
      <c r="K24" s="36">
        <f>H24+J24</f>
        <v>1</v>
      </c>
      <c r="L24" s="36">
        <v>0.25</v>
      </c>
      <c r="M24" s="26">
        <f>K24*L24</f>
        <v>0.25</v>
      </c>
    </row>
    <row r="25" spans="2:13" ht="15.75" thickBot="1" x14ac:dyDescent="0.3">
      <c r="B25" s="10" t="s">
        <v>19</v>
      </c>
      <c r="C25" s="11"/>
      <c r="D25" s="14">
        <v>0.95399999999999996</v>
      </c>
      <c r="F25" s="27" t="s">
        <v>20</v>
      </c>
      <c r="G25" s="28"/>
      <c r="H25" s="29"/>
      <c r="I25" s="28"/>
      <c r="J25" s="29"/>
      <c r="K25" s="30"/>
      <c r="L25" s="31">
        <f>SUM(L22:L24)</f>
        <v>1</v>
      </c>
      <c r="M25" s="32">
        <f>SUM(M22:M24)</f>
        <v>0.59436093777043353</v>
      </c>
    </row>
    <row r="26" spans="2:13" ht="15.75" thickBot="1" x14ac:dyDescent="0.3">
      <c r="F26" s="27" t="s">
        <v>21</v>
      </c>
      <c r="G26" s="33"/>
      <c r="H26" s="33"/>
      <c r="I26" s="1" t="s">
        <v>22</v>
      </c>
      <c r="J26" s="1"/>
      <c r="K26" s="33"/>
      <c r="L26" s="33"/>
      <c r="M26" s="34"/>
    </row>
    <row r="30" spans="2:13" ht="15.75" thickBot="1" x14ac:dyDescent="0.3">
      <c r="F30" s="9" t="s">
        <v>19</v>
      </c>
      <c r="G30" s="5"/>
      <c r="H30" s="6">
        <v>0.95399999999999996</v>
      </c>
    </row>
    <row r="31" spans="2:13" x14ac:dyDescent="0.25">
      <c r="F31" s="15"/>
      <c r="G31" s="16"/>
      <c r="H31" s="17" t="s">
        <v>8</v>
      </c>
      <c r="I31" s="16"/>
      <c r="J31" s="17" t="s">
        <v>8</v>
      </c>
      <c r="K31" s="18" t="s">
        <v>10</v>
      </c>
      <c r="L31" s="18" t="s">
        <v>11</v>
      </c>
      <c r="M31" s="19" t="s">
        <v>12</v>
      </c>
    </row>
    <row r="32" spans="2:13" ht="15.75" thickBot="1" x14ac:dyDescent="0.3">
      <c r="F32" s="20" t="s">
        <v>23</v>
      </c>
      <c r="G32" s="21" t="s">
        <v>9</v>
      </c>
      <c r="H32" s="22" t="s">
        <v>15</v>
      </c>
      <c r="I32" s="21" t="s">
        <v>13</v>
      </c>
      <c r="J32" s="22" t="s">
        <v>13</v>
      </c>
      <c r="K32" s="23"/>
      <c r="L32" s="23"/>
      <c r="M32" s="22"/>
    </row>
    <row r="33" spans="6:13" x14ac:dyDescent="0.25">
      <c r="F33" s="24" t="s">
        <v>16</v>
      </c>
      <c r="G33" s="25">
        <v>0</v>
      </c>
      <c r="H33" s="26">
        <v>0</v>
      </c>
      <c r="I33" s="25">
        <f>1-G33</f>
        <v>1</v>
      </c>
      <c r="J33" s="26">
        <f>-I33*LOG(I33,2)</f>
        <v>0</v>
      </c>
      <c r="K33" s="36">
        <f>H33+J33</f>
        <v>0</v>
      </c>
      <c r="L33" s="36">
        <f>2/8</f>
        <v>0.25</v>
      </c>
      <c r="M33" s="26">
        <f>K33*L33</f>
        <v>0</v>
      </c>
    </row>
    <row r="34" spans="6:13" x14ac:dyDescent="0.25">
      <c r="F34" s="24" t="s">
        <v>17</v>
      </c>
      <c r="G34" s="25">
        <v>0.75</v>
      </c>
      <c r="H34" s="26">
        <f>-G34*LOG(G34,2)</f>
        <v>0.31127812445913283</v>
      </c>
      <c r="I34" s="25">
        <f>1-G34</f>
        <v>0.25</v>
      </c>
      <c r="J34" s="26">
        <f>-I34*LOG(I34,2)</f>
        <v>0.5</v>
      </c>
      <c r="K34" s="36">
        <f>H34+J34</f>
        <v>0.81127812445913283</v>
      </c>
      <c r="L34" s="36">
        <f>4/8</f>
        <v>0.5</v>
      </c>
      <c r="M34" s="26">
        <f>K34*L34</f>
        <v>0.40563906222956642</v>
      </c>
    </row>
    <row r="35" spans="6:13" ht="15.75" thickBot="1" x14ac:dyDescent="0.3">
      <c r="F35" s="20" t="s">
        <v>18</v>
      </c>
      <c r="G35" s="25">
        <v>1</v>
      </c>
      <c r="H35" s="26">
        <f>-G35*LOG(G35,2)</f>
        <v>0</v>
      </c>
      <c r="I35" s="25">
        <f>1-G35</f>
        <v>0</v>
      </c>
      <c r="J35" s="26">
        <v>0</v>
      </c>
      <c r="K35" s="36">
        <f>H35+J35</f>
        <v>0</v>
      </c>
      <c r="L35" s="36">
        <f>2/8</f>
        <v>0.25</v>
      </c>
      <c r="M35" s="26">
        <f>K35*L35</f>
        <v>0</v>
      </c>
    </row>
    <row r="36" spans="6:13" ht="15.75" thickBot="1" x14ac:dyDescent="0.3">
      <c r="F36" s="27" t="s">
        <v>20</v>
      </c>
      <c r="G36" s="28"/>
      <c r="H36" s="29"/>
      <c r="I36" s="28"/>
      <c r="J36" s="29"/>
      <c r="K36" s="30"/>
      <c r="L36" s="31">
        <f>SUM(L33:L35)</f>
        <v>1</v>
      </c>
      <c r="M36" s="32">
        <f>SUM(M33:M35)</f>
        <v>0.40563906222956642</v>
      </c>
    </row>
    <row r="37" spans="6:13" ht="15.75" thickBot="1" x14ac:dyDescent="0.3">
      <c r="F37" s="27" t="s">
        <v>21</v>
      </c>
      <c r="G37" s="33"/>
      <c r="H37" s="33"/>
      <c r="I37" s="35" t="s">
        <v>2</v>
      </c>
      <c r="J37" s="31">
        <f>D25-M36</f>
        <v>0.54836093777043349</v>
      </c>
      <c r="K37" s="33"/>
      <c r="L37" s="33"/>
      <c r="M37" s="34"/>
    </row>
  </sheetData>
  <mergeCells count="2">
    <mergeCell ref="I26:J26"/>
    <mergeCell ref="B18:D18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6" r:id="rId3">
          <objectPr defaultSize="0" autoPict="0" r:id="rId4">
            <anchor moveWithCells="1" sizeWithCells="1">
              <from>
                <xdr:col>5</xdr:col>
                <xdr:colOff>57150</xdr:colOff>
                <xdr:row>9</xdr:row>
                <xdr:rowOff>171450</xdr:rowOff>
              </from>
              <to>
                <xdr:col>9</xdr:col>
                <xdr:colOff>476250</xdr:colOff>
                <xdr:row>14</xdr:row>
                <xdr:rowOff>19050</xdr:rowOff>
              </to>
            </anchor>
          </objectPr>
        </oleObject>
      </mc:Choice>
      <mc:Fallback>
        <oleObject progId="Equation.3" shapeId="1026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Sanam Sritam Jena;SJena8@its.jnj.com;sjena@stevens.edu</dc:creator>
  <cp:lastModifiedBy>Sanam Sritam Jena</cp:lastModifiedBy>
  <dcterms:created xsi:type="dcterms:W3CDTF">2015-06-05T18:17:20Z</dcterms:created>
  <dcterms:modified xsi:type="dcterms:W3CDTF">2020-05-14T00:17:41Z</dcterms:modified>
</cp:coreProperties>
</file>