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_Krig_field_3_C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<sst xmlns="http://schemas.openxmlformats.org/spreadsheetml/2006/main" count="7" uniqueCount="7">
  <si>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Coord_X</t>
  </si>
  <si>
    <t xml:space="preserve">Coord_Y</t>
  </si>
  <si>
    <t xml:space="preserve">Z.Obs.</t>
  </si>
  <si>
    <t xml:space="preserve">Z.Predicted</t>
  </si>
  <si>
    <t xml:space="preserve">NZ.Predicted</t>
  </si>
  <si>
    <t xml:space="preserve">nmx</t>
  </si>
  <si>
    <t xml:space="preserve">nmy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</si>
</sst>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G4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192848.793</v>
      </c>
      <c r="B2" s="0" t="n">
        <v>277573.941</v>
      </c>
      <c r="C2" s="0" t="n">
        <v>0.837</v>
      </c>
      <c r="D2" s="0" t="n">
        <v>0.676553692331361</v>
      </c>
      <c r="E2" s="0" t="n">
        <f aca="false">(D2-J$3)/(J$2-J$3)</f>
        <v>0.451406620724237</v>
      </c>
      <c r="F2" s="0" t="n">
        <f aca="false">(A2-H$3)/(H$2-H$3)</f>
        <v>0.74981675694179</v>
      </c>
      <c r="G2" s="0" t="n">
        <f aca="false">(B2-I$3)/(I$2-I$3)</f>
        <v>0.150701826686579</v>
      </c>
      <c r="H2" s="0" t="n">
        <v>193549.306080563</v>
      </c>
      <c r="I2" s="0" t="n">
        <v>280801.274058591</v>
      </c>
      <c r="J2" s="0" t="n">
        <v>1.128102</v>
      </c>
    </row>
    <row r="3" customFormat="false" ht="13.8" hidden="false" customHeight="false" outlineLevel="0" collapsed="false">
      <c r="A3" s="0" t="n">
        <v>193355.873</v>
      </c>
      <c r="B3" s="0" t="n">
        <v>278787.948</v>
      </c>
      <c r="C3" s="0" t="n">
        <v>0.735</v>
      </c>
      <c r="D3" s="0" t="n">
        <v>0.651834308798174</v>
      </c>
      <c r="E3" s="0" t="n">
        <f aca="false">(D3-J$3)/(J$2-J$3)</f>
        <v>0.421374639835858</v>
      </c>
      <c r="F3" s="0" t="n">
        <f aca="false">(A3-H$3)/(H$2-H$3)</f>
        <v>0.930916756941785</v>
      </c>
      <c r="G3" s="0" t="n">
        <f aca="false">(B3-I$3)/(I$2-I$3)</f>
        <v>0.470177353002364</v>
      </c>
      <c r="H3" s="0" t="n">
        <v>190749.306080563</v>
      </c>
      <c r="I3" s="0" t="n">
        <v>277001.274058591</v>
      </c>
      <c r="J3" s="0" t="n">
        <v>0.305</v>
      </c>
    </row>
    <row r="4" customFormat="false" ht="13.8" hidden="false" customHeight="false" outlineLevel="0" collapsed="false">
      <c r="A4" s="0" t="n">
        <v>193058.177</v>
      </c>
      <c r="B4" s="0" t="n">
        <v>277868.294</v>
      </c>
      <c r="C4" s="0" t="n">
        <v>0.345</v>
      </c>
      <c r="D4" s="0" t="n">
        <v>0.656184583038429</v>
      </c>
      <c r="E4" s="0" t="n">
        <f aca="false">(D4-J$3)/(J$2-J$3)</f>
        <v>0.426659858727629</v>
      </c>
      <c r="F4" s="0" t="n">
        <f aca="false">(A4-H$3)/(H$2-H$3)</f>
        <v>0.824596756941786</v>
      </c>
      <c r="G4" s="0" t="n">
        <f aca="false">(B4-I$3)/(I$2-I$3)</f>
        <v>0.228163142476053</v>
      </c>
    </row>
    <row r="5" customFormat="false" ht="13.8" hidden="false" customHeight="false" outlineLevel="0" collapsed="false">
      <c r="A5" s="0" t="n">
        <v>193353.644</v>
      </c>
      <c r="B5" s="0" t="n">
        <v>278347.733</v>
      </c>
      <c r="C5" s="0" t="n">
        <v>0.794</v>
      </c>
      <c r="D5" s="0" t="n">
        <v>0.639334973284386</v>
      </c>
      <c r="E5" s="0" t="n">
        <f aca="false">(D5-J$3)/(J$2-J$3)</f>
        <v>0.406188993933177</v>
      </c>
      <c r="F5" s="0" t="n">
        <f aca="false">(A5-H$3)/(H$2-H$3)</f>
        <v>0.930120685513217</v>
      </c>
      <c r="G5" s="0" t="n">
        <f aca="false">(B5-I$3)/(I$2-I$3)</f>
        <v>0.354331300370793</v>
      </c>
    </row>
    <row r="6" customFormat="false" ht="13.8" hidden="false" customHeight="false" outlineLevel="0" collapsed="false">
      <c r="A6" s="0" t="n">
        <v>190935.438</v>
      </c>
      <c r="B6" s="0" t="n">
        <v>277785.868</v>
      </c>
      <c r="C6" s="0" t="n">
        <v>0.56</v>
      </c>
      <c r="D6" s="0" t="n">
        <v>0.783662801611747</v>
      </c>
      <c r="E6" s="0" t="n">
        <f aca="false">(D6-J$3)/(J$2-J$3)</f>
        <v>0.581535218735645</v>
      </c>
      <c r="F6" s="0" t="n">
        <f aca="false">(A6-H$3)/(H$2-H$3)</f>
        <v>0.0664756855132146</v>
      </c>
      <c r="G6" s="0" t="n">
        <f aca="false">(B6-I$3)/(I$2-I$3)</f>
        <v>0.20647208984448</v>
      </c>
    </row>
    <row r="7" customFormat="false" ht="13.8" hidden="false" customHeight="false" outlineLevel="0" collapsed="false">
      <c r="A7" s="0" t="n">
        <v>191038.404</v>
      </c>
      <c r="B7" s="0" t="n">
        <v>277555.767</v>
      </c>
      <c r="C7" s="0" t="n">
        <v>0.518</v>
      </c>
      <c r="D7" s="0" t="n">
        <v>0.801812689670293</v>
      </c>
      <c r="E7" s="0" t="n">
        <f aca="false">(D7-J$3)/(J$2-J$3)</f>
        <v>0.603585812779331</v>
      </c>
      <c r="F7" s="0" t="n">
        <f aca="false">(A7-H$3)/(H$2-H$3)</f>
        <v>0.103249256941791</v>
      </c>
      <c r="G7" s="0" t="n">
        <f aca="false">(B7-I$3)/(I$2-I$3)</f>
        <v>0.145919195107632</v>
      </c>
    </row>
    <row r="8" customFormat="false" ht="13.8" hidden="false" customHeight="false" outlineLevel="0" collapsed="false">
      <c r="A8" s="0" t="n">
        <v>191524.115</v>
      </c>
      <c r="B8" s="0" t="n">
        <v>278125.548</v>
      </c>
      <c r="C8" s="0" t="n">
        <v>1.060835</v>
      </c>
      <c r="D8" s="0" t="n">
        <v>0.75724052693305</v>
      </c>
      <c r="E8" s="0" t="n">
        <f aca="false">(D8-J$3)/(J$2-J$3)</f>
        <v>0.549434367712689</v>
      </c>
      <c r="F8" s="0" t="n">
        <f aca="false">(A8-H$3)/(H$2-H$3)</f>
        <v>0.276717471227499</v>
      </c>
      <c r="G8" s="0" t="n">
        <f aca="false">(B8-I$3)/(I$2-I$3)</f>
        <v>0.295861563528689</v>
      </c>
    </row>
    <row r="9" customFormat="false" ht="13.8" hidden="false" customHeight="false" outlineLevel="0" collapsed="false">
      <c r="A9" s="0" t="n">
        <v>191811.058</v>
      </c>
      <c r="B9" s="0" t="n">
        <v>277600.696</v>
      </c>
      <c r="C9" s="0" t="n">
        <v>1.128102</v>
      </c>
      <c r="D9" s="0" t="n">
        <v>0.751968615834357</v>
      </c>
      <c r="E9" s="0" t="n">
        <f aca="false">(D9-J$3)/(J$2-J$3)</f>
        <v>0.543029437219636</v>
      </c>
      <c r="F9" s="0" t="n">
        <f aca="false">(A9-H$3)/(H$2-H$3)</f>
        <v>0.379197114084641</v>
      </c>
      <c r="G9" s="0" t="n">
        <f aca="false">(B9-I$3)/(I$2-I$3)</f>
        <v>0.157742616160264</v>
      </c>
    </row>
    <row r="10" customFormat="false" ht="13.8" hidden="false" customHeight="false" outlineLevel="0" collapsed="false">
      <c r="A10" s="0" t="n">
        <v>191053.258</v>
      </c>
      <c r="B10" s="0" t="n">
        <v>277172.671</v>
      </c>
      <c r="C10" s="0" t="n">
        <v>0.73</v>
      </c>
      <c r="D10" s="0" t="n">
        <v>0.758411335431857</v>
      </c>
      <c r="E10" s="0" t="n">
        <f aca="false">(D10-J$3)/(J$2-J$3)</f>
        <v>0.550856801990345</v>
      </c>
      <c r="F10" s="0" t="n">
        <f aca="false">(A10-H$3)/(H$2-H$3)</f>
        <v>0.108554256941788</v>
      </c>
      <c r="G10" s="0" t="n">
        <f aca="false">(B10-I$3)/(I$2-I$3)</f>
        <v>0.0451044582655212</v>
      </c>
    </row>
    <row r="11" customFormat="false" ht="13.8" hidden="false" customHeight="false" outlineLevel="0" collapsed="false">
      <c r="A11" s="0" t="n">
        <v>192221.729</v>
      </c>
      <c r="B11" s="0" t="n">
        <v>277412.928</v>
      </c>
      <c r="C11" s="0" t="n">
        <v>1.1</v>
      </c>
      <c r="D11" s="0" t="n">
        <v>0.717594673061322</v>
      </c>
      <c r="E11" s="0" t="n">
        <f aca="false">(D11-J$3)/(J$2-J$3)</f>
        <v>0.501267975367964</v>
      </c>
      <c r="F11" s="0" t="n">
        <f aca="false">(A11-H$3)/(H$2-H$3)</f>
        <v>0.525865328370356</v>
      </c>
      <c r="G11" s="0" t="n">
        <f aca="false">(B11-I$3)/(I$2-I$3)</f>
        <v>0.108329984581322</v>
      </c>
    </row>
    <row r="12" customFormat="false" ht="13.8" hidden="false" customHeight="false" outlineLevel="0" collapsed="false">
      <c r="A12" s="0" t="n">
        <v>192878.371</v>
      </c>
      <c r="B12" s="0" t="n">
        <v>279296.365</v>
      </c>
      <c r="C12" s="0" t="n">
        <v>1.02</v>
      </c>
      <c r="D12" s="0" t="n">
        <v>0.645835393905706</v>
      </c>
      <c r="E12" s="0" t="n">
        <f aca="false">(D12-J$3)/(J$2-J$3)</f>
        <v>0.414086460615703</v>
      </c>
      <c r="F12" s="0" t="n">
        <f aca="false">(A12-H$3)/(H$2-H$3)</f>
        <v>0.760380328370364</v>
      </c>
      <c r="G12" s="0" t="n">
        <f aca="false">(B12-I$3)/(I$2-I$3)</f>
        <v>0.603971300370789</v>
      </c>
    </row>
    <row r="13" customFormat="false" ht="13.8" hidden="false" customHeight="false" outlineLevel="0" collapsed="false">
      <c r="A13" s="0" t="n">
        <v>191999.239</v>
      </c>
      <c r="B13" s="0" t="n">
        <v>278022.105</v>
      </c>
      <c r="C13" s="0" t="n">
        <v>0.628</v>
      </c>
      <c r="D13" s="0" t="n">
        <v>0.749890720621815</v>
      </c>
      <c r="E13" s="0" t="n">
        <f aca="false">(D13-J$3)/(J$2-J$3)</f>
        <v>0.540504968548023</v>
      </c>
      <c r="F13" s="0" t="n">
        <f aca="false">(A13-H$3)/(H$2-H$3)</f>
        <v>0.446404614084646</v>
      </c>
      <c r="G13" s="0" t="n">
        <f aca="false">(B13-I$3)/(I$2-I$3)</f>
        <v>0.268639721423418</v>
      </c>
    </row>
    <row r="14" customFormat="false" ht="13.8" hidden="false" customHeight="false" outlineLevel="0" collapsed="false">
      <c r="A14" s="0" t="n">
        <v>192593.214</v>
      </c>
      <c r="B14" s="0" t="n">
        <v>277834.856</v>
      </c>
      <c r="C14" s="0" t="n">
        <v>0.393</v>
      </c>
      <c r="D14" s="0" t="n">
        <v>0.68299877831394</v>
      </c>
      <c r="E14" s="0" t="n">
        <f aca="false">(D14-J$3)/(J$2-J$3)</f>
        <v>0.459236860454646</v>
      </c>
      <c r="F14" s="0" t="n">
        <f aca="false">(A14-H$3)/(H$2-H$3)</f>
        <v>0.658538542656076</v>
      </c>
      <c r="G14" s="0" t="n">
        <f aca="false">(B14-I$3)/(I$2-I$3)</f>
        <v>0.219363668791852</v>
      </c>
    </row>
    <row r="15" customFormat="false" ht="13.8" hidden="false" customHeight="false" outlineLevel="0" collapsed="false">
      <c r="A15" s="0" t="n">
        <v>192080.13</v>
      </c>
      <c r="B15" s="0" t="n">
        <v>277707.498</v>
      </c>
      <c r="C15" s="0" t="n">
        <v>0.730445</v>
      </c>
      <c r="D15" s="0" t="n">
        <v>0.729013693424907</v>
      </c>
      <c r="E15" s="0" t="n">
        <f aca="false">(D15-J$3)/(J$2-J$3)</f>
        <v>0.515141128833252</v>
      </c>
      <c r="F15" s="0" t="n">
        <f aca="false">(A15-H$3)/(H$2-H$3)</f>
        <v>0.47529425694179</v>
      </c>
      <c r="G15" s="0" t="n">
        <f aca="false">(B15-I$3)/(I$2-I$3)</f>
        <v>0.185848405633955</v>
      </c>
    </row>
    <row r="16" customFormat="false" ht="13.8" hidden="false" customHeight="false" outlineLevel="0" collapsed="false">
      <c r="A16" s="0" t="n">
        <v>191332.618</v>
      </c>
      <c r="B16" s="0" t="n">
        <v>277195.818</v>
      </c>
      <c r="C16" s="0" t="n">
        <v>0.7628424</v>
      </c>
      <c r="D16" s="0" t="n">
        <v>0.756230183708624</v>
      </c>
      <c r="E16" s="0" t="n">
        <f aca="false">(D16-J$3)/(J$2-J$3)</f>
        <v>0.548206885305374</v>
      </c>
      <c r="F16" s="0" t="n">
        <f aca="false">(A16-H$3)/(H$2-H$3)</f>
        <v>0.208325685513212</v>
      </c>
      <c r="G16" s="0" t="n">
        <f aca="false">(B16-I$3)/(I$2-I$3)</f>
        <v>0.0511957740550095</v>
      </c>
    </row>
    <row r="17" customFormat="false" ht="13.8" hidden="false" customHeight="false" outlineLevel="0" collapsed="false">
      <c r="A17" s="0" t="n">
        <v>191817.194</v>
      </c>
      <c r="B17" s="0" t="n">
        <v>277201.105</v>
      </c>
      <c r="C17" s="0" t="n">
        <v>0.8632069</v>
      </c>
      <c r="D17" s="0" t="n">
        <v>0.73290935058873</v>
      </c>
      <c r="E17" s="0" t="n">
        <f aca="false">(D17-J$3)/(J$2-J$3)</f>
        <v>0.519874026048691</v>
      </c>
      <c r="F17" s="0" t="n">
        <f aca="false">(A17-H$3)/(H$2-H$3)</f>
        <v>0.38138854265607</v>
      </c>
      <c r="G17" s="0" t="n">
        <f aca="false">(B17-I$3)/(I$2-I$3)</f>
        <v>0.0525870898444708</v>
      </c>
    </row>
    <row r="18" customFormat="false" ht="13.8" hidden="false" customHeight="false" outlineLevel="0" collapsed="false">
      <c r="A18" s="0" t="n">
        <v>192775.219</v>
      </c>
      <c r="B18" s="0" t="n">
        <v>279629.819</v>
      </c>
      <c r="C18" s="0" t="n">
        <v>0.5348087</v>
      </c>
      <c r="D18" s="0" t="n">
        <v>0.656142343744158</v>
      </c>
      <c r="E18" s="0" t="n">
        <f aca="false">(D18-J$3)/(J$2-J$3)</f>
        <v>0.426608541522385</v>
      </c>
      <c r="F18" s="0" t="n">
        <f aca="false">(A18-H$3)/(H$2-H$3)</f>
        <v>0.723540328370363</v>
      </c>
      <c r="G18" s="0" t="n">
        <f aca="false">(B18-I$3)/(I$2-I$3)</f>
        <v>0.691722353002375</v>
      </c>
    </row>
    <row r="19" customFormat="false" ht="13.8" hidden="false" customHeight="false" outlineLevel="0" collapsed="false">
      <c r="A19" s="0" t="n">
        <v>193032.347</v>
      </c>
      <c r="B19" s="0" t="n">
        <v>278354.845</v>
      </c>
      <c r="C19" s="0" t="n">
        <v>0.6223369</v>
      </c>
      <c r="D19" s="0" t="n">
        <v>0.657389161885208</v>
      </c>
      <c r="E19" s="0" t="n">
        <f aca="false">(D19-J$3)/(J$2-J$3)</f>
        <v>0.428123321150001</v>
      </c>
      <c r="F19" s="0" t="n">
        <f aca="false">(A19-H$3)/(H$2-H$3)</f>
        <v>0.815371756941791</v>
      </c>
      <c r="G19" s="0" t="n">
        <f aca="false">(B19-I$3)/(I$2-I$3)</f>
        <v>0.356202879318152</v>
      </c>
    </row>
    <row r="20" customFormat="false" ht="13.8" hidden="false" customHeight="false" outlineLevel="0" collapsed="false">
      <c r="A20" s="0" t="n">
        <v>192944.908</v>
      </c>
      <c r="B20" s="0" t="n">
        <v>278397.54</v>
      </c>
      <c r="C20" s="0" t="n">
        <v>0.7782618</v>
      </c>
      <c r="D20" s="0" t="n">
        <v>0.627755154846585</v>
      </c>
      <c r="E20" s="0" t="n">
        <f aca="false">(D20-J$3)/(J$2-J$3)</f>
        <v>0.39212048427362</v>
      </c>
      <c r="F20" s="0" t="n">
        <f aca="false">(A20-H$3)/(H$2-H$3)</f>
        <v>0.784143542656072</v>
      </c>
      <c r="G20" s="0" t="n">
        <f aca="false">(B20-I$3)/(I$2-I$3)</f>
        <v>0.367438405633944</v>
      </c>
    </row>
    <row r="21" customFormat="false" ht="13.8" hidden="false" customHeight="false" outlineLevel="0" collapsed="false">
      <c r="A21" s="0" t="n">
        <v>193206.652</v>
      </c>
      <c r="B21" s="0" t="n">
        <v>278387.178</v>
      </c>
      <c r="C21" s="0" t="n">
        <v>0.703</v>
      </c>
      <c r="D21" s="0" t="n">
        <v>0.652252175278636</v>
      </c>
      <c r="E21" s="0" t="n">
        <f aca="false">(D21-J$3)/(J$2-J$3)</f>
        <v>0.421882312615734</v>
      </c>
      <c r="F21" s="0" t="n">
        <f aca="false">(A21-H$3)/(H$2-H$3)</f>
        <v>0.877623542656074</v>
      </c>
      <c r="G21" s="0" t="n">
        <f aca="false">(B21-I$3)/(I$2-I$3)</f>
        <v>0.36471156352869</v>
      </c>
    </row>
    <row r="22" customFormat="false" ht="13.8" hidden="false" customHeight="false" outlineLevel="0" collapsed="false">
      <c r="A22" s="0" t="n">
        <v>193120.476</v>
      </c>
      <c r="B22" s="0" t="n">
        <v>278400.269</v>
      </c>
      <c r="C22" s="0" t="n">
        <v>0.707462</v>
      </c>
      <c r="D22" s="0" t="n">
        <v>0.639962657275867</v>
      </c>
      <c r="E22" s="0" t="n">
        <f aca="false">(D22-J$3)/(J$2-J$3)</f>
        <v>0.406951577417947</v>
      </c>
      <c r="F22" s="0" t="n">
        <f aca="false">(A22-H$3)/(H$2-H$3)</f>
        <v>0.846846399798929</v>
      </c>
      <c r="G22" s="0" t="n">
        <f aca="false">(B22-I$3)/(I$2-I$3)</f>
        <v>0.368156563528679</v>
      </c>
    </row>
    <row r="23" customFormat="false" ht="13.8" hidden="false" customHeight="false" outlineLevel="0" collapsed="false">
      <c r="A23" s="0" t="n">
        <v>193299.16</v>
      </c>
      <c r="B23" s="0" t="n">
        <v>278425.191</v>
      </c>
      <c r="C23" s="0" t="n">
        <v>0.658</v>
      </c>
      <c r="D23" s="0" t="n">
        <v>0.642633150153065</v>
      </c>
      <c r="E23" s="0" t="n">
        <f aca="false">(D23-J$3)/(J$2-J$3)</f>
        <v>0.410196002625513</v>
      </c>
      <c r="F23" s="0" t="n">
        <f aca="false">(A23-H$3)/(H$2-H$3)</f>
        <v>0.910662114084646</v>
      </c>
      <c r="G23" s="0" t="n">
        <f aca="false">(B23-I$3)/(I$2-I$3)</f>
        <v>0.374714984581316</v>
      </c>
    </row>
    <row r="24" customFormat="false" ht="13.8" hidden="false" customHeight="false" outlineLevel="0" collapsed="false">
      <c r="A24" s="0" t="n">
        <v>192518.71</v>
      </c>
      <c r="B24" s="0" t="n">
        <v>278258.209</v>
      </c>
      <c r="C24" s="0" t="n">
        <v>0.78607</v>
      </c>
      <c r="D24" s="0" t="n">
        <v>0.576059028284588</v>
      </c>
      <c r="E24" s="0" t="n">
        <f aca="false">(D24-J$3)/(J$2-J$3)</f>
        <v>0.329314019750393</v>
      </c>
      <c r="F24" s="0" t="n">
        <f aca="false">(A24-H$3)/(H$2-H$3)</f>
        <v>0.631929971227499</v>
      </c>
      <c r="G24" s="0" t="n">
        <f aca="false">(B24-I$3)/(I$2-I$3)</f>
        <v>0.330772353002363</v>
      </c>
    </row>
    <row r="25" customFormat="false" ht="13.8" hidden="false" customHeight="false" outlineLevel="0" collapsed="false">
      <c r="A25" s="0" t="n">
        <v>192512.191</v>
      </c>
      <c r="B25" s="0" t="n">
        <v>278201.513</v>
      </c>
      <c r="C25" s="0" t="n">
        <v>0.305</v>
      </c>
      <c r="D25" s="0" t="n">
        <v>0.718017910201822</v>
      </c>
      <c r="E25" s="0" t="n">
        <f aca="false">(D25-J$3)/(J$2-J$3)</f>
        <v>0.501782173050025</v>
      </c>
      <c r="F25" s="0" t="n">
        <f aca="false">(A25-H$3)/(H$2-H$3)</f>
        <v>0.629601756941785</v>
      </c>
      <c r="G25" s="0" t="n">
        <f aca="false">(B25-I$3)/(I$2-I$3)</f>
        <v>0.315852353002364</v>
      </c>
    </row>
    <row r="26" customFormat="false" ht="13.8" hidden="false" customHeight="false" outlineLevel="0" collapsed="false">
      <c r="A26" s="0" t="n">
        <v>192524.265</v>
      </c>
      <c r="B26" s="0" t="n">
        <v>277999.848</v>
      </c>
      <c r="C26" s="0" t="n">
        <v>0.769</v>
      </c>
      <c r="D26" s="0" t="n">
        <v>0.655805854962071</v>
      </c>
      <c r="E26" s="0" t="n">
        <f aca="false">(D26-J$3)/(J$2-J$3)</f>
        <v>0.426199735831125</v>
      </c>
      <c r="F26" s="0" t="n">
        <f aca="false">(A26-H$3)/(H$2-H$3)</f>
        <v>0.633913899798936</v>
      </c>
      <c r="G26" s="0" t="n">
        <f aca="false">(B26-I$3)/(I$2-I$3)</f>
        <v>0.262782616160265</v>
      </c>
    </row>
    <row r="27" customFormat="false" ht="13.8" hidden="false" customHeight="false" outlineLevel="0" collapsed="false">
      <c r="A27" s="0" t="n">
        <v>192488.505</v>
      </c>
      <c r="B27" s="0" t="n">
        <v>277732.831</v>
      </c>
      <c r="C27" s="0" t="n">
        <v>0.7669708</v>
      </c>
      <c r="D27" s="0" t="n">
        <v>0.678296014605596</v>
      </c>
      <c r="E27" s="0" t="n">
        <f aca="false">(D27-J$3)/(J$2-J$3)</f>
        <v>0.453523396378087</v>
      </c>
      <c r="F27" s="0" t="n">
        <f aca="false">(A27-H$3)/(H$2-H$3)</f>
        <v>0.621142471227504</v>
      </c>
      <c r="G27" s="0" t="n">
        <f aca="false">(B27-I$3)/(I$2-I$3)</f>
        <v>0.192514984581319</v>
      </c>
    </row>
    <row r="28" customFormat="false" ht="13.8" hidden="false" customHeight="false" outlineLevel="0" collapsed="false">
      <c r="A28" s="0" t="n">
        <v>192534.216</v>
      </c>
      <c r="B28" s="0" t="n">
        <v>278362.769</v>
      </c>
      <c r="C28" s="0" t="n">
        <v>0.5263119</v>
      </c>
      <c r="D28" s="0" t="n">
        <v>0.679777519629701</v>
      </c>
      <c r="E28" s="0" t="n">
        <f aca="false">(D28-J$3)/(J$2-J$3)</f>
        <v>0.455323300914955</v>
      </c>
      <c r="F28" s="0" t="n">
        <f aca="false">(A28-H$3)/(H$2-H$3)</f>
        <v>0.637467828370354</v>
      </c>
      <c r="G28" s="0" t="n">
        <f aca="false">(B28-I$3)/(I$2-I$3)</f>
        <v>0.358288142476047</v>
      </c>
    </row>
    <row r="29" customFormat="false" ht="13.8" hidden="false" customHeight="false" outlineLevel="0" collapsed="false">
      <c r="A29" s="0" t="n">
        <v>192072.357</v>
      </c>
      <c r="B29" s="0" t="n">
        <v>278161.087</v>
      </c>
      <c r="C29" s="0" t="n">
        <v>0.7481914</v>
      </c>
      <c r="D29" s="0" t="n">
        <v>0.728787451479709</v>
      </c>
      <c r="E29" s="0" t="n">
        <f aca="false">(D29-J$3)/(J$2-J$3)</f>
        <v>0.514866263816282</v>
      </c>
      <c r="F29" s="0" t="n">
        <f aca="false">(A29-H$3)/(H$2-H$3)</f>
        <v>0.472518185513213</v>
      </c>
      <c r="G29" s="0" t="n">
        <f aca="false">(B29-I$3)/(I$2-I$3)</f>
        <v>0.305213931949739</v>
      </c>
    </row>
    <row r="30" customFormat="false" ht="13.8" hidden="false" customHeight="false" outlineLevel="0" collapsed="false">
      <c r="A30" s="0" t="n">
        <v>192251.544</v>
      </c>
      <c r="B30" s="0" t="n">
        <v>278163.472</v>
      </c>
      <c r="C30" s="0" t="n">
        <v>0.6469901</v>
      </c>
      <c r="D30" s="0" t="n">
        <v>0.666310453647033</v>
      </c>
      <c r="E30" s="0" t="n">
        <f aca="false">(D30-J$3)/(J$2-J$3)</f>
        <v>0.438961943534377</v>
      </c>
      <c r="F30" s="0" t="n">
        <f aca="false">(A30-H$3)/(H$2-H$3)</f>
        <v>0.536513542656072</v>
      </c>
      <c r="G30" s="0" t="n">
        <f aca="false">(B30-I$3)/(I$2-I$3)</f>
        <v>0.305841563528689</v>
      </c>
    </row>
    <row r="31" customFormat="false" ht="13.8" hidden="false" customHeight="false" outlineLevel="0" collapsed="false">
      <c r="A31" s="0" t="n">
        <v>192407.168</v>
      </c>
      <c r="B31" s="0" t="n">
        <v>278219.73</v>
      </c>
      <c r="C31" s="0" t="n">
        <v>1.056267</v>
      </c>
      <c r="D31" s="0" t="n">
        <v>0.631643941683859</v>
      </c>
      <c r="E31" s="0" t="n">
        <f aca="false">(D31-J$3)/(J$2-J$3)</f>
        <v>0.396845034617652</v>
      </c>
      <c r="F31" s="0" t="n">
        <f aca="false">(A31-H$3)/(H$2-H$3)</f>
        <v>0.592093542656075</v>
      </c>
      <c r="G31" s="0" t="n">
        <f aca="false">(B31-I$3)/(I$2-I$3)</f>
        <v>0.320646300370787</v>
      </c>
    </row>
    <row r="32" customFormat="false" ht="13.8" hidden="false" customHeight="false" outlineLevel="0" collapsed="false">
      <c r="A32" s="0" t="n">
        <v>192465.681</v>
      </c>
      <c r="B32" s="0" t="n">
        <v>277859.44</v>
      </c>
      <c r="C32" s="0" t="n">
        <v>0.695</v>
      </c>
      <c r="D32" s="0" t="n">
        <v>0.690421528295974</v>
      </c>
      <c r="E32" s="0" t="n">
        <f aca="false">(D32-J$3)/(J$2-J$3)</f>
        <v>0.468254880070725</v>
      </c>
      <c r="F32" s="0" t="n">
        <f aca="false">(A32-H$3)/(H$2-H$3)</f>
        <v>0.612991042656078</v>
      </c>
      <c r="G32" s="0" t="n">
        <f aca="false">(B32-I$3)/(I$2-I$3)</f>
        <v>0.225833142476055</v>
      </c>
    </row>
    <row r="33" customFormat="false" ht="13.8" hidden="false" customHeight="false" outlineLevel="0" collapsed="false">
      <c r="A33" s="0" t="n">
        <v>192727.515</v>
      </c>
      <c r="B33" s="0" t="n">
        <v>278983.516</v>
      </c>
      <c r="C33" s="0" t="n">
        <v>0.491</v>
      </c>
      <c r="D33" s="0" t="n">
        <v>0.651346645185344</v>
      </c>
      <c r="E33" s="0" t="n">
        <f aca="false">(D33-J$3)/(J$2-J$3)</f>
        <v>0.420782169385257</v>
      </c>
      <c r="F33" s="0" t="n">
        <f aca="false">(A33-H$3)/(H$2-H$3)</f>
        <v>0.706503185513221</v>
      </c>
      <c r="G33" s="0" t="n">
        <f aca="false">(B33-I$3)/(I$2-I$3)</f>
        <v>0.521642616160266</v>
      </c>
    </row>
    <row r="34" customFormat="false" ht="13.8" hidden="false" customHeight="false" outlineLevel="0" collapsed="false">
      <c r="A34" s="0" t="n">
        <v>192677.934</v>
      </c>
      <c r="B34" s="0" t="n">
        <v>278410.973</v>
      </c>
      <c r="C34" s="0" t="n">
        <v>0.521</v>
      </c>
      <c r="D34" s="0" t="n">
        <v>0.637134041106951</v>
      </c>
      <c r="E34" s="0" t="n">
        <f aca="false">(D34-J$3)/(J$2-J$3)</f>
        <v>0.403515045652849</v>
      </c>
      <c r="F34" s="0" t="n">
        <f aca="false">(A34-H$3)/(H$2-H$3)</f>
        <v>0.688795685513219</v>
      </c>
      <c r="G34" s="0" t="n">
        <f aca="false">(B34-I$3)/(I$2-I$3)</f>
        <v>0.370973405633949</v>
      </c>
    </row>
    <row r="35" customFormat="false" ht="13.8" hidden="false" customHeight="false" outlineLevel="0" collapsed="false">
      <c r="A35" s="0" t="n">
        <v>191843.928</v>
      </c>
      <c r="B35" s="0" t="n">
        <v>278088.265</v>
      </c>
      <c r="C35" s="0" t="n">
        <v>0.709</v>
      </c>
      <c r="D35" s="0" t="n">
        <v>0.755008144468773</v>
      </c>
      <c r="E35" s="0" t="n">
        <f aca="false">(D35-J$3)/(J$2-J$3)</f>
        <v>0.546722209967626</v>
      </c>
      <c r="F35" s="0" t="n">
        <f aca="false">(A35-H$3)/(H$2-H$3)</f>
        <v>0.390936399798936</v>
      </c>
      <c r="G35" s="0" t="n">
        <f aca="false">(B35-I$3)/(I$2-I$3)</f>
        <v>0.286050247739216</v>
      </c>
    </row>
    <row r="36" customFormat="false" ht="13.8" hidden="false" customHeight="false" outlineLevel="0" collapsed="false">
      <c r="A36" s="0" t="n">
        <v>191024.48</v>
      </c>
      <c r="B36" s="0" t="n">
        <v>277854.968</v>
      </c>
      <c r="C36" s="0" t="n">
        <v>0.8606206</v>
      </c>
      <c r="D36" s="0" t="n">
        <v>0.738765670130285</v>
      </c>
      <c r="E36" s="0" t="n">
        <f aca="false">(D36-J$3)/(J$2-J$3)</f>
        <v>0.526988963859017</v>
      </c>
      <c r="F36" s="0" t="n">
        <f aca="false">(A36-H$3)/(H$2-H$3)</f>
        <v>0.0982763997989345</v>
      </c>
      <c r="G36" s="0" t="n">
        <f aca="false">(B36-I$3)/(I$2-I$3)</f>
        <v>0.22465630037079</v>
      </c>
    </row>
    <row r="37" customFormat="false" ht="13.8" hidden="false" customHeight="false" outlineLevel="0" collapsed="false">
      <c r="A37" s="0" t="n">
        <v>191453.335</v>
      </c>
      <c r="B37" s="0" t="n">
        <v>278001.028</v>
      </c>
      <c r="C37" s="0" t="n">
        <v>0.7504067</v>
      </c>
      <c r="D37" s="0" t="n">
        <v>0.75962680156281</v>
      </c>
      <c r="E37" s="0" t="n">
        <f aca="false">(D37-J$3)/(J$2-J$3)</f>
        <v>0.552333491551242</v>
      </c>
      <c r="F37" s="0" t="n">
        <f aca="false">(A37-H$3)/(H$2-H$3)</f>
        <v>0.251438899798928</v>
      </c>
      <c r="G37" s="0" t="n">
        <f aca="false">(B37-I$3)/(I$2-I$3)</f>
        <v>0.263093142476052</v>
      </c>
    </row>
    <row r="38" customFormat="false" ht="13.8" hidden="false" customHeight="false" outlineLevel="0" collapsed="false">
      <c r="A38" s="0" t="n">
        <v>191663.811</v>
      </c>
      <c r="B38" s="0" t="n">
        <v>278057.922</v>
      </c>
      <c r="C38" s="0" t="n">
        <v>0.642</v>
      </c>
      <c r="D38" s="0" t="n">
        <v>0.796968302190883</v>
      </c>
      <c r="E38" s="0" t="n">
        <f aca="false">(D38-J$3)/(J$2-J$3)</f>
        <v>0.597700287681093</v>
      </c>
      <c r="F38" s="0" t="n">
        <f aca="false">(A38-H$3)/(H$2-H$3)</f>
        <v>0.326608899798926</v>
      </c>
      <c r="G38" s="0" t="n">
        <f aca="false">(B38-I$3)/(I$2-I$3)</f>
        <v>0.278065247739218</v>
      </c>
    </row>
    <row r="39" customFormat="false" ht="13.8" hidden="false" customHeight="false" outlineLevel="0" collapsed="false">
      <c r="A39" s="0" t="n">
        <v>190921.598</v>
      </c>
      <c r="B39" s="0" t="n">
        <v>277847.99</v>
      </c>
      <c r="C39" s="0" t="n">
        <v>0.716</v>
      </c>
      <c r="D39" s="0" t="n">
        <v>0.727758024267085</v>
      </c>
      <c r="E39" s="0" t="n">
        <f aca="false">(D39-J$3)/(J$2-J$3)</f>
        <v>0.513615595961479</v>
      </c>
      <c r="F39" s="0" t="n">
        <f aca="false">(A39-H$3)/(H$2-H$3)</f>
        <v>0.0615328283703587</v>
      </c>
      <c r="G39" s="0" t="n">
        <f aca="false">(B39-I$3)/(I$2-I$3)</f>
        <v>0.222819984581315</v>
      </c>
    </row>
    <row r="40" customFormat="false" ht="13.8" hidden="false" customHeight="false" outlineLevel="0" collapsed="false">
      <c r="A40" s="0" t="n">
        <v>191939.494</v>
      </c>
      <c r="B40" s="0" t="n">
        <v>278066.763</v>
      </c>
      <c r="C40" s="0" t="n">
        <v>0.742</v>
      </c>
      <c r="D40" s="0" t="n">
        <v>0.728758961716377</v>
      </c>
      <c r="E40" s="0" t="n">
        <f aca="false">(D40-J$3)/(J$2-J$3)</f>
        <v>0.514831651139685</v>
      </c>
      <c r="F40" s="0" t="n">
        <f aca="false">(A40-H$3)/(H$2-H$3)</f>
        <v>0.425067114084647</v>
      </c>
      <c r="G40" s="0" t="n">
        <f aca="false">(B40-I$3)/(I$2-I$3)</f>
        <v>0.280391826686575</v>
      </c>
    </row>
    <row r="41" customFormat="false" ht="13.8" hidden="false" customHeight="false" outlineLevel="0" collapsed="false">
      <c r="A41" s="0" t="n">
        <v>192432.859</v>
      </c>
      <c r="B41" s="0" t="n">
        <v>277555.149</v>
      </c>
      <c r="C41" s="0" t="n">
        <v>0.635</v>
      </c>
      <c r="D41" s="0" t="n">
        <v>0.725209642340055</v>
      </c>
      <c r="E41" s="0" t="n">
        <f aca="false">(D41-J$3)/(J$2-J$3)</f>
        <v>0.510519525332286</v>
      </c>
      <c r="F41" s="0" t="n">
        <f aca="false">(A41-H$3)/(H$2-H$3)</f>
        <v>0.60126889979893</v>
      </c>
      <c r="G41" s="0" t="n">
        <f aca="false">(B41-I$3)/(I$2-I$3)</f>
        <v>0.14575656352868</v>
      </c>
    </row>
    <row r="42" customFormat="false" ht="13.8" hidden="false" customHeight="false" outlineLevel="0" collapsed="false">
      <c r="A42" s="0" t="n">
        <v>192426.106</v>
      </c>
      <c r="B42" s="0" t="n">
        <v>277462.005</v>
      </c>
      <c r="C42" s="0" t="n">
        <v>0.873</v>
      </c>
      <c r="D42" s="0" t="n">
        <v>0.693884868409086</v>
      </c>
      <c r="E42" s="0" t="n">
        <f aca="false">(D42-J$3)/(J$2-J$3)</f>
        <v>0.472462548273587</v>
      </c>
      <c r="F42" s="0" t="n">
        <f aca="false">(A42-H$3)/(H$2-H$3)</f>
        <v>0.598857114084645</v>
      </c>
      <c r="G42" s="0" t="n">
        <f aca="false">(B42-I$3)/(I$2-I$3)</f>
        <v>0.121244984581319</v>
      </c>
    </row>
    <row r="43" customFormat="false" ht="13.8" hidden="false" customHeight="false" outlineLevel="0" collapsed="false">
      <c r="A43" s="0" t="n">
        <v>192691.044</v>
      </c>
      <c r="B43" s="0" t="n">
        <v>279632.073</v>
      </c>
      <c r="C43" s="0" t="n">
        <v>0.513</v>
      </c>
      <c r="D43" s="0" t="n">
        <v>0.674583875443239</v>
      </c>
      <c r="E43" s="0" t="n">
        <f aca="false">(D43-J$3)/(J$2-J$3)</f>
        <v>0.449013458165864</v>
      </c>
      <c r="F43" s="0" t="n">
        <f aca="false">(A43-H$3)/(H$2-H$3)</f>
        <v>0.693477828370357</v>
      </c>
      <c r="G43" s="0" t="n">
        <f aca="false">(B43-I$3)/(I$2-I$3)</f>
        <v>0.692315510897101</v>
      </c>
    </row>
    <row r="44" customFormat="false" ht="13.8" hidden="false" customHeight="false" outlineLevel="0" collapsed="false">
      <c r="A44" s="0" t="n">
        <v>192648.161</v>
      </c>
      <c r="B44" s="0" t="n">
        <v>279317.875</v>
      </c>
      <c r="C44" s="0" t="n">
        <v>0.937</v>
      </c>
      <c r="D44" s="0" t="n">
        <v>0.667860127605451</v>
      </c>
      <c r="E44" s="0" t="n">
        <f aca="false">(D44-J$3)/(J$2-J$3)</f>
        <v>0.440844667617684</v>
      </c>
      <c r="F44" s="0" t="n">
        <f aca="false">(A44-H$3)/(H$2-H$3)</f>
        <v>0.6781624712275</v>
      </c>
      <c r="G44" s="0" t="n">
        <f aca="false">(B44-I$3)/(I$2-I$3)</f>
        <v>0.609631826686581</v>
      </c>
    </row>
    <row r="45" customFormat="false" ht="13.8" hidden="false" customHeight="false" outlineLevel="0" collapsed="false">
      <c r="A45" s="0" t="n">
        <v>192733.505</v>
      </c>
      <c r="B45" s="0" t="n">
        <v>279432.071</v>
      </c>
      <c r="C45" s="0" t="n">
        <v>0.6112622</v>
      </c>
      <c r="D45" s="0" t="n">
        <v>0.676457385969204</v>
      </c>
      <c r="E45" s="0" t="n">
        <f aca="false">(D45-J$3)/(J$2-J$3)</f>
        <v>0.451289616559313</v>
      </c>
      <c r="F45" s="0" t="n">
        <f aca="false">(A45-H$3)/(H$2-H$3)</f>
        <v>0.708642471227504</v>
      </c>
      <c r="G45" s="0" t="n">
        <f aca="false">(B45-I$3)/(I$2-I$3)</f>
        <v>0.639683405633948</v>
      </c>
    </row>
    <row r="46" customFormat="false" ht="13.8" hidden="false" customHeight="false" outlineLevel="0" collapsed="false">
      <c r="A46" s="0" t="n">
        <v>192684.594</v>
      </c>
      <c r="B46" s="0" t="n">
        <v>279158.897</v>
      </c>
      <c r="C46" s="0" t="n">
        <v>0.432</v>
      </c>
      <c r="D46" s="0" t="n">
        <v>0.655396204516871</v>
      </c>
      <c r="E46" s="0" t="n">
        <f aca="false">(D46-J$3)/(J$2-J$3)</f>
        <v>0.425702044846047</v>
      </c>
      <c r="F46" s="0" t="n">
        <f aca="false">(A46-H$3)/(H$2-H$3)</f>
        <v>0.691174256941792</v>
      </c>
      <c r="G46" s="0" t="n">
        <f aca="false">(B46-I$3)/(I$2-I$3)</f>
        <v>0.567795510897107</v>
      </c>
    </row>
    <row r="47" customFormat="false" ht="13.8" hidden="false" customHeight="false" outlineLevel="0" collapsed="false">
      <c r="A47" s="0" t="n">
        <v>192399.168</v>
      </c>
      <c r="B47" s="0" t="n">
        <v>277307.401</v>
      </c>
      <c r="C47" s="0" t="n">
        <v>0.307</v>
      </c>
      <c r="D47" s="0" t="n">
        <v>0.717061780180285</v>
      </c>
      <c r="E47" s="0" t="n">
        <f aca="false">(D47-J$3)/(J$2-J$3)</f>
        <v>0.50062055514418</v>
      </c>
      <c r="F47" s="0" t="n">
        <f aca="false">(A47-H$3)/(H$2-H$3)</f>
        <v>0.589236399798933</v>
      </c>
      <c r="G47" s="0" t="n">
        <f aca="false">(B47-I$3)/(I$2-I$3)</f>
        <v>0.0805597214234264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2024-07-29T01:47:55Z</dcterms:created>
  <dc:creator>สนั่น พิรุณจินดา</dc:creator>
  <dc:description/>
  <dc:language>en-US</dc:language>
  <cp:lastModifiedBy/>
  <dcterms:modified xsi:type="dcterms:W3CDTF">2024-07-29T21:21:13Z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