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FA031F10-B5DA-4A9F-AC97-B10CEE737A7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Roll_1">Sheet1!$G$4</definedName>
    <definedName name="Roll_2">Sheet1!$G$6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10" i="1"/>
  <c r="L10" i="1"/>
  <c r="H4" i="1"/>
  <c r="I61" i="1"/>
  <c r="J61" i="1"/>
  <c r="K61" i="1"/>
  <c r="L61" i="1"/>
  <c r="M61" i="1"/>
  <c r="H61" i="1"/>
  <c r="I45" i="1"/>
  <c r="J45" i="1"/>
  <c r="K45" i="1"/>
  <c r="L45" i="1"/>
  <c r="M45" i="1"/>
  <c r="H45" i="1"/>
  <c r="I29" i="1"/>
  <c r="J29" i="1"/>
  <c r="K29" i="1"/>
  <c r="L29" i="1"/>
  <c r="M29" i="1"/>
  <c r="H29" i="1"/>
  <c r="H52" i="1"/>
  <c r="M52" i="1"/>
  <c r="L52" i="1"/>
  <c r="K52" i="1"/>
  <c r="J52" i="1"/>
  <c r="I52" i="1"/>
  <c r="J13" i="1" l="1"/>
  <c r="M36" i="1" l="1"/>
  <c r="L36" i="1"/>
  <c r="K36" i="1"/>
  <c r="J36" i="1"/>
  <c r="I36" i="1"/>
  <c r="H36" i="1"/>
  <c r="M20" i="1"/>
  <c r="L20" i="1"/>
  <c r="K20" i="1"/>
  <c r="J20" i="1"/>
  <c r="I20" i="1"/>
  <c r="H20" i="1"/>
  <c r="B5" i="1"/>
  <c r="C5" i="1" s="1"/>
  <c r="B6" i="1"/>
  <c r="C6" i="1" s="1"/>
  <c r="B7" i="1"/>
  <c r="C7" i="1" s="1"/>
  <c r="B8" i="1"/>
  <c r="C8" i="1" s="1"/>
  <c r="B9" i="1"/>
  <c r="C9" i="1" s="1"/>
  <c r="B4" i="1"/>
  <c r="D4" i="1" s="1"/>
  <c r="H13" i="1"/>
  <c r="I13" i="1"/>
  <c r="K13" i="1"/>
  <c r="L13" i="1"/>
  <c r="M13" i="1"/>
  <c r="M4" i="1"/>
  <c r="L4" i="1"/>
  <c r="K4" i="1"/>
  <c r="J4" i="1"/>
  <c r="I4" i="1"/>
  <c r="C4" i="1" l="1"/>
  <c r="D5" i="1"/>
  <c r="D7" i="1"/>
  <c r="D6" i="1"/>
  <c r="D9" i="1"/>
  <c r="D8" i="1"/>
  <c r="D11" i="1" l="1"/>
  <c r="D10" i="1"/>
  <c r="E8" i="1" s="1"/>
  <c r="E5" i="1" l="1"/>
  <c r="E7" i="1"/>
  <c r="E9" i="1"/>
  <c r="E6" i="1"/>
  <c r="E4" i="1"/>
  <c r="F5" i="1" l="1"/>
  <c r="F6" i="1"/>
  <c r="F7" i="1"/>
  <c r="F8" i="1"/>
  <c r="F9" i="1"/>
  <c r="F4" i="1"/>
  <c r="H6" i="1" l="1"/>
  <c r="H8" i="1" s="1"/>
  <c r="K6" i="1"/>
  <c r="J6" i="1"/>
  <c r="I6" i="1"/>
  <c r="I8" i="1" s="1"/>
  <c r="L6" i="1"/>
  <c r="M6" i="1"/>
  <c r="J8" i="1" l="1"/>
  <c r="J14" i="1" s="1"/>
  <c r="L8" i="1"/>
  <c r="L14" i="1" s="1"/>
  <c r="M8" i="1"/>
  <c r="M14" i="1" s="1"/>
  <c r="K8" i="1"/>
  <c r="K14" i="1" s="1"/>
  <c r="H14" i="1" l="1"/>
  <c r="H15" i="1" s="1"/>
  <c r="H9" i="1"/>
  <c r="I14" i="1" s="1"/>
  <c r="I15" i="1" s="1"/>
  <c r="B21" i="1" s="1"/>
  <c r="J15" i="1"/>
  <c r="B22" i="1" s="1"/>
  <c r="L15" i="1"/>
  <c r="B24" i="1" s="1"/>
  <c r="K15" i="1"/>
  <c r="B23" i="1" s="1"/>
  <c r="M15" i="1"/>
  <c r="B25" i="1" s="1"/>
  <c r="J9" i="1"/>
  <c r="K9" i="1"/>
  <c r="L9" i="1"/>
  <c r="M9" i="1"/>
  <c r="I9" i="1" l="1"/>
  <c r="B20" i="1"/>
  <c r="D20" i="1" s="1"/>
  <c r="C22" i="1"/>
  <c r="D22" i="1"/>
  <c r="C21" i="1"/>
  <c r="D21" i="1"/>
  <c r="C24" i="1"/>
  <c r="D24" i="1"/>
  <c r="D25" i="1"/>
  <c r="C25" i="1"/>
  <c r="D23" i="1"/>
  <c r="C23" i="1"/>
  <c r="C20" i="1" l="1"/>
  <c r="D26" i="1"/>
  <c r="D27" i="1"/>
  <c r="E24" i="1" l="1"/>
  <c r="E21" i="1"/>
  <c r="E23" i="1"/>
  <c r="E25" i="1"/>
  <c r="E22" i="1"/>
  <c r="E20" i="1"/>
  <c r="F20" i="1" l="1"/>
  <c r="F22" i="1"/>
  <c r="F23" i="1"/>
  <c r="F24" i="1"/>
  <c r="F25" i="1"/>
  <c r="F21" i="1"/>
  <c r="H22" i="1" l="1"/>
  <c r="I22" i="1"/>
  <c r="L22" i="1"/>
  <c r="M22" i="1"/>
  <c r="J22" i="1"/>
  <c r="K22" i="1"/>
  <c r="H24" i="1" l="1"/>
  <c r="H30" i="1" s="1"/>
  <c r="I24" i="1"/>
  <c r="I30" i="1" s="1"/>
  <c r="M24" i="1"/>
  <c r="M30" i="1" s="1"/>
  <c r="J24" i="1"/>
  <c r="J30" i="1" s="1"/>
  <c r="K24" i="1"/>
  <c r="K30" i="1" s="1"/>
  <c r="L24" i="1"/>
  <c r="L30" i="1" s="1"/>
  <c r="M25" i="1" l="1"/>
  <c r="M31" i="1"/>
  <c r="B41" i="1" s="1"/>
  <c r="J25" i="1"/>
  <c r="J31" i="1"/>
  <c r="B38" i="1" s="1"/>
  <c r="I31" i="1"/>
  <c r="B37" i="1" s="1"/>
  <c r="H31" i="1"/>
  <c r="B36" i="1" s="1"/>
  <c r="H25" i="1"/>
  <c r="I25" i="1"/>
  <c r="K25" i="1"/>
  <c r="K31" i="1"/>
  <c r="B39" i="1" s="1"/>
  <c r="L25" i="1"/>
  <c r="L31" i="1"/>
  <c r="B40" i="1" s="1"/>
  <c r="D40" i="1" l="1"/>
  <c r="E40" i="1" s="1"/>
  <c r="D38" i="1"/>
  <c r="E38" i="1" s="1"/>
  <c r="D39" i="1"/>
  <c r="E39" i="1" s="1"/>
  <c r="D37" i="1"/>
  <c r="E37" i="1" s="1"/>
  <c r="C37" i="1"/>
  <c r="D36" i="1"/>
  <c r="E36" i="1" s="1"/>
  <c r="F36" i="1" s="1"/>
  <c r="C36" i="1"/>
  <c r="C39" i="1"/>
  <c r="C38" i="1"/>
  <c r="D41" i="1"/>
  <c r="E41" i="1" s="1"/>
  <c r="C41" i="1"/>
  <c r="C40" i="1" l="1"/>
  <c r="K38" i="1"/>
  <c r="H38" i="1"/>
  <c r="L38" i="1"/>
  <c r="I38" i="1"/>
  <c r="D42" i="1"/>
  <c r="D43" i="1"/>
  <c r="F41" i="1"/>
  <c r="F37" i="1"/>
  <c r="M38" i="1" s="1"/>
  <c r="F39" i="1"/>
  <c r="F40" i="1"/>
  <c r="F38" i="1"/>
  <c r="J38" i="1" l="1"/>
  <c r="J40" i="1" s="1"/>
  <c r="J46" i="1" s="1"/>
  <c r="J47" i="1" s="1"/>
  <c r="B54" i="1" s="1"/>
  <c r="H40" i="1"/>
  <c r="H41" i="1" s="1"/>
  <c r="I40" i="1"/>
  <c r="I46" i="1" s="1"/>
  <c r="I47" i="1" s="1"/>
  <c r="B53" i="1" s="1"/>
  <c r="L40" i="1"/>
  <c r="L46" i="1" s="1"/>
  <c r="M40" i="1"/>
  <c r="M46" i="1" s="1"/>
  <c r="K40" i="1" l="1"/>
  <c r="K46" i="1" s="1"/>
  <c r="K47" i="1" s="1"/>
  <c r="B55" i="1" s="1"/>
  <c r="D55" i="1" s="1"/>
  <c r="E55" i="1" s="1"/>
  <c r="H46" i="1"/>
  <c r="H47" i="1" s="1"/>
  <c r="B52" i="1" s="1"/>
  <c r="D52" i="1" s="1"/>
  <c r="E52" i="1" s="1"/>
  <c r="F52" i="1" s="1"/>
  <c r="J41" i="1"/>
  <c r="I41" i="1"/>
  <c r="D54" i="1"/>
  <c r="E54" i="1" s="1"/>
  <c r="C54" i="1"/>
  <c r="D53" i="1"/>
  <c r="E53" i="1" s="1"/>
  <c r="C53" i="1"/>
  <c r="M41" i="1"/>
  <c r="M47" i="1"/>
  <c r="B57" i="1" s="1"/>
  <c r="L41" i="1"/>
  <c r="L47" i="1"/>
  <c r="B56" i="1" s="1"/>
  <c r="C55" i="1" l="1"/>
  <c r="K41" i="1"/>
  <c r="C52" i="1"/>
  <c r="M54" i="1" s="1"/>
  <c r="F53" i="1"/>
  <c r="F55" i="1"/>
  <c r="F54" i="1"/>
  <c r="C56" i="1"/>
  <c r="D56" i="1"/>
  <c r="D57" i="1"/>
  <c r="E57" i="1" s="1"/>
  <c r="C57" i="1"/>
  <c r="J54" i="1" l="1"/>
  <c r="K54" i="1"/>
  <c r="I54" i="1"/>
  <c r="L54" i="1"/>
  <c r="L56" i="1" s="1"/>
  <c r="L57" i="1" s="1"/>
  <c r="H54" i="1"/>
  <c r="M56" i="1"/>
  <c r="M62" i="1" s="1"/>
  <c r="M63" i="1" s="1"/>
  <c r="E56" i="1"/>
  <c r="D58" i="1"/>
  <c r="D59" i="1"/>
  <c r="H56" i="1" l="1"/>
  <c r="H62" i="1" s="1"/>
  <c r="H63" i="1" s="1"/>
  <c r="K56" i="1"/>
  <c r="K57" i="1" s="1"/>
  <c r="I56" i="1"/>
  <c r="I57" i="1" s="1"/>
  <c r="J56" i="1"/>
  <c r="J57" i="1" s="1"/>
  <c r="M57" i="1"/>
  <c r="L62" i="1"/>
  <c r="L63" i="1" s="1"/>
  <c r="F57" i="1"/>
  <c r="F56" i="1"/>
  <c r="H57" i="1" l="1"/>
  <c r="K62" i="1"/>
  <c r="K63" i="1" s="1"/>
  <c r="J62" i="1"/>
  <c r="J63" i="1" s="1"/>
  <c r="I62" i="1"/>
  <c r="I63" i="1" s="1"/>
</calcChain>
</file>

<file path=xl/sharedStrings.xml><?xml version="1.0" encoding="utf-8"?>
<sst xmlns="http://schemas.openxmlformats.org/spreadsheetml/2006/main" count="170" uniqueCount="34">
  <si>
    <t>Chromosome</t>
  </si>
  <si>
    <t>Fitness</t>
  </si>
  <si>
    <t>x1</t>
  </si>
  <si>
    <t>x2</t>
  </si>
  <si>
    <t>x3</t>
  </si>
  <si>
    <t>x4</t>
  </si>
  <si>
    <t>x5</t>
  </si>
  <si>
    <t>x6</t>
  </si>
  <si>
    <t>Fitness Ratio%</t>
  </si>
  <si>
    <t>Roullet</t>
  </si>
  <si>
    <t>Parent 1</t>
  </si>
  <si>
    <t>Parent 2</t>
  </si>
  <si>
    <t>Roll_2</t>
  </si>
  <si>
    <t>Roll_3</t>
  </si>
  <si>
    <t>Roll_4</t>
  </si>
  <si>
    <t>Roll_5</t>
  </si>
  <si>
    <t>Roll_6</t>
  </si>
  <si>
    <t>Roll_1</t>
  </si>
  <si>
    <t>Cross-Over</t>
  </si>
  <si>
    <r>
      <t xml:space="preserve">Fitness Function= </t>
    </r>
    <r>
      <rPr>
        <b/>
        <sz val="11"/>
        <color theme="1"/>
        <rFont val="Calibri"/>
        <family val="2"/>
        <scheme val="minor"/>
      </rPr>
      <t>15x - 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</si>
  <si>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Initial Population</t>
  </si>
  <si>
    <t>ID</t>
  </si>
  <si>
    <t>CODE</t>
  </si>
  <si>
    <t>Selection</t>
  </si>
  <si>
    <r>
      <t>Chi</t>
    </r>
    <r>
      <rPr>
        <b/>
        <sz val="11"/>
        <color rgb="FF00B0F0"/>
        <rFont val="Calibri"/>
        <family val="2"/>
        <scheme val="minor"/>
      </rPr>
      <t>ld 1</t>
    </r>
  </si>
  <si>
    <r>
      <rPr>
        <b/>
        <sz val="11"/>
        <color rgb="FF00B0F0"/>
        <rFont val="Calibri"/>
        <family val="2"/>
        <scheme val="minor"/>
      </rPr>
      <t>Chi</t>
    </r>
    <r>
      <rPr>
        <b/>
        <sz val="11"/>
        <color rgb="FFFF0000"/>
        <rFont val="Calibri"/>
        <family val="2"/>
        <scheme val="minor"/>
      </rPr>
      <t>ld 2</t>
    </r>
  </si>
  <si>
    <t>Mutation</t>
  </si>
  <si>
    <t>Gene Position</t>
  </si>
  <si>
    <t>Chomosome</t>
  </si>
  <si>
    <t>Code</t>
  </si>
  <si>
    <t>New Population</t>
  </si>
  <si>
    <t>Total</t>
  </si>
  <si>
    <t>Max</t>
  </si>
  <si>
    <t>Mutation_Chance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</si>
</sst>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1" xfId="0" applyFont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4" fillId="0" borderId="7" xfId="0" applyFont="1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ill="1" applyBorder="1"/>
    <xf numFmtId="0" fontId="1" fillId="0" borderId="0" xfId="0" applyFont="1" applyBorder="1" applyAlignment="1"/>
    <xf numFmtId="0" fontId="0" fillId="0" borderId="24" xfId="0" applyBorder="1"/>
    <xf numFmtId="0" fontId="1" fillId="0" borderId="14" xfId="0" applyFont="1" applyBorder="1"/>
    <xf numFmtId="0" fontId="0" fillId="0" borderId="3" xfId="0" applyFill="1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zoomScale="105" workbookViewId="0">
      <selection activeCell="P12" sqref="P12"/>
    </sheetView>
  </sheetViews>
  <sheetFormatPr defaultRowHeight="14.5"/>
  <cols>
    <col min="1" max="1" width="7" customWidth="1"/>
    <col min="2" max="2" width="5.54296875" bestFit="1" customWidth="1"/>
    <col min="3" max="3" width="12.08984375" bestFit="1" customWidth="1"/>
    <col min="5" max="5" width="12.7265625" bestFit="1" customWidth="1"/>
    <col min="7" max="7" width="12.08984375" bestFit="1" customWidth="1"/>
    <col min="14" max="14" width="15.7265625" bestFit="1" customWidth="1"/>
  </cols>
  <sheetData>
    <row r="1" spans="1:19" ht="17" thickBot="1">
      <c r="A1" s="2"/>
      <c r="B1" s="45" t="s">
        <v>19</v>
      </c>
      <c r="C1" s="45"/>
      <c r="D1" s="45"/>
      <c r="H1" s="44"/>
      <c r="I1" s="44"/>
      <c r="J1" s="44"/>
      <c r="K1" s="44"/>
      <c r="L1" s="44"/>
      <c r="M1" s="44"/>
    </row>
    <row r="2" spans="1:19" ht="15" thickBot="1">
      <c r="A2" s="46" t="s">
        <v>20</v>
      </c>
      <c r="B2" s="47"/>
      <c r="C2" s="48"/>
      <c r="D2" s="49" t="s">
        <v>1</v>
      </c>
      <c r="E2" s="48"/>
      <c r="F2" s="19" t="s">
        <v>23</v>
      </c>
      <c r="H2" s="50" t="s">
        <v>18</v>
      </c>
      <c r="I2" s="51"/>
      <c r="J2" s="51"/>
      <c r="K2" s="51"/>
      <c r="L2" s="51"/>
      <c r="M2" s="52"/>
      <c r="N2">
        <v>80</v>
      </c>
    </row>
    <row r="3" spans="1:19">
      <c r="A3" s="9" t="s">
        <v>21</v>
      </c>
      <c r="B3" s="8" t="s">
        <v>22</v>
      </c>
      <c r="C3" s="10" t="s">
        <v>0</v>
      </c>
      <c r="D3" s="25" t="s">
        <v>1</v>
      </c>
      <c r="E3" s="10" t="s">
        <v>8</v>
      </c>
      <c r="F3" s="20" t="s">
        <v>9</v>
      </c>
      <c r="H3" s="28" t="s">
        <v>17</v>
      </c>
      <c r="I3" s="29" t="s">
        <v>12</v>
      </c>
      <c r="J3" s="28" t="s">
        <v>13</v>
      </c>
      <c r="K3" s="29" t="s">
        <v>14</v>
      </c>
      <c r="L3" s="28" t="s">
        <v>15</v>
      </c>
      <c r="M3" s="29" t="s">
        <v>16</v>
      </c>
    </row>
    <row r="4" spans="1:19">
      <c r="A4" s="9" t="s">
        <v>2</v>
      </c>
      <c r="B4" s="8">
        <f ca="1">RANDBETWEEN(1,15)</f>
        <v>10</v>
      </c>
      <c r="C4" s="10" t="str">
        <f ca="1">DEC2BIN(B4,4)</f>
        <v>1010</v>
      </c>
      <c r="D4" s="25">
        <f ca="1">15*B4-POWER(B4,2)</f>
        <v>50</v>
      </c>
      <c r="E4" s="10">
        <f ca="1">ROUND((D4/D$10),4)*100</f>
        <v>17.61</v>
      </c>
      <c r="F4" s="20">
        <f ca="1">SUM(E4:E$4)</f>
        <v>17.61</v>
      </c>
      <c r="H4" s="9">
        <f ca="1">RANDBETWEEN(1,100)</f>
        <v>63</v>
      </c>
      <c r="I4" s="10">
        <f t="shared" ref="I4:M4" ca="1" si="0">RANDBETWEEN(1,100)</f>
        <v>14</v>
      </c>
      <c r="J4" s="9">
        <f t="shared" ca="1" si="0"/>
        <v>95</v>
      </c>
      <c r="K4" s="10">
        <f t="shared" ca="1" si="0"/>
        <v>10</v>
      </c>
      <c r="L4" s="9">
        <f t="shared" ca="1" si="0"/>
        <v>71</v>
      </c>
      <c r="M4" s="10">
        <f t="shared" ca="1" si="0"/>
        <v>74</v>
      </c>
    </row>
    <row r="5" spans="1:19">
      <c r="A5" s="9" t="s">
        <v>3</v>
      </c>
      <c r="B5" s="8">
        <f t="shared" ref="B5:B9" ca="1" si="1">RANDBETWEEN(1,15)</f>
        <v>9</v>
      </c>
      <c r="C5" s="10" t="str">
        <f t="shared" ref="C5:C9" ca="1" si="2">DEC2BIN(B5,4)</f>
        <v>1001</v>
      </c>
      <c r="D5" s="25">
        <f ca="1">15*B5-POWER(B5,2)</f>
        <v>54</v>
      </c>
      <c r="E5" s="10">
        <f t="shared" ref="E5:E9" ca="1" si="3">ROUND((D5/D$10),4)*100</f>
        <v>19.009999999999998</v>
      </c>
      <c r="F5" s="20">
        <f ca="1">SUM(E$4:E5)</f>
        <v>36.619999999999997</v>
      </c>
      <c r="H5" s="11" t="s">
        <v>10</v>
      </c>
      <c r="I5" s="12" t="s">
        <v>11</v>
      </c>
      <c r="J5" s="11" t="s">
        <v>10</v>
      </c>
      <c r="K5" s="12" t="s">
        <v>11</v>
      </c>
      <c r="L5" s="11" t="s">
        <v>10</v>
      </c>
      <c r="M5" s="12" t="s">
        <v>11</v>
      </c>
    </row>
    <row r="6" spans="1:19">
      <c r="A6" s="9" t="s">
        <v>4</v>
      </c>
      <c r="B6" s="8">
        <f t="shared" ca="1" si="1"/>
        <v>13</v>
      </c>
      <c r="C6" s="10" t="str">
        <f t="shared" ca="1" si="2"/>
        <v>1101</v>
      </c>
      <c r="D6" s="25">
        <f t="shared" ref="D6:D8" ca="1" si="4">15*B6-POWER(B6,2)</f>
        <v>26</v>
      </c>
      <c r="E6" s="10">
        <f t="shared" ca="1" si="3"/>
        <v>9.15</v>
      </c>
      <c r="F6" s="20">
        <f ca="1">SUM(E$4:E6)</f>
        <v>45.769999999999996</v>
      </c>
      <c r="H6" s="9" t="str">
        <f ca="1">IF(H4&lt;$F4, $C4, IF(H4&lt;$F5,$C5, IF(H4&lt;$F6,$C6, IF(H4&lt;$F7,$C7, IF(H4&lt;$F8,$C8,IF(H4&lt;101,$C9))))))</f>
        <v>1010</v>
      </c>
      <c r="I6" s="9" t="str">
        <f t="shared" ref="I6:M6" ca="1" si="5">IF(I4&lt;$F4, $C4, IF(I4&lt;$F5,$C5, IF(I4&lt;$F6,$C6, IF(I4&lt;$F7,$C7, IF(I4&lt;$F8,$C8,IF(I4&lt;101,$C9))))))</f>
        <v>1010</v>
      </c>
      <c r="J6" s="9" t="str">
        <f t="shared" ca="1" si="5"/>
        <v>1010</v>
      </c>
      <c r="K6" s="9" t="str">
        <f t="shared" ca="1" si="5"/>
        <v>1010</v>
      </c>
      <c r="L6" s="9" t="str">
        <f t="shared" ca="1" si="5"/>
        <v>0110</v>
      </c>
      <c r="M6" s="57" t="str">
        <f t="shared" ca="1" si="5"/>
        <v>0110</v>
      </c>
    </row>
    <row r="7" spans="1:19" ht="15" thickBot="1">
      <c r="A7" s="9" t="s">
        <v>5</v>
      </c>
      <c r="B7" s="8">
        <f t="shared" ca="1" si="1"/>
        <v>10</v>
      </c>
      <c r="C7" s="10" t="str">
        <f t="shared" ca="1" si="2"/>
        <v>1010</v>
      </c>
      <c r="D7" s="25">
        <f t="shared" ca="1" si="4"/>
        <v>50</v>
      </c>
      <c r="E7" s="10">
        <f t="shared" ca="1" si="3"/>
        <v>17.61</v>
      </c>
      <c r="F7" s="20">
        <f ca="1">SUM(E$4:E7)</f>
        <v>63.379999999999995</v>
      </c>
      <c r="H7" s="11" t="s">
        <v>24</v>
      </c>
      <c r="I7" s="31" t="s">
        <v>25</v>
      </c>
      <c r="J7" s="11" t="s">
        <v>24</v>
      </c>
      <c r="K7" s="31" t="s">
        <v>25</v>
      </c>
      <c r="L7" s="11" t="s">
        <v>24</v>
      </c>
      <c r="M7" s="31" t="s">
        <v>25</v>
      </c>
      <c r="N7" s="5"/>
      <c r="O7" s="5"/>
      <c r="P7" s="5"/>
      <c r="Q7" s="5"/>
      <c r="R7" s="5"/>
      <c r="S7" s="5"/>
    </row>
    <row r="8" spans="1:19">
      <c r="A8" s="9" t="s">
        <v>6</v>
      </c>
      <c r="B8" s="8">
        <f t="shared" ca="1" si="1"/>
        <v>6</v>
      </c>
      <c r="C8" s="10" t="str">
        <f t="shared" ca="1" si="2"/>
        <v>0110</v>
      </c>
      <c r="D8" s="25">
        <f t="shared" ca="1" si="4"/>
        <v>54</v>
      </c>
      <c r="E8" s="10">
        <f t="shared" ca="1" si="3"/>
        <v>19.009999999999998</v>
      </c>
      <c r="F8" s="20">
        <f ca="1">SUM(E$4:E8)</f>
        <v>82.389999999999986</v>
      </c>
      <c r="G8" s="17" t="s">
        <v>0</v>
      </c>
      <c r="H8" s="9" t="str">
        <f ca="1" xml:space="preserve"> IF(H10, _xlfn.CONCAT(LEFT(TEXT(H6,"0000"),2),RIGHT(TEXT(I6,"0000"),2)),H6)</f>
        <v>1010</v>
      </c>
      <c r="I8" s="10" t="str">
        <f ca="1">IF(H10, _xlfn.CONCAT(LEFT(TEXT(I6,"0000"),2),RIGHT(TEXT(H6,"0000"),2)),I6)</f>
        <v>1010</v>
      </c>
      <c r="J8" s="9" t="str">
        <f ca="1">IF(J10, _xlfn.CONCAT(LEFT(TEXT(J6,"0000"),2),RIGHT(TEXT(K6,"0000"),2)),J6)</f>
        <v>1010</v>
      </c>
      <c r="K8" s="10" t="str">
        <f ca="1">IF(J10, _xlfn.CONCAT(LEFT(TEXT(K6,"0000"),2),RIGHT(TEXT(J6,"0000"),2)), K6)</f>
        <v>1010</v>
      </c>
      <c r="L8" s="9" t="str">
        <f ca="1">IF(L10, _xlfn.CONCAT(LEFT(TEXT(L6,"0000"),2),RIGHT(TEXT(M6,"0000"),2)), L6)</f>
        <v>0110</v>
      </c>
      <c r="M8" s="10" t="str">
        <f ca="1">IF(L10, _xlfn.CONCAT(LEFT(TEXT(M6,"0000"),2),RIGHT(TEXT(L6,"0000"),2)), M6)</f>
        <v>0110</v>
      </c>
      <c r="N8" s="2"/>
    </row>
    <row r="9" spans="1:19" ht="15" thickBot="1">
      <c r="A9" s="22" t="s">
        <v>7</v>
      </c>
      <c r="B9" s="27">
        <f t="shared" ca="1" si="1"/>
        <v>10</v>
      </c>
      <c r="C9" s="23" t="str">
        <f t="shared" ca="1" si="2"/>
        <v>1010</v>
      </c>
      <c r="D9" s="26">
        <f ca="1">15*B9-POWER(B9,2)</f>
        <v>50</v>
      </c>
      <c r="E9" s="23">
        <f t="shared" ca="1" si="3"/>
        <v>17.61</v>
      </c>
      <c r="F9" s="21">
        <f ca="1">SUM(E$4:E9)</f>
        <v>99.999999999999986</v>
      </c>
      <c r="G9" s="18" t="s">
        <v>22</v>
      </c>
      <c r="H9" s="22">
        <f ca="1">POWER(2,3)* INT(MID(H8&amp;" ",1,1)) + POWER(2, 2)*INT(MID(H8&amp;" ",2,1)) + POWER(2, 1)* INT(MID(H8&amp;" ",3,1)) + POWER(2, 0)*INT(MID(H8&amp;" ",4,1))</f>
        <v>10</v>
      </c>
      <c r="I9" s="23">
        <f t="shared" ref="I9:M9" ca="1" si="6">POWER(2,3)* INT(MID(I8&amp;" ",1,1)) + POWER(2, 2)*INT(MID(I8&amp;" ",2,1)) + POWER(2, 1)* INT(MID(I8&amp;" ",3,1)) + POWER(2, 0)*INT(MID(I8&amp;" ",4,1))</f>
        <v>10</v>
      </c>
      <c r="J9" s="22">
        <f t="shared" ca="1" si="6"/>
        <v>10</v>
      </c>
      <c r="K9" s="23">
        <f t="shared" ca="1" si="6"/>
        <v>10</v>
      </c>
      <c r="L9" s="22">
        <f t="shared" ca="1" si="6"/>
        <v>6</v>
      </c>
      <c r="M9" s="23">
        <f t="shared" ca="1" si="6"/>
        <v>6</v>
      </c>
    </row>
    <row r="10" spans="1:19">
      <c r="C10" t="s">
        <v>31</v>
      </c>
      <c r="D10" s="4">
        <f ca="1">SUM(D4:D9)</f>
        <v>284</v>
      </c>
      <c r="H10" s="3" t="b">
        <f ca="1">RAND()&gt;N10</f>
        <v>0</v>
      </c>
      <c r="J10" t="b">
        <f ca="1">RAND()&gt;N10</f>
        <v>0</v>
      </c>
      <c r="L10" t="b">
        <f ca="1">RAND()&gt;N10</f>
        <v>1</v>
      </c>
      <c r="N10">
        <v>0.5</v>
      </c>
    </row>
    <row r="11" spans="1:19" ht="15" thickBot="1">
      <c r="C11" t="s">
        <v>32</v>
      </c>
      <c r="D11" s="4">
        <f ca="1">MAX(D4:D9)</f>
        <v>54</v>
      </c>
      <c r="H11" s="3"/>
      <c r="N11" t="s">
        <v>33</v>
      </c>
    </row>
    <row r="12" spans="1:19" ht="15" thickBot="1">
      <c r="A12" s="39"/>
      <c r="B12" s="39"/>
      <c r="C12" s="39"/>
      <c r="H12" s="50" t="s">
        <v>26</v>
      </c>
      <c r="I12" s="51"/>
      <c r="J12" s="51"/>
      <c r="K12" s="51"/>
      <c r="L12" s="51"/>
      <c r="M12" s="52"/>
      <c r="N12">
        <v>90</v>
      </c>
    </row>
    <row r="13" spans="1:19">
      <c r="A13" s="24"/>
      <c r="B13" s="32"/>
      <c r="C13" s="32"/>
      <c r="D13" s="38"/>
      <c r="G13" s="33" t="s">
        <v>27</v>
      </c>
      <c r="H13" s="28">
        <f ca="1">(IF(RAND()*100&gt;$N12,RANDBETWEEN(1,4),-1))</f>
        <v>-1</v>
      </c>
      <c r="I13" s="29">
        <f t="shared" ref="I13:M13" ca="1" si="7">(IF(RAND()*100&gt;$N12,RANDBETWEEN(1,4),-1))</f>
        <v>-1</v>
      </c>
      <c r="J13" s="28">
        <f ca="1">(IF(RAND()*100&gt;$N12,RANDBETWEEN(1,4),-1))</f>
        <v>-1</v>
      </c>
      <c r="K13" s="29">
        <f t="shared" ca="1" si="7"/>
        <v>-1</v>
      </c>
      <c r="L13" s="28">
        <f t="shared" ca="1" si="7"/>
        <v>-1</v>
      </c>
      <c r="M13" s="29">
        <f t="shared" ca="1" si="7"/>
        <v>-1</v>
      </c>
      <c r="O13" s="54"/>
    </row>
    <row r="14" spans="1:19">
      <c r="A14" s="24"/>
      <c r="B14" s="32"/>
      <c r="C14" s="32"/>
      <c r="G14" s="34" t="s">
        <v>28</v>
      </c>
      <c r="H14" s="57" t="str">
        <f ca="1">IF(H13&lt;&gt;-1,IF(MID(H8,H13,1)="1",REPLACE(H8,H13,1,"0"),REPLACE(H8,H13,1,"1")),H8)</f>
        <v>1010</v>
      </c>
      <c r="I14" s="10" t="str">
        <f t="shared" ref="I14:M14" ca="1" si="8">IF(I13&lt;&gt;-1,IF(MID(I8,I13,1)="1",REPLACE(I8,I13,1,"0"),REPLACE(I8,I13,1,"1")),I8)</f>
        <v>1010</v>
      </c>
      <c r="J14" s="10" t="str">
        <f t="shared" ca="1" si="8"/>
        <v>1010</v>
      </c>
      <c r="K14" s="10" t="str">
        <f t="shared" ca="1" si="8"/>
        <v>1010</v>
      </c>
      <c r="L14" s="10" t="str">
        <f t="shared" ca="1" si="8"/>
        <v>0110</v>
      </c>
      <c r="M14" s="10" t="str">
        <f t="shared" ca="1" si="8"/>
        <v>0110</v>
      </c>
      <c r="O14" s="55"/>
    </row>
    <row r="15" spans="1:19" ht="15" thickBot="1">
      <c r="A15" s="24"/>
      <c r="B15" s="32"/>
      <c r="C15" s="32"/>
      <c r="G15" s="35" t="s">
        <v>29</v>
      </c>
      <c r="H15" s="22">
        <f ca="1">POWER(2,3)* INT(MID(H14&amp;" ",1,1)) + POWER(2, 2)*INT(MID(H14&amp;" ",2,1)) + POWER(2, 1)* INT(MID(H14&amp;" ",3,1)) + POWER(2, 0)*INT(MID(H14&amp;" ",4,1))</f>
        <v>10</v>
      </c>
      <c r="I15" s="22">
        <f t="shared" ref="I15:L15" ca="1" si="9">POWER(2,3)* INT(MID(I14&amp;" ",1,1)) + POWER(2, 2)*INT(MID(I14&amp;" ",2,1)) + POWER(2, 1)* INT(MID(I14&amp;" ",3,1)) + POWER(2, 0)*INT(MID(I14&amp;" ",4,1))</f>
        <v>10</v>
      </c>
      <c r="J15" s="22">
        <f t="shared" ca="1" si="9"/>
        <v>10</v>
      </c>
      <c r="K15" s="22">
        <f t="shared" ca="1" si="9"/>
        <v>10</v>
      </c>
      <c r="L15" s="22">
        <f t="shared" ca="1" si="9"/>
        <v>6</v>
      </c>
      <c r="M15" s="58">
        <f ca="1">POWER(2,3)* INT(MID(M14&amp;" ",1,1)) + POWER(2, 2)*INT(MID(M14&amp;" ",2,1)) + POWER(2, 1)* INT(MID(M14&amp;" ",3,1)) + POWER(2, 0)*INT(MID(M14&amp;" ",4,1))</f>
        <v>6</v>
      </c>
      <c r="O15" s="54"/>
    </row>
    <row r="16" spans="1:19">
      <c r="A16" s="24"/>
      <c r="B16" s="32"/>
      <c r="C16" s="32"/>
      <c r="G16" s="32"/>
      <c r="H16" s="24"/>
      <c r="I16" s="24"/>
      <c r="J16" s="24"/>
      <c r="K16" s="24"/>
      <c r="L16" s="24"/>
      <c r="M16" s="24"/>
    </row>
    <row r="17" spans="1:13" ht="15" thickBot="1">
      <c r="A17" s="24"/>
      <c r="B17" s="32"/>
      <c r="C17" s="32"/>
      <c r="G17" s="32"/>
      <c r="H17" s="24"/>
      <c r="I17" s="24"/>
      <c r="J17" s="24"/>
      <c r="K17" s="24"/>
      <c r="L17" s="24"/>
      <c r="M17" s="24"/>
    </row>
    <row r="18" spans="1:13" ht="15" thickBot="1">
      <c r="A18" s="46" t="s">
        <v>30</v>
      </c>
      <c r="B18" s="47"/>
      <c r="C18" s="48"/>
      <c r="D18" s="53" t="s">
        <v>1</v>
      </c>
      <c r="E18" s="52"/>
      <c r="F18" s="41" t="s">
        <v>23</v>
      </c>
      <c r="H18" s="50" t="s">
        <v>18</v>
      </c>
      <c r="I18" s="51"/>
      <c r="J18" s="51"/>
      <c r="K18" s="51"/>
      <c r="L18" s="51"/>
      <c r="M18" s="52"/>
    </row>
    <row r="19" spans="1:13">
      <c r="A19" s="9" t="s">
        <v>21</v>
      </c>
      <c r="B19" s="6" t="s">
        <v>22</v>
      </c>
      <c r="C19" s="7" t="s">
        <v>0</v>
      </c>
      <c r="D19" s="42" t="s">
        <v>1</v>
      </c>
      <c r="E19" s="43" t="s">
        <v>8</v>
      </c>
      <c r="F19" s="29" t="s">
        <v>9</v>
      </c>
      <c r="H19" s="28" t="s">
        <v>17</v>
      </c>
      <c r="I19" s="29" t="s">
        <v>12</v>
      </c>
      <c r="J19" s="28" t="s">
        <v>13</v>
      </c>
      <c r="K19" s="29" t="s">
        <v>14</v>
      </c>
      <c r="L19" s="28" t="s">
        <v>15</v>
      </c>
      <c r="M19" s="29" t="s">
        <v>16</v>
      </c>
    </row>
    <row r="20" spans="1:13">
      <c r="A20" s="9" t="s">
        <v>2</v>
      </c>
      <c r="B20" s="6">
        <f ca="1">H$15</f>
        <v>10</v>
      </c>
      <c r="C20" s="7" t="str">
        <f ca="1">DEC2BIN(B20,4)</f>
        <v>1010</v>
      </c>
      <c r="D20" s="30">
        <f ca="1">15*B20-POWER(B20,2)</f>
        <v>50</v>
      </c>
      <c r="E20" s="6">
        <f ca="1">ROUND(D20/D$26,4)*100</f>
        <v>16.23</v>
      </c>
      <c r="F20" s="13">
        <f ca="1">SUM(E20:E$20)</f>
        <v>16.23</v>
      </c>
      <c r="H20" s="9">
        <f ca="1">RANDBETWEEN(1,100)</f>
        <v>24</v>
      </c>
      <c r="I20" s="10">
        <f t="shared" ref="I20:M20" ca="1" si="10">RANDBETWEEN(1,100)</f>
        <v>48</v>
      </c>
      <c r="J20" s="9">
        <f t="shared" ca="1" si="10"/>
        <v>59</v>
      </c>
      <c r="K20" s="10">
        <f t="shared" ca="1" si="10"/>
        <v>66</v>
      </c>
      <c r="L20" s="9">
        <f t="shared" ca="1" si="10"/>
        <v>37</v>
      </c>
      <c r="M20" s="10">
        <f t="shared" ca="1" si="10"/>
        <v>65</v>
      </c>
    </row>
    <row r="21" spans="1:13">
      <c r="A21" s="9" t="s">
        <v>3</v>
      </c>
      <c r="B21" s="6">
        <f ca="1">$I15</f>
        <v>10</v>
      </c>
      <c r="C21" s="7" t="str">
        <f t="shared" ref="C21:C25" ca="1" si="11">DEC2BIN(B21,4)</f>
        <v>1010</v>
      </c>
      <c r="D21" s="30">
        <f t="shared" ref="D21:D25" ca="1" si="12">15*B21-POWER(B21,2)</f>
        <v>50</v>
      </c>
      <c r="E21" s="6">
        <f t="shared" ref="E21:E25" ca="1" si="13">ROUND(D21/D$26,4)*100</f>
        <v>16.23</v>
      </c>
      <c r="F21" s="13">
        <f ca="1">SUM(E$20:E21)</f>
        <v>32.46</v>
      </c>
      <c r="H21" s="11" t="s">
        <v>10</v>
      </c>
      <c r="I21" s="12" t="s">
        <v>11</v>
      </c>
      <c r="J21" s="11" t="s">
        <v>10</v>
      </c>
      <c r="K21" s="12" t="s">
        <v>11</v>
      </c>
      <c r="L21" s="11" t="s">
        <v>10</v>
      </c>
      <c r="M21" s="12" t="s">
        <v>11</v>
      </c>
    </row>
    <row r="22" spans="1:13">
      <c r="A22" s="9" t="s">
        <v>4</v>
      </c>
      <c r="B22" s="6">
        <f ca="1">$J15</f>
        <v>10</v>
      </c>
      <c r="C22" s="7" t="str">
        <f t="shared" ca="1" si="11"/>
        <v>1010</v>
      </c>
      <c r="D22" s="30">
        <f t="shared" ca="1" si="12"/>
        <v>50</v>
      </c>
      <c r="E22" s="6">
        <f t="shared" ca="1" si="13"/>
        <v>16.23</v>
      </c>
      <c r="F22" s="13">
        <f ca="1">SUM(E$20:E22)</f>
        <v>48.69</v>
      </c>
      <c r="H22" s="9" t="str">
        <f ca="1">IF(H20&lt;$F20, $C20, IF(H20&lt;$F21,$C21, IF(H20&lt;$F22,$C22, IF(H20&lt;$F23,$C23, IF(H20&lt;$F24,$C24,IF(H20&lt;101,$C25))))))</f>
        <v>1010</v>
      </c>
      <c r="I22" s="9" t="str">
        <f t="shared" ref="I22" ca="1" si="14">IF(I20&lt;$F20, $C20, IF(I20&lt;$F21,$C21, IF(I20&lt;$F22,$C22, IF(I20&lt;$F23,$C23, IF(I20&lt;$F24,$C24,IF(I20&lt;101,$C25))))))</f>
        <v>1010</v>
      </c>
      <c r="J22" s="9" t="str">
        <f t="shared" ref="J22" ca="1" si="15">IF(J20&lt;$F20, $C20, IF(J20&lt;$F21,$C21, IF(J20&lt;$F22,$C22, IF(J20&lt;$F23,$C23, IF(J20&lt;$F24,$C24,IF(J20&lt;101,$C25))))))</f>
        <v>1010</v>
      </c>
      <c r="K22" s="9" t="str">
        <f t="shared" ref="K22" ca="1" si="16">IF(K20&lt;$F20, $C20, IF(K20&lt;$F21,$C21, IF(K20&lt;$F22,$C22, IF(K20&lt;$F23,$C23, IF(K20&lt;$F24,$C24,IF(K20&lt;101,$C25))))))</f>
        <v>0110</v>
      </c>
      <c r="L22" s="9" t="str">
        <f t="shared" ref="L22" ca="1" si="17">IF(L20&lt;$F20, $C20, IF(L20&lt;$F21,$C21, IF(L20&lt;$F22,$C22, IF(L20&lt;$F23,$C23, IF(L20&lt;$F24,$C24,IF(L20&lt;101,$C25))))))</f>
        <v>1010</v>
      </c>
      <c r="M22" s="57" t="str">
        <f t="shared" ref="M22" ca="1" si="18">IF(M20&lt;$F20, $C20, IF(M20&lt;$F21,$C21, IF(M20&lt;$F22,$C22, IF(M20&lt;$F23,$C23, IF(M20&lt;$F24,$C24,IF(M20&lt;101,$C25))))))</f>
        <v>0110</v>
      </c>
    </row>
    <row r="23" spans="1:13" ht="15" thickBot="1">
      <c r="A23" s="9" t="s">
        <v>5</v>
      </c>
      <c r="B23" s="6">
        <f ca="1">$K15</f>
        <v>10</v>
      </c>
      <c r="C23" s="7" t="str">
        <f t="shared" ca="1" si="11"/>
        <v>1010</v>
      </c>
      <c r="D23" s="30">
        <f t="shared" ca="1" si="12"/>
        <v>50</v>
      </c>
      <c r="E23" s="6">
        <f t="shared" ca="1" si="13"/>
        <v>16.23</v>
      </c>
      <c r="F23" s="13">
        <f ca="1">SUM(E$20:E23)</f>
        <v>64.92</v>
      </c>
      <c r="H23" s="11" t="s">
        <v>24</v>
      </c>
      <c r="I23" s="31" t="s">
        <v>25</v>
      </c>
      <c r="J23" s="11" t="s">
        <v>24</v>
      </c>
      <c r="K23" s="31" t="s">
        <v>25</v>
      </c>
      <c r="L23" s="11" t="s">
        <v>24</v>
      </c>
      <c r="M23" s="31" t="s">
        <v>25</v>
      </c>
    </row>
    <row r="24" spans="1:13">
      <c r="A24" s="9" t="s">
        <v>6</v>
      </c>
      <c r="B24" s="37">
        <f ca="1">$L15</f>
        <v>6</v>
      </c>
      <c r="C24" s="7" t="str">
        <f t="shared" ca="1" si="11"/>
        <v>0110</v>
      </c>
      <c r="D24" s="30">
        <f t="shared" ca="1" si="12"/>
        <v>54</v>
      </c>
      <c r="E24" s="6">
        <f t="shared" ca="1" si="13"/>
        <v>17.53</v>
      </c>
      <c r="F24" s="13">
        <f ca="1">SUM(E$20:E24)</f>
        <v>82.45</v>
      </c>
      <c r="G24" s="17" t="s">
        <v>0</v>
      </c>
      <c r="H24" s="9" t="str">
        <f ca="1" xml:space="preserve"> _xlfn.CONCAT(LEFT(TEXT(H22,"0000"),2),RIGHT(TEXT(I22,"0000"),2))</f>
        <v>1010</v>
      </c>
      <c r="I24" s="10" t="str">
        <f ca="1">_xlfn.CONCAT(LEFT(TEXT(I22,"0000"),2),RIGHT(TEXT(H22,"0000"),2))</f>
        <v>1010</v>
      </c>
      <c r="J24" s="9" t="str">
        <f ca="1">_xlfn.CONCAT(LEFT(TEXT(J22,"0000"),2),RIGHT(TEXT(K22,"0000"),2))</f>
        <v>1010</v>
      </c>
      <c r="K24" s="10" t="str">
        <f ca="1">_xlfn.CONCAT(LEFT(TEXT(K22,"0000"),2),RIGHT(TEXT(J22,"0000"),2))</f>
        <v>0110</v>
      </c>
      <c r="L24" s="9" t="str">
        <f ca="1">_xlfn.CONCAT(LEFT(TEXT(L22,"0000"),2),RIGHT(TEXT(M22,"0000"),2))</f>
        <v>1010</v>
      </c>
      <c r="M24" s="10" t="str">
        <f ca="1">_xlfn.CONCAT(LEFT(TEXT(M22,"0000"),2),RIGHT(TEXT(L22,"0000"),2))</f>
        <v>0110</v>
      </c>
    </row>
    <row r="25" spans="1:13" ht="15" thickBot="1">
      <c r="A25" s="22" t="s">
        <v>7</v>
      </c>
      <c r="B25" s="15">
        <f ca="1">$M15</f>
        <v>6</v>
      </c>
      <c r="C25" s="40" t="str">
        <f t="shared" ca="1" si="11"/>
        <v>0110</v>
      </c>
      <c r="D25" s="14">
        <f t="shared" ca="1" si="12"/>
        <v>54</v>
      </c>
      <c r="E25" s="15">
        <f t="shared" ca="1" si="13"/>
        <v>17.53</v>
      </c>
      <c r="F25" s="16">
        <f ca="1">SUM(E$20:E25)</f>
        <v>99.98</v>
      </c>
      <c r="G25" s="18" t="s">
        <v>22</v>
      </c>
      <c r="H25" s="22">
        <f ca="1">POWER(2,3)* INT(MID(H24&amp;" ",1,1)) + POWER(2, 2)*INT(MID(H24&amp;" ",2,1)) + POWER(2, 1)* INT(MID(H24&amp;" ",3,1)) + POWER(2, 0)*INT(MID(H24&amp;" ",4,1))</f>
        <v>10</v>
      </c>
      <c r="I25" s="23">
        <f t="shared" ref="I25" ca="1" si="19">POWER(2,3)* INT(MID(I24&amp;" ",1,1)) + POWER(2, 2)*INT(MID(I24&amp;" ",2,1)) + POWER(2, 1)* INT(MID(I24&amp;" ",3,1)) + POWER(2, 0)*INT(MID(I24&amp;" ",4,1))</f>
        <v>10</v>
      </c>
      <c r="J25" s="22">
        <f t="shared" ref="J25" ca="1" si="20">POWER(2,3)* INT(MID(J24&amp;" ",1,1)) + POWER(2, 2)*INT(MID(J24&amp;" ",2,1)) + POWER(2, 1)* INT(MID(J24&amp;" ",3,1)) + POWER(2, 0)*INT(MID(J24&amp;" ",4,1))</f>
        <v>10</v>
      </c>
      <c r="K25" s="23">
        <f t="shared" ref="K25" ca="1" si="21">POWER(2,3)* INT(MID(K24&amp;" ",1,1)) + POWER(2, 2)*INT(MID(K24&amp;" ",2,1)) + POWER(2, 1)* INT(MID(K24&amp;" ",3,1)) + POWER(2, 0)*INT(MID(K24&amp;" ",4,1))</f>
        <v>6</v>
      </c>
      <c r="L25" s="22">
        <f t="shared" ref="L25" ca="1" si="22">POWER(2,3)* INT(MID(L24&amp;" ",1,1)) + POWER(2, 2)*INT(MID(L24&amp;" ",2,1)) + POWER(2, 1)* INT(MID(L24&amp;" ",3,1)) + POWER(2, 0)*INT(MID(L24&amp;" ",4,1))</f>
        <v>10</v>
      </c>
      <c r="M25" s="23">
        <f t="shared" ref="M25" ca="1" si="23">POWER(2,3)* INT(MID(M24&amp;" ",1,1)) + POWER(2, 2)*INT(MID(M24&amp;" ",2,1)) + POWER(2, 1)* INT(MID(M24&amp;" ",3,1)) + POWER(2, 0)*INT(MID(M24&amp;" ",4,1))</f>
        <v>6</v>
      </c>
    </row>
    <row r="26" spans="1:13">
      <c r="C26" t="s">
        <v>31</v>
      </c>
      <c r="D26" s="1">
        <f ca="1">SUM(D20:D25)</f>
        <v>308</v>
      </c>
      <c r="G26" s="24"/>
      <c r="H26" s="36"/>
      <c r="I26" s="32"/>
      <c r="J26" s="32"/>
    </row>
    <row r="27" spans="1:13" ht="15" thickBot="1">
      <c r="C27" t="s">
        <v>32</v>
      </c>
      <c r="D27" s="1">
        <f ca="1">MAX(D20:D25)</f>
        <v>54</v>
      </c>
      <c r="G27" s="24"/>
      <c r="H27" s="32"/>
      <c r="I27" s="32"/>
      <c r="J27" s="32"/>
    </row>
    <row r="28" spans="1:13" ht="15" thickBot="1">
      <c r="H28" s="50" t="s">
        <v>26</v>
      </c>
      <c r="I28" s="51"/>
      <c r="J28" s="51"/>
      <c r="K28" s="51"/>
      <c r="L28" s="51"/>
      <c r="M28" s="52"/>
    </row>
    <row r="29" spans="1:13">
      <c r="G29" s="33" t="s">
        <v>27</v>
      </c>
      <c r="H29" s="28">
        <f ca="1">(IF(RAND()*100&gt;$N12,RANDBETWEEN(1,4),-1))</f>
        <v>3</v>
      </c>
      <c r="I29" s="28">
        <f t="shared" ref="I29:M29" ca="1" si="24">(IF(RAND()*100&gt;$N12,RANDBETWEEN(1,4),-1))</f>
        <v>-1</v>
      </c>
      <c r="J29" s="28">
        <f t="shared" ca="1" si="24"/>
        <v>-1</v>
      </c>
      <c r="K29" s="28">
        <f t="shared" ca="1" si="24"/>
        <v>-1</v>
      </c>
      <c r="L29" s="28">
        <f t="shared" ca="1" si="24"/>
        <v>-1</v>
      </c>
      <c r="M29" s="56">
        <f t="shared" ca="1" si="24"/>
        <v>-1</v>
      </c>
    </row>
    <row r="30" spans="1:13">
      <c r="G30" s="34" t="s">
        <v>28</v>
      </c>
      <c r="H30" s="9" t="str">
        <f ca="1">IF(H29&lt;&gt;-1,IF(MID(H24,H29,1)&lt;&gt;"0",REPLACE(H24,H29,1,"0"),REPLACE(H24,H29,0,"1")),H24)</f>
        <v>1000</v>
      </c>
      <c r="I30" s="9" t="str">
        <f t="shared" ref="I30:M30" ca="1" si="25">IF(I29&lt;&gt;-1,IF(MID(I24,I29,1)&lt;&gt;"0",REPLACE(I24,I29,1,"0"),REPLACE(I24,I29,0,"1")),I24)</f>
        <v>1010</v>
      </c>
      <c r="J30" s="9" t="str">
        <f t="shared" ca="1" si="25"/>
        <v>1010</v>
      </c>
      <c r="K30" s="9" t="str">
        <f t="shared" ca="1" si="25"/>
        <v>0110</v>
      </c>
      <c r="L30" s="9" t="str">
        <f t="shared" ca="1" si="25"/>
        <v>1010</v>
      </c>
      <c r="M30" s="57" t="str">
        <f t="shared" ca="1" si="25"/>
        <v>0110</v>
      </c>
    </row>
    <row r="31" spans="1:13" ht="15" thickBot="1">
      <c r="G31" s="35" t="s">
        <v>29</v>
      </c>
      <c r="H31" s="22">
        <f ca="1">POWER(2,3)* INT(MID(H30&amp;" ",1,1)) + POWER(2, 2)*INT(MID(H30&amp;" ",2,1)) + POWER(2, 1)* INT(MID(H30&amp;" ",3,1)) + POWER(2, 0)*INT(MID(H30&amp;" ",4,1))</f>
        <v>8</v>
      </c>
      <c r="I31" s="22">
        <f t="shared" ref="I31" ca="1" si="26">POWER(2,3)* INT(MID(I30&amp;" ",1,1)) + POWER(2, 2)*INT(MID(I30&amp;" ",2,1)) + POWER(2, 1)* INT(MID(I30&amp;" ",3,1)) + POWER(2, 0)*INT(MID(I30&amp;" ",4,1))</f>
        <v>10</v>
      </c>
      <c r="J31" s="22">
        <f t="shared" ref="J31" ca="1" si="27">POWER(2,3)* INT(MID(J30&amp;" ",1,1)) + POWER(2, 2)*INT(MID(J30&amp;" ",2,1)) + POWER(2, 1)* INT(MID(J30&amp;" ",3,1)) + POWER(2, 0)*INT(MID(J30&amp;" ",4,1))</f>
        <v>10</v>
      </c>
      <c r="K31" s="22">
        <f t="shared" ref="K31" ca="1" si="28">POWER(2,3)* INT(MID(K30&amp;" ",1,1)) + POWER(2, 2)*INT(MID(K30&amp;" ",2,1)) + POWER(2, 1)* INT(MID(K30&amp;" ",3,1)) + POWER(2, 0)*INT(MID(K30&amp;" ",4,1))</f>
        <v>6</v>
      </c>
      <c r="L31" s="22">
        <f t="shared" ref="L31" ca="1" si="29">POWER(2,3)* INT(MID(L30&amp;" ",1,1)) + POWER(2, 2)*INT(MID(L30&amp;" ",2,1)) + POWER(2, 1)* INT(MID(L30&amp;" ",3,1)) + POWER(2, 0)*INT(MID(L30&amp;" ",4,1))</f>
        <v>10</v>
      </c>
      <c r="M31" s="58">
        <f t="shared" ref="M31" ca="1" si="30">POWER(2,3)* INT(MID(M30&amp;" ",1,1)) + POWER(2, 2)*INT(MID(M30&amp;" ",2,1)) + POWER(2, 1)* INT(MID(M30&amp;" ",3,1)) + POWER(2, 0)*INT(MID(M30&amp;" ",4,1))</f>
        <v>6</v>
      </c>
    </row>
    <row r="33" spans="1:13" ht="15" thickBot="1"/>
    <row r="34" spans="1:13" ht="15" thickBot="1">
      <c r="A34" s="46" t="s">
        <v>30</v>
      </c>
      <c r="B34" s="47"/>
      <c r="C34" s="48"/>
      <c r="D34" s="53" t="s">
        <v>1</v>
      </c>
      <c r="E34" s="52"/>
      <c r="F34" s="41" t="s">
        <v>23</v>
      </c>
      <c r="H34" s="50" t="s">
        <v>18</v>
      </c>
      <c r="I34" s="51"/>
      <c r="J34" s="51"/>
      <c r="K34" s="51"/>
      <c r="L34" s="51"/>
      <c r="M34" s="52"/>
    </row>
    <row r="35" spans="1:13">
      <c r="A35" s="9" t="s">
        <v>21</v>
      </c>
      <c r="B35" s="6" t="s">
        <v>22</v>
      </c>
      <c r="C35" s="7" t="s">
        <v>0</v>
      </c>
      <c r="D35" s="42" t="s">
        <v>1</v>
      </c>
      <c r="E35" s="43" t="s">
        <v>8</v>
      </c>
      <c r="F35" s="29" t="s">
        <v>9</v>
      </c>
      <c r="H35" s="28" t="s">
        <v>17</v>
      </c>
      <c r="I35" s="29" t="s">
        <v>12</v>
      </c>
      <c r="J35" s="28" t="s">
        <v>13</v>
      </c>
      <c r="K35" s="29" t="s">
        <v>14</v>
      </c>
      <c r="L35" s="28" t="s">
        <v>15</v>
      </c>
      <c r="M35" s="29" t="s">
        <v>16</v>
      </c>
    </row>
    <row r="36" spans="1:13">
      <c r="A36" s="9" t="s">
        <v>2</v>
      </c>
      <c r="B36" s="6">
        <f ca="1">H$31</f>
        <v>8</v>
      </c>
      <c r="C36" s="7" t="str">
        <f ca="1">DEC2BIN(B36,4)</f>
        <v>1000</v>
      </c>
      <c r="D36" s="30">
        <f ca="1">15*B36-POWER(B36,2)</f>
        <v>56</v>
      </c>
      <c r="E36" s="6">
        <f ca="1">ROUND(D36/D$26,4)*100</f>
        <v>18.18</v>
      </c>
      <c r="F36" s="13">
        <f ca="1">SUM(E$20:E36)</f>
        <v>118.16</v>
      </c>
      <c r="H36" s="9">
        <f ca="1">RANDBETWEEN(1,100)</f>
        <v>13</v>
      </c>
      <c r="I36" s="10">
        <f t="shared" ref="I36:M36" ca="1" si="31">RANDBETWEEN(1,100)</f>
        <v>50</v>
      </c>
      <c r="J36" s="9">
        <f t="shared" ca="1" si="31"/>
        <v>87</v>
      </c>
      <c r="K36" s="10">
        <f t="shared" ca="1" si="31"/>
        <v>7</v>
      </c>
      <c r="L36" s="9">
        <f t="shared" ca="1" si="31"/>
        <v>18</v>
      </c>
      <c r="M36" s="10">
        <f t="shared" ca="1" si="31"/>
        <v>20</v>
      </c>
    </row>
    <row r="37" spans="1:13">
      <c r="A37" s="9" t="s">
        <v>3</v>
      </c>
      <c r="B37" s="6">
        <f ca="1">I31</f>
        <v>10</v>
      </c>
      <c r="C37" s="7" t="str">
        <f t="shared" ref="C37:C41" ca="1" si="32">DEC2BIN(B37,4)</f>
        <v>1010</v>
      </c>
      <c r="D37" s="30">
        <f t="shared" ref="D37:D41" ca="1" si="33">15*B37-POWER(B37,2)</f>
        <v>50</v>
      </c>
      <c r="E37" s="6">
        <f t="shared" ref="E37:E41" ca="1" si="34">ROUND(D37/D$26,4)*100</f>
        <v>16.23</v>
      </c>
      <c r="F37" s="13">
        <f ca="1">SUM(E$20:E37)</f>
        <v>134.38999999999999</v>
      </c>
      <c r="H37" s="11" t="s">
        <v>10</v>
      </c>
      <c r="I37" s="12" t="s">
        <v>11</v>
      </c>
      <c r="J37" s="11" t="s">
        <v>10</v>
      </c>
      <c r="K37" s="12" t="s">
        <v>11</v>
      </c>
      <c r="L37" s="11" t="s">
        <v>10</v>
      </c>
      <c r="M37" s="12" t="s">
        <v>11</v>
      </c>
    </row>
    <row r="38" spans="1:13">
      <c r="A38" s="9" t="s">
        <v>4</v>
      </c>
      <c r="B38" s="6">
        <f ca="1">J31</f>
        <v>10</v>
      </c>
      <c r="C38" s="7" t="str">
        <f t="shared" ca="1" si="32"/>
        <v>1010</v>
      </c>
      <c r="D38" s="30">
        <f t="shared" ca="1" si="33"/>
        <v>50</v>
      </c>
      <c r="E38" s="6">
        <f t="shared" ca="1" si="34"/>
        <v>16.23</v>
      </c>
      <c r="F38" s="13">
        <f ca="1">SUM(E$20:E38)</f>
        <v>150.61999999999998</v>
      </c>
      <c r="H38" s="9" t="str">
        <f ca="1">IF(H36&lt;$F36, $C36, IF(H36&lt;$F37,$C37, IF(H36&lt;$F38,$C38, IF(H36&lt;$F39,$C39, IF(H36&lt;$F40,$C40,IF(H36&lt;101,$C41))))))</f>
        <v>1000</v>
      </c>
      <c r="I38" s="9" t="str">
        <f t="shared" ref="I38" ca="1" si="35">IF(I36&lt;$F36, $C36, IF(I36&lt;$F37,$C37, IF(I36&lt;$F38,$C38, IF(I36&lt;$F39,$C39, IF(I36&lt;$F40,$C40,IF(I36&lt;101,$C41))))))</f>
        <v>1000</v>
      </c>
      <c r="J38" s="9" t="str">
        <f t="shared" ref="J38" ca="1" si="36">IF(J36&lt;$F36, $C36, IF(J36&lt;$F37,$C37, IF(J36&lt;$F38,$C38, IF(J36&lt;$F39,$C39, IF(J36&lt;$F40,$C40,IF(J36&lt;101,$C41))))))</f>
        <v>1000</v>
      </c>
      <c r="K38" s="9" t="str">
        <f t="shared" ref="K38" ca="1" si="37">IF(K36&lt;$F36, $C36, IF(K36&lt;$F37,$C37, IF(K36&lt;$F38,$C38, IF(K36&lt;$F39,$C39, IF(K36&lt;$F40,$C40,IF(K36&lt;101,$C41))))))</f>
        <v>1000</v>
      </c>
      <c r="L38" s="9" t="str">
        <f t="shared" ref="L38" ca="1" si="38">IF(L36&lt;$F36, $C36, IF(L36&lt;$F37,$C37, IF(L36&lt;$F38,$C38, IF(L36&lt;$F39,$C39, IF(L36&lt;$F40,$C40,IF(L36&lt;101,$C41))))))</f>
        <v>1000</v>
      </c>
      <c r="M38" s="9" t="str">
        <f t="shared" ref="M38" ca="1" si="39">IF(M36&lt;$F36, $C36, IF(M36&lt;$F37,$C37, IF(M36&lt;$F38,$C38, IF(M36&lt;$F39,$C39, IF(M36&lt;$F40,$C40,IF(M36&lt;101,$C41))))))</f>
        <v>1000</v>
      </c>
    </row>
    <row r="39" spans="1:13" ht="15" thickBot="1">
      <c r="A39" s="9" t="s">
        <v>5</v>
      </c>
      <c r="B39" s="6">
        <f ca="1">K31</f>
        <v>6</v>
      </c>
      <c r="C39" s="7" t="str">
        <f t="shared" ca="1" si="32"/>
        <v>0110</v>
      </c>
      <c r="D39" s="30">
        <f t="shared" ca="1" si="33"/>
        <v>54</v>
      </c>
      <c r="E39" s="6">
        <f t="shared" ca="1" si="34"/>
        <v>17.53</v>
      </c>
      <c r="F39" s="13">
        <f ca="1">SUM(E$20:E39)</f>
        <v>168.14999999999998</v>
      </c>
      <c r="H39" s="11" t="s">
        <v>24</v>
      </c>
      <c r="I39" s="31" t="s">
        <v>25</v>
      </c>
      <c r="J39" s="11" t="s">
        <v>24</v>
      </c>
      <c r="K39" s="31" t="s">
        <v>25</v>
      </c>
      <c r="L39" s="11" t="s">
        <v>24</v>
      </c>
      <c r="M39" s="31" t="s">
        <v>25</v>
      </c>
    </row>
    <row r="40" spans="1:13">
      <c r="A40" s="9" t="s">
        <v>6</v>
      </c>
      <c r="B40" s="6">
        <f ca="1">L31</f>
        <v>10</v>
      </c>
      <c r="C40" s="7" t="str">
        <f t="shared" ca="1" si="32"/>
        <v>1010</v>
      </c>
      <c r="D40" s="30">
        <f t="shared" ca="1" si="33"/>
        <v>50</v>
      </c>
      <c r="E40" s="6">
        <f t="shared" ca="1" si="34"/>
        <v>16.23</v>
      </c>
      <c r="F40" s="13">
        <f ca="1">SUM(E$20:E40)</f>
        <v>184.37999999999997</v>
      </c>
      <c r="G40" s="17" t="s">
        <v>0</v>
      </c>
      <c r="H40" s="9" t="str">
        <f ca="1" xml:space="preserve"> _xlfn.CONCAT(LEFT(TEXT(H38,"0000"),2),RIGHT(TEXT(I38,"0000"),2))</f>
        <v>1000</v>
      </c>
      <c r="I40" s="10" t="str">
        <f ca="1">_xlfn.CONCAT(LEFT(TEXT(I38,"0000"),2),RIGHT(TEXT(H38,"0000"),2))</f>
        <v>1000</v>
      </c>
      <c r="J40" s="9" t="str">
        <f ca="1">_xlfn.CONCAT(LEFT(TEXT(J38,"0000"),2),RIGHT(TEXT(K38,"0000"),2))</f>
        <v>1000</v>
      </c>
      <c r="K40" s="10" t="str">
        <f ca="1">_xlfn.CONCAT(LEFT(TEXT(K38,"0000"),2),RIGHT(TEXT(J38,"0000"),2))</f>
        <v>1000</v>
      </c>
      <c r="L40" s="9" t="str">
        <f ca="1">_xlfn.CONCAT(LEFT(TEXT(L38,"0000"),2),RIGHT(TEXT(M38,"0000"),2))</f>
        <v>1000</v>
      </c>
      <c r="M40" s="10" t="str">
        <f ca="1">_xlfn.CONCAT(LEFT(TEXT(M38,"0000"),2),RIGHT(TEXT(L38,"0000"),2))</f>
        <v>1000</v>
      </c>
    </row>
    <row r="41" spans="1:13" ht="15" thickBot="1">
      <c r="A41" s="22" t="s">
        <v>7</v>
      </c>
      <c r="B41" s="15">
        <f ca="1">M31</f>
        <v>6</v>
      </c>
      <c r="C41" s="40" t="str">
        <f t="shared" ca="1" si="32"/>
        <v>0110</v>
      </c>
      <c r="D41" s="14">
        <f t="shared" ca="1" si="33"/>
        <v>54</v>
      </c>
      <c r="E41" s="15">
        <f t="shared" ca="1" si="34"/>
        <v>17.53</v>
      </c>
      <c r="F41" s="16">
        <f ca="1">SUM(E$20:E41)</f>
        <v>201.90999999999997</v>
      </c>
      <c r="G41" s="18" t="s">
        <v>22</v>
      </c>
      <c r="H41" s="22">
        <f ca="1">POWER(2,3)* INT(MID(H40&amp;" ",1,1)) + POWER(2, 2)*INT(MID(H40&amp;" ",2,1)) + POWER(2, 1)* INT(MID(H40&amp;" ",3,1)) + POWER(2, 0)*INT(MID(H40&amp;" ",4,1))</f>
        <v>8</v>
      </c>
      <c r="I41" s="23">
        <f t="shared" ref="I41" ca="1" si="40">POWER(2,3)* INT(MID(I40&amp;" ",1,1)) + POWER(2, 2)*INT(MID(I40&amp;" ",2,1)) + POWER(2, 1)* INT(MID(I40&amp;" ",3,1)) + POWER(2, 0)*INT(MID(I40&amp;" ",4,1))</f>
        <v>8</v>
      </c>
      <c r="J41" s="22">
        <f t="shared" ref="J41" ca="1" si="41">POWER(2,3)* INT(MID(J40&amp;" ",1,1)) + POWER(2, 2)*INT(MID(J40&amp;" ",2,1)) + POWER(2, 1)* INT(MID(J40&amp;" ",3,1)) + POWER(2, 0)*INT(MID(J40&amp;" ",4,1))</f>
        <v>8</v>
      </c>
      <c r="K41" s="23">
        <f t="shared" ref="K41" ca="1" si="42">POWER(2,3)* INT(MID(K40&amp;" ",1,1)) + POWER(2, 2)*INT(MID(K40&amp;" ",2,1)) + POWER(2, 1)* INT(MID(K40&amp;" ",3,1)) + POWER(2, 0)*INT(MID(K40&amp;" ",4,1))</f>
        <v>8</v>
      </c>
      <c r="L41" s="22">
        <f t="shared" ref="L41" ca="1" si="43">POWER(2,3)* INT(MID(L40&amp;" ",1,1)) + POWER(2, 2)*INT(MID(L40&amp;" ",2,1)) + POWER(2, 1)* INT(MID(L40&amp;" ",3,1)) + POWER(2, 0)*INT(MID(L40&amp;" ",4,1))</f>
        <v>8</v>
      </c>
      <c r="M41" s="23">
        <f t="shared" ref="M41" ca="1" si="44">POWER(2,3)* INT(MID(M40&amp;" ",1,1)) + POWER(2, 2)*INT(MID(M40&amp;" ",2,1)) + POWER(2, 1)* INT(MID(M40&amp;" ",3,1)) + POWER(2, 0)*INT(MID(M40&amp;" ",4,1))</f>
        <v>8</v>
      </c>
    </row>
    <row r="42" spans="1:13">
      <c r="C42" t="s">
        <v>31</v>
      </c>
      <c r="D42" s="1">
        <f ca="1">SUM(D36:D41)</f>
        <v>314</v>
      </c>
      <c r="G42" s="24"/>
      <c r="H42" s="36"/>
      <c r="I42" s="32"/>
      <c r="J42" s="32"/>
    </row>
    <row r="43" spans="1:13" ht="15" thickBot="1">
      <c r="C43" t="s">
        <v>32</v>
      </c>
      <c r="D43" s="1">
        <f ca="1">MAX(D36:D41)</f>
        <v>56</v>
      </c>
      <c r="G43" s="24"/>
      <c r="H43" s="32"/>
      <c r="I43" s="32"/>
      <c r="J43" s="32"/>
    </row>
    <row r="44" spans="1:13" ht="15" thickBot="1">
      <c r="H44" s="50" t="s">
        <v>26</v>
      </c>
      <c r="I44" s="51"/>
      <c r="J44" s="51"/>
      <c r="K44" s="51"/>
      <c r="L44" s="51"/>
      <c r="M44" s="52"/>
    </row>
    <row r="45" spans="1:13">
      <c r="G45" s="33" t="s">
        <v>27</v>
      </c>
      <c r="H45" s="28">
        <f ca="1">(IF(RAND()*100&gt;$N12,RANDBETWEEN(1,4),-1))</f>
        <v>-1</v>
      </c>
      <c r="I45" s="28">
        <f t="shared" ref="I45:M45" ca="1" si="45">(IF(RAND()*100&gt;$N12,RANDBETWEEN(1,4),-1))</f>
        <v>-1</v>
      </c>
      <c r="J45" s="28">
        <f t="shared" ca="1" si="45"/>
        <v>-1</v>
      </c>
      <c r="K45" s="28">
        <f t="shared" ca="1" si="45"/>
        <v>-1</v>
      </c>
      <c r="L45" s="28">
        <f t="shared" ca="1" si="45"/>
        <v>-1</v>
      </c>
      <c r="M45" s="28">
        <f t="shared" ca="1" si="45"/>
        <v>-1</v>
      </c>
    </row>
    <row r="46" spans="1:13">
      <c r="G46" s="34" t="s">
        <v>28</v>
      </c>
      <c r="H46" s="9" t="str">
        <f ca="1">IF(H45&lt;&gt;-1,IF(MID(H40,H45,1)&lt;&gt;"0",REPLACE(H40,H45,1,"0"),REPLACE(H40,H45,1,"1")),H40)</f>
        <v>1000</v>
      </c>
      <c r="I46" s="9" t="str">
        <f t="shared" ref="I46:M46" ca="1" si="46">IF(I45&lt;&gt;-1,IF(MID(I40,I45,1)&lt;&gt;"0",REPLACE(I40,I45,1,"0"),REPLACE(I40,I45,1,"1")),I40)</f>
        <v>1000</v>
      </c>
      <c r="J46" s="9" t="str">
        <f t="shared" ca="1" si="46"/>
        <v>1000</v>
      </c>
      <c r="K46" s="9" t="str">
        <f t="shared" ca="1" si="46"/>
        <v>1000</v>
      </c>
      <c r="L46" s="9" t="str">
        <f t="shared" ca="1" si="46"/>
        <v>1000</v>
      </c>
      <c r="M46" s="9" t="str">
        <f t="shared" ca="1" si="46"/>
        <v>1000</v>
      </c>
    </row>
    <row r="47" spans="1:13" ht="15" thickBot="1">
      <c r="G47" s="35" t="s">
        <v>29</v>
      </c>
      <c r="H47" s="22">
        <f ca="1">POWER(2,3)* INT(MID(H46&amp;" ",1,1)) + POWER(2, 2)*INT(MID(H46&amp;" ",2,1)) + POWER(2, 1)* INT(MID(H46&amp;" ",3,1)) + POWER(2, 0)*INT(MID(H46&amp;" ",4,1))</f>
        <v>8</v>
      </c>
      <c r="I47" s="22">
        <f t="shared" ref="I47" ca="1" si="47">POWER(2,3)* INT(MID(I46&amp;" ",1,1)) + POWER(2, 2)*INT(MID(I46&amp;" ",2,1)) + POWER(2, 1)* INT(MID(I46&amp;" ",3,1)) + POWER(2, 0)*INT(MID(I46&amp;" ",4,1))</f>
        <v>8</v>
      </c>
      <c r="J47" s="22">
        <f t="shared" ref="J47" ca="1" si="48">POWER(2,3)* INT(MID(J46&amp;" ",1,1)) + POWER(2, 2)*INT(MID(J46&amp;" ",2,1)) + POWER(2, 1)* INT(MID(J46&amp;" ",3,1)) + POWER(2, 0)*INT(MID(J46&amp;" ",4,1))</f>
        <v>8</v>
      </c>
      <c r="K47" s="22">
        <f t="shared" ref="K47" ca="1" si="49">POWER(2,3)* INT(MID(K46&amp;" ",1,1)) + POWER(2, 2)*INT(MID(K46&amp;" ",2,1)) + POWER(2, 1)* INT(MID(K46&amp;" ",3,1)) + POWER(2, 0)*INT(MID(K46&amp;" ",4,1))</f>
        <v>8</v>
      </c>
      <c r="L47" s="22">
        <f t="shared" ref="L47" ca="1" si="50">POWER(2,3)* INT(MID(L46&amp;" ",1,1)) + POWER(2, 2)*INT(MID(L46&amp;" ",2,1)) + POWER(2, 1)* INT(MID(L46&amp;" ",3,1)) + POWER(2, 0)*INT(MID(L46&amp;" ",4,1))</f>
        <v>8</v>
      </c>
      <c r="M47" s="22">
        <f t="shared" ref="M47" ca="1" si="51">POWER(2,3)* INT(MID(M46&amp;" ",1,1)) + POWER(2, 2)*INT(MID(M46&amp;" ",2,1)) + POWER(2, 1)* INT(MID(M46&amp;" ",3,1)) + POWER(2, 0)*INT(MID(M46&amp;" ",4,1))</f>
        <v>8</v>
      </c>
    </row>
    <row r="49" spans="1:13" ht="15" thickBot="1"/>
    <row r="50" spans="1:13" ht="15" thickBot="1">
      <c r="A50" s="46" t="s">
        <v>30</v>
      </c>
      <c r="B50" s="47"/>
      <c r="C50" s="48"/>
      <c r="D50" s="53" t="s">
        <v>1</v>
      </c>
      <c r="E50" s="52"/>
      <c r="F50" s="41" t="s">
        <v>23</v>
      </c>
      <c r="H50" s="50" t="s">
        <v>18</v>
      </c>
      <c r="I50" s="51"/>
      <c r="J50" s="51"/>
      <c r="K50" s="51"/>
      <c r="L50" s="51"/>
      <c r="M50" s="52"/>
    </row>
    <row r="51" spans="1:13">
      <c r="A51" s="9" t="s">
        <v>21</v>
      </c>
      <c r="B51" s="6" t="s">
        <v>22</v>
      </c>
      <c r="C51" s="7" t="s">
        <v>0</v>
      </c>
      <c r="D51" s="42" t="s">
        <v>1</v>
      </c>
      <c r="E51" s="43" t="s">
        <v>8</v>
      </c>
      <c r="F51" s="29" t="s">
        <v>9</v>
      </c>
      <c r="H51" s="28" t="s">
        <v>17</v>
      </c>
      <c r="I51" s="29" t="s">
        <v>12</v>
      </c>
      <c r="J51" s="28" t="s">
        <v>13</v>
      </c>
      <c r="K51" s="29" t="s">
        <v>14</v>
      </c>
      <c r="L51" s="28" t="s">
        <v>15</v>
      </c>
      <c r="M51" s="29" t="s">
        <v>16</v>
      </c>
    </row>
    <row r="52" spans="1:13">
      <c r="A52" s="9" t="s">
        <v>2</v>
      </c>
      <c r="B52" s="6">
        <f ca="1">H$47</f>
        <v>8</v>
      </c>
      <c r="C52" s="7" t="str">
        <f ca="1">DEC2BIN(B52,4)</f>
        <v>1000</v>
      </c>
      <c r="D52" s="30">
        <f ca="1">15*B52-POWER(B52,2)</f>
        <v>56</v>
      </c>
      <c r="E52" s="6">
        <f ca="1">ROUND(D52/D$26,4)*100</f>
        <v>18.18</v>
      </c>
      <c r="F52" s="13">
        <f ca="1">SUM(E$20:E52)</f>
        <v>220.08999999999997</v>
      </c>
      <c r="H52" s="9">
        <f ca="1">RANDBETWEEN(1,100)</f>
        <v>60</v>
      </c>
      <c r="I52" s="10">
        <f t="shared" ref="I52:M52" ca="1" si="52">RANDBETWEEN(1,100)</f>
        <v>92</v>
      </c>
      <c r="J52" s="9">
        <f t="shared" ca="1" si="52"/>
        <v>66</v>
      </c>
      <c r="K52" s="10">
        <f t="shared" ca="1" si="52"/>
        <v>79</v>
      </c>
      <c r="L52" s="9">
        <f t="shared" ca="1" si="52"/>
        <v>45</v>
      </c>
      <c r="M52" s="10">
        <f t="shared" ca="1" si="52"/>
        <v>92</v>
      </c>
    </row>
    <row r="53" spans="1:13">
      <c r="A53" s="9" t="s">
        <v>3</v>
      </c>
      <c r="B53" s="6">
        <f ca="1">$I47</f>
        <v>8</v>
      </c>
      <c r="C53" s="7" t="str">
        <f t="shared" ref="C53:C57" ca="1" si="53">DEC2BIN(B53,4)</f>
        <v>1000</v>
      </c>
      <c r="D53" s="30">
        <f t="shared" ref="D53:D57" ca="1" si="54">15*B53-POWER(B53,2)</f>
        <v>56</v>
      </c>
      <c r="E53" s="6">
        <f t="shared" ref="E53:E57" ca="1" si="55">ROUND(D53/D$26,4)*100</f>
        <v>18.18</v>
      </c>
      <c r="F53" s="13">
        <f ca="1">SUM(E$20:E53)</f>
        <v>238.26999999999998</v>
      </c>
      <c r="H53" s="11" t="s">
        <v>10</v>
      </c>
      <c r="I53" s="12" t="s">
        <v>11</v>
      </c>
      <c r="J53" s="11" t="s">
        <v>10</v>
      </c>
      <c r="K53" s="12" t="s">
        <v>11</v>
      </c>
      <c r="L53" s="11" t="s">
        <v>10</v>
      </c>
      <c r="M53" s="12" t="s">
        <v>11</v>
      </c>
    </row>
    <row r="54" spans="1:13">
      <c r="A54" s="9" t="s">
        <v>4</v>
      </c>
      <c r="B54" s="6">
        <f ca="1">$J47</f>
        <v>8</v>
      </c>
      <c r="C54" s="7" t="str">
        <f t="shared" ca="1" si="53"/>
        <v>1000</v>
      </c>
      <c r="D54" s="30">
        <f t="shared" ca="1" si="54"/>
        <v>56</v>
      </c>
      <c r="E54" s="6">
        <f t="shared" ca="1" si="55"/>
        <v>18.18</v>
      </c>
      <c r="F54" s="13">
        <f ca="1">SUM(E$20:E54)</f>
        <v>256.45</v>
      </c>
      <c r="H54" s="9" t="str">
        <f ca="1">IF(H52&lt;$F52, $C52, IF(H52&lt;$F53,$C53, IF(H52&lt;$F54,$C54, IF(H52&lt;$F55,$C55, IF(H52&lt;$F56,$C56,IF(H52&lt;101,$C57))))))</f>
        <v>1000</v>
      </c>
      <c r="I54" s="9" t="str">
        <f t="shared" ref="I54:M54" ca="1" si="56">IF(I52&lt;$F52, $C52, IF(I52&lt;$F53,$C53, IF(I52&lt;$F54,$C54, IF(I52&lt;$F55,$C55, IF(I52&lt;$F56,$C56,IF(I52&lt;101,$C57))))))</f>
        <v>1000</v>
      </c>
      <c r="J54" s="9" t="str">
        <f t="shared" ca="1" si="56"/>
        <v>1000</v>
      </c>
      <c r="K54" s="9" t="str">
        <f t="shared" ca="1" si="56"/>
        <v>1000</v>
      </c>
      <c r="L54" s="9" t="str">
        <f t="shared" ca="1" si="56"/>
        <v>1000</v>
      </c>
      <c r="M54" s="9" t="str">
        <f t="shared" ca="1" si="56"/>
        <v>1000</v>
      </c>
    </row>
    <row r="55" spans="1:13" ht="15" thickBot="1">
      <c r="A55" s="9" t="s">
        <v>5</v>
      </c>
      <c r="B55" s="6">
        <f ca="1">$K47</f>
        <v>8</v>
      </c>
      <c r="C55" s="7" t="str">
        <f t="shared" ca="1" si="53"/>
        <v>1000</v>
      </c>
      <c r="D55" s="30">
        <f t="shared" ca="1" si="54"/>
        <v>56</v>
      </c>
      <c r="E55" s="6">
        <f t="shared" ca="1" si="55"/>
        <v>18.18</v>
      </c>
      <c r="F55" s="13">
        <f ca="1">SUM(E$20:E55)</f>
        <v>274.63</v>
      </c>
      <c r="H55" s="11" t="s">
        <v>24</v>
      </c>
      <c r="I55" s="31" t="s">
        <v>25</v>
      </c>
      <c r="J55" s="11" t="s">
        <v>24</v>
      </c>
      <c r="K55" s="31" t="s">
        <v>25</v>
      </c>
      <c r="L55" s="11" t="s">
        <v>24</v>
      </c>
      <c r="M55" s="31" t="s">
        <v>25</v>
      </c>
    </row>
    <row r="56" spans="1:13">
      <c r="A56" s="9" t="s">
        <v>6</v>
      </c>
      <c r="B56" s="37">
        <f ca="1">$L47</f>
        <v>8</v>
      </c>
      <c r="C56" s="7" t="str">
        <f t="shared" ca="1" si="53"/>
        <v>1000</v>
      </c>
      <c r="D56" s="30">
        <f t="shared" ca="1" si="54"/>
        <v>56</v>
      </c>
      <c r="E56" s="6">
        <f t="shared" ca="1" si="55"/>
        <v>18.18</v>
      </c>
      <c r="F56" s="13">
        <f ca="1">SUM(E$20:E56)</f>
        <v>292.81</v>
      </c>
      <c r="G56" s="17" t="s">
        <v>0</v>
      </c>
      <c r="H56" s="9" t="str">
        <f ca="1" xml:space="preserve"> _xlfn.CONCAT(LEFT(TEXT(H54,"0000"),2),RIGHT(TEXT(I54,"0000"),2))</f>
        <v>1000</v>
      </c>
      <c r="I56" s="10" t="str">
        <f ca="1">_xlfn.CONCAT(LEFT(TEXT(I54,"0000"),2),RIGHT(TEXT(H54,"0000"),2))</f>
        <v>1000</v>
      </c>
      <c r="J56" s="9" t="str">
        <f ca="1">_xlfn.CONCAT(LEFT(TEXT(J54,"0000"),2),RIGHT(TEXT(K54,"0000"),2))</f>
        <v>1000</v>
      </c>
      <c r="K56" s="10" t="str">
        <f ca="1">_xlfn.CONCAT(LEFT(TEXT(K54,"0000"),2),RIGHT(TEXT(J54,"0000"),2))</f>
        <v>1000</v>
      </c>
      <c r="L56" s="9" t="str">
        <f ca="1">_xlfn.CONCAT(LEFT(TEXT(L54,"0000"),2),RIGHT(TEXT(M54,"0000"),2))</f>
        <v>1000</v>
      </c>
      <c r="M56" s="10" t="str">
        <f ca="1">_xlfn.CONCAT(LEFT(TEXT(M54,"0000"),2),RIGHT(TEXT(L54,"0000"),2))</f>
        <v>1000</v>
      </c>
    </row>
    <row r="57" spans="1:13" ht="15" thickBot="1">
      <c r="A57" s="22" t="s">
        <v>7</v>
      </c>
      <c r="B57" s="15">
        <f ca="1">$M47</f>
        <v>8</v>
      </c>
      <c r="C57" s="40" t="str">
        <f t="shared" ca="1" si="53"/>
        <v>1000</v>
      </c>
      <c r="D57" s="14">
        <f t="shared" ca="1" si="54"/>
        <v>56</v>
      </c>
      <c r="E57" s="15">
        <f t="shared" ca="1" si="55"/>
        <v>18.18</v>
      </c>
      <c r="F57" s="16">
        <f ca="1">SUM(E$20:E57)</f>
        <v>310.99</v>
      </c>
      <c r="G57" s="18" t="s">
        <v>22</v>
      </c>
      <c r="H57" s="22">
        <f ca="1">POWER(2,3)* INT(MID(H56&amp;" ",1,1)) + POWER(2, 2)*INT(MID(H56&amp;" ",2,1)) + POWER(2, 1)* INT(MID(H56&amp;" ",3,1)) + POWER(2, 0)*INT(MID(H56&amp;" ",4,1))</f>
        <v>8</v>
      </c>
      <c r="I57" s="23">
        <f t="shared" ref="I57:M57" ca="1" si="57">POWER(2,3)* INT(MID(I56&amp;" ",1,1)) + POWER(2, 2)*INT(MID(I56&amp;" ",2,1)) + POWER(2, 1)* INT(MID(I56&amp;" ",3,1)) + POWER(2, 0)*INT(MID(I56&amp;" ",4,1))</f>
        <v>8</v>
      </c>
      <c r="J57" s="22">
        <f t="shared" ca="1" si="57"/>
        <v>8</v>
      </c>
      <c r="K57" s="23">
        <f t="shared" ca="1" si="57"/>
        <v>8</v>
      </c>
      <c r="L57" s="22">
        <f t="shared" ca="1" si="57"/>
        <v>8</v>
      </c>
      <c r="M57" s="23">
        <f t="shared" ca="1" si="57"/>
        <v>8</v>
      </c>
    </row>
    <row r="58" spans="1:13">
      <c r="C58" t="s">
        <v>31</v>
      </c>
      <c r="D58" s="1">
        <f ca="1">SUM(D52:D57)</f>
        <v>336</v>
      </c>
      <c r="G58" s="24"/>
      <c r="H58" s="36"/>
      <c r="I58" s="32"/>
      <c r="J58" s="32"/>
    </row>
    <row r="59" spans="1:13" ht="15" thickBot="1">
      <c r="C59" t="s">
        <v>32</v>
      </c>
      <c r="D59" s="1">
        <f ca="1">MAX(D52:D57)</f>
        <v>56</v>
      </c>
      <c r="G59" s="24"/>
      <c r="H59" s="32"/>
      <c r="I59" s="32"/>
      <c r="J59" s="32"/>
    </row>
    <row r="60" spans="1:13" ht="15" thickBot="1">
      <c r="H60" s="50" t="s">
        <v>26</v>
      </c>
      <c r="I60" s="51"/>
      <c r="J60" s="51"/>
      <c r="K60" s="51"/>
      <c r="L60" s="51"/>
      <c r="M60" s="52"/>
    </row>
    <row r="61" spans="1:13">
      <c r="G61" s="33" t="s">
        <v>27</v>
      </c>
      <c r="H61" s="28">
        <f ca="1">(IF(RAND()*12&gt;$N60,RANDBETWEEN(1,4),-1))</f>
        <v>1</v>
      </c>
      <c r="I61" s="28">
        <f t="shared" ref="I61:M61" ca="1" si="58">(IF(RAND()*12&gt;$N60,RANDBETWEEN(1,4),-1))</f>
        <v>1</v>
      </c>
      <c r="J61" s="28">
        <f t="shared" ca="1" si="58"/>
        <v>3</v>
      </c>
      <c r="K61" s="28">
        <f t="shared" ca="1" si="58"/>
        <v>1</v>
      </c>
      <c r="L61" s="28">
        <f t="shared" ca="1" si="58"/>
        <v>2</v>
      </c>
      <c r="M61" s="56">
        <f t="shared" ca="1" si="58"/>
        <v>1</v>
      </c>
    </row>
    <row r="62" spans="1:13">
      <c r="G62" s="34" t="s">
        <v>28</v>
      </c>
      <c r="H62" s="9" t="str">
        <f ca="1">IF(H61&lt;&gt;-1,IF(MID(H56,H61,1)&lt;&gt;"0",REPLACE(H56,H61,1,"0"),REPLACE(H56,H61,1,"1")),H56)</f>
        <v>0000</v>
      </c>
      <c r="I62" s="9" t="str">
        <f t="shared" ref="I62" ca="1" si="59">IF(I61&lt;&gt;-1,IF(MID(I56,I61,1)&lt;&gt;"0",REPLACE(I56,I61,1,"0"),REPLACE(I56,I61,1,"1")),I56)</f>
        <v>0000</v>
      </c>
      <c r="J62" s="9" t="str">
        <f t="shared" ref="J62" ca="1" si="60">IF(J61&lt;&gt;-1,IF(MID(J56,J61,1)&lt;&gt;"0",REPLACE(J56,J61,1,"0"),REPLACE(J56,J61,1,"1")),J56)</f>
        <v>1010</v>
      </c>
      <c r="K62" s="9" t="str">
        <f t="shared" ref="K62" ca="1" si="61">IF(K61&lt;&gt;-1,IF(MID(K56,K61,1)&lt;&gt;"0",REPLACE(K56,K61,1,"0"),REPLACE(K56,K61,1,"1")),K56)</f>
        <v>0000</v>
      </c>
      <c r="L62" s="9" t="str">
        <f t="shared" ref="L62" ca="1" si="62">IF(L61&lt;&gt;-1,IF(MID(L56,L61,1)&lt;&gt;"0",REPLACE(L56,L61,1,"0"),REPLACE(L56,L61,1,"1")),L56)</f>
        <v>1100</v>
      </c>
      <c r="M62" s="57" t="str">
        <f t="shared" ref="M62" ca="1" si="63">IF(M61&lt;&gt;-1,IF(MID(M56,M61,1)&lt;&gt;"0",REPLACE(M56,M61,1,"0"),REPLACE(M56,M61,1,"1")),M56)</f>
        <v>0000</v>
      </c>
    </row>
    <row r="63" spans="1:13" ht="15" thickBot="1">
      <c r="G63" s="35" t="s">
        <v>29</v>
      </c>
      <c r="H63" s="22">
        <f ca="1">POWER(2,3)* INT(MID(H62&amp;" ",1,1)) + POWER(2, 2)*INT(MID(H62&amp;" ",2,1)) + POWER(2, 1)* INT(MID(H62&amp;" ",3,1)) + POWER(2, 0)*INT(MID(H62&amp;" ",4,1))</f>
        <v>0</v>
      </c>
      <c r="I63" s="22">
        <f t="shared" ref="I63:M63" ca="1" si="64">POWER(2,3)* INT(MID(I62&amp;" ",1,1)) + POWER(2, 2)*INT(MID(I62&amp;" ",2,1)) + POWER(2, 1)* INT(MID(I62&amp;" ",3,1)) + POWER(2, 0)*INT(MID(I62&amp;" ",4,1))</f>
        <v>0</v>
      </c>
      <c r="J63" s="22">
        <f t="shared" ca="1" si="64"/>
        <v>10</v>
      </c>
      <c r="K63" s="22">
        <f t="shared" ca="1" si="64"/>
        <v>0</v>
      </c>
      <c r="L63" s="22">
        <f t="shared" ca="1" si="64"/>
        <v>12</v>
      </c>
      <c r="M63" s="58">
        <f t="shared" ca="1" si="64"/>
        <v>0</v>
      </c>
    </row>
  </sheetData>
  <mergeCells count="18">
    <mergeCell ref="H60:M60"/>
    <mergeCell ref="A34:C34"/>
    <mergeCell ref="D34:E34"/>
    <mergeCell ref="H34:M34"/>
    <mergeCell ref="H44:M44"/>
    <mergeCell ref="A50:C50"/>
    <mergeCell ref="D50:E50"/>
    <mergeCell ref="H50:M50"/>
    <mergeCell ref="H12:M12"/>
    <mergeCell ref="A18:C18"/>
    <mergeCell ref="D18:E18"/>
    <mergeCell ref="H18:M18"/>
    <mergeCell ref="H28:M28"/>
    <mergeCell ref="H1:M1"/>
    <mergeCell ref="B1:D1"/>
    <mergeCell ref="A2:C2"/>
    <mergeCell ref="D2:E2"/>
    <mergeCell ref="H2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Roll_1</vt:lpstr>
      <vt:lpstr>Roll_2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2023-03-23T00:47:28Z</dcterms:modified>
</cp:coreProperties>
</file>