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1"/>
  </bookViews>
  <sheets>
    <sheet name="Salary Sheet" sheetId="1" r:id="rId1"/>
    <sheet name="Salary Sheet (2)" sheetId="2" r:id="rId2"/>
    <sheet name="Salary Sheet (3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C15" i="1"/>
  <c r="C16" i="1"/>
  <c r="C17" i="1"/>
  <c r="C18" i="1"/>
  <c r="C19" i="1"/>
  <c r="C20" i="1"/>
  <c r="C21" i="1"/>
  <c r="C22" i="1"/>
  <c r="C23" i="1"/>
  <c r="C5" i="1"/>
  <c r="C6" i="1"/>
  <c r="C7" i="1"/>
  <c r="C8" i="1"/>
  <c r="C9" i="1"/>
  <c r="C10" i="1"/>
  <c r="C11" i="1"/>
  <c r="C12" i="1"/>
  <c r="C13" i="1"/>
  <c r="C14" i="1"/>
  <c r="C4" i="1"/>
  <c r="D20" i="1"/>
  <c r="D21" i="1"/>
  <c r="D22" i="1"/>
  <c r="D2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F15" i="1"/>
  <c r="F16" i="1"/>
  <c r="F17" i="1"/>
  <c r="F18" i="1"/>
  <c r="F19" i="1"/>
  <c r="F20" i="1"/>
  <c r="F21" i="1"/>
  <c r="F22" i="1"/>
  <c r="F23" i="1"/>
  <c r="F5" i="1"/>
  <c r="F6" i="1"/>
  <c r="F7" i="1"/>
  <c r="F8" i="1"/>
  <c r="F9" i="1"/>
  <c r="F10" i="1"/>
  <c r="F11" i="1"/>
  <c r="F12" i="1"/>
  <c r="F13" i="1"/>
  <c r="F14" i="1"/>
  <c r="F4" i="1"/>
  <c r="E21" i="1"/>
  <c r="E22" i="1"/>
  <c r="E23" i="1"/>
  <c r="E14" i="1"/>
  <c r="E15" i="1"/>
  <c r="E16" i="1"/>
  <c r="E17" i="1"/>
  <c r="E18" i="1"/>
  <c r="E19" i="1"/>
  <c r="E20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<sst xmlns="http://schemas.openxmlformats.org/spreadsheetml/2006/main" count="102" uniqueCount="33">
  <si>
    <t>SL/Name</t>
  </si>
  <si>
    <t>Md.Karim</t>
  </si>
  <si>
    <t>Md.Rahim</t>
  </si>
  <si>
    <t>Md.Kadu</t>
  </si>
  <si>
    <t>Md.Modu</t>
  </si>
  <si>
    <t>Md.Jadu</t>
  </si>
  <si>
    <t>Md.Jabbar</t>
  </si>
  <si>
    <t>Md.X</t>
  </si>
  <si>
    <t>Md.Y</t>
  </si>
  <si>
    <t>Md.Z</t>
  </si>
  <si>
    <t>Md.Kaddus</t>
  </si>
  <si>
    <t xml:space="preserve">Mst.Kona Khatun </t>
  </si>
  <si>
    <t xml:space="preserve">Mst.Tuli Khatun </t>
  </si>
  <si>
    <t>Mst.Parvin</t>
  </si>
  <si>
    <t>Miss.Twinkle Kona</t>
  </si>
  <si>
    <t>Md.Nazim</t>
  </si>
  <si>
    <t>Md.Khan</t>
  </si>
  <si>
    <t>Md.Ser Shah</t>
  </si>
  <si>
    <t>Angel Tithi</t>
  </si>
  <si>
    <t>Tuli Parvin</t>
  </si>
  <si>
    <t>Basic</t>
  </si>
  <si>
    <t>Medical</t>
  </si>
  <si>
    <t>House Rent</t>
  </si>
  <si>
    <t>Total Salary</t>
  </si>
  <si>
    <t>Salary Sheet</t>
  </si>
  <si>
    <t>Column1</t>
  </si>
  <si>
    <t>Column2</t>
  </si>
  <si>
    <t>Column3</t>
  </si>
  <si>
    <t>Column4</t>
  </si>
  <si>
    <t>Column5</t>
  </si>
  <si>
    <t>Column6</t>
  </si>
  <si>
    <t>Column7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</si>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</sst>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4" borderId="1" xfId="0" applyFont="1" applyFill="1" applyBorder="1" applyAlignment="1"/>
    <xf numFmtId="0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>
      <alignment horizontal="center"/>
    </xf>
    <xf numFmtId="0" fontId="4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23" totalsRowShown="0" headerRowBorderDxfId="32" tableBorderDxfId="31" totalsRowBorderDxfId="30">
  <autoFilter ref="A1:G23"/>
  <tableColumns count="7">
    <tableColumn id="1" name="Column1" dataDxfId="29"/>
    <tableColumn id="2" name="Column2" dataDxfId="28"/>
    <tableColumn id="3" name="Column3" dataDxfId="27" dataCellStyle="Percent">
      <calculatedColumnFormula>G2-(D2+E2+F2)</calculatedColumnFormula>
    </tableColumn>
    <tableColumn id="4" name="Column4" dataDxfId="26">
      <calculatedColumnFormula>G2*8%</calculatedColumnFormula>
    </tableColumn>
    <tableColumn id="5" name="Column5" dataDxfId="25">
      <calculatedColumnFormula>G2*22%</calculatedColumnFormula>
    </tableColumn>
    <tableColumn id="6" name="Column6" dataDxfId="24">
      <calculatedColumnFormula>G2*10%</calculatedColumnFormula>
    </tableColumn>
    <tableColumn id="7" name="Column7" dataDxfId="2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23" totalsRowShown="0" headerRowBorderDxfId="21" tableBorderDxfId="22" totalsRowBorderDxfId="20">
  <autoFilter ref="A1:G23"/>
  <tableColumns count="7">
    <tableColumn id="1" name="Column1" dataDxfId="19"/>
    <tableColumn id="2" name="Column2" dataDxfId="18"/>
    <tableColumn id="3" name="Column3" dataDxfId="17" dataCellStyle="Percent">
      <calculatedColumnFormula>G2-(D2+E2+F2)</calculatedColumnFormula>
    </tableColumn>
    <tableColumn id="4" name="Column4" dataDxfId="16">
      <calculatedColumnFormula>G2*8%</calculatedColumnFormula>
    </tableColumn>
    <tableColumn id="5" name="Column5" dataDxfId="15">
      <calculatedColumnFormula>G2*22%</calculatedColumnFormula>
    </tableColumn>
    <tableColumn id="6" name="Column6" dataDxfId="14">
      <calculatedColumnFormula>G2*10%</calculatedColumnFormula>
    </tableColumn>
    <tableColumn id="7" name="Column7" dataDxfId="1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G23" totalsRowShown="0" headerRowBorderDxfId="11" tableBorderDxfId="12" totalsRowBorderDxfId="10">
  <autoFilter ref="A1:G23"/>
  <tableColumns count="7">
    <tableColumn id="1" name="Column1" dataDxfId="9"/>
    <tableColumn id="2" name="Column2" dataDxfId="8"/>
    <tableColumn id="3" name="Column3" dataDxfId="7" dataCellStyle="Percent">
      <calculatedColumnFormula>G2-(D2+E2+F2)</calculatedColumnFormula>
    </tableColumn>
    <tableColumn id="4" name="Column4" dataDxfId="6">
      <calculatedColumnFormula>G2*8%</calculatedColumnFormula>
    </tableColumn>
    <tableColumn id="5" name="Column5" dataDxfId="5">
      <calculatedColumnFormula>G2*22%</calculatedColumnFormula>
    </tableColumn>
    <tableColumn id="6" name="Column6" dataDxfId="4">
      <calculatedColumnFormula>G2*10%</calculatedColumnFormula>
    </tableColumn>
    <tableColumn id="7" name="Column7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3"/>
  <sheetViews>
    <sheetView topLeftCell="A4" zoomScale="106" zoomScaleNormal="106" workbookViewId="0">
      <selection activeCell="H6" sqref="H6"/>
    </sheetView>
  </sheetViews>
  <sheetFormatPr defaultRowHeight="15" x14ac:dyDescent="0.25"/>
  <cols>
    <col min="1" max="1" width="11" customWidth="1"/>
    <col min="2" max="2" width="17.7109375" bestFit="1" customWidth="1"/>
    <col min="3" max="3" width="14.7109375" bestFit="1" customWidth="1"/>
    <col min="4" max="4" width="14.5703125" bestFit="1" customWidth="1"/>
    <col min="5" max="5" width="20.28515625" bestFit="1" customWidth="1"/>
    <col min="6" max="6" width="23.140625" bestFit="1" customWidth="1"/>
    <col min="7" max="7" width="20.7109375" bestFit="1" customWidth="1"/>
    <col min="9" max="9" width="11.140625" bestFit="1" customWidth="1"/>
  </cols>
  <sheetData>
    <row r="1" spans="1: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9" x14ac:dyDescent="0.25">
      <c r="A2" s="8" t="s">
        <v>24</v>
      </c>
      <c r="B2" s="7"/>
      <c r="C2" s="7"/>
      <c r="D2" s="7"/>
      <c r="E2" s="7"/>
      <c r="F2" s="7"/>
      <c r="G2" s="11"/>
    </row>
    <row r="3" spans="1:9" s="16" customFormat="1" ht="42" x14ac:dyDescent="0.35">
      <c r="A3" s="17" t="s">
        <v>0</v>
      </c>
      <c r="B3" s="18"/>
      <c r="C3" s="19" t="s">
        <v>20</v>
      </c>
      <c r="D3" s="19" t="s">
        <v>21</v>
      </c>
      <c r="E3" s="19" t="s">
        <v>22</v>
      </c>
      <c r="F3" s="19" t="s">
        <v>32</v>
      </c>
      <c r="G3" s="20" t="s">
        <v>23</v>
      </c>
    </row>
    <row r="4" spans="1:9" x14ac:dyDescent="0.25">
      <c r="A4" s="9">
        <v>1</v>
      </c>
      <c r="B4" s="2" t="s">
        <v>1</v>
      </c>
      <c r="C4" s="3">
        <f>Table1[[#This Row],[Column7]]*60%</f>
        <v>5100</v>
      </c>
      <c r="D4" s="4">
        <f>G4*6%</f>
        <v>510</v>
      </c>
      <c r="E4" s="4">
        <f>G4*30%</f>
        <v>2550</v>
      </c>
      <c r="F4" s="5">
        <f>G4*4%</f>
        <v>340</v>
      </c>
      <c r="G4" s="12">
        <v>8500</v>
      </c>
      <c r="I4" s="1"/>
    </row>
    <row r="5" spans="1:9" x14ac:dyDescent="0.25">
      <c r="A5" s="9">
        <v>2</v>
      </c>
      <c r="B5" s="6" t="s">
        <v>2</v>
      </c>
      <c r="C5" s="3">
        <f>Table1[[#This Row],[Column7]]*60%</f>
        <v>5520</v>
      </c>
      <c r="D5" s="4">
        <f t="shared" ref="D5:D23" si="0">G5*6%</f>
        <v>552</v>
      </c>
      <c r="E5" s="4">
        <f t="shared" ref="E5:E23" si="1">G5*30%</f>
        <v>2760</v>
      </c>
      <c r="F5" s="5">
        <f t="shared" ref="F5:F23" si="2">G5*4%</f>
        <v>368</v>
      </c>
      <c r="G5" s="12">
        <v>9200</v>
      </c>
    </row>
    <row r="6" spans="1:9" x14ac:dyDescent="0.25">
      <c r="A6" s="9">
        <v>3</v>
      </c>
      <c r="B6" s="6" t="s">
        <v>3</v>
      </c>
      <c r="C6" s="3">
        <f>Table1[[#This Row],[Column7]]*60%</f>
        <v>5880</v>
      </c>
      <c r="D6" s="4">
        <f t="shared" si="0"/>
        <v>588</v>
      </c>
      <c r="E6" s="4">
        <f t="shared" si="1"/>
        <v>2940</v>
      </c>
      <c r="F6" s="5">
        <f t="shared" si="2"/>
        <v>392</v>
      </c>
      <c r="G6" s="12">
        <v>9800</v>
      </c>
    </row>
    <row r="7" spans="1:9" x14ac:dyDescent="0.25">
      <c r="A7" s="9">
        <v>4</v>
      </c>
      <c r="B7" s="6" t="s">
        <v>4</v>
      </c>
      <c r="C7" s="3">
        <f>Table1[[#This Row],[Column7]]*60%</f>
        <v>6000</v>
      </c>
      <c r="D7" s="4">
        <f t="shared" si="0"/>
        <v>600</v>
      </c>
      <c r="E7" s="4">
        <f t="shared" si="1"/>
        <v>3000</v>
      </c>
      <c r="F7" s="5">
        <f t="shared" si="2"/>
        <v>400</v>
      </c>
      <c r="G7" s="12">
        <v>10000</v>
      </c>
    </row>
    <row r="8" spans="1:9" x14ac:dyDescent="0.25">
      <c r="A8" s="9">
        <v>5</v>
      </c>
      <c r="B8" s="6" t="s">
        <v>5</v>
      </c>
      <c r="C8" s="3">
        <f>Table1[[#This Row],[Column7]]*60%</f>
        <v>6600</v>
      </c>
      <c r="D8" s="4">
        <f t="shared" si="0"/>
        <v>660</v>
      </c>
      <c r="E8" s="4">
        <f t="shared" si="1"/>
        <v>3300</v>
      </c>
      <c r="F8" s="5">
        <f t="shared" si="2"/>
        <v>440</v>
      </c>
      <c r="G8" s="12">
        <v>11000</v>
      </c>
    </row>
    <row r="9" spans="1:9" x14ac:dyDescent="0.25">
      <c r="A9" s="9">
        <v>6</v>
      </c>
      <c r="B9" s="6" t="s">
        <v>6</v>
      </c>
      <c r="C9" s="3">
        <f>Table1[[#This Row],[Column7]]*60%</f>
        <v>5880</v>
      </c>
      <c r="D9" s="4">
        <f t="shared" si="0"/>
        <v>588</v>
      </c>
      <c r="E9" s="4">
        <f t="shared" si="1"/>
        <v>2940</v>
      </c>
      <c r="F9" s="5">
        <f t="shared" si="2"/>
        <v>392</v>
      </c>
      <c r="G9" s="12">
        <v>9800</v>
      </c>
    </row>
    <row r="10" spans="1:9" x14ac:dyDescent="0.25">
      <c r="A10" s="9">
        <v>7</v>
      </c>
      <c r="B10" s="6" t="s">
        <v>7</v>
      </c>
      <c r="C10" s="3">
        <f>Table1[[#This Row],[Column7]]*60%</f>
        <v>5910</v>
      </c>
      <c r="D10" s="4">
        <f t="shared" si="0"/>
        <v>591</v>
      </c>
      <c r="E10" s="4">
        <f t="shared" si="1"/>
        <v>2955</v>
      </c>
      <c r="F10" s="5">
        <f t="shared" si="2"/>
        <v>394</v>
      </c>
      <c r="G10" s="12">
        <v>9850</v>
      </c>
    </row>
    <row r="11" spans="1:9" x14ac:dyDescent="0.25">
      <c r="A11" s="9">
        <v>8</v>
      </c>
      <c r="B11" s="6" t="s">
        <v>8</v>
      </c>
      <c r="C11" s="3">
        <f>Table1[[#This Row],[Column7]]*60%</f>
        <v>5220</v>
      </c>
      <c r="D11" s="4">
        <f t="shared" si="0"/>
        <v>522</v>
      </c>
      <c r="E11" s="4">
        <f t="shared" si="1"/>
        <v>2610</v>
      </c>
      <c r="F11" s="5">
        <f t="shared" si="2"/>
        <v>348</v>
      </c>
      <c r="G11" s="12">
        <v>8700</v>
      </c>
    </row>
    <row r="12" spans="1:9" x14ac:dyDescent="0.25">
      <c r="A12" s="9">
        <v>9</v>
      </c>
      <c r="B12" s="6" t="s">
        <v>8</v>
      </c>
      <c r="C12" s="3">
        <f>Table1[[#This Row],[Column7]]*60%</f>
        <v>5340</v>
      </c>
      <c r="D12" s="4">
        <f t="shared" si="0"/>
        <v>534</v>
      </c>
      <c r="E12" s="4">
        <f t="shared" si="1"/>
        <v>2670</v>
      </c>
      <c r="F12" s="5">
        <f t="shared" si="2"/>
        <v>356</v>
      </c>
      <c r="G12" s="12">
        <v>8900</v>
      </c>
    </row>
    <row r="13" spans="1:9" x14ac:dyDescent="0.25">
      <c r="A13" s="9">
        <v>10</v>
      </c>
      <c r="B13" s="6" t="s">
        <v>9</v>
      </c>
      <c r="C13" s="3">
        <f>Table1[[#This Row],[Column7]]*60%</f>
        <v>6600</v>
      </c>
      <c r="D13" s="4">
        <f t="shared" si="0"/>
        <v>660</v>
      </c>
      <c r="E13" s="4">
        <f t="shared" si="1"/>
        <v>3300</v>
      </c>
      <c r="F13" s="5">
        <f t="shared" si="2"/>
        <v>440</v>
      </c>
      <c r="G13" s="12">
        <v>11000</v>
      </c>
    </row>
    <row r="14" spans="1:9" x14ac:dyDescent="0.25">
      <c r="A14" s="9">
        <v>11</v>
      </c>
      <c r="B14" s="6" t="s">
        <v>10</v>
      </c>
      <c r="C14" s="3">
        <f>Table1[[#This Row],[Column7]]*60%</f>
        <v>7200</v>
      </c>
      <c r="D14" s="4">
        <f t="shared" si="0"/>
        <v>720</v>
      </c>
      <c r="E14" s="4">
        <f>G14*30%</f>
        <v>3600</v>
      </c>
      <c r="F14" s="5">
        <f t="shared" si="2"/>
        <v>480</v>
      </c>
      <c r="G14" s="12">
        <v>12000</v>
      </c>
    </row>
    <row r="15" spans="1:9" x14ac:dyDescent="0.25">
      <c r="A15" s="9">
        <v>12</v>
      </c>
      <c r="B15" s="6" t="s">
        <v>11</v>
      </c>
      <c r="C15" s="3">
        <f>Table1[[#This Row],[Column7]]*60%</f>
        <v>5484</v>
      </c>
      <c r="D15" s="4">
        <f t="shared" si="0"/>
        <v>548.4</v>
      </c>
      <c r="E15" s="4">
        <f t="shared" si="1"/>
        <v>2742</v>
      </c>
      <c r="F15" s="5">
        <f>G15*4%</f>
        <v>365.6</v>
      </c>
      <c r="G15" s="12">
        <v>9140</v>
      </c>
    </row>
    <row r="16" spans="1:9" x14ac:dyDescent="0.25">
      <c r="A16" s="10">
        <v>13</v>
      </c>
      <c r="B16" s="6" t="s">
        <v>12</v>
      </c>
      <c r="C16" s="3">
        <f>Table1[[#This Row],[Column7]]*60%</f>
        <v>5370</v>
      </c>
      <c r="D16" s="4">
        <f t="shared" si="0"/>
        <v>537</v>
      </c>
      <c r="E16" s="4">
        <f t="shared" si="1"/>
        <v>2685</v>
      </c>
      <c r="F16" s="5">
        <f t="shared" si="2"/>
        <v>358</v>
      </c>
      <c r="G16" s="12">
        <v>8950</v>
      </c>
    </row>
    <row r="17" spans="1:7" x14ac:dyDescent="0.25">
      <c r="A17" s="10">
        <v>14</v>
      </c>
      <c r="B17" s="6" t="s">
        <v>13</v>
      </c>
      <c r="C17" s="3">
        <f>Table1[[#This Row],[Column7]]*60%</f>
        <v>5700</v>
      </c>
      <c r="D17" s="4">
        <f t="shared" si="0"/>
        <v>570</v>
      </c>
      <c r="E17" s="4">
        <f t="shared" si="1"/>
        <v>2850</v>
      </c>
      <c r="F17" s="5">
        <f t="shared" si="2"/>
        <v>380</v>
      </c>
      <c r="G17" s="12">
        <v>9500</v>
      </c>
    </row>
    <row r="18" spans="1:7" x14ac:dyDescent="0.25">
      <c r="A18" s="10">
        <v>15</v>
      </c>
      <c r="B18" s="6" t="s">
        <v>14</v>
      </c>
      <c r="C18" s="3">
        <f>Table1[[#This Row],[Column7]]*60%</f>
        <v>5430</v>
      </c>
      <c r="D18" s="4">
        <f t="shared" si="0"/>
        <v>543</v>
      </c>
      <c r="E18" s="4">
        <f t="shared" si="1"/>
        <v>2715</v>
      </c>
      <c r="F18" s="5">
        <f t="shared" si="2"/>
        <v>362</v>
      </c>
      <c r="G18" s="12">
        <v>9050</v>
      </c>
    </row>
    <row r="19" spans="1:7" x14ac:dyDescent="0.25">
      <c r="A19" s="10">
        <v>16</v>
      </c>
      <c r="B19" s="6" t="s">
        <v>15</v>
      </c>
      <c r="C19" s="3">
        <f>Table1[[#This Row],[Column7]]*60%</f>
        <v>5406</v>
      </c>
      <c r="D19" s="4">
        <f t="shared" si="0"/>
        <v>540.6</v>
      </c>
      <c r="E19" s="4">
        <f t="shared" si="1"/>
        <v>2703</v>
      </c>
      <c r="F19" s="5">
        <f t="shared" si="2"/>
        <v>360.40000000000003</v>
      </c>
      <c r="G19" s="12">
        <v>9010</v>
      </c>
    </row>
    <row r="20" spans="1:7" x14ac:dyDescent="0.25">
      <c r="A20" s="10">
        <v>17</v>
      </c>
      <c r="B20" s="6" t="s">
        <v>16</v>
      </c>
      <c r="C20" s="3">
        <f>Table1[[#This Row],[Column7]]*60%</f>
        <v>4500</v>
      </c>
      <c r="D20" s="4">
        <f>G20*6%</f>
        <v>450</v>
      </c>
      <c r="E20" s="4">
        <f t="shared" si="1"/>
        <v>2250</v>
      </c>
      <c r="F20" s="5">
        <f t="shared" si="2"/>
        <v>300</v>
      </c>
      <c r="G20" s="12">
        <v>7500</v>
      </c>
    </row>
    <row r="21" spans="1:7" x14ac:dyDescent="0.25">
      <c r="A21" s="10">
        <v>18</v>
      </c>
      <c r="B21" s="6" t="s">
        <v>17</v>
      </c>
      <c r="C21" s="3">
        <f>Table1[[#This Row],[Column7]]*60%</f>
        <v>5100</v>
      </c>
      <c r="D21" s="4">
        <f t="shared" si="0"/>
        <v>510</v>
      </c>
      <c r="E21" s="4">
        <f>G21*30%</f>
        <v>2550</v>
      </c>
      <c r="F21" s="5">
        <f t="shared" si="2"/>
        <v>340</v>
      </c>
      <c r="G21" s="12">
        <v>8500</v>
      </c>
    </row>
    <row r="22" spans="1:7" x14ac:dyDescent="0.25">
      <c r="A22" s="10">
        <v>19</v>
      </c>
      <c r="B22" s="6" t="s">
        <v>18</v>
      </c>
      <c r="C22" s="3">
        <f>Table1[[#This Row],[Column7]]*60%</f>
        <v>5700</v>
      </c>
      <c r="D22" s="4">
        <f t="shared" si="0"/>
        <v>570</v>
      </c>
      <c r="E22" s="4">
        <f t="shared" si="1"/>
        <v>2850</v>
      </c>
      <c r="F22" s="5">
        <f t="shared" si="2"/>
        <v>380</v>
      </c>
      <c r="G22" s="12">
        <v>9500</v>
      </c>
    </row>
    <row r="23" spans="1:7" x14ac:dyDescent="0.25">
      <c r="A23" s="13">
        <v>20</v>
      </c>
      <c r="B23" s="14" t="s">
        <v>19</v>
      </c>
      <c r="C23" s="3">
        <f>Table1[[#This Row],[Column7]]*60%</f>
        <v>5550</v>
      </c>
      <c r="D23" s="4">
        <f t="shared" si="0"/>
        <v>555</v>
      </c>
      <c r="E23" s="4">
        <f t="shared" si="1"/>
        <v>2775</v>
      </c>
      <c r="F23" s="5">
        <f t="shared" si="2"/>
        <v>370</v>
      </c>
      <c r="G23" s="15">
        <v>9250</v>
      </c>
    </row>
  </sheetData>
  <conditionalFormatting sqref="F4:F23">
    <cfRule type="cellIs" dxfId="2" priority="3" operator="greaterThan">
      <formula>975</formula>
    </cfRule>
  </conditionalFormatting>
  <conditionalFormatting sqref="G4:G23">
    <cfRule type="colorScale" priority="2">
      <colorScale>
        <cfvo type="min"/>
        <cfvo type="max"/>
        <color rgb="FFFF0000"/>
        <color rgb="FFFFEF9C"/>
      </colorScale>
    </cfRule>
  </conditionalFormatting>
  <conditionalFormatting sqref="C3:C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"/>
  <sheetViews>
    <sheetView tabSelected="1" zoomScale="106" zoomScaleNormal="106" workbookViewId="0">
      <selection activeCell="I15" sqref="I15"/>
    </sheetView>
  </sheetViews>
  <sheetFormatPr defaultRowHeight="15" x14ac:dyDescent="0.25"/>
  <cols>
    <col min="1" max="1" width="11" customWidth="1"/>
    <col min="2" max="2" width="17.7109375" bestFit="1" customWidth="1"/>
    <col min="3" max="3" width="14.7109375" bestFit="1" customWidth="1"/>
    <col min="4" max="4" width="14.5703125" bestFit="1" customWidth="1"/>
    <col min="5" max="5" width="20.28515625" bestFit="1" customWidth="1"/>
    <col min="6" max="6" width="23.140625" bestFit="1" customWidth="1"/>
    <col min="7" max="7" width="20.7109375" bestFit="1" customWidth="1"/>
    <col min="9" max="9" width="11.140625" bestFit="1" customWidth="1"/>
    <col min="11" max="11" width="11" customWidth="1"/>
  </cols>
  <sheetData>
    <row r="1" spans="1: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9" x14ac:dyDescent="0.25">
      <c r="A2" s="8" t="s">
        <v>24</v>
      </c>
      <c r="B2" s="7"/>
      <c r="C2" s="7"/>
      <c r="D2" s="7"/>
      <c r="E2" s="7"/>
      <c r="F2" s="7"/>
      <c r="G2" s="11"/>
    </row>
    <row r="3" spans="1:9" s="16" customFormat="1" ht="42" x14ac:dyDescent="0.35">
      <c r="A3" s="17" t="s">
        <v>0</v>
      </c>
      <c r="B3" s="18"/>
      <c r="C3" s="19" t="s">
        <v>20</v>
      </c>
      <c r="D3" s="19" t="s">
        <v>21</v>
      </c>
      <c r="E3" s="19" t="s">
        <v>22</v>
      </c>
      <c r="F3" s="19" t="s">
        <v>32</v>
      </c>
      <c r="G3" s="20" t="s">
        <v>23</v>
      </c>
    </row>
    <row r="4" spans="1:9" x14ac:dyDescent="0.25">
      <c r="A4" s="9">
        <v>1</v>
      </c>
      <c r="B4" s="2" t="s">
        <v>1</v>
      </c>
      <c r="C4" s="3">
        <f>Table13[[#This Row],[Column7]]*60%</f>
        <v>5100</v>
      </c>
      <c r="D4" s="4">
        <f>G4*6%</f>
        <v>510</v>
      </c>
      <c r="E4" s="4">
        <f>G4*30%</f>
        <v>2550</v>
      </c>
      <c r="F4" s="5">
        <f>G4*4%</f>
        <v>340</v>
      </c>
      <c r="G4" s="12">
        <v>8500</v>
      </c>
      <c r="I4" s="1"/>
    </row>
    <row r="5" spans="1:9" x14ac:dyDescent="0.25">
      <c r="A5" s="9">
        <v>2</v>
      </c>
      <c r="B5" s="6" t="s">
        <v>2</v>
      </c>
      <c r="C5" s="3">
        <f>Table13[[#This Row],[Column7]]*60%</f>
        <v>5520</v>
      </c>
      <c r="D5" s="4">
        <f t="shared" ref="D5:D23" si="0">G5*6%</f>
        <v>552</v>
      </c>
      <c r="E5" s="4">
        <f t="shared" ref="E5:E23" si="1">G5*30%</f>
        <v>2760</v>
      </c>
      <c r="F5" s="5">
        <f t="shared" ref="F5:F23" si="2">G5*4%</f>
        <v>368</v>
      </c>
      <c r="G5" s="12">
        <v>9200</v>
      </c>
    </row>
    <row r="6" spans="1:9" x14ac:dyDescent="0.25">
      <c r="A6" s="9">
        <v>3</v>
      </c>
      <c r="B6" s="6" t="s">
        <v>3</v>
      </c>
      <c r="C6" s="3">
        <f>Table13[[#This Row],[Column7]]*60%</f>
        <v>5880</v>
      </c>
      <c r="D6" s="4">
        <f t="shared" si="0"/>
        <v>588</v>
      </c>
      <c r="E6" s="4">
        <f t="shared" si="1"/>
        <v>2940</v>
      </c>
      <c r="F6" s="5">
        <f t="shared" si="2"/>
        <v>392</v>
      </c>
      <c r="G6" s="12">
        <v>9800</v>
      </c>
    </row>
    <row r="7" spans="1:9" x14ac:dyDescent="0.25">
      <c r="A7" s="9">
        <v>4</v>
      </c>
      <c r="B7" s="6" t="s">
        <v>4</v>
      </c>
      <c r="C7" s="3">
        <f>Table13[[#This Row],[Column7]]*60%</f>
        <v>6000</v>
      </c>
      <c r="D7" s="4">
        <f t="shared" si="0"/>
        <v>600</v>
      </c>
      <c r="E7" s="4">
        <f t="shared" si="1"/>
        <v>3000</v>
      </c>
      <c r="F7" s="5">
        <f t="shared" si="2"/>
        <v>400</v>
      </c>
      <c r="G7" s="12">
        <v>10000</v>
      </c>
    </row>
    <row r="8" spans="1:9" x14ac:dyDescent="0.25">
      <c r="A8" s="9">
        <v>5</v>
      </c>
      <c r="B8" s="6" t="s">
        <v>5</v>
      </c>
      <c r="C8" s="3">
        <f>Table13[[#This Row],[Column7]]*60%</f>
        <v>6600</v>
      </c>
      <c r="D8" s="4">
        <f t="shared" si="0"/>
        <v>660</v>
      </c>
      <c r="E8" s="4">
        <f t="shared" si="1"/>
        <v>3300</v>
      </c>
      <c r="F8" s="5">
        <f t="shared" si="2"/>
        <v>440</v>
      </c>
      <c r="G8" s="12">
        <v>11000</v>
      </c>
    </row>
    <row r="9" spans="1:9" x14ac:dyDescent="0.25">
      <c r="A9" s="9">
        <v>6</v>
      </c>
      <c r="B9" s="6" t="s">
        <v>6</v>
      </c>
      <c r="C9" s="3">
        <f>Table13[[#This Row],[Column7]]*60%</f>
        <v>5880</v>
      </c>
      <c r="D9" s="4">
        <f t="shared" si="0"/>
        <v>588</v>
      </c>
      <c r="E9" s="4">
        <f t="shared" si="1"/>
        <v>2940</v>
      </c>
      <c r="F9" s="5">
        <f t="shared" si="2"/>
        <v>392</v>
      </c>
      <c r="G9" s="12">
        <v>9800</v>
      </c>
    </row>
    <row r="10" spans="1:9" x14ac:dyDescent="0.25">
      <c r="A10" s="9">
        <v>7</v>
      </c>
      <c r="B10" s="6" t="s">
        <v>7</v>
      </c>
      <c r="C10" s="3">
        <f>Table13[[#This Row],[Column7]]*60%</f>
        <v>5910</v>
      </c>
      <c r="D10" s="4">
        <f t="shared" si="0"/>
        <v>591</v>
      </c>
      <c r="E10" s="4">
        <f t="shared" si="1"/>
        <v>2955</v>
      </c>
      <c r="F10" s="5">
        <f t="shared" si="2"/>
        <v>394</v>
      </c>
      <c r="G10" s="12">
        <v>9850</v>
      </c>
    </row>
    <row r="11" spans="1:9" x14ac:dyDescent="0.25">
      <c r="A11" s="9">
        <v>8</v>
      </c>
      <c r="B11" s="6" t="s">
        <v>8</v>
      </c>
      <c r="C11" s="3">
        <f>Table13[[#This Row],[Column7]]*60%</f>
        <v>5220</v>
      </c>
      <c r="D11" s="4">
        <f t="shared" si="0"/>
        <v>522</v>
      </c>
      <c r="E11" s="4">
        <f t="shared" si="1"/>
        <v>2610</v>
      </c>
      <c r="F11" s="5">
        <f t="shared" si="2"/>
        <v>348</v>
      </c>
      <c r="G11" s="12">
        <v>8700</v>
      </c>
    </row>
    <row r="12" spans="1:9" x14ac:dyDescent="0.25">
      <c r="A12" s="9">
        <v>9</v>
      </c>
      <c r="B12" s="6" t="s">
        <v>8</v>
      </c>
      <c r="C12" s="3">
        <f>Table13[[#This Row],[Column7]]*60%</f>
        <v>5340</v>
      </c>
      <c r="D12" s="4">
        <f t="shared" si="0"/>
        <v>534</v>
      </c>
      <c r="E12" s="4">
        <f t="shared" si="1"/>
        <v>2670</v>
      </c>
      <c r="F12" s="5">
        <f t="shared" si="2"/>
        <v>356</v>
      </c>
      <c r="G12" s="12">
        <v>8900</v>
      </c>
    </row>
    <row r="13" spans="1:9" x14ac:dyDescent="0.25">
      <c r="A13" s="9">
        <v>10</v>
      </c>
      <c r="B13" s="6" t="s">
        <v>9</v>
      </c>
      <c r="C13" s="3">
        <f>Table13[[#This Row],[Column7]]*60%</f>
        <v>6600</v>
      </c>
      <c r="D13" s="4">
        <f t="shared" si="0"/>
        <v>660</v>
      </c>
      <c r="E13" s="4">
        <f t="shared" si="1"/>
        <v>3300</v>
      </c>
      <c r="F13" s="5">
        <f t="shared" si="2"/>
        <v>440</v>
      </c>
      <c r="G13" s="12">
        <v>11000</v>
      </c>
    </row>
    <row r="14" spans="1:9" x14ac:dyDescent="0.25">
      <c r="A14" s="9">
        <v>11</v>
      </c>
      <c r="B14" s="6" t="s">
        <v>10</v>
      </c>
      <c r="C14" s="3">
        <f>Table13[[#This Row],[Column7]]*60%</f>
        <v>7200</v>
      </c>
      <c r="D14" s="4">
        <f t="shared" si="0"/>
        <v>720</v>
      </c>
      <c r="E14" s="4">
        <f>G14*30%</f>
        <v>3600</v>
      </c>
      <c r="F14" s="5">
        <f t="shared" si="2"/>
        <v>480</v>
      </c>
      <c r="G14" s="12">
        <v>12000</v>
      </c>
    </row>
    <row r="15" spans="1:9" x14ac:dyDescent="0.25">
      <c r="A15" s="9">
        <v>12</v>
      </c>
      <c r="B15" s="6" t="s">
        <v>11</v>
      </c>
      <c r="C15" s="3">
        <f>Table13[[#This Row],[Column7]]*60%</f>
        <v>5484</v>
      </c>
      <c r="D15" s="4">
        <f t="shared" si="0"/>
        <v>548.4</v>
      </c>
      <c r="E15" s="4">
        <f t="shared" si="1"/>
        <v>2742</v>
      </c>
      <c r="F15" s="5">
        <f>G15*4%</f>
        <v>365.6</v>
      </c>
      <c r="G15" s="12">
        <v>9140</v>
      </c>
    </row>
    <row r="16" spans="1:9" x14ac:dyDescent="0.25">
      <c r="A16" s="10">
        <v>13</v>
      </c>
      <c r="B16" s="6" t="s">
        <v>12</v>
      </c>
      <c r="C16" s="3">
        <f>Table13[[#This Row],[Column7]]*60%</f>
        <v>5370</v>
      </c>
      <c r="D16" s="4">
        <f t="shared" si="0"/>
        <v>537</v>
      </c>
      <c r="E16" s="4">
        <f t="shared" si="1"/>
        <v>2685</v>
      </c>
      <c r="F16" s="5">
        <f t="shared" si="2"/>
        <v>358</v>
      </c>
      <c r="G16" s="12">
        <v>8950</v>
      </c>
    </row>
    <row r="17" spans="1:7" x14ac:dyDescent="0.25">
      <c r="A17" s="10">
        <v>14</v>
      </c>
      <c r="B17" s="6" t="s">
        <v>13</v>
      </c>
      <c r="C17" s="3">
        <f>Table13[[#This Row],[Column7]]*60%</f>
        <v>5700</v>
      </c>
      <c r="D17" s="4">
        <f t="shared" si="0"/>
        <v>570</v>
      </c>
      <c r="E17" s="4">
        <f t="shared" si="1"/>
        <v>2850</v>
      </c>
      <c r="F17" s="5">
        <f t="shared" si="2"/>
        <v>380</v>
      </c>
      <c r="G17" s="12">
        <v>9500</v>
      </c>
    </row>
    <row r="18" spans="1:7" x14ac:dyDescent="0.25">
      <c r="A18" s="10">
        <v>15</v>
      </c>
      <c r="B18" s="6" t="s">
        <v>14</v>
      </c>
      <c r="C18" s="3">
        <f>Table13[[#This Row],[Column7]]*60%</f>
        <v>5430</v>
      </c>
      <c r="D18" s="4">
        <f t="shared" si="0"/>
        <v>543</v>
      </c>
      <c r="E18" s="4">
        <f t="shared" si="1"/>
        <v>2715</v>
      </c>
      <c r="F18" s="5">
        <f t="shared" si="2"/>
        <v>362</v>
      </c>
      <c r="G18" s="12">
        <v>9050</v>
      </c>
    </row>
    <row r="19" spans="1:7" x14ac:dyDescent="0.25">
      <c r="A19" s="10">
        <v>16</v>
      </c>
      <c r="B19" s="6" t="s">
        <v>15</v>
      </c>
      <c r="C19" s="3">
        <f>Table13[[#This Row],[Column7]]*60%</f>
        <v>5406</v>
      </c>
      <c r="D19" s="4">
        <f t="shared" si="0"/>
        <v>540.6</v>
      </c>
      <c r="E19" s="4">
        <f t="shared" si="1"/>
        <v>2703</v>
      </c>
      <c r="F19" s="5">
        <f t="shared" si="2"/>
        <v>360.40000000000003</v>
      </c>
      <c r="G19" s="12">
        <v>9010</v>
      </c>
    </row>
    <row r="20" spans="1:7" x14ac:dyDescent="0.25">
      <c r="A20" s="10">
        <v>17</v>
      </c>
      <c r="B20" s="6" t="s">
        <v>16</v>
      </c>
      <c r="C20" s="3">
        <f>Table13[[#This Row],[Column7]]*60%</f>
        <v>4500</v>
      </c>
      <c r="D20" s="4">
        <f>G20*6%</f>
        <v>450</v>
      </c>
      <c r="E20" s="4">
        <f t="shared" si="1"/>
        <v>2250</v>
      </c>
      <c r="F20" s="5">
        <f t="shared" si="2"/>
        <v>300</v>
      </c>
      <c r="G20" s="12">
        <v>7500</v>
      </c>
    </row>
    <row r="21" spans="1:7" x14ac:dyDescent="0.25">
      <c r="A21" s="10">
        <v>18</v>
      </c>
      <c r="B21" s="6" t="s">
        <v>17</v>
      </c>
      <c r="C21" s="3">
        <f>Table13[[#This Row],[Column7]]*60%</f>
        <v>5100</v>
      </c>
      <c r="D21" s="4">
        <f t="shared" si="0"/>
        <v>510</v>
      </c>
      <c r="E21" s="4">
        <f>G21*30%</f>
        <v>2550</v>
      </c>
      <c r="F21" s="5">
        <f t="shared" si="2"/>
        <v>340</v>
      </c>
      <c r="G21" s="12">
        <v>8500</v>
      </c>
    </row>
    <row r="22" spans="1:7" x14ac:dyDescent="0.25">
      <c r="A22" s="10">
        <v>19</v>
      </c>
      <c r="B22" s="6" t="s">
        <v>18</v>
      </c>
      <c r="C22" s="3">
        <f>Table13[[#This Row],[Column7]]*60%</f>
        <v>5700</v>
      </c>
      <c r="D22" s="4">
        <f t="shared" si="0"/>
        <v>570</v>
      </c>
      <c r="E22" s="4">
        <f t="shared" si="1"/>
        <v>2850</v>
      </c>
      <c r="F22" s="5">
        <f t="shared" si="2"/>
        <v>380</v>
      </c>
      <c r="G22" s="12">
        <v>9500</v>
      </c>
    </row>
    <row r="23" spans="1:7" x14ac:dyDescent="0.25">
      <c r="A23" s="13">
        <v>20</v>
      </c>
      <c r="B23" s="14" t="s">
        <v>19</v>
      </c>
      <c r="C23" s="3">
        <f>Table13[[#This Row],[Column7]]*60%</f>
        <v>5550</v>
      </c>
      <c r="D23" s="4">
        <f t="shared" si="0"/>
        <v>555</v>
      </c>
      <c r="E23" s="4">
        <f t="shared" si="1"/>
        <v>2775</v>
      </c>
      <c r="F23" s="5">
        <f t="shared" si="2"/>
        <v>370</v>
      </c>
      <c r="G23" s="15">
        <v>9250</v>
      </c>
    </row>
  </sheetData>
  <conditionalFormatting sqref="F4:F23">
    <cfRule type="cellIs" dxfId="1" priority="3" operator="greaterThan">
      <formula>975</formula>
    </cfRule>
  </conditionalFormatting>
  <conditionalFormatting sqref="G4:G23">
    <cfRule type="colorScale" priority="2">
      <colorScale>
        <cfvo type="min"/>
        <cfvo type="max"/>
        <color rgb="FFFF0000"/>
        <color rgb="FFFFEF9C"/>
      </colorScale>
    </cfRule>
  </conditionalFormatting>
  <conditionalFormatting sqref="C3:C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I23"/>
  <sheetViews>
    <sheetView topLeftCell="A4" zoomScale="106" zoomScaleNormal="106" workbookViewId="0">
      <selection activeCell="E25" sqref="E25"/>
    </sheetView>
  </sheetViews>
  <sheetFormatPr defaultRowHeight="15" x14ac:dyDescent="0.25"/>
  <cols>
    <col min="1" max="1" width="11" customWidth="1"/>
    <col min="2" max="2" width="17.7109375" bestFit="1" customWidth="1"/>
    <col min="3" max="3" width="14.7109375" bestFit="1" customWidth="1"/>
    <col min="4" max="4" width="14.5703125" bestFit="1" customWidth="1"/>
    <col min="5" max="5" width="20.28515625" bestFit="1" customWidth="1"/>
    <col min="6" max="6" width="23.140625" bestFit="1" customWidth="1"/>
    <col min="7" max="7" width="20.7109375" bestFit="1" customWidth="1"/>
    <col min="9" max="9" width="11.140625" bestFit="1" customWidth="1"/>
  </cols>
  <sheetData>
    <row r="1" spans="1: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9" x14ac:dyDescent="0.25">
      <c r="A2" s="8" t="s">
        <v>24</v>
      </c>
      <c r="B2" s="7"/>
      <c r="C2" s="7"/>
      <c r="D2" s="7"/>
      <c r="E2" s="7"/>
      <c r="F2" s="7"/>
      <c r="G2" s="11"/>
    </row>
    <row r="3" spans="1:9" s="16" customFormat="1" ht="42" x14ac:dyDescent="0.35">
      <c r="A3" s="17" t="s">
        <v>0</v>
      </c>
      <c r="B3" s="18"/>
      <c r="C3" s="19" t="s">
        <v>20</v>
      </c>
      <c r="D3" s="19" t="s">
        <v>21</v>
      </c>
      <c r="E3" s="19" t="s">
        <v>22</v>
      </c>
      <c r="F3" s="19" t="s">
        <v>32</v>
      </c>
      <c r="G3" s="20" t="s">
        <v>23</v>
      </c>
    </row>
    <row r="4" spans="1:9" x14ac:dyDescent="0.25">
      <c r="A4" s="9">
        <v>1</v>
      </c>
      <c r="B4" s="2" t="s">
        <v>1</v>
      </c>
      <c r="C4" s="3">
        <f>Table134[[#This Row],[Column7]]*60%</f>
        <v>5100</v>
      </c>
      <c r="D4" s="4">
        <f>G4*6%</f>
        <v>510</v>
      </c>
      <c r="E4" s="4">
        <f>G4*30%</f>
        <v>2550</v>
      </c>
      <c r="F4" s="5">
        <f>G4*4%</f>
        <v>340</v>
      </c>
      <c r="G4" s="12">
        <v>8500</v>
      </c>
      <c r="I4" s="1"/>
    </row>
    <row r="5" spans="1:9" x14ac:dyDescent="0.25">
      <c r="A5" s="9">
        <v>2</v>
      </c>
      <c r="B5" s="6" t="s">
        <v>2</v>
      </c>
      <c r="C5" s="3">
        <f>Table134[[#This Row],[Column7]]*60%</f>
        <v>5520</v>
      </c>
      <c r="D5" s="4">
        <f t="shared" ref="D5:D23" si="0">G5*6%</f>
        <v>552</v>
      </c>
      <c r="E5" s="4">
        <f t="shared" ref="E5:E23" si="1">G5*30%</f>
        <v>2760</v>
      </c>
      <c r="F5" s="5">
        <f t="shared" ref="F5:F23" si="2">G5*4%</f>
        <v>368</v>
      </c>
      <c r="G5" s="12">
        <v>9200</v>
      </c>
    </row>
    <row r="6" spans="1:9" x14ac:dyDescent="0.25">
      <c r="A6" s="9">
        <v>3</v>
      </c>
      <c r="B6" s="6" t="s">
        <v>3</v>
      </c>
      <c r="C6" s="3">
        <f>Table134[[#This Row],[Column7]]*60%</f>
        <v>5880</v>
      </c>
      <c r="D6" s="4">
        <f t="shared" si="0"/>
        <v>588</v>
      </c>
      <c r="E6" s="4">
        <f t="shared" si="1"/>
        <v>2940</v>
      </c>
      <c r="F6" s="5">
        <f t="shared" si="2"/>
        <v>392</v>
      </c>
      <c r="G6" s="12">
        <v>9800</v>
      </c>
    </row>
    <row r="7" spans="1:9" x14ac:dyDescent="0.25">
      <c r="A7" s="9">
        <v>4</v>
      </c>
      <c r="B7" s="6" t="s">
        <v>4</v>
      </c>
      <c r="C7" s="3">
        <f>Table134[[#This Row],[Column7]]*60%</f>
        <v>6000</v>
      </c>
      <c r="D7" s="4">
        <f t="shared" si="0"/>
        <v>600</v>
      </c>
      <c r="E7" s="4">
        <f t="shared" si="1"/>
        <v>3000</v>
      </c>
      <c r="F7" s="5">
        <f t="shared" si="2"/>
        <v>400</v>
      </c>
      <c r="G7" s="12">
        <v>10000</v>
      </c>
    </row>
    <row r="8" spans="1:9" x14ac:dyDescent="0.25">
      <c r="A8" s="9">
        <v>5</v>
      </c>
      <c r="B8" s="6" t="s">
        <v>5</v>
      </c>
      <c r="C8" s="3">
        <f>Table134[[#This Row],[Column7]]*60%</f>
        <v>6600</v>
      </c>
      <c r="D8" s="4">
        <f t="shared" si="0"/>
        <v>660</v>
      </c>
      <c r="E8" s="4">
        <f t="shared" si="1"/>
        <v>3300</v>
      </c>
      <c r="F8" s="5">
        <f t="shared" si="2"/>
        <v>440</v>
      </c>
      <c r="G8" s="12">
        <v>11000</v>
      </c>
    </row>
    <row r="9" spans="1:9" x14ac:dyDescent="0.25">
      <c r="A9" s="9">
        <v>6</v>
      </c>
      <c r="B9" s="6" t="s">
        <v>6</v>
      </c>
      <c r="C9" s="3">
        <f>Table134[[#This Row],[Column7]]*60%</f>
        <v>5880</v>
      </c>
      <c r="D9" s="4">
        <f t="shared" si="0"/>
        <v>588</v>
      </c>
      <c r="E9" s="4">
        <f t="shared" si="1"/>
        <v>2940</v>
      </c>
      <c r="F9" s="5">
        <f t="shared" si="2"/>
        <v>392</v>
      </c>
      <c r="G9" s="12">
        <v>9800</v>
      </c>
    </row>
    <row r="10" spans="1:9" x14ac:dyDescent="0.25">
      <c r="A10" s="9">
        <v>7</v>
      </c>
      <c r="B10" s="6" t="s">
        <v>7</v>
      </c>
      <c r="C10" s="3">
        <f>Table134[[#This Row],[Column7]]*60%</f>
        <v>5910</v>
      </c>
      <c r="D10" s="4">
        <f t="shared" si="0"/>
        <v>591</v>
      </c>
      <c r="E10" s="4">
        <f t="shared" si="1"/>
        <v>2955</v>
      </c>
      <c r="F10" s="5">
        <f t="shared" si="2"/>
        <v>394</v>
      </c>
      <c r="G10" s="12">
        <v>9850</v>
      </c>
    </row>
    <row r="11" spans="1:9" x14ac:dyDescent="0.25">
      <c r="A11" s="9">
        <v>8</v>
      </c>
      <c r="B11" s="6" t="s">
        <v>8</v>
      </c>
      <c r="C11" s="3">
        <f>Table134[[#This Row],[Column7]]*60%</f>
        <v>5220</v>
      </c>
      <c r="D11" s="4">
        <f t="shared" si="0"/>
        <v>522</v>
      </c>
      <c r="E11" s="4">
        <f t="shared" si="1"/>
        <v>2610</v>
      </c>
      <c r="F11" s="5">
        <f t="shared" si="2"/>
        <v>348</v>
      </c>
      <c r="G11" s="12">
        <v>8700</v>
      </c>
    </row>
    <row r="12" spans="1:9" x14ac:dyDescent="0.25">
      <c r="A12" s="9">
        <v>9</v>
      </c>
      <c r="B12" s="6" t="s">
        <v>8</v>
      </c>
      <c r="C12" s="3">
        <f>Table134[[#This Row],[Column7]]*60%</f>
        <v>5340</v>
      </c>
      <c r="D12" s="4">
        <f t="shared" si="0"/>
        <v>534</v>
      </c>
      <c r="E12" s="4">
        <f t="shared" si="1"/>
        <v>2670</v>
      </c>
      <c r="F12" s="5">
        <f t="shared" si="2"/>
        <v>356</v>
      </c>
      <c r="G12" s="12">
        <v>8900</v>
      </c>
    </row>
    <row r="13" spans="1:9" x14ac:dyDescent="0.25">
      <c r="A13" s="9">
        <v>10</v>
      </c>
      <c r="B13" s="6" t="s">
        <v>9</v>
      </c>
      <c r="C13" s="3">
        <f>Table134[[#This Row],[Column7]]*60%</f>
        <v>6600</v>
      </c>
      <c r="D13" s="4">
        <f t="shared" si="0"/>
        <v>660</v>
      </c>
      <c r="E13" s="4">
        <f t="shared" si="1"/>
        <v>3300</v>
      </c>
      <c r="F13" s="5">
        <f t="shared" si="2"/>
        <v>440</v>
      </c>
      <c r="G13" s="12">
        <v>11000</v>
      </c>
    </row>
    <row r="14" spans="1:9" x14ac:dyDescent="0.25">
      <c r="A14" s="9">
        <v>11</v>
      </c>
      <c r="B14" s="6" t="s">
        <v>10</v>
      </c>
      <c r="C14" s="3">
        <f>Table134[[#This Row],[Column7]]*60%</f>
        <v>7200</v>
      </c>
      <c r="D14" s="4">
        <f t="shared" si="0"/>
        <v>720</v>
      </c>
      <c r="E14" s="4">
        <f>G14*30%</f>
        <v>3600</v>
      </c>
      <c r="F14" s="5">
        <f t="shared" si="2"/>
        <v>480</v>
      </c>
      <c r="G14" s="12">
        <v>12000</v>
      </c>
    </row>
    <row r="15" spans="1:9" x14ac:dyDescent="0.25">
      <c r="A15" s="9">
        <v>12</v>
      </c>
      <c r="B15" s="6" t="s">
        <v>11</v>
      </c>
      <c r="C15" s="3">
        <f>Table134[[#This Row],[Column7]]*60%</f>
        <v>5484</v>
      </c>
      <c r="D15" s="4">
        <f t="shared" si="0"/>
        <v>548.4</v>
      </c>
      <c r="E15" s="4">
        <f t="shared" si="1"/>
        <v>2742</v>
      </c>
      <c r="F15" s="5">
        <f>G15*4%</f>
        <v>365.6</v>
      </c>
      <c r="G15" s="12">
        <v>9140</v>
      </c>
    </row>
    <row r="16" spans="1:9" x14ac:dyDescent="0.25">
      <c r="A16" s="10">
        <v>13</v>
      </c>
      <c r="B16" s="6" t="s">
        <v>12</v>
      </c>
      <c r="C16" s="3">
        <f>Table134[[#This Row],[Column7]]*60%</f>
        <v>5370</v>
      </c>
      <c r="D16" s="4">
        <f t="shared" si="0"/>
        <v>537</v>
      </c>
      <c r="E16" s="4">
        <f t="shared" si="1"/>
        <v>2685</v>
      </c>
      <c r="F16" s="5">
        <f t="shared" si="2"/>
        <v>358</v>
      </c>
      <c r="G16" s="12">
        <v>8950</v>
      </c>
    </row>
    <row r="17" spans="1:7" x14ac:dyDescent="0.25">
      <c r="A17" s="10">
        <v>14</v>
      </c>
      <c r="B17" s="6" t="s">
        <v>13</v>
      </c>
      <c r="C17" s="3">
        <f>Table134[[#This Row],[Column7]]*60%</f>
        <v>5700</v>
      </c>
      <c r="D17" s="4">
        <f t="shared" si="0"/>
        <v>570</v>
      </c>
      <c r="E17" s="4">
        <f t="shared" si="1"/>
        <v>2850</v>
      </c>
      <c r="F17" s="5">
        <f t="shared" si="2"/>
        <v>380</v>
      </c>
      <c r="G17" s="12">
        <v>9500</v>
      </c>
    </row>
    <row r="18" spans="1:7" x14ac:dyDescent="0.25">
      <c r="A18" s="10">
        <v>15</v>
      </c>
      <c r="B18" s="6" t="s">
        <v>14</v>
      </c>
      <c r="C18" s="3">
        <f>Table134[[#This Row],[Column7]]*60%</f>
        <v>5430</v>
      </c>
      <c r="D18" s="4">
        <f t="shared" si="0"/>
        <v>543</v>
      </c>
      <c r="E18" s="4">
        <f t="shared" si="1"/>
        <v>2715</v>
      </c>
      <c r="F18" s="5">
        <f t="shared" si="2"/>
        <v>362</v>
      </c>
      <c r="G18" s="12">
        <v>9050</v>
      </c>
    </row>
    <row r="19" spans="1:7" x14ac:dyDescent="0.25">
      <c r="A19" s="10">
        <v>16</v>
      </c>
      <c r="B19" s="6" t="s">
        <v>15</v>
      </c>
      <c r="C19" s="3">
        <f>Table134[[#This Row],[Column7]]*60%</f>
        <v>5406</v>
      </c>
      <c r="D19" s="4">
        <f t="shared" si="0"/>
        <v>540.6</v>
      </c>
      <c r="E19" s="4">
        <f t="shared" si="1"/>
        <v>2703</v>
      </c>
      <c r="F19" s="5">
        <f t="shared" si="2"/>
        <v>360.40000000000003</v>
      </c>
      <c r="G19" s="12">
        <v>9010</v>
      </c>
    </row>
    <row r="20" spans="1:7" x14ac:dyDescent="0.25">
      <c r="A20" s="10">
        <v>17</v>
      </c>
      <c r="B20" s="6" t="s">
        <v>16</v>
      </c>
      <c r="C20" s="3">
        <f>Table134[[#This Row],[Column7]]*60%</f>
        <v>4500</v>
      </c>
      <c r="D20" s="4">
        <f>G20*6%</f>
        <v>450</v>
      </c>
      <c r="E20" s="4">
        <f t="shared" si="1"/>
        <v>2250</v>
      </c>
      <c r="F20" s="5">
        <f t="shared" si="2"/>
        <v>300</v>
      </c>
      <c r="G20" s="12">
        <v>7500</v>
      </c>
    </row>
    <row r="21" spans="1:7" x14ac:dyDescent="0.25">
      <c r="A21" s="10">
        <v>18</v>
      </c>
      <c r="B21" s="6" t="s">
        <v>17</v>
      </c>
      <c r="C21" s="3">
        <f>Table134[[#This Row],[Column7]]*60%</f>
        <v>5100</v>
      </c>
      <c r="D21" s="4">
        <f t="shared" si="0"/>
        <v>510</v>
      </c>
      <c r="E21" s="4">
        <f>G21*30%</f>
        <v>2550</v>
      </c>
      <c r="F21" s="5">
        <f t="shared" si="2"/>
        <v>340</v>
      </c>
      <c r="G21" s="12">
        <v>8500</v>
      </c>
    </row>
    <row r="22" spans="1:7" x14ac:dyDescent="0.25">
      <c r="A22" s="10">
        <v>19</v>
      </c>
      <c r="B22" s="6" t="s">
        <v>18</v>
      </c>
      <c r="C22" s="3">
        <f>Table134[[#This Row],[Column7]]*60%</f>
        <v>5700</v>
      </c>
      <c r="D22" s="4">
        <f t="shared" si="0"/>
        <v>570</v>
      </c>
      <c r="E22" s="4">
        <f t="shared" si="1"/>
        <v>2850</v>
      </c>
      <c r="F22" s="5">
        <f t="shared" si="2"/>
        <v>380</v>
      </c>
      <c r="G22" s="12">
        <v>9500</v>
      </c>
    </row>
    <row r="23" spans="1:7" x14ac:dyDescent="0.25">
      <c r="A23" s="13">
        <v>20</v>
      </c>
      <c r="B23" s="14" t="s">
        <v>19</v>
      </c>
      <c r="C23" s="3">
        <f>Table134[[#This Row],[Column7]]*60%</f>
        <v>5550</v>
      </c>
      <c r="D23" s="4">
        <f t="shared" si="0"/>
        <v>555</v>
      </c>
      <c r="E23" s="4">
        <f t="shared" si="1"/>
        <v>2775</v>
      </c>
      <c r="F23" s="5">
        <f t="shared" si="2"/>
        <v>370</v>
      </c>
      <c r="G23" s="15">
        <v>9250</v>
      </c>
    </row>
  </sheetData>
  <conditionalFormatting sqref="F4:F23">
    <cfRule type="cellIs" dxfId="0" priority="3" operator="greaterThan">
      <formula>975</formula>
    </cfRule>
  </conditionalFormatting>
  <conditionalFormatting sqref="G4:G23">
    <cfRule type="colorScale" priority="2">
      <colorScale>
        <cfvo type="min"/>
        <cfvo type="max"/>
        <color rgb="FFFF0000"/>
        <color rgb="FFFFEF9C"/>
      </colorScale>
    </cfRule>
  </conditionalFormatting>
  <conditionalFormatting sqref="C3:C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Sheet</vt:lpstr>
      <vt:lpstr>Salary Sheet (2)</vt:lpstr>
      <vt:lpstr>Salary Sheet (3)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2021-12-05T15:38:21Z</dcterms:created>
  <dcterms:modified xsi:type="dcterms:W3CDTF">2021-12-11T15:26:40Z</dcterms:modified>
</cp:coreProperties>
</file>