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ldasch\Box Sync\Caldas\Teaching\CE 395R5 - Spring 2018\Lecture Notes\04 Classification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103" i="1" l="1"/>
  <c r="I115" i="1" l="1"/>
  <c r="E115" i="1"/>
  <c r="M109" i="1"/>
  <c r="J121" i="1"/>
  <c r="C24" i="1"/>
  <c r="I109" i="1"/>
  <c r="N109" i="1" s="1"/>
  <c r="O109" i="1" s="1"/>
  <c r="E74" i="1"/>
  <c r="I74" i="1"/>
  <c r="J69" i="1"/>
  <c r="I64" i="1"/>
  <c r="N64" i="1" s="1"/>
  <c r="C59" i="1"/>
  <c r="E44" i="1"/>
  <c r="I44" i="1"/>
  <c r="E39" i="1"/>
  <c r="J39" i="1" s="1"/>
  <c r="I39" i="1"/>
  <c r="E34" i="1"/>
  <c r="I34" i="1"/>
  <c r="M34" i="1"/>
  <c r="N34" i="1" s="1"/>
  <c r="E29" i="1"/>
  <c r="M29" i="1"/>
  <c r="N29" i="1" s="1"/>
  <c r="J74" i="1" l="1"/>
  <c r="J44" i="1"/>
  <c r="K44" i="1" s="1"/>
  <c r="J115" i="1"/>
  <c r="K115" i="1" s="1"/>
  <c r="O64" i="1"/>
  <c r="K74" i="1"/>
  <c r="K39" i="1"/>
  <c r="K121" i="1"/>
  <c r="K69" i="1"/>
  <c r="O34" i="1"/>
  <c r="O29" i="1"/>
</calcChain>
</file>

<file path=xl/sharedStrings.xml><?xml version="1.0" encoding="utf-8"?>
<sst xmlns="http://schemas.openxmlformats.org/spreadsheetml/2006/main" count="341" uniqueCount="46">
  <si>
    <t>Goal = Yes</t>
  </si>
  <si>
    <t>Goal = No</t>
  </si>
  <si>
    <t># of Cases</t>
  </si>
  <si>
    <t>ROUND 1:</t>
  </si>
  <si>
    <t>yes</t>
  </si>
  <si>
    <t>no</t>
  </si>
  <si>
    <t>ROUND 2:</t>
  </si>
  <si>
    <t>age</t>
  </si>
  <si>
    <t>income</t>
  </si>
  <si>
    <t>student</t>
  </si>
  <si>
    <t>credit_rating</t>
  </si>
  <si>
    <t>buys_computer</t>
  </si>
  <si>
    <t>&lt;=30</t>
  </si>
  <si>
    <t>high</t>
  </si>
  <si>
    <t>fair</t>
  </si>
  <si>
    <t>excellent</t>
  </si>
  <si>
    <t>31…40</t>
  </si>
  <si>
    <t>&gt;40</t>
  </si>
  <si>
    <t>medium</t>
  </si>
  <si>
    <t>low</t>
  </si>
  <si>
    <t>Class = Yes</t>
  </si>
  <si>
    <t>Class = No</t>
  </si>
  <si>
    <t>Age</t>
  </si>
  <si>
    <t>Alt = &lt;=30</t>
  </si>
  <si>
    <t>Alt = 31…40</t>
  </si>
  <si>
    <t>Alt = &gt;40</t>
  </si>
  <si>
    <t>Entropy</t>
  </si>
  <si>
    <t>Gain</t>
  </si>
  <si>
    <t>Income</t>
  </si>
  <si>
    <t>Alt = high</t>
  </si>
  <si>
    <t xml:space="preserve">Alt = medium </t>
  </si>
  <si>
    <t>Alt = low</t>
  </si>
  <si>
    <t>Student</t>
  </si>
  <si>
    <t>Alt = yes</t>
  </si>
  <si>
    <t>Alt = no</t>
  </si>
  <si>
    <t>Credit Rating</t>
  </si>
  <si>
    <t>Alt = fair</t>
  </si>
  <si>
    <t>Alt = excellent</t>
  </si>
  <si>
    <t>AGE = &lt;=30</t>
  </si>
  <si>
    <t>AGE = 30…40</t>
  </si>
  <si>
    <t>AGE = &gt;40</t>
  </si>
  <si>
    <t>CE 398 R5 - SPRING 2018 - DECISION TREE XEXERCISE</t>
  </si>
  <si>
    <t>BEFORE SPLITTING</t>
  </si>
  <si>
    <t>Entropy(t)</t>
  </si>
  <si>
    <t>AFTER SPLITTING</t>
  </si>
  <si>
    <t>Ent. 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</si>
</sst>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164" fontId="0" fillId="0" borderId="0" xfId="0" applyNumberFormat="1" applyBorder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/>
    <xf numFmtId="16" fontId="3" fillId="3" borderId="11" xfId="0" applyNumberFormat="1" applyFont="1" applyFill="1" applyBorder="1" applyAlignment="1">
      <alignment horizontal="left"/>
    </xf>
    <xf numFmtId="0" fontId="3" fillId="3" borderId="11" xfId="0" applyFont="1" applyFill="1" applyBorder="1" applyAlignment="1">
      <alignment horizontal="center"/>
    </xf>
    <xf numFmtId="0" fontId="3" fillId="3" borderId="11" xfId="0" applyFont="1" applyFill="1" applyBorder="1"/>
    <xf numFmtId="0" fontId="3" fillId="3" borderId="12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left"/>
    </xf>
    <xf numFmtId="0" fontId="3" fillId="3" borderId="13" xfId="0" applyFont="1" applyFill="1" applyBorder="1"/>
    <xf numFmtId="0" fontId="3" fillId="3" borderId="14" xfId="0" applyFont="1" applyFill="1" applyBorder="1" applyAlignment="1">
      <alignment horizontal="left"/>
    </xf>
    <xf numFmtId="0" fontId="3" fillId="3" borderId="14" xfId="0" applyFont="1" applyFill="1" applyBorder="1" applyAlignment="1">
      <alignment horizontal="center"/>
    </xf>
    <xf numFmtId="0" fontId="3" fillId="3" borderId="14" xfId="0" applyFont="1" applyFill="1" applyBorder="1"/>
    <xf numFmtId="0" fontId="3" fillId="3" borderId="1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/>
    <xf numFmtId="0" fontId="2" fillId="0" borderId="2" xfId="0" applyFont="1" applyBorder="1"/>
    <xf numFmtId="164" fontId="3" fillId="0" borderId="3" xfId="0" applyNumberFormat="1" applyFont="1" applyBorder="1"/>
    <xf numFmtId="0" fontId="3" fillId="4" borderId="12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6"/>
  <sheetViews>
    <sheetView tabSelected="1" topLeftCell="A22" workbookViewId="0">
      <selection activeCell="R45" sqref="R45:R47"/>
    </sheetView>
  </sheetViews>
  <sheetFormatPr defaultRowHeight="12.75" x14ac:dyDescent="0.2"/>
  <cols>
    <col min="1" max="1" width="9.42578125" style="5" customWidth="1"/>
    <col min="2" max="2" width="9.28515625" style="5" bestFit="1" customWidth="1"/>
    <col min="3" max="3" width="9.5703125" style="5" bestFit="1" customWidth="1"/>
    <col min="4" max="4" width="11.7109375" style="5" bestFit="1" customWidth="1"/>
    <col min="5" max="5" width="11.5703125" style="5" customWidth="1"/>
    <col min="6" max="6" width="9.28515625" style="6" bestFit="1" customWidth="1"/>
    <col min="7" max="7" width="9.140625" style="6" bestFit="1"/>
    <col min="8" max="8" width="8.140625" style="6" bestFit="1" customWidth="1"/>
    <col min="9" max="9" width="8.5703125" style="6" customWidth="1"/>
    <col min="10" max="10" width="9.28515625" style="6" bestFit="1" customWidth="1"/>
    <col min="11" max="11" width="9.140625" style="6" bestFit="1"/>
    <col min="12" max="12" width="8.140625" style="6" bestFit="1" customWidth="1"/>
    <col min="13" max="13" width="8.28515625" style="6" customWidth="1"/>
    <col min="14" max="14" width="7.85546875" bestFit="1" customWidth="1"/>
    <col min="15" max="15" width="6.140625" customWidth="1"/>
    <col min="16" max="16" width="10" bestFit="1" customWidth="1"/>
    <col min="17" max="17" width="14.7109375" bestFit="1" customWidth="1"/>
    <col min="18" max="18" width="11.42578125" bestFit="1" customWidth="1"/>
    <col min="19" max="19" width="7.5703125" bestFit="1" customWidth="1"/>
    <col min="20" max="20" width="14.7109375" bestFit="1" customWidth="1"/>
  </cols>
  <sheetData>
    <row r="1" spans="1:5" x14ac:dyDescent="0.2">
      <c r="A1" s="4" t="s">
        <v>41</v>
      </c>
    </row>
    <row r="3" spans="1:5" x14ac:dyDescent="0.2">
      <c r="A3" s="40" t="s">
        <v>3</v>
      </c>
    </row>
    <row r="4" spans="1:5" ht="13.5" thickBot="1" x14ac:dyDescent="0.25">
      <c r="A4" s="4"/>
    </row>
    <row r="5" spans="1:5" ht="13.5" thickBot="1" x14ac:dyDescent="0.25">
      <c r="A5" s="7" t="s">
        <v>7</v>
      </c>
      <c r="B5" s="8" t="s">
        <v>8</v>
      </c>
      <c r="C5" s="8" t="s">
        <v>9</v>
      </c>
      <c r="D5" s="8" t="s">
        <v>10</v>
      </c>
      <c r="E5" s="9" t="s">
        <v>11</v>
      </c>
    </row>
    <row r="6" spans="1:5" x14ac:dyDescent="0.2">
      <c r="A6" s="10" t="s">
        <v>12</v>
      </c>
      <c r="B6" s="11" t="s">
        <v>13</v>
      </c>
      <c r="C6" s="12" t="s">
        <v>5</v>
      </c>
      <c r="D6" s="11" t="s">
        <v>14</v>
      </c>
      <c r="E6" s="13" t="s">
        <v>5</v>
      </c>
    </row>
    <row r="7" spans="1:5" x14ac:dyDescent="0.2">
      <c r="A7" s="14" t="s">
        <v>12</v>
      </c>
      <c r="B7" s="15" t="s">
        <v>13</v>
      </c>
      <c r="C7" s="16" t="s">
        <v>5</v>
      </c>
      <c r="D7" s="17" t="s">
        <v>15</v>
      </c>
      <c r="E7" s="18" t="s">
        <v>5</v>
      </c>
    </row>
    <row r="8" spans="1:5" x14ac:dyDescent="0.2">
      <c r="A8" s="14" t="s">
        <v>16</v>
      </c>
      <c r="B8" s="15" t="s">
        <v>13</v>
      </c>
      <c r="C8" s="16" t="s">
        <v>5</v>
      </c>
      <c r="D8" s="17" t="s">
        <v>14</v>
      </c>
      <c r="E8" s="18" t="s">
        <v>4</v>
      </c>
    </row>
    <row r="9" spans="1:5" x14ac:dyDescent="0.2">
      <c r="A9" s="14" t="s">
        <v>17</v>
      </c>
      <c r="B9" s="19" t="s">
        <v>18</v>
      </c>
      <c r="C9" s="16" t="s">
        <v>5</v>
      </c>
      <c r="D9" s="17" t="s">
        <v>14</v>
      </c>
      <c r="E9" s="18" t="s">
        <v>4</v>
      </c>
    </row>
    <row r="10" spans="1:5" x14ac:dyDescent="0.2">
      <c r="A10" s="14" t="s">
        <v>17</v>
      </c>
      <c r="B10" s="19" t="s">
        <v>19</v>
      </c>
      <c r="C10" s="16" t="s">
        <v>4</v>
      </c>
      <c r="D10" s="17" t="s">
        <v>14</v>
      </c>
      <c r="E10" s="18" t="s">
        <v>4</v>
      </c>
    </row>
    <row r="11" spans="1:5" x14ac:dyDescent="0.2">
      <c r="A11" s="14" t="s">
        <v>17</v>
      </c>
      <c r="B11" s="19" t="s">
        <v>19</v>
      </c>
      <c r="C11" s="16" t="s">
        <v>4</v>
      </c>
      <c r="D11" s="17" t="s">
        <v>15</v>
      </c>
      <c r="E11" s="18" t="s">
        <v>5</v>
      </c>
    </row>
    <row r="12" spans="1:5" x14ac:dyDescent="0.2">
      <c r="A12" s="14" t="s">
        <v>16</v>
      </c>
      <c r="B12" s="19" t="s">
        <v>19</v>
      </c>
      <c r="C12" s="16" t="s">
        <v>4</v>
      </c>
      <c r="D12" s="17" t="s">
        <v>15</v>
      </c>
      <c r="E12" s="18" t="s">
        <v>4</v>
      </c>
    </row>
    <row r="13" spans="1:5" x14ac:dyDescent="0.2">
      <c r="A13" s="14" t="s">
        <v>12</v>
      </c>
      <c r="B13" s="19" t="s">
        <v>18</v>
      </c>
      <c r="C13" s="16" t="s">
        <v>5</v>
      </c>
      <c r="D13" s="17" t="s">
        <v>14</v>
      </c>
      <c r="E13" s="18" t="s">
        <v>5</v>
      </c>
    </row>
    <row r="14" spans="1:5" x14ac:dyDescent="0.2">
      <c r="A14" s="14" t="s">
        <v>12</v>
      </c>
      <c r="B14" s="19" t="s">
        <v>19</v>
      </c>
      <c r="C14" s="16" t="s">
        <v>4</v>
      </c>
      <c r="D14" s="17" t="s">
        <v>14</v>
      </c>
      <c r="E14" s="18" t="s">
        <v>4</v>
      </c>
    </row>
    <row r="15" spans="1:5" x14ac:dyDescent="0.2">
      <c r="A15" s="14" t="s">
        <v>17</v>
      </c>
      <c r="B15" s="19" t="s">
        <v>18</v>
      </c>
      <c r="C15" s="16" t="s">
        <v>4</v>
      </c>
      <c r="D15" s="17" t="s">
        <v>14</v>
      </c>
      <c r="E15" s="18" t="s">
        <v>4</v>
      </c>
    </row>
    <row r="16" spans="1:5" x14ac:dyDescent="0.2">
      <c r="A16" s="14" t="s">
        <v>12</v>
      </c>
      <c r="B16" s="19" t="s">
        <v>18</v>
      </c>
      <c r="C16" s="16" t="s">
        <v>4</v>
      </c>
      <c r="D16" s="17" t="s">
        <v>15</v>
      </c>
      <c r="E16" s="18" t="s">
        <v>4</v>
      </c>
    </row>
    <row r="17" spans="1:15" x14ac:dyDescent="0.2">
      <c r="A17" s="14" t="s">
        <v>16</v>
      </c>
      <c r="B17" s="19" t="s">
        <v>18</v>
      </c>
      <c r="C17" s="16" t="s">
        <v>5</v>
      </c>
      <c r="D17" s="17" t="s">
        <v>15</v>
      </c>
      <c r="E17" s="18" t="s">
        <v>4</v>
      </c>
    </row>
    <row r="18" spans="1:15" x14ac:dyDescent="0.2">
      <c r="A18" s="14" t="s">
        <v>16</v>
      </c>
      <c r="B18" s="19" t="s">
        <v>13</v>
      </c>
      <c r="C18" s="16" t="s">
        <v>4</v>
      </c>
      <c r="D18" s="17" t="s">
        <v>14</v>
      </c>
      <c r="E18" s="18" t="s">
        <v>4</v>
      </c>
    </row>
    <row r="19" spans="1:15" ht="13.5" thickBot="1" x14ac:dyDescent="0.25">
      <c r="A19" s="20" t="s">
        <v>17</v>
      </c>
      <c r="B19" s="21" t="s">
        <v>18</v>
      </c>
      <c r="C19" s="22" t="s">
        <v>5</v>
      </c>
      <c r="D19" s="23" t="s">
        <v>15</v>
      </c>
      <c r="E19" s="24" t="s">
        <v>5</v>
      </c>
    </row>
    <row r="21" spans="1:15" x14ac:dyDescent="0.2">
      <c r="A21" s="4" t="s">
        <v>42</v>
      </c>
    </row>
    <row r="22" spans="1:15" x14ac:dyDescent="0.2">
      <c r="A22" s="25"/>
      <c r="B22" s="4" t="s">
        <v>20</v>
      </c>
      <c r="C22" s="5">
        <v>9</v>
      </c>
    </row>
    <row r="23" spans="1:15" x14ac:dyDescent="0.2">
      <c r="A23" s="25"/>
      <c r="B23" s="4" t="s">
        <v>21</v>
      </c>
      <c r="C23" s="5">
        <v>5</v>
      </c>
    </row>
    <row r="24" spans="1:15" x14ac:dyDescent="0.2">
      <c r="B24" s="4" t="s">
        <v>43</v>
      </c>
      <c r="C24" s="26">
        <f>-C22/(C22+C23)*LOG(C22/(C22+C23),2)-C23/(C22+C23)*LOG(C23/(C22+C23),2)</f>
        <v>0.94028595867063092</v>
      </c>
    </row>
    <row r="25" spans="1:15" x14ac:dyDescent="0.2">
      <c r="A25" s="4" t="s">
        <v>44</v>
      </c>
    </row>
    <row r="26" spans="1:15" ht="13.5" thickBot="1" x14ac:dyDescent="0.25">
      <c r="A26" s="4" t="s">
        <v>22</v>
      </c>
    </row>
    <row r="27" spans="1:15" ht="13.5" thickBot="1" x14ac:dyDescent="0.25">
      <c r="A27" s="27"/>
      <c r="B27" s="37" t="s">
        <v>23</v>
      </c>
      <c r="C27" s="38"/>
      <c r="D27" s="38"/>
      <c r="E27" s="39"/>
      <c r="F27" s="37" t="s">
        <v>24</v>
      </c>
      <c r="G27" s="38"/>
      <c r="H27" s="38"/>
      <c r="I27" s="39"/>
      <c r="J27" s="37" t="s">
        <v>25</v>
      </c>
      <c r="K27" s="38"/>
      <c r="L27" s="38"/>
      <c r="M27" s="39"/>
      <c r="N27" s="2"/>
      <c r="O27" s="2"/>
    </row>
    <row r="28" spans="1:15" ht="13.5" thickBot="1" x14ac:dyDescent="0.25">
      <c r="A28" s="28" t="s">
        <v>2</v>
      </c>
      <c r="B28" s="29" t="s">
        <v>2</v>
      </c>
      <c r="C28" s="29" t="s">
        <v>0</v>
      </c>
      <c r="D28" s="29" t="s">
        <v>1</v>
      </c>
      <c r="E28" s="29" t="s">
        <v>45</v>
      </c>
      <c r="F28" s="29" t="s">
        <v>2</v>
      </c>
      <c r="G28" s="29" t="s">
        <v>0</v>
      </c>
      <c r="H28" s="29" t="s">
        <v>1</v>
      </c>
      <c r="I28" s="29" t="s">
        <v>45</v>
      </c>
      <c r="J28" s="29" t="s">
        <v>2</v>
      </c>
      <c r="K28" s="29" t="s">
        <v>0</v>
      </c>
      <c r="L28" s="29" t="s">
        <v>1</v>
      </c>
      <c r="M28" s="29" t="s">
        <v>45</v>
      </c>
      <c r="N28" s="1" t="s">
        <v>26</v>
      </c>
      <c r="O28" s="1" t="s">
        <v>27</v>
      </c>
    </row>
    <row r="29" spans="1:15" ht="13.5" thickBot="1" x14ac:dyDescent="0.25">
      <c r="A29" s="30">
        <v>14</v>
      </c>
      <c r="B29" s="30">
        <v>5</v>
      </c>
      <c r="C29" s="30">
        <v>2</v>
      </c>
      <c r="D29" s="30">
        <v>3</v>
      </c>
      <c r="E29" s="31">
        <f>-(C29/B29)*LOG(C29/B29,2)-(D29/B29)*LOG((D29/B29),2)</f>
        <v>0.97095059445466858</v>
      </c>
      <c r="F29" s="30">
        <v>4</v>
      </c>
      <c r="G29" s="30">
        <v>4</v>
      </c>
      <c r="H29" s="30">
        <v>0</v>
      </c>
      <c r="I29" s="31">
        <v>0</v>
      </c>
      <c r="J29" s="30">
        <v>5</v>
      </c>
      <c r="K29" s="30">
        <v>3</v>
      </c>
      <c r="L29" s="30">
        <v>2</v>
      </c>
      <c r="M29" s="31">
        <f>-(K29/J29)*LOG(K29/J29,2)-(L29/J29)*LOG((L29/J29),2)</f>
        <v>0.97095059445466858</v>
      </c>
      <c r="N29" s="31">
        <f>B29/A29*E29+F29/A29*I29+J29/A29*M29</f>
        <v>0.69353613889619181</v>
      </c>
      <c r="O29" s="31">
        <f>$C$24-N29</f>
        <v>0.24674981977443911</v>
      </c>
    </row>
    <row r="31" spans="1:15" ht="13.5" thickBot="1" x14ac:dyDescent="0.25">
      <c r="A31" s="4" t="s">
        <v>28</v>
      </c>
    </row>
    <row r="32" spans="1:15" ht="13.5" thickBot="1" x14ac:dyDescent="0.25">
      <c r="A32" s="27"/>
      <c r="B32" s="37" t="s">
        <v>29</v>
      </c>
      <c r="C32" s="38"/>
      <c r="D32" s="38"/>
      <c r="E32" s="39"/>
      <c r="F32" s="37" t="s">
        <v>30</v>
      </c>
      <c r="G32" s="38"/>
      <c r="H32" s="38"/>
      <c r="I32" s="39"/>
      <c r="J32" s="37" t="s">
        <v>31</v>
      </c>
      <c r="K32" s="38"/>
      <c r="L32" s="38"/>
      <c r="M32" s="39"/>
      <c r="N32" s="2"/>
      <c r="O32" s="2"/>
    </row>
    <row r="33" spans="1:15" ht="13.5" thickBot="1" x14ac:dyDescent="0.25">
      <c r="A33" s="28" t="s">
        <v>2</v>
      </c>
      <c r="B33" s="29" t="s">
        <v>2</v>
      </c>
      <c r="C33" s="29" t="s">
        <v>0</v>
      </c>
      <c r="D33" s="29" t="s">
        <v>1</v>
      </c>
      <c r="E33" s="29" t="s">
        <v>45</v>
      </c>
      <c r="F33" s="29" t="s">
        <v>2</v>
      </c>
      <c r="G33" s="29" t="s">
        <v>0</v>
      </c>
      <c r="H33" s="29" t="s">
        <v>1</v>
      </c>
      <c r="I33" s="29" t="s">
        <v>45</v>
      </c>
      <c r="J33" s="29" t="s">
        <v>2</v>
      </c>
      <c r="K33" s="29" t="s">
        <v>0</v>
      </c>
      <c r="L33" s="29" t="s">
        <v>1</v>
      </c>
      <c r="M33" s="29" t="s">
        <v>45</v>
      </c>
      <c r="N33" s="1" t="s">
        <v>26</v>
      </c>
      <c r="O33" s="1" t="s">
        <v>27</v>
      </c>
    </row>
    <row r="34" spans="1:15" ht="13.5" thickBot="1" x14ac:dyDescent="0.25">
      <c r="A34" s="30">
        <v>14</v>
      </c>
      <c r="B34" s="30">
        <v>4</v>
      </c>
      <c r="C34" s="30">
        <v>2</v>
      </c>
      <c r="D34" s="30">
        <v>2</v>
      </c>
      <c r="E34" s="31">
        <f>-(C34/B34)*LOG(C34/B34,2)-(D34/B34)*LOG((D34/B34),2)</f>
        <v>1</v>
      </c>
      <c r="F34" s="30">
        <v>6</v>
      </c>
      <c r="G34" s="30">
        <v>4</v>
      </c>
      <c r="H34" s="30">
        <v>2</v>
      </c>
      <c r="I34" s="31">
        <f>-(G34/F34)*LOG(G34/F34,2)-(H34/F34)*LOG((H34/F34),2)</f>
        <v>0.91829583405448956</v>
      </c>
      <c r="J34" s="30">
        <v>4</v>
      </c>
      <c r="K34" s="30">
        <v>3</v>
      </c>
      <c r="L34" s="30">
        <v>1</v>
      </c>
      <c r="M34" s="31">
        <f>-(K34/J34)*LOG(K34/J34,2)-(L34/J34)*LOG((L34/J34),2)</f>
        <v>0.81127812445913283</v>
      </c>
      <c r="N34" s="31">
        <f>B34/A34*E34+F34/A34*I34+J34/A34*M34</f>
        <v>0.91106339301167627</v>
      </c>
      <c r="O34" s="31">
        <f>$C$24-N34</f>
        <v>2.9222565658954647E-2</v>
      </c>
    </row>
    <row r="35" spans="1:15" x14ac:dyDescent="0.2">
      <c r="A35" s="32"/>
      <c r="B35" s="32"/>
      <c r="C35" s="32"/>
      <c r="D35" s="32"/>
      <c r="E35" s="32"/>
      <c r="F35" s="32"/>
      <c r="G35" s="32"/>
      <c r="H35" s="32"/>
      <c r="I35" s="32"/>
      <c r="J35" s="33"/>
      <c r="K35" s="33"/>
      <c r="L35" s="33"/>
      <c r="M35" s="33"/>
      <c r="N35" s="3"/>
    </row>
    <row r="36" spans="1:15" ht="13.5" thickBot="1" x14ac:dyDescent="0.25">
      <c r="A36" s="4" t="s">
        <v>32</v>
      </c>
    </row>
    <row r="37" spans="1:15" ht="13.5" thickBot="1" x14ac:dyDescent="0.25">
      <c r="A37" s="27"/>
      <c r="B37" s="37" t="s">
        <v>33</v>
      </c>
      <c r="C37" s="38"/>
      <c r="D37" s="38"/>
      <c r="E37" s="39"/>
      <c r="F37" s="37" t="s">
        <v>34</v>
      </c>
      <c r="G37" s="38"/>
      <c r="H37" s="38"/>
      <c r="I37" s="39"/>
      <c r="J37" s="34"/>
      <c r="K37" s="34"/>
    </row>
    <row r="38" spans="1:15" ht="13.5" thickBot="1" x14ac:dyDescent="0.25">
      <c r="A38" s="28" t="s">
        <v>2</v>
      </c>
      <c r="B38" s="29" t="s">
        <v>2</v>
      </c>
      <c r="C38" s="29" t="s">
        <v>0</v>
      </c>
      <c r="D38" s="29" t="s">
        <v>1</v>
      </c>
      <c r="E38" s="29" t="s">
        <v>45</v>
      </c>
      <c r="F38" s="29" t="s">
        <v>2</v>
      </c>
      <c r="G38" s="29" t="s">
        <v>0</v>
      </c>
      <c r="H38" s="29" t="s">
        <v>1</v>
      </c>
      <c r="I38" s="29" t="s">
        <v>45</v>
      </c>
      <c r="J38" s="28" t="s">
        <v>26</v>
      </c>
      <c r="K38" s="28" t="s">
        <v>27</v>
      </c>
    </row>
    <row r="39" spans="1:15" ht="13.5" thickBot="1" x14ac:dyDescent="0.25">
      <c r="A39" s="30">
        <v>14</v>
      </c>
      <c r="B39" s="30">
        <v>7</v>
      </c>
      <c r="C39" s="30">
        <v>6</v>
      </c>
      <c r="D39" s="30">
        <v>1</v>
      </c>
      <c r="E39" s="31">
        <f>-(C39/B39)*LOG(C39/B39,2)-(D39/B39)*LOG((D39/B39),2)</f>
        <v>0.59167277858232747</v>
      </c>
      <c r="F39" s="30">
        <v>7</v>
      </c>
      <c r="G39" s="30">
        <v>3</v>
      </c>
      <c r="H39" s="30">
        <v>4</v>
      </c>
      <c r="I39" s="31">
        <f>-(G39/F39)*LOG(G39/F39,2)-(H39/F39)*LOG((H39/F39),2)</f>
        <v>0.98522813603425163</v>
      </c>
      <c r="J39" s="35">
        <f>B39/A39*E39+F39/A39*I39</f>
        <v>0.78845045730828955</v>
      </c>
      <c r="K39" s="35">
        <f>$C$24-J39</f>
        <v>0.15183550136234136</v>
      </c>
    </row>
    <row r="40" spans="1:15" x14ac:dyDescent="0.2">
      <c r="A40" s="32"/>
      <c r="B40" s="32"/>
      <c r="C40" s="32"/>
      <c r="D40" s="32"/>
      <c r="E40" s="32"/>
      <c r="F40" s="32"/>
      <c r="G40" s="32"/>
      <c r="H40" s="32"/>
      <c r="I40" s="32"/>
      <c r="J40" s="33"/>
      <c r="K40" s="33"/>
      <c r="L40" s="33"/>
      <c r="M40" s="33"/>
      <c r="N40" s="3"/>
    </row>
    <row r="41" spans="1:15" ht="13.5" thickBot="1" x14ac:dyDescent="0.25">
      <c r="A41" s="4" t="s">
        <v>35</v>
      </c>
    </row>
    <row r="42" spans="1:15" ht="13.5" thickBot="1" x14ac:dyDescent="0.25">
      <c r="A42" s="27"/>
      <c r="B42" s="37" t="s">
        <v>36</v>
      </c>
      <c r="C42" s="38"/>
      <c r="D42" s="38"/>
      <c r="E42" s="39"/>
      <c r="F42" s="37" t="s">
        <v>37</v>
      </c>
      <c r="G42" s="38"/>
      <c r="H42" s="38"/>
      <c r="I42" s="39"/>
      <c r="J42" s="34"/>
      <c r="K42" s="34"/>
    </row>
    <row r="43" spans="1:15" ht="13.5" thickBot="1" x14ac:dyDescent="0.25">
      <c r="A43" s="28" t="s">
        <v>2</v>
      </c>
      <c r="B43" s="29" t="s">
        <v>2</v>
      </c>
      <c r="C43" s="29" t="s">
        <v>0</v>
      </c>
      <c r="D43" s="29" t="s">
        <v>1</v>
      </c>
      <c r="E43" s="29" t="s">
        <v>45</v>
      </c>
      <c r="F43" s="29" t="s">
        <v>2</v>
      </c>
      <c r="G43" s="29" t="s">
        <v>0</v>
      </c>
      <c r="H43" s="29" t="s">
        <v>1</v>
      </c>
      <c r="I43" s="29" t="s">
        <v>45</v>
      </c>
      <c r="J43" s="28" t="s">
        <v>26</v>
      </c>
      <c r="K43" s="28" t="s">
        <v>27</v>
      </c>
    </row>
    <row r="44" spans="1:15" ht="13.5" thickBot="1" x14ac:dyDescent="0.25">
      <c r="A44" s="30">
        <v>14</v>
      </c>
      <c r="B44" s="30">
        <v>8</v>
      </c>
      <c r="C44" s="30">
        <v>6</v>
      </c>
      <c r="D44" s="30">
        <v>2</v>
      </c>
      <c r="E44" s="31">
        <f>-(C44/B44)*LOG(C44/B44,2)-(D44/B44)*LOG((D44/B44),2)</f>
        <v>0.81127812445913283</v>
      </c>
      <c r="F44" s="30">
        <v>6</v>
      </c>
      <c r="G44" s="30">
        <v>3</v>
      </c>
      <c r="H44" s="30">
        <v>3</v>
      </c>
      <c r="I44" s="31">
        <f>-(G44/F44)*LOG(G44/F44,2)-(H44/F44)*LOG((H44/F44),2)</f>
        <v>1</v>
      </c>
      <c r="J44" s="35">
        <f>B44/A44*E44+F44/A44*I44</f>
        <v>0.89215892826236165</v>
      </c>
      <c r="K44" s="35">
        <f>$C$24-J44</f>
        <v>4.8127030408269267E-2</v>
      </c>
    </row>
    <row r="45" spans="1:15" x14ac:dyDescent="0.2">
      <c r="A45" s="40" t="s">
        <v>6</v>
      </c>
    </row>
    <row r="46" spans="1:15" x14ac:dyDescent="0.2">
      <c r="A46" s="4"/>
    </row>
    <row r="47" spans="1:15" x14ac:dyDescent="0.2">
      <c r="A47" s="4" t="s">
        <v>38</v>
      </c>
    </row>
    <row r="48" spans="1:15" ht="13.5" thickBot="1" x14ac:dyDescent="0.25">
      <c r="A48" s="4"/>
    </row>
    <row r="49" spans="1:15" ht="13.5" thickBot="1" x14ac:dyDescent="0.25">
      <c r="A49" s="7" t="s">
        <v>7</v>
      </c>
      <c r="B49" s="8" t="s">
        <v>8</v>
      </c>
      <c r="C49" s="8" t="s">
        <v>9</v>
      </c>
      <c r="D49" s="8" t="s">
        <v>10</v>
      </c>
      <c r="E49" s="9" t="s">
        <v>11</v>
      </c>
    </row>
    <row r="50" spans="1:15" x14ac:dyDescent="0.2">
      <c r="A50" s="10" t="s">
        <v>12</v>
      </c>
      <c r="B50" s="11" t="s">
        <v>13</v>
      </c>
      <c r="C50" s="12" t="s">
        <v>5</v>
      </c>
      <c r="D50" s="11" t="s">
        <v>14</v>
      </c>
      <c r="E50" s="13" t="s">
        <v>5</v>
      </c>
    </row>
    <row r="51" spans="1:15" x14ac:dyDescent="0.2">
      <c r="A51" s="14" t="s">
        <v>12</v>
      </c>
      <c r="B51" s="15" t="s">
        <v>13</v>
      </c>
      <c r="C51" s="16" t="s">
        <v>5</v>
      </c>
      <c r="D51" s="17" t="s">
        <v>15</v>
      </c>
      <c r="E51" s="18" t="s">
        <v>5</v>
      </c>
    </row>
    <row r="52" spans="1:15" x14ac:dyDescent="0.2">
      <c r="A52" s="14" t="s">
        <v>12</v>
      </c>
      <c r="B52" s="19" t="s">
        <v>18</v>
      </c>
      <c r="C52" s="16" t="s">
        <v>5</v>
      </c>
      <c r="D52" s="17" t="s">
        <v>14</v>
      </c>
      <c r="E52" s="18" t="s">
        <v>5</v>
      </c>
    </row>
    <row r="53" spans="1:15" x14ac:dyDescent="0.2">
      <c r="A53" s="14" t="s">
        <v>12</v>
      </c>
      <c r="B53" s="19" t="s">
        <v>19</v>
      </c>
      <c r="C53" s="16" t="s">
        <v>4</v>
      </c>
      <c r="D53" s="17" t="s">
        <v>14</v>
      </c>
      <c r="E53" s="18" t="s">
        <v>4</v>
      </c>
    </row>
    <row r="54" spans="1:15" x14ac:dyDescent="0.2">
      <c r="A54" s="14" t="s">
        <v>12</v>
      </c>
      <c r="B54" s="19" t="s">
        <v>18</v>
      </c>
      <c r="C54" s="16" t="s">
        <v>4</v>
      </c>
      <c r="D54" s="17" t="s">
        <v>15</v>
      </c>
      <c r="E54" s="18" t="s">
        <v>4</v>
      </c>
    </row>
    <row r="56" spans="1:15" x14ac:dyDescent="0.2">
      <c r="A56" s="4" t="s">
        <v>42</v>
      </c>
    </row>
    <row r="57" spans="1:15" x14ac:dyDescent="0.2">
      <c r="A57" s="25"/>
      <c r="B57" s="4" t="s">
        <v>20</v>
      </c>
      <c r="C57" s="5">
        <v>3</v>
      </c>
    </row>
    <row r="58" spans="1:15" x14ac:dyDescent="0.2">
      <c r="A58" s="25"/>
      <c r="B58" s="4" t="s">
        <v>21</v>
      </c>
      <c r="C58" s="5">
        <v>2</v>
      </c>
    </row>
    <row r="59" spans="1:15" x14ac:dyDescent="0.2">
      <c r="B59" s="4" t="s">
        <v>43</v>
      </c>
      <c r="C59" s="26">
        <f>-C57/(C57+C58)*LOG(C57/(C57+C58),2)-C58/(C57+C58)*LOG(C58/(C57+C58),2)</f>
        <v>0.97095059445466858</v>
      </c>
    </row>
    <row r="60" spans="1:15" x14ac:dyDescent="0.2">
      <c r="A60" s="4" t="s">
        <v>44</v>
      </c>
    </row>
    <row r="61" spans="1:15" ht="13.5" thickBot="1" x14ac:dyDescent="0.25">
      <c r="A61" s="4" t="s">
        <v>28</v>
      </c>
    </row>
    <row r="62" spans="1:15" ht="13.5" thickBot="1" x14ac:dyDescent="0.25">
      <c r="A62" s="27"/>
      <c r="B62" s="37" t="s">
        <v>29</v>
      </c>
      <c r="C62" s="38"/>
      <c r="D62" s="38"/>
      <c r="E62" s="39"/>
      <c r="F62" s="37" t="s">
        <v>30</v>
      </c>
      <c r="G62" s="38"/>
      <c r="H62" s="38"/>
      <c r="I62" s="39"/>
      <c r="J62" s="37" t="s">
        <v>31</v>
      </c>
      <c r="K62" s="38"/>
      <c r="L62" s="38"/>
      <c r="M62" s="39"/>
      <c r="N62" s="2"/>
      <c r="O62" s="2"/>
    </row>
    <row r="63" spans="1:15" ht="13.5" thickBot="1" x14ac:dyDescent="0.25">
      <c r="A63" s="28" t="s">
        <v>2</v>
      </c>
      <c r="B63" s="29" t="s">
        <v>2</v>
      </c>
      <c r="C63" s="29" t="s">
        <v>0</v>
      </c>
      <c r="D63" s="29" t="s">
        <v>1</v>
      </c>
      <c r="E63" s="29" t="s">
        <v>45</v>
      </c>
      <c r="F63" s="29" t="s">
        <v>2</v>
      </c>
      <c r="G63" s="29" t="s">
        <v>0</v>
      </c>
      <c r="H63" s="29" t="s">
        <v>1</v>
      </c>
      <c r="I63" s="29" t="s">
        <v>45</v>
      </c>
      <c r="J63" s="29" t="s">
        <v>2</v>
      </c>
      <c r="K63" s="29" t="s">
        <v>0</v>
      </c>
      <c r="L63" s="29" t="s">
        <v>1</v>
      </c>
      <c r="M63" s="29" t="s">
        <v>45</v>
      </c>
      <c r="N63" s="1" t="s">
        <v>26</v>
      </c>
      <c r="O63" s="1" t="s">
        <v>27</v>
      </c>
    </row>
    <row r="64" spans="1:15" ht="13.5" thickBot="1" x14ac:dyDescent="0.25">
      <c r="A64" s="30">
        <v>5</v>
      </c>
      <c r="B64" s="30">
        <v>2</v>
      </c>
      <c r="C64" s="30">
        <v>0</v>
      </c>
      <c r="D64" s="30">
        <v>2</v>
      </c>
      <c r="E64" s="31">
        <v>0</v>
      </c>
      <c r="F64" s="30">
        <v>2</v>
      </c>
      <c r="G64" s="30">
        <v>1</v>
      </c>
      <c r="H64" s="30">
        <v>1</v>
      </c>
      <c r="I64" s="31">
        <f>-(G64/F64)*LOG(G64/F64,2)-(H64/F64)*LOG((H64/F64),2)</f>
        <v>1</v>
      </c>
      <c r="J64" s="30">
        <v>1</v>
      </c>
      <c r="K64" s="30">
        <v>1</v>
      </c>
      <c r="L64" s="30">
        <v>0</v>
      </c>
      <c r="M64" s="31">
        <v>0</v>
      </c>
      <c r="N64" s="31">
        <f>B64/A64*E64+F64/A64*I64+J64/A64*M64</f>
        <v>0.4</v>
      </c>
      <c r="O64" s="31">
        <f>$C$59-N64</f>
        <v>0.57095059445466856</v>
      </c>
    </row>
    <row r="65" spans="1:14" x14ac:dyDescent="0.2">
      <c r="A65" s="32"/>
      <c r="B65" s="32"/>
      <c r="C65" s="32"/>
      <c r="D65" s="32"/>
      <c r="E65" s="32"/>
      <c r="F65" s="32"/>
      <c r="G65" s="32"/>
      <c r="H65" s="32"/>
      <c r="I65" s="32"/>
      <c r="J65" s="33"/>
      <c r="K65" s="33"/>
      <c r="L65" s="33"/>
      <c r="M65" s="33"/>
      <c r="N65" s="3"/>
    </row>
    <row r="66" spans="1:14" ht="13.5" thickBot="1" x14ac:dyDescent="0.25">
      <c r="A66" s="4" t="s">
        <v>32</v>
      </c>
    </row>
    <row r="67" spans="1:14" ht="13.5" thickBot="1" x14ac:dyDescent="0.25">
      <c r="A67" s="27"/>
      <c r="B67" s="37" t="s">
        <v>33</v>
      </c>
      <c r="C67" s="38"/>
      <c r="D67" s="38"/>
      <c r="E67" s="39"/>
      <c r="F67" s="37" t="s">
        <v>34</v>
      </c>
      <c r="G67" s="38"/>
      <c r="H67" s="38"/>
      <c r="I67" s="39"/>
      <c r="J67" s="34"/>
      <c r="K67" s="34"/>
    </row>
    <row r="68" spans="1:14" ht="13.5" thickBot="1" x14ac:dyDescent="0.25">
      <c r="A68" s="28" t="s">
        <v>2</v>
      </c>
      <c r="B68" s="29" t="s">
        <v>2</v>
      </c>
      <c r="C68" s="29" t="s">
        <v>0</v>
      </c>
      <c r="D68" s="29" t="s">
        <v>1</v>
      </c>
      <c r="E68" s="29" t="s">
        <v>45</v>
      </c>
      <c r="F68" s="29" t="s">
        <v>2</v>
      </c>
      <c r="G68" s="29" t="s">
        <v>0</v>
      </c>
      <c r="H68" s="29" t="s">
        <v>1</v>
      </c>
      <c r="I68" s="29" t="s">
        <v>45</v>
      </c>
      <c r="J68" s="28" t="s">
        <v>26</v>
      </c>
      <c r="K68" s="28" t="s">
        <v>27</v>
      </c>
    </row>
    <row r="69" spans="1:14" ht="13.5" thickBot="1" x14ac:dyDescent="0.25">
      <c r="A69" s="30">
        <v>5</v>
      </c>
      <c r="B69" s="30">
        <v>2</v>
      </c>
      <c r="C69" s="30">
        <v>2</v>
      </c>
      <c r="D69" s="30">
        <v>0</v>
      </c>
      <c r="E69" s="31">
        <v>0</v>
      </c>
      <c r="F69" s="30">
        <v>3</v>
      </c>
      <c r="G69" s="30">
        <v>0</v>
      </c>
      <c r="H69" s="30">
        <v>3</v>
      </c>
      <c r="I69" s="31">
        <v>0</v>
      </c>
      <c r="J69" s="35">
        <f>B69/A69*E69+F69/A69*I69</f>
        <v>0</v>
      </c>
      <c r="K69" s="31">
        <f>$C$59-J69</f>
        <v>0.97095059445466858</v>
      </c>
    </row>
    <row r="70" spans="1:14" x14ac:dyDescent="0.2">
      <c r="A70" s="32"/>
      <c r="B70" s="32"/>
      <c r="C70" s="32"/>
      <c r="D70" s="32"/>
      <c r="E70" s="32"/>
      <c r="F70" s="32"/>
      <c r="G70" s="32"/>
      <c r="H70" s="32"/>
      <c r="I70" s="32"/>
      <c r="J70" s="33"/>
      <c r="K70" s="33"/>
      <c r="L70" s="33"/>
      <c r="M70" s="33"/>
      <c r="N70" s="3"/>
    </row>
    <row r="71" spans="1:14" ht="13.5" thickBot="1" x14ac:dyDescent="0.25">
      <c r="A71" s="4" t="s">
        <v>35</v>
      </c>
    </row>
    <row r="72" spans="1:14" ht="13.5" thickBot="1" x14ac:dyDescent="0.25">
      <c r="A72" s="27"/>
      <c r="B72" s="37" t="s">
        <v>36</v>
      </c>
      <c r="C72" s="38"/>
      <c r="D72" s="38"/>
      <c r="E72" s="39"/>
      <c r="F72" s="37" t="s">
        <v>37</v>
      </c>
      <c r="G72" s="38"/>
      <c r="H72" s="38"/>
      <c r="I72" s="39"/>
      <c r="J72" s="34"/>
      <c r="K72" s="34"/>
    </row>
    <row r="73" spans="1:14" ht="13.5" thickBot="1" x14ac:dyDescent="0.25">
      <c r="A73" s="28" t="s">
        <v>2</v>
      </c>
      <c r="B73" s="29" t="s">
        <v>2</v>
      </c>
      <c r="C73" s="29" t="s">
        <v>0</v>
      </c>
      <c r="D73" s="29" t="s">
        <v>1</v>
      </c>
      <c r="E73" s="29" t="s">
        <v>45</v>
      </c>
      <c r="F73" s="29" t="s">
        <v>2</v>
      </c>
      <c r="G73" s="29" t="s">
        <v>0</v>
      </c>
      <c r="H73" s="29" t="s">
        <v>1</v>
      </c>
      <c r="I73" s="29" t="s">
        <v>45</v>
      </c>
      <c r="J73" s="28" t="s">
        <v>26</v>
      </c>
      <c r="K73" s="28" t="s">
        <v>27</v>
      </c>
    </row>
    <row r="74" spans="1:14" ht="13.5" thickBot="1" x14ac:dyDescent="0.25">
      <c r="A74" s="30">
        <v>5</v>
      </c>
      <c r="B74" s="30">
        <v>3</v>
      </c>
      <c r="C74" s="30">
        <v>1</v>
      </c>
      <c r="D74" s="30">
        <v>2</v>
      </c>
      <c r="E74" s="31">
        <f>-(C74/B74)*LOG(C74/B74,2)-(D74/B74)*LOG((D74/B74),2)</f>
        <v>0.91829583405448956</v>
      </c>
      <c r="F74" s="30">
        <v>2</v>
      </c>
      <c r="G74" s="30">
        <v>1</v>
      </c>
      <c r="H74" s="30">
        <v>1</v>
      </c>
      <c r="I74" s="31">
        <f>-(G74/F74)*LOG(G74/F74,2)-(H74/F74)*LOG((H74/F74),2)</f>
        <v>1</v>
      </c>
      <c r="J74" s="35">
        <f>B74/A74*E74+F74/A74*I74</f>
        <v>0.95097750043269369</v>
      </c>
      <c r="K74" s="31">
        <f>$C$59-J74</f>
        <v>1.9973094021974891E-2</v>
      </c>
    </row>
    <row r="75" spans="1:14" x14ac:dyDescent="0.2">
      <c r="A75" s="32"/>
      <c r="B75" s="32"/>
      <c r="C75" s="32"/>
      <c r="D75" s="32"/>
      <c r="E75" s="32"/>
      <c r="F75" s="32"/>
      <c r="G75" s="32"/>
      <c r="H75" s="32"/>
      <c r="I75" s="32"/>
      <c r="J75" s="33"/>
      <c r="K75" s="33"/>
      <c r="L75" s="33"/>
      <c r="M75" s="33"/>
      <c r="N75" s="3"/>
    </row>
    <row r="76" spans="1:14" x14ac:dyDescent="0.2">
      <c r="A76" s="32"/>
      <c r="B76" s="32"/>
      <c r="C76" s="32"/>
      <c r="D76" s="32"/>
      <c r="E76" s="32"/>
      <c r="F76" s="32"/>
      <c r="G76" s="32"/>
      <c r="H76" s="32"/>
      <c r="I76" s="32"/>
      <c r="J76" s="33"/>
      <c r="K76" s="33"/>
      <c r="L76" s="33"/>
      <c r="M76" s="33"/>
      <c r="N76" s="3"/>
    </row>
    <row r="77" spans="1:14" x14ac:dyDescent="0.2">
      <c r="A77" s="6"/>
      <c r="B77" s="6"/>
      <c r="C77" s="6"/>
      <c r="D77" s="6"/>
      <c r="E77" s="6"/>
    </row>
    <row r="78" spans="1:14" x14ac:dyDescent="0.2">
      <c r="A78" s="4" t="s">
        <v>39</v>
      </c>
      <c r="B78" s="6"/>
      <c r="C78" s="6"/>
      <c r="D78" s="6"/>
      <c r="E78" s="6"/>
    </row>
    <row r="79" spans="1:14" ht="13.5" thickBot="1" x14ac:dyDescent="0.25">
      <c r="A79" s="6"/>
      <c r="B79" s="6"/>
      <c r="C79" s="6"/>
      <c r="D79" s="6"/>
      <c r="E79" s="6"/>
    </row>
    <row r="80" spans="1:14" ht="13.5" thickBot="1" x14ac:dyDescent="0.25">
      <c r="A80" s="7" t="s">
        <v>7</v>
      </c>
      <c r="B80" s="8" t="s">
        <v>8</v>
      </c>
      <c r="C80" s="8" t="s">
        <v>9</v>
      </c>
      <c r="D80" s="8" t="s">
        <v>10</v>
      </c>
      <c r="E80" s="9" t="s">
        <v>11</v>
      </c>
    </row>
    <row r="81" spans="1:5" x14ac:dyDescent="0.2">
      <c r="A81" s="14" t="s">
        <v>16</v>
      </c>
      <c r="B81" s="15" t="s">
        <v>13</v>
      </c>
      <c r="C81" s="16" t="s">
        <v>5</v>
      </c>
      <c r="D81" s="17" t="s">
        <v>14</v>
      </c>
      <c r="E81" s="36" t="s">
        <v>4</v>
      </c>
    </row>
    <row r="82" spans="1:5" x14ac:dyDescent="0.2">
      <c r="A82" s="14" t="s">
        <v>16</v>
      </c>
      <c r="B82" s="19" t="s">
        <v>19</v>
      </c>
      <c r="C82" s="16" t="s">
        <v>4</v>
      </c>
      <c r="D82" s="17" t="s">
        <v>15</v>
      </c>
      <c r="E82" s="36" t="s">
        <v>4</v>
      </c>
    </row>
    <row r="83" spans="1:5" x14ac:dyDescent="0.2">
      <c r="A83" s="14" t="s">
        <v>16</v>
      </c>
      <c r="B83" s="19" t="s">
        <v>18</v>
      </c>
      <c r="C83" s="16" t="s">
        <v>5</v>
      </c>
      <c r="D83" s="17" t="s">
        <v>15</v>
      </c>
      <c r="E83" s="36" t="s">
        <v>4</v>
      </c>
    </row>
    <row r="84" spans="1:5" x14ac:dyDescent="0.2">
      <c r="A84" s="14" t="s">
        <v>16</v>
      </c>
      <c r="B84" s="19" t="s">
        <v>13</v>
      </c>
      <c r="C84" s="16" t="s">
        <v>4</v>
      </c>
      <c r="D84" s="17" t="s">
        <v>14</v>
      </c>
      <c r="E84" s="36" t="s">
        <v>4</v>
      </c>
    </row>
    <row r="85" spans="1:5" x14ac:dyDescent="0.2">
      <c r="A85" s="6"/>
      <c r="B85" s="6"/>
      <c r="C85" s="6"/>
      <c r="D85" s="6"/>
      <c r="E85" s="6"/>
    </row>
    <row r="86" spans="1:5" x14ac:dyDescent="0.2">
      <c r="A86" s="6"/>
      <c r="B86" s="6"/>
      <c r="C86" s="6"/>
      <c r="D86" s="6"/>
      <c r="E86" s="6"/>
    </row>
    <row r="87" spans="1:5" x14ac:dyDescent="0.2">
      <c r="A87" s="6"/>
      <c r="B87" s="6"/>
      <c r="C87" s="6"/>
      <c r="D87" s="6"/>
      <c r="E87" s="6"/>
    </row>
    <row r="88" spans="1:5" x14ac:dyDescent="0.2">
      <c r="A88" s="6"/>
      <c r="B88" s="6"/>
      <c r="C88" s="6"/>
      <c r="D88" s="6"/>
      <c r="E88" s="6"/>
    </row>
    <row r="89" spans="1:5" x14ac:dyDescent="0.2">
      <c r="A89" s="6"/>
      <c r="B89" s="6"/>
      <c r="C89" s="6"/>
      <c r="D89" s="6"/>
      <c r="E89" s="6"/>
    </row>
    <row r="90" spans="1:5" x14ac:dyDescent="0.2">
      <c r="A90" s="4" t="s">
        <v>40</v>
      </c>
      <c r="B90" s="6"/>
      <c r="C90" s="6"/>
      <c r="D90" s="6"/>
      <c r="E90" s="6"/>
    </row>
    <row r="91" spans="1:5" ht="13.5" thickBot="1" x14ac:dyDescent="0.25">
      <c r="A91" s="6"/>
      <c r="B91" s="6"/>
      <c r="C91" s="6"/>
      <c r="D91" s="6"/>
      <c r="E91" s="6"/>
    </row>
    <row r="92" spans="1:5" ht="13.5" thickBot="1" x14ac:dyDescent="0.25">
      <c r="A92" s="7" t="s">
        <v>7</v>
      </c>
      <c r="B92" s="8" t="s">
        <v>8</v>
      </c>
      <c r="C92" s="8" t="s">
        <v>9</v>
      </c>
      <c r="D92" s="8" t="s">
        <v>10</v>
      </c>
      <c r="E92" s="9" t="s">
        <v>11</v>
      </c>
    </row>
    <row r="93" spans="1:5" x14ac:dyDescent="0.2">
      <c r="A93" s="14" t="s">
        <v>17</v>
      </c>
      <c r="B93" s="19" t="s">
        <v>18</v>
      </c>
      <c r="C93" s="16" t="s">
        <v>5</v>
      </c>
      <c r="D93" s="17" t="s">
        <v>14</v>
      </c>
      <c r="E93" s="18" t="s">
        <v>4</v>
      </c>
    </row>
    <row r="94" spans="1:5" x14ac:dyDescent="0.2">
      <c r="A94" s="14" t="s">
        <v>17</v>
      </c>
      <c r="B94" s="19" t="s">
        <v>19</v>
      </c>
      <c r="C94" s="16" t="s">
        <v>4</v>
      </c>
      <c r="D94" s="17" t="s">
        <v>14</v>
      </c>
      <c r="E94" s="18" t="s">
        <v>4</v>
      </c>
    </row>
    <row r="95" spans="1:5" x14ac:dyDescent="0.2">
      <c r="A95" s="14" t="s">
        <v>17</v>
      </c>
      <c r="B95" s="19" t="s">
        <v>19</v>
      </c>
      <c r="C95" s="16" t="s">
        <v>4</v>
      </c>
      <c r="D95" s="17" t="s">
        <v>15</v>
      </c>
      <c r="E95" s="18" t="s">
        <v>5</v>
      </c>
    </row>
    <row r="96" spans="1:5" x14ac:dyDescent="0.2">
      <c r="A96" s="14" t="s">
        <v>17</v>
      </c>
      <c r="B96" s="19" t="s">
        <v>18</v>
      </c>
      <c r="C96" s="16" t="s">
        <v>4</v>
      </c>
      <c r="D96" s="17" t="s">
        <v>14</v>
      </c>
      <c r="E96" s="18" t="s">
        <v>4</v>
      </c>
    </row>
    <row r="97" spans="1:15" ht="13.5" thickBot="1" x14ac:dyDescent="0.25">
      <c r="A97" s="20" t="s">
        <v>17</v>
      </c>
      <c r="B97" s="21" t="s">
        <v>18</v>
      </c>
      <c r="C97" s="22" t="s">
        <v>5</v>
      </c>
      <c r="D97" s="23" t="s">
        <v>15</v>
      </c>
      <c r="E97" s="24" t="s">
        <v>5</v>
      </c>
    </row>
    <row r="98" spans="1:15" x14ac:dyDescent="0.2">
      <c r="A98" s="6"/>
      <c r="B98" s="6"/>
      <c r="C98" s="6"/>
      <c r="D98" s="6"/>
      <c r="E98" s="6"/>
    </row>
    <row r="99" spans="1:15" x14ac:dyDescent="0.2">
      <c r="A99" s="6"/>
      <c r="B99" s="6"/>
      <c r="C99" s="6"/>
      <c r="D99" s="6"/>
      <c r="E99" s="6"/>
    </row>
    <row r="100" spans="1:15" x14ac:dyDescent="0.2">
      <c r="A100" s="4" t="s">
        <v>42</v>
      </c>
    </row>
    <row r="101" spans="1:15" x14ac:dyDescent="0.2">
      <c r="A101" s="25"/>
      <c r="B101" s="4" t="s">
        <v>20</v>
      </c>
      <c r="C101" s="5">
        <v>3</v>
      </c>
    </row>
    <row r="102" spans="1:15" x14ac:dyDescent="0.2">
      <c r="A102" s="25"/>
      <c r="B102" s="4" t="s">
        <v>21</v>
      </c>
      <c r="C102" s="5">
        <v>2</v>
      </c>
    </row>
    <row r="103" spans="1:15" x14ac:dyDescent="0.2">
      <c r="B103" s="4" t="s">
        <v>43</v>
      </c>
      <c r="C103" s="26">
        <f>-C101/(C101+C102)*LOG(C101/(C101+C102),2)-C102/(C101+C102)*LOG(C102/(C101+C102),2)</f>
        <v>0.97095059445466858</v>
      </c>
    </row>
    <row r="105" spans="1:15" x14ac:dyDescent="0.2">
      <c r="A105" s="4" t="s">
        <v>44</v>
      </c>
    </row>
    <row r="106" spans="1:15" ht="13.5" thickBot="1" x14ac:dyDescent="0.25">
      <c r="A106" s="4" t="s">
        <v>28</v>
      </c>
    </row>
    <row r="107" spans="1:15" ht="13.5" thickBot="1" x14ac:dyDescent="0.25">
      <c r="A107" s="27"/>
      <c r="B107" s="37" t="s">
        <v>29</v>
      </c>
      <c r="C107" s="38"/>
      <c r="D107" s="38"/>
      <c r="E107" s="39"/>
      <c r="F107" s="37" t="s">
        <v>30</v>
      </c>
      <c r="G107" s="38"/>
      <c r="H107" s="38"/>
      <c r="I107" s="39"/>
      <c r="J107" s="37" t="s">
        <v>31</v>
      </c>
      <c r="K107" s="38"/>
      <c r="L107" s="38"/>
      <c r="M107" s="39"/>
      <c r="N107" s="2"/>
      <c r="O107" s="2"/>
    </row>
    <row r="108" spans="1:15" ht="13.5" thickBot="1" x14ac:dyDescent="0.25">
      <c r="A108" s="28" t="s">
        <v>2</v>
      </c>
      <c r="B108" s="29" t="s">
        <v>2</v>
      </c>
      <c r="C108" s="29" t="s">
        <v>0</v>
      </c>
      <c r="D108" s="29" t="s">
        <v>1</v>
      </c>
      <c r="E108" s="29" t="s">
        <v>45</v>
      </c>
      <c r="F108" s="29" t="s">
        <v>2</v>
      </c>
      <c r="G108" s="29" t="s">
        <v>0</v>
      </c>
      <c r="H108" s="29" t="s">
        <v>1</v>
      </c>
      <c r="I108" s="29" t="s">
        <v>45</v>
      </c>
      <c r="J108" s="29" t="s">
        <v>2</v>
      </c>
      <c r="K108" s="29" t="s">
        <v>0</v>
      </c>
      <c r="L108" s="29" t="s">
        <v>1</v>
      </c>
      <c r="M108" s="29" t="s">
        <v>45</v>
      </c>
      <c r="N108" s="1" t="s">
        <v>26</v>
      </c>
      <c r="O108" s="1" t="s">
        <v>27</v>
      </c>
    </row>
    <row r="109" spans="1:15" ht="13.5" thickBot="1" x14ac:dyDescent="0.25">
      <c r="A109" s="30">
        <v>5</v>
      </c>
      <c r="B109" s="30">
        <v>0</v>
      </c>
      <c r="C109" s="30">
        <v>0</v>
      </c>
      <c r="D109" s="30">
        <v>0</v>
      </c>
      <c r="E109" s="31">
        <v>0</v>
      </c>
      <c r="F109" s="30">
        <v>3</v>
      </c>
      <c r="G109" s="30">
        <v>2</v>
      </c>
      <c r="H109" s="30">
        <v>1</v>
      </c>
      <c r="I109" s="31">
        <f>-(G109/F109)*LOG(G109/F109,2)-(H109/F109)*LOG((H109/F109),2)</f>
        <v>0.91829583405448956</v>
      </c>
      <c r="J109" s="30">
        <v>2</v>
      </c>
      <c r="K109" s="30">
        <v>1</v>
      </c>
      <c r="L109" s="30">
        <v>1</v>
      </c>
      <c r="M109" s="31">
        <f>-(K109/J109)*LOG(K109/J109,2)-(L109/J109)*LOG((L109/J109),2)</f>
        <v>1</v>
      </c>
      <c r="N109" s="31">
        <f>B109/A109*E109+F109/A109*I109+J109/A109*M109</f>
        <v>0.95097750043269369</v>
      </c>
      <c r="O109" s="31">
        <f>$C$103-N109</f>
        <v>1.9973094021974891E-2</v>
      </c>
    </row>
    <row r="110" spans="1:15" x14ac:dyDescent="0.2">
      <c r="A110" s="32"/>
      <c r="B110" s="32"/>
      <c r="C110" s="32"/>
      <c r="D110" s="32"/>
      <c r="E110" s="32"/>
      <c r="F110" s="32"/>
      <c r="G110" s="32"/>
      <c r="H110" s="32"/>
      <c r="I110" s="32"/>
      <c r="J110" s="33"/>
      <c r="K110" s="33"/>
      <c r="L110" s="33"/>
      <c r="M110" s="33"/>
      <c r="N110" s="3"/>
    </row>
    <row r="111" spans="1:15" x14ac:dyDescent="0.2">
      <c r="A111" s="32"/>
      <c r="B111" s="32"/>
      <c r="C111" s="32"/>
      <c r="D111" s="32"/>
      <c r="E111" s="32"/>
      <c r="F111" s="32"/>
      <c r="G111" s="32"/>
      <c r="H111" s="32"/>
      <c r="I111" s="32"/>
      <c r="J111" s="33"/>
      <c r="K111" s="33"/>
      <c r="L111" s="33"/>
      <c r="M111" s="33"/>
      <c r="N111" s="3"/>
    </row>
    <row r="112" spans="1:15" ht="13.5" thickBot="1" x14ac:dyDescent="0.25">
      <c r="A112" s="4" t="s">
        <v>32</v>
      </c>
    </row>
    <row r="113" spans="1:14" ht="13.5" thickBot="1" x14ac:dyDescent="0.25">
      <c r="A113" s="27"/>
      <c r="B113" s="37" t="s">
        <v>33</v>
      </c>
      <c r="C113" s="38"/>
      <c r="D113" s="38"/>
      <c r="E113" s="39"/>
      <c r="F113" s="37" t="s">
        <v>34</v>
      </c>
      <c r="G113" s="38"/>
      <c r="H113" s="38"/>
      <c r="I113" s="39"/>
      <c r="J113" s="34"/>
      <c r="K113" s="34"/>
    </row>
    <row r="114" spans="1:14" ht="13.5" thickBot="1" x14ac:dyDescent="0.25">
      <c r="A114" s="28" t="s">
        <v>2</v>
      </c>
      <c r="B114" s="29" t="s">
        <v>2</v>
      </c>
      <c r="C114" s="29" t="s">
        <v>0</v>
      </c>
      <c r="D114" s="29" t="s">
        <v>1</v>
      </c>
      <c r="E114" s="29" t="s">
        <v>45</v>
      </c>
      <c r="F114" s="29" t="s">
        <v>2</v>
      </c>
      <c r="G114" s="29" t="s">
        <v>0</v>
      </c>
      <c r="H114" s="29" t="s">
        <v>1</v>
      </c>
      <c r="I114" s="29" t="s">
        <v>45</v>
      </c>
      <c r="J114" s="28" t="s">
        <v>26</v>
      </c>
      <c r="K114" s="28" t="s">
        <v>27</v>
      </c>
      <c r="L114" s="33"/>
    </row>
    <row r="115" spans="1:14" ht="13.5" thickBot="1" x14ac:dyDescent="0.25">
      <c r="A115" s="30">
        <v>5</v>
      </c>
      <c r="B115" s="30">
        <v>3</v>
      </c>
      <c r="C115" s="30">
        <v>2</v>
      </c>
      <c r="D115" s="30">
        <v>1</v>
      </c>
      <c r="E115" s="31">
        <f>-(C115/B115)*LOG(C115/B115,2)-(D115/B115)*LOG((D115/B115),2)</f>
        <v>0.91829583405448956</v>
      </c>
      <c r="F115" s="30">
        <v>2</v>
      </c>
      <c r="G115" s="30">
        <v>1</v>
      </c>
      <c r="H115" s="30">
        <v>1</v>
      </c>
      <c r="I115" s="31">
        <f>-(G115/F115)*LOG(G115/F115,2)-(H115/F115)*LOG((H115/F115),2)</f>
        <v>1</v>
      </c>
      <c r="J115" s="35">
        <f>B115/A115*E115+F115/A115*I115</f>
        <v>0.95097750043269369</v>
      </c>
      <c r="K115" s="31">
        <f>$C$103-J115</f>
        <v>1.9973094021974891E-2</v>
      </c>
      <c r="L115" s="33"/>
    </row>
    <row r="116" spans="1:14" x14ac:dyDescent="0.2">
      <c r="A116" s="32"/>
      <c r="B116" s="32"/>
      <c r="C116" s="32"/>
      <c r="D116" s="32"/>
      <c r="E116" s="32"/>
      <c r="F116" s="32"/>
      <c r="G116" s="32"/>
      <c r="H116" s="32"/>
      <c r="I116" s="32"/>
      <c r="J116" s="33"/>
      <c r="K116" s="33"/>
      <c r="L116" s="33"/>
      <c r="M116" s="33"/>
      <c r="N116" s="3"/>
    </row>
    <row r="117" spans="1:14" x14ac:dyDescent="0.2">
      <c r="A117" s="32"/>
      <c r="B117" s="32"/>
      <c r="C117" s="32"/>
      <c r="D117" s="32"/>
      <c r="E117" s="32"/>
      <c r="F117" s="32"/>
      <c r="G117" s="32"/>
      <c r="H117" s="32"/>
      <c r="I117" s="32"/>
      <c r="J117" s="33"/>
      <c r="K117" s="33"/>
      <c r="L117" s="33"/>
      <c r="M117" s="33"/>
      <c r="N117" s="3"/>
    </row>
    <row r="118" spans="1:14" ht="13.5" thickBot="1" x14ac:dyDescent="0.25">
      <c r="A118" s="4" t="s">
        <v>35</v>
      </c>
      <c r="L118" s="33"/>
    </row>
    <row r="119" spans="1:14" ht="13.5" thickBot="1" x14ac:dyDescent="0.25">
      <c r="A119" s="27"/>
      <c r="B119" s="37" t="s">
        <v>36</v>
      </c>
      <c r="C119" s="38"/>
      <c r="D119" s="38"/>
      <c r="E119" s="39"/>
      <c r="F119" s="37" t="s">
        <v>37</v>
      </c>
      <c r="G119" s="38"/>
      <c r="H119" s="38"/>
      <c r="I119" s="39"/>
      <c r="J119" s="34"/>
      <c r="K119" s="34"/>
      <c r="L119" s="33"/>
    </row>
    <row r="120" spans="1:14" ht="13.5" thickBot="1" x14ac:dyDescent="0.25">
      <c r="A120" s="28" t="s">
        <v>2</v>
      </c>
      <c r="B120" s="29" t="s">
        <v>2</v>
      </c>
      <c r="C120" s="29" t="s">
        <v>0</v>
      </c>
      <c r="D120" s="29" t="s">
        <v>1</v>
      </c>
      <c r="E120" s="29" t="s">
        <v>45</v>
      </c>
      <c r="F120" s="29" t="s">
        <v>2</v>
      </c>
      <c r="G120" s="29" t="s">
        <v>0</v>
      </c>
      <c r="H120" s="29" t="s">
        <v>1</v>
      </c>
      <c r="I120" s="29" t="s">
        <v>45</v>
      </c>
      <c r="J120" s="28" t="s">
        <v>26</v>
      </c>
      <c r="K120" s="28" t="s">
        <v>27</v>
      </c>
      <c r="L120" s="33"/>
    </row>
    <row r="121" spans="1:14" ht="13.5" thickBot="1" x14ac:dyDescent="0.25">
      <c r="A121" s="30">
        <v>5</v>
      </c>
      <c r="B121" s="30">
        <v>3</v>
      </c>
      <c r="C121" s="30">
        <v>3</v>
      </c>
      <c r="D121" s="30">
        <v>0</v>
      </c>
      <c r="E121" s="31">
        <v>0</v>
      </c>
      <c r="F121" s="30">
        <v>2</v>
      </c>
      <c r="G121" s="30">
        <v>0</v>
      </c>
      <c r="H121" s="30">
        <v>2</v>
      </c>
      <c r="I121" s="31">
        <v>0</v>
      </c>
      <c r="J121" s="35">
        <f>B121/A121*E121+F121/A121*I121</f>
        <v>0</v>
      </c>
      <c r="K121" s="31">
        <f>$C$103-J121</f>
        <v>0.97095059445466858</v>
      </c>
      <c r="L121" s="33"/>
    </row>
    <row r="122" spans="1:14" x14ac:dyDescent="0.2">
      <c r="A122" s="32"/>
      <c r="B122" s="32"/>
      <c r="C122" s="32"/>
      <c r="D122" s="32"/>
      <c r="E122" s="32"/>
      <c r="F122" s="32"/>
      <c r="G122" s="32"/>
      <c r="H122" s="32"/>
      <c r="I122" s="32"/>
      <c r="J122" s="33"/>
      <c r="K122" s="33"/>
      <c r="L122" s="33"/>
      <c r="M122" s="33"/>
      <c r="N122" s="3"/>
    </row>
    <row r="123" spans="1:14" x14ac:dyDescent="0.2">
      <c r="A123" s="6"/>
      <c r="B123" s="6"/>
      <c r="C123" s="6"/>
      <c r="D123" s="6"/>
      <c r="E123" s="6"/>
    </row>
    <row r="124" spans="1:14" x14ac:dyDescent="0.2">
      <c r="A124" s="6"/>
      <c r="B124" s="6"/>
      <c r="C124" s="6"/>
      <c r="D124" s="6"/>
      <c r="E124" s="6"/>
    </row>
    <row r="125" spans="1:14" x14ac:dyDescent="0.2">
      <c r="A125" s="6"/>
      <c r="B125" s="6"/>
      <c r="C125" s="6"/>
      <c r="D125" s="6"/>
      <c r="E125" s="6"/>
    </row>
    <row r="126" spans="1:14" x14ac:dyDescent="0.2">
      <c r="A126" s="6"/>
      <c r="B126" s="6"/>
      <c r="C126" s="6"/>
      <c r="D126" s="6"/>
      <c r="E126" s="6"/>
    </row>
    <row r="127" spans="1:14" x14ac:dyDescent="0.2">
      <c r="A127" s="6"/>
      <c r="B127" s="6"/>
      <c r="C127" s="6"/>
      <c r="D127" s="6"/>
      <c r="E127" s="6"/>
    </row>
    <row r="128" spans="1:14" x14ac:dyDescent="0.2">
      <c r="A128" s="6"/>
      <c r="B128" s="6"/>
      <c r="C128" s="6"/>
      <c r="D128" s="6"/>
      <c r="E128" s="6"/>
    </row>
    <row r="129" spans="1:5" x14ac:dyDescent="0.2">
      <c r="A129" s="6"/>
      <c r="B129" s="6"/>
      <c r="C129" s="6"/>
      <c r="D129" s="6"/>
      <c r="E129" s="6"/>
    </row>
    <row r="130" spans="1:5" x14ac:dyDescent="0.2">
      <c r="A130" s="6"/>
      <c r="B130" s="6"/>
      <c r="C130" s="6"/>
      <c r="D130" s="6"/>
      <c r="E130" s="6"/>
    </row>
    <row r="131" spans="1:5" x14ac:dyDescent="0.2">
      <c r="A131" s="6"/>
      <c r="B131" s="6"/>
      <c r="C131" s="6"/>
      <c r="D131" s="6"/>
      <c r="E131" s="6"/>
    </row>
    <row r="132" spans="1:5" x14ac:dyDescent="0.2">
      <c r="A132" s="6"/>
      <c r="B132" s="6"/>
      <c r="C132" s="6"/>
      <c r="D132" s="6"/>
      <c r="E132" s="6"/>
    </row>
    <row r="133" spans="1:5" x14ac:dyDescent="0.2">
      <c r="A133" s="6"/>
      <c r="B133" s="6"/>
      <c r="C133" s="6"/>
      <c r="D133" s="6"/>
      <c r="E133" s="6"/>
    </row>
    <row r="134" spans="1:5" x14ac:dyDescent="0.2">
      <c r="A134" s="6"/>
      <c r="B134" s="6"/>
      <c r="C134" s="6"/>
      <c r="D134" s="6"/>
      <c r="E134" s="6"/>
    </row>
    <row r="135" spans="1:5" x14ac:dyDescent="0.2">
      <c r="A135" s="6"/>
      <c r="B135" s="6"/>
      <c r="C135" s="6"/>
      <c r="D135" s="6"/>
      <c r="E135" s="6"/>
    </row>
    <row r="136" spans="1:5" x14ac:dyDescent="0.2">
      <c r="A136" s="6"/>
      <c r="B136" s="6"/>
      <c r="C136" s="6"/>
      <c r="D136" s="6"/>
      <c r="E136" s="6"/>
    </row>
    <row r="137" spans="1:5" x14ac:dyDescent="0.2">
      <c r="A137" s="6"/>
      <c r="B137" s="6"/>
      <c r="C137" s="6"/>
      <c r="D137" s="6"/>
      <c r="E137" s="6"/>
    </row>
    <row r="138" spans="1:5" x14ac:dyDescent="0.2">
      <c r="A138" s="6"/>
      <c r="B138" s="6"/>
      <c r="C138" s="6"/>
      <c r="D138" s="6"/>
      <c r="E138" s="6"/>
    </row>
    <row r="139" spans="1:5" x14ac:dyDescent="0.2">
      <c r="A139" s="6"/>
      <c r="B139" s="6"/>
      <c r="C139" s="6"/>
      <c r="D139" s="6"/>
      <c r="E139" s="6"/>
    </row>
    <row r="140" spans="1:5" x14ac:dyDescent="0.2">
      <c r="A140" s="6"/>
      <c r="B140" s="6"/>
      <c r="C140" s="6"/>
      <c r="D140" s="6"/>
      <c r="E140" s="6"/>
    </row>
    <row r="141" spans="1:5" x14ac:dyDescent="0.2">
      <c r="A141" s="6"/>
      <c r="B141" s="6"/>
      <c r="C141" s="6"/>
      <c r="D141" s="6"/>
      <c r="E141" s="6"/>
    </row>
    <row r="142" spans="1:5" x14ac:dyDescent="0.2">
      <c r="A142" s="6"/>
      <c r="B142" s="6"/>
      <c r="C142" s="6"/>
      <c r="D142" s="6"/>
      <c r="E142" s="6"/>
    </row>
    <row r="143" spans="1:5" x14ac:dyDescent="0.2">
      <c r="A143" s="6"/>
      <c r="B143" s="6"/>
      <c r="C143" s="6"/>
      <c r="D143" s="6"/>
      <c r="E143" s="6"/>
    </row>
    <row r="144" spans="1:5" x14ac:dyDescent="0.2">
      <c r="A144" s="6"/>
      <c r="B144" s="6"/>
      <c r="C144" s="6"/>
      <c r="D144" s="6"/>
      <c r="E144" s="6"/>
    </row>
    <row r="145" spans="1:5" x14ac:dyDescent="0.2">
      <c r="A145" s="6"/>
      <c r="B145" s="6"/>
      <c r="C145" s="6"/>
      <c r="D145" s="6"/>
      <c r="E145" s="6"/>
    </row>
    <row r="146" spans="1:5" x14ac:dyDescent="0.2">
      <c r="A146" s="6"/>
      <c r="B146" s="6"/>
      <c r="C146" s="6"/>
      <c r="D146" s="6"/>
      <c r="E146" s="6"/>
    </row>
    <row r="147" spans="1:5" x14ac:dyDescent="0.2">
      <c r="A147" s="6"/>
      <c r="B147" s="6"/>
      <c r="C147" s="6"/>
      <c r="D147" s="6"/>
      <c r="E147" s="6"/>
    </row>
    <row r="148" spans="1:5" x14ac:dyDescent="0.2">
      <c r="A148" s="6"/>
      <c r="B148" s="6"/>
      <c r="C148" s="6"/>
      <c r="D148" s="6"/>
      <c r="E148" s="6"/>
    </row>
    <row r="149" spans="1:5" x14ac:dyDescent="0.2">
      <c r="A149" s="6"/>
      <c r="B149" s="6"/>
      <c r="C149" s="6"/>
      <c r="D149" s="6"/>
      <c r="E149" s="6"/>
    </row>
    <row r="150" spans="1:5" x14ac:dyDescent="0.2">
      <c r="A150" s="6"/>
      <c r="B150" s="6"/>
      <c r="C150" s="6"/>
      <c r="D150" s="6"/>
      <c r="E150" s="6"/>
    </row>
    <row r="151" spans="1:5" x14ac:dyDescent="0.2">
      <c r="A151" s="6"/>
      <c r="B151" s="6"/>
      <c r="C151" s="6"/>
      <c r="D151" s="6"/>
      <c r="E151" s="6"/>
    </row>
    <row r="152" spans="1:5" x14ac:dyDescent="0.2">
      <c r="A152" s="6"/>
      <c r="B152" s="6"/>
      <c r="C152" s="6"/>
      <c r="D152" s="6"/>
      <c r="E152" s="6"/>
    </row>
    <row r="153" spans="1:5" x14ac:dyDescent="0.2">
      <c r="A153" s="6"/>
      <c r="B153" s="6"/>
      <c r="C153" s="6"/>
      <c r="D153" s="6"/>
      <c r="E153" s="6"/>
    </row>
    <row r="154" spans="1:5" x14ac:dyDescent="0.2">
      <c r="A154" s="6"/>
      <c r="B154" s="6"/>
      <c r="C154" s="6"/>
      <c r="D154" s="6"/>
      <c r="E154" s="6"/>
    </row>
    <row r="155" spans="1:5" x14ac:dyDescent="0.2">
      <c r="A155" s="6"/>
      <c r="B155" s="6"/>
      <c r="C155" s="6"/>
      <c r="D155" s="6"/>
      <c r="E155" s="6"/>
    </row>
    <row r="156" spans="1:5" x14ac:dyDescent="0.2">
      <c r="A156" s="6"/>
      <c r="B156" s="6"/>
      <c r="C156" s="6"/>
      <c r="D156" s="6"/>
      <c r="E156" s="6"/>
    </row>
    <row r="157" spans="1:5" x14ac:dyDescent="0.2">
      <c r="A157" s="6"/>
      <c r="B157" s="6"/>
      <c r="C157" s="6"/>
      <c r="D157" s="6"/>
      <c r="E157" s="6"/>
    </row>
    <row r="158" spans="1:5" x14ac:dyDescent="0.2">
      <c r="A158" s="6"/>
      <c r="B158" s="6"/>
      <c r="C158" s="6"/>
      <c r="D158" s="6"/>
      <c r="E158" s="6"/>
    </row>
    <row r="159" spans="1:5" x14ac:dyDescent="0.2">
      <c r="A159" s="6"/>
      <c r="B159" s="6"/>
      <c r="C159" s="6"/>
      <c r="D159" s="6"/>
      <c r="E159" s="6"/>
    </row>
    <row r="160" spans="1:5" x14ac:dyDescent="0.2">
      <c r="A160" s="6"/>
      <c r="B160" s="6"/>
      <c r="C160" s="6"/>
      <c r="D160" s="6"/>
      <c r="E160" s="6"/>
    </row>
    <row r="161" spans="1:5" x14ac:dyDescent="0.2">
      <c r="A161" s="6"/>
      <c r="B161" s="6"/>
      <c r="C161" s="6"/>
      <c r="D161" s="6"/>
      <c r="E161" s="6"/>
    </row>
    <row r="162" spans="1:5" x14ac:dyDescent="0.2">
      <c r="A162" s="6"/>
      <c r="B162" s="6"/>
      <c r="C162" s="6"/>
      <c r="D162" s="6"/>
      <c r="E162" s="6"/>
    </row>
    <row r="163" spans="1:5" x14ac:dyDescent="0.2">
      <c r="A163" s="6"/>
      <c r="B163" s="6"/>
      <c r="C163" s="6"/>
      <c r="D163" s="6"/>
      <c r="E163" s="6"/>
    </row>
    <row r="164" spans="1:5" x14ac:dyDescent="0.2">
      <c r="A164" s="6"/>
      <c r="B164" s="6"/>
      <c r="C164" s="6"/>
      <c r="D164" s="6"/>
      <c r="E164" s="6"/>
    </row>
    <row r="165" spans="1:5" x14ac:dyDescent="0.2">
      <c r="A165" s="6"/>
      <c r="B165" s="6"/>
      <c r="C165" s="6"/>
      <c r="D165" s="6"/>
      <c r="E165" s="6"/>
    </row>
    <row r="166" spans="1:5" x14ac:dyDescent="0.2">
      <c r="A166" s="6"/>
      <c r="B166" s="6"/>
      <c r="C166" s="6"/>
      <c r="D166" s="6"/>
      <c r="E166" s="6"/>
    </row>
    <row r="167" spans="1:5" x14ac:dyDescent="0.2">
      <c r="A167" s="6"/>
      <c r="B167" s="6"/>
      <c r="C167" s="6"/>
      <c r="D167" s="6"/>
      <c r="E167" s="6"/>
    </row>
    <row r="168" spans="1:5" x14ac:dyDescent="0.2">
      <c r="A168" s="6"/>
      <c r="B168" s="6"/>
      <c r="C168" s="6"/>
      <c r="D168" s="6"/>
      <c r="E168" s="6"/>
    </row>
    <row r="169" spans="1:5" x14ac:dyDescent="0.2">
      <c r="A169" s="6"/>
      <c r="B169" s="6"/>
      <c r="C169" s="6"/>
      <c r="D169" s="6"/>
      <c r="E169" s="6"/>
    </row>
    <row r="170" spans="1:5" x14ac:dyDescent="0.2">
      <c r="A170" s="6"/>
      <c r="B170" s="6"/>
      <c r="C170" s="6"/>
      <c r="D170" s="6"/>
      <c r="E170" s="6"/>
    </row>
    <row r="171" spans="1:5" x14ac:dyDescent="0.2">
      <c r="A171" s="6"/>
      <c r="B171" s="6"/>
      <c r="C171" s="6"/>
      <c r="D171" s="6"/>
      <c r="E171" s="6"/>
    </row>
    <row r="172" spans="1:5" x14ac:dyDescent="0.2">
      <c r="A172" s="6"/>
      <c r="B172" s="6"/>
      <c r="C172" s="6"/>
      <c r="D172" s="6"/>
      <c r="E172" s="6"/>
    </row>
    <row r="173" spans="1:5" x14ac:dyDescent="0.2">
      <c r="A173" s="6"/>
      <c r="B173" s="6"/>
      <c r="C173" s="6"/>
      <c r="D173" s="6"/>
      <c r="E173" s="6"/>
    </row>
    <row r="174" spans="1:5" x14ac:dyDescent="0.2">
      <c r="A174" s="6"/>
      <c r="B174" s="6"/>
      <c r="C174" s="6"/>
      <c r="D174" s="6"/>
      <c r="E174" s="6"/>
    </row>
    <row r="175" spans="1:5" x14ac:dyDescent="0.2">
      <c r="A175" s="6"/>
      <c r="B175" s="6"/>
      <c r="C175" s="6"/>
      <c r="D175" s="6"/>
      <c r="E175" s="6"/>
    </row>
    <row r="176" spans="1:5" x14ac:dyDescent="0.2">
      <c r="A176" s="6"/>
      <c r="B176" s="6"/>
      <c r="C176" s="6"/>
      <c r="D176" s="6"/>
      <c r="E176" s="6"/>
    </row>
    <row r="177" spans="1:5" x14ac:dyDescent="0.2">
      <c r="A177" s="6"/>
      <c r="B177" s="6"/>
      <c r="C177" s="6"/>
      <c r="D177" s="6"/>
      <c r="E177" s="6"/>
    </row>
    <row r="178" spans="1:5" x14ac:dyDescent="0.2">
      <c r="A178" s="6"/>
      <c r="B178" s="6"/>
      <c r="C178" s="6"/>
      <c r="D178" s="6"/>
      <c r="E178" s="6"/>
    </row>
    <row r="179" spans="1:5" x14ac:dyDescent="0.2">
      <c r="A179" s="6"/>
      <c r="B179" s="6"/>
      <c r="C179" s="6"/>
      <c r="D179" s="6"/>
      <c r="E179" s="6"/>
    </row>
    <row r="180" spans="1:5" x14ac:dyDescent="0.2">
      <c r="A180" s="6"/>
      <c r="B180" s="6"/>
      <c r="C180" s="6"/>
      <c r="D180" s="6"/>
      <c r="E180" s="6"/>
    </row>
    <row r="181" spans="1:5" x14ac:dyDescent="0.2">
      <c r="A181" s="6"/>
      <c r="B181" s="6"/>
      <c r="C181" s="6"/>
      <c r="D181" s="6"/>
      <c r="E181" s="6"/>
    </row>
    <row r="182" spans="1:5" x14ac:dyDescent="0.2">
      <c r="A182" s="6"/>
      <c r="B182" s="6"/>
      <c r="C182" s="6"/>
      <c r="D182" s="6"/>
      <c r="E182" s="6"/>
    </row>
    <row r="183" spans="1:5" x14ac:dyDescent="0.2">
      <c r="A183" s="6"/>
      <c r="B183" s="6"/>
      <c r="C183" s="6"/>
      <c r="D183" s="6"/>
      <c r="E183" s="6"/>
    </row>
    <row r="184" spans="1:5" x14ac:dyDescent="0.2">
      <c r="A184" s="6"/>
      <c r="B184" s="6"/>
      <c r="C184" s="6"/>
      <c r="D184" s="6"/>
      <c r="E184" s="6"/>
    </row>
    <row r="185" spans="1:5" x14ac:dyDescent="0.2">
      <c r="A185" s="6"/>
      <c r="B185" s="6"/>
      <c r="C185" s="6"/>
      <c r="D185" s="6"/>
      <c r="E185" s="6"/>
    </row>
    <row r="186" spans="1:5" x14ac:dyDescent="0.2">
      <c r="A186" s="6"/>
      <c r="B186" s="6"/>
      <c r="C186" s="6"/>
      <c r="D186" s="6"/>
      <c r="E186" s="6"/>
    </row>
    <row r="187" spans="1:5" x14ac:dyDescent="0.2">
      <c r="A187" s="6"/>
      <c r="B187" s="6"/>
      <c r="C187" s="6"/>
      <c r="D187" s="6"/>
      <c r="E187" s="6"/>
    </row>
    <row r="188" spans="1:5" x14ac:dyDescent="0.2">
      <c r="A188" s="6"/>
      <c r="B188" s="6"/>
      <c r="C188" s="6"/>
      <c r="D188" s="6"/>
      <c r="E188" s="6"/>
    </row>
    <row r="189" spans="1:5" x14ac:dyDescent="0.2">
      <c r="A189" s="6"/>
      <c r="B189" s="6"/>
      <c r="C189" s="6"/>
      <c r="D189" s="6"/>
      <c r="E189" s="6"/>
    </row>
    <row r="190" spans="1:5" x14ac:dyDescent="0.2">
      <c r="A190" s="6"/>
      <c r="B190" s="6"/>
      <c r="C190" s="6"/>
      <c r="D190" s="6"/>
      <c r="E190" s="6"/>
    </row>
    <row r="191" spans="1:5" x14ac:dyDescent="0.2">
      <c r="A191" s="6"/>
      <c r="B191" s="6"/>
      <c r="C191" s="6"/>
      <c r="D191" s="6"/>
      <c r="E191" s="6"/>
    </row>
    <row r="192" spans="1:5" x14ac:dyDescent="0.2">
      <c r="A192" s="6"/>
      <c r="B192" s="6"/>
      <c r="C192" s="6"/>
      <c r="D192" s="6"/>
      <c r="E192" s="6"/>
    </row>
    <row r="193" spans="1:5" x14ac:dyDescent="0.2">
      <c r="A193" s="6"/>
      <c r="B193" s="6"/>
      <c r="C193" s="6"/>
      <c r="D193" s="6"/>
      <c r="E193" s="6"/>
    </row>
    <row r="194" spans="1:5" x14ac:dyDescent="0.2">
      <c r="A194" s="6"/>
      <c r="B194" s="6"/>
      <c r="C194" s="6"/>
      <c r="D194" s="6"/>
      <c r="E194" s="6"/>
    </row>
    <row r="195" spans="1:5" x14ac:dyDescent="0.2">
      <c r="A195" s="6"/>
      <c r="B195" s="6"/>
      <c r="C195" s="6"/>
      <c r="D195" s="6"/>
      <c r="E195" s="6"/>
    </row>
    <row r="196" spans="1:5" x14ac:dyDescent="0.2">
      <c r="A196" s="6"/>
      <c r="B196" s="6"/>
      <c r="C196" s="6"/>
      <c r="D196" s="6"/>
      <c r="E196" s="6"/>
    </row>
    <row r="197" spans="1:5" x14ac:dyDescent="0.2">
      <c r="A197" s="6"/>
      <c r="B197" s="6"/>
      <c r="C197" s="6"/>
      <c r="D197" s="6"/>
      <c r="E197" s="6"/>
    </row>
    <row r="198" spans="1:5" x14ac:dyDescent="0.2">
      <c r="A198" s="6"/>
      <c r="B198" s="6"/>
      <c r="C198" s="6"/>
      <c r="D198" s="6"/>
      <c r="E198" s="6"/>
    </row>
    <row r="199" spans="1:5" x14ac:dyDescent="0.2">
      <c r="A199" s="6"/>
      <c r="B199" s="6"/>
      <c r="C199" s="6"/>
      <c r="D199" s="6"/>
      <c r="E199" s="6"/>
    </row>
    <row r="200" spans="1:5" x14ac:dyDescent="0.2">
      <c r="A200" s="6"/>
      <c r="B200" s="6"/>
      <c r="C200" s="6"/>
      <c r="D200" s="6"/>
      <c r="E200" s="6"/>
    </row>
    <row r="201" spans="1:5" x14ac:dyDescent="0.2">
      <c r="A201" s="6"/>
      <c r="B201" s="6"/>
      <c r="C201" s="6"/>
      <c r="D201" s="6"/>
      <c r="E201" s="6"/>
    </row>
    <row r="202" spans="1:5" x14ac:dyDescent="0.2">
      <c r="A202" s="6"/>
      <c r="B202" s="6"/>
      <c r="C202" s="6"/>
      <c r="D202" s="6"/>
      <c r="E202" s="6"/>
    </row>
    <row r="203" spans="1:5" x14ac:dyDescent="0.2">
      <c r="A203" s="6"/>
      <c r="B203" s="6"/>
      <c r="C203" s="6"/>
      <c r="D203" s="6"/>
      <c r="E203" s="6"/>
    </row>
    <row r="204" spans="1:5" x14ac:dyDescent="0.2">
      <c r="A204" s="6"/>
      <c r="B204" s="6"/>
      <c r="C204" s="6"/>
      <c r="D204" s="6"/>
      <c r="E204" s="6"/>
    </row>
    <row r="205" spans="1:5" x14ac:dyDescent="0.2">
      <c r="A205" s="6"/>
      <c r="B205" s="6"/>
      <c r="C205" s="6"/>
      <c r="D205" s="6"/>
      <c r="E205" s="6"/>
    </row>
    <row r="206" spans="1:5" x14ac:dyDescent="0.2">
      <c r="A206" s="6"/>
      <c r="B206" s="6"/>
      <c r="C206" s="6"/>
      <c r="D206" s="6"/>
      <c r="E206" s="6"/>
    </row>
    <row r="207" spans="1:5" x14ac:dyDescent="0.2">
      <c r="A207" s="6"/>
      <c r="B207" s="6"/>
      <c r="C207" s="6"/>
      <c r="D207" s="6"/>
      <c r="E207" s="6"/>
    </row>
    <row r="208" spans="1:5" x14ac:dyDescent="0.2">
      <c r="A208" s="6"/>
      <c r="B208" s="6"/>
      <c r="C208" s="6"/>
      <c r="D208" s="6"/>
      <c r="E208" s="6"/>
    </row>
    <row r="209" spans="1:5" x14ac:dyDescent="0.2">
      <c r="A209" s="6"/>
      <c r="B209" s="6"/>
      <c r="C209" s="6"/>
      <c r="D209" s="6"/>
      <c r="E209" s="6"/>
    </row>
    <row r="210" spans="1:5" x14ac:dyDescent="0.2">
      <c r="A210" s="6"/>
      <c r="B210" s="6"/>
      <c r="C210" s="6"/>
      <c r="D210" s="6"/>
      <c r="E210" s="6"/>
    </row>
    <row r="211" spans="1:5" x14ac:dyDescent="0.2">
      <c r="A211" s="6"/>
      <c r="B211" s="6"/>
      <c r="C211" s="6"/>
      <c r="D211" s="6"/>
      <c r="E211" s="6"/>
    </row>
    <row r="212" spans="1:5" x14ac:dyDescent="0.2">
      <c r="A212" s="6"/>
      <c r="B212" s="6"/>
      <c r="C212" s="6"/>
      <c r="D212" s="6"/>
      <c r="E212" s="6"/>
    </row>
    <row r="213" spans="1:5" x14ac:dyDescent="0.2">
      <c r="A213" s="6"/>
      <c r="B213" s="6"/>
      <c r="C213" s="6"/>
      <c r="D213" s="6"/>
      <c r="E213" s="6"/>
    </row>
    <row r="214" spans="1:5" x14ac:dyDescent="0.2">
      <c r="A214" s="6"/>
      <c r="B214" s="6"/>
      <c r="C214" s="6"/>
      <c r="D214" s="6"/>
      <c r="E214" s="6"/>
    </row>
    <row r="215" spans="1:5" x14ac:dyDescent="0.2">
      <c r="A215" s="6"/>
      <c r="B215" s="6"/>
      <c r="C215" s="6"/>
      <c r="D215" s="6"/>
      <c r="E215" s="6"/>
    </row>
    <row r="216" spans="1:5" x14ac:dyDescent="0.2">
      <c r="A216" s="6"/>
      <c r="B216" s="6"/>
      <c r="C216" s="6"/>
      <c r="D216" s="6"/>
      <c r="E216" s="6"/>
    </row>
    <row r="217" spans="1:5" x14ac:dyDescent="0.2">
      <c r="A217" s="6"/>
      <c r="B217" s="6"/>
      <c r="C217" s="6"/>
      <c r="D217" s="6"/>
      <c r="E217" s="6"/>
    </row>
    <row r="218" spans="1:5" x14ac:dyDescent="0.2">
      <c r="A218" s="6"/>
      <c r="B218" s="6"/>
      <c r="C218" s="6"/>
      <c r="D218" s="6"/>
      <c r="E218" s="6"/>
    </row>
    <row r="219" spans="1:5" x14ac:dyDescent="0.2">
      <c r="A219" s="6"/>
      <c r="B219" s="6"/>
      <c r="C219" s="6"/>
      <c r="D219" s="6"/>
      <c r="E219" s="6"/>
    </row>
    <row r="220" spans="1:5" x14ac:dyDescent="0.2">
      <c r="A220" s="6"/>
      <c r="B220" s="6"/>
      <c r="C220" s="6"/>
      <c r="D220" s="6"/>
      <c r="E220" s="6"/>
    </row>
    <row r="221" spans="1:5" x14ac:dyDescent="0.2">
      <c r="A221" s="6"/>
      <c r="B221" s="6"/>
      <c r="C221" s="6"/>
      <c r="D221" s="6"/>
      <c r="E221" s="6"/>
    </row>
    <row r="222" spans="1:5" x14ac:dyDescent="0.2">
      <c r="A222" s="6"/>
      <c r="B222" s="6"/>
      <c r="C222" s="6"/>
      <c r="D222" s="6"/>
      <c r="E222" s="6"/>
    </row>
    <row r="223" spans="1:5" x14ac:dyDescent="0.2">
      <c r="A223" s="6"/>
      <c r="B223" s="6"/>
      <c r="C223" s="6"/>
      <c r="D223" s="6"/>
      <c r="E223" s="6"/>
    </row>
    <row r="224" spans="1:5" x14ac:dyDescent="0.2">
      <c r="A224" s="6"/>
      <c r="B224" s="6"/>
      <c r="C224" s="6"/>
      <c r="D224" s="6"/>
      <c r="E224" s="6"/>
    </row>
    <row r="225" spans="1:5" x14ac:dyDescent="0.2">
      <c r="A225" s="6"/>
      <c r="B225" s="6"/>
      <c r="C225" s="6"/>
      <c r="D225" s="6"/>
      <c r="E225" s="6"/>
    </row>
    <row r="226" spans="1:5" x14ac:dyDescent="0.2">
      <c r="A226" s="6"/>
      <c r="B226" s="6"/>
      <c r="C226" s="6"/>
      <c r="D226" s="6"/>
      <c r="E226" s="6"/>
    </row>
    <row r="227" spans="1:5" x14ac:dyDescent="0.2">
      <c r="A227" s="6"/>
      <c r="B227" s="6"/>
      <c r="C227" s="6"/>
      <c r="D227" s="6"/>
      <c r="E227" s="6"/>
    </row>
    <row r="228" spans="1:5" x14ac:dyDescent="0.2">
      <c r="A228" s="6"/>
      <c r="B228" s="6"/>
      <c r="C228" s="6"/>
      <c r="D228" s="6"/>
      <c r="E228" s="6"/>
    </row>
    <row r="229" spans="1:5" x14ac:dyDescent="0.2">
      <c r="A229" s="6"/>
      <c r="B229" s="6"/>
      <c r="C229" s="6"/>
      <c r="D229" s="6"/>
      <c r="E229" s="6"/>
    </row>
    <row r="230" spans="1:5" x14ac:dyDescent="0.2">
      <c r="A230" s="6"/>
      <c r="B230" s="6"/>
      <c r="C230" s="6"/>
      <c r="D230" s="6"/>
      <c r="E230" s="6"/>
    </row>
    <row r="231" spans="1:5" x14ac:dyDescent="0.2">
      <c r="A231" s="6"/>
      <c r="B231" s="6"/>
      <c r="C231" s="6"/>
      <c r="D231" s="6"/>
      <c r="E231" s="6"/>
    </row>
    <row r="232" spans="1:5" x14ac:dyDescent="0.2">
      <c r="A232" s="6"/>
      <c r="B232" s="6"/>
      <c r="C232" s="6"/>
      <c r="D232" s="6"/>
      <c r="E232" s="6"/>
    </row>
    <row r="233" spans="1:5" x14ac:dyDescent="0.2">
      <c r="A233" s="6"/>
      <c r="B233" s="6"/>
      <c r="C233" s="6"/>
      <c r="D233" s="6"/>
      <c r="E233" s="6"/>
    </row>
    <row r="234" spans="1:5" x14ac:dyDescent="0.2">
      <c r="A234" s="6"/>
      <c r="B234" s="6"/>
      <c r="C234" s="6"/>
      <c r="D234" s="6"/>
      <c r="E234" s="6"/>
    </row>
    <row r="235" spans="1:5" x14ac:dyDescent="0.2">
      <c r="A235" s="6"/>
      <c r="B235" s="6"/>
      <c r="C235" s="6"/>
      <c r="D235" s="6"/>
      <c r="E235" s="6"/>
    </row>
    <row r="236" spans="1:5" x14ac:dyDescent="0.2">
      <c r="A236" s="6"/>
      <c r="B236" s="6"/>
      <c r="C236" s="6"/>
      <c r="D236" s="6"/>
      <c r="E236" s="6"/>
    </row>
    <row r="237" spans="1:5" x14ac:dyDescent="0.2">
      <c r="A237" s="6"/>
      <c r="B237" s="6"/>
      <c r="C237" s="6"/>
      <c r="D237" s="6"/>
      <c r="E237" s="6"/>
    </row>
    <row r="238" spans="1:5" x14ac:dyDescent="0.2">
      <c r="A238" s="6"/>
      <c r="B238" s="6"/>
      <c r="C238" s="6"/>
      <c r="D238" s="6"/>
      <c r="E238" s="6"/>
    </row>
    <row r="239" spans="1:5" x14ac:dyDescent="0.2">
      <c r="A239" s="6"/>
      <c r="B239" s="6"/>
      <c r="C239" s="6"/>
      <c r="D239" s="6"/>
      <c r="E239" s="6"/>
    </row>
    <row r="240" spans="1:5" x14ac:dyDescent="0.2">
      <c r="A240" s="6"/>
      <c r="B240" s="6"/>
      <c r="C240" s="6"/>
      <c r="D240" s="6"/>
      <c r="E240" s="6"/>
    </row>
    <row r="241" spans="1:5" x14ac:dyDescent="0.2">
      <c r="A241" s="6"/>
      <c r="B241" s="6"/>
      <c r="C241" s="6"/>
      <c r="D241" s="6"/>
      <c r="E241" s="6"/>
    </row>
    <row r="242" spans="1:5" x14ac:dyDescent="0.2">
      <c r="A242" s="6"/>
      <c r="B242" s="6"/>
      <c r="C242" s="6"/>
      <c r="D242" s="6"/>
      <c r="E242" s="6"/>
    </row>
    <row r="243" spans="1:5" x14ac:dyDescent="0.2">
      <c r="A243" s="6"/>
      <c r="B243" s="6"/>
      <c r="C243" s="6"/>
      <c r="D243" s="6"/>
      <c r="E243" s="6"/>
    </row>
    <row r="244" spans="1:5" x14ac:dyDescent="0.2">
      <c r="A244" s="6"/>
      <c r="B244" s="6"/>
      <c r="C244" s="6"/>
      <c r="D244" s="6"/>
      <c r="E244" s="6"/>
    </row>
    <row r="245" spans="1:5" x14ac:dyDescent="0.2">
      <c r="A245" s="6"/>
      <c r="B245" s="6"/>
      <c r="C245" s="6"/>
      <c r="D245" s="6"/>
      <c r="E245" s="6"/>
    </row>
    <row r="246" spans="1:5" x14ac:dyDescent="0.2">
      <c r="A246" s="6"/>
      <c r="B246" s="6"/>
      <c r="C246" s="6"/>
      <c r="D246" s="6"/>
      <c r="E246" s="6"/>
    </row>
    <row r="247" spans="1:5" x14ac:dyDescent="0.2">
      <c r="A247" s="6"/>
      <c r="B247" s="6"/>
      <c r="C247" s="6"/>
      <c r="D247" s="6"/>
      <c r="E247" s="6"/>
    </row>
    <row r="248" spans="1:5" x14ac:dyDescent="0.2">
      <c r="A248" s="6"/>
      <c r="B248" s="6"/>
      <c r="C248" s="6"/>
      <c r="D248" s="6"/>
      <c r="E248" s="6"/>
    </row>
    <row r="249" spans="1:5" x14ac:dyDescent="0.2">
      <c r="A249" s="6"/>
      <c r="B249" s="6"/>
      <c r="C249" s="6"/>
      <c r="D249" s="6"/>
      <c r="E249" s="6"/>
    </row>
    <row r="250" spans="1:5" x14ac:dyDescent="0.2">
      <c r="A250" s="6"/>
      <c r="B250" s="6"/>
      <c r="C250" s="6"/>
      <c r="D250" s="6"/>
      <c r="E250" s="6"/>
    </row>
    <row r="251" spans="1:5" x14ac:dyDescent="0.2">
      <c r="A251" s="6"/>
      <c r="B251" s="6"/>
      <c r="C251" s="6"/>
      <c r="D251" s="6"/>
      <c r="E251" s="6"/>
    </row>
    <row r="252" spans="1:5" x14ac:dyDescent="0.2">
      <c r="A252" s="6"/>
      <c r="B252" s="6"/>
      <c r="C252" s="6"/>
      <c r="D252" s="6"/>
      <c r="E252" s="6"/>
    </row>
    <row r="253" spans="1:5" x14ac:dyDescent="0.2">
      <c r="A253" s="6"/>
      <c r="B253" s="6"/>
      <c r="C253" s="6"/>
      <c r="D253" s="6"/>
      <c r="E253" s="6"/>
    </row>
    <row r="254" spans="1:5" x14ac:dyDescent="0.2">
      <c r="A254" s="6"/>
      <c r="B254" s="6"/>
      <c r="C254" s="6"/>
      <c r="D254" s="6"/>
      <c r="E254" s="6"/>
    </row>
    <row r="255" spans="1:5" x14ac:dyDescent="0.2">
      <c r="A255" s="6"/>
      <c r="B255" s="6"/>
      <c r="C255" s="6"/>
      <c r="D255" s="6"/>
      <c r="E255" s="6"/>
    </row>
    <row r="256" spans="1:5" x14ac:dyDescent="0.2">
      <c r="A256" s="6"/>
      <c r="B256" s="6"/>
      <c r="C256" s="6"/>
      <c r="D256" s="6"/>
      <c r="E256" s="6"/>
    </row>
    <row r="257" spans="1:5" x14ac:dyDescent="0.2">
      <c r="A257" s="6"/>
      <c r="B257" s="6"/>
      <c r="C257" s="6"/>
      <c r="D257" s="6"/>
      <c r="E257" s="6"/>
    </row>
    <row r="258" spans="1:5" x14ac:dyDescent="0.2">
      <c r="A258" s="6"/>
      <c r="B258" s="6"/>
      <c r="C258" s="6"/>
      <c r="D258" s="6"/>
      <c r="E258" s="6"/>
    </row>
    <row r="259" spans="1:5" x14ac:dyDescent="0.2">
      <c r="A259" s="6"/>
      <c r="B259" s="6"/>
      <c r="C259" s="6"/>
      <c r="D259" s="6"/>
      <c r="E259" s="6"/>
    </row>
    <row r="260" spans="1:5" x14ac:dyDescent="0.2">
      <c r="A260" s="6"/>
      <c r="B260" s="6"/>
      <c r="C260" s="6"/>
      <c r="D260" s="6"/>
      <c r="E260" s="6"/>
    </row>
    <row r="261" spans="1:5" x14ac:dyDescent="0.2">
      <c r="A261" s="6"/>
      <c r="B261" s="6"/>
      <c r="C261" s="6"/>
      <c r="D261" s="6"/>
      <c r="E261" s="6"/>
    </row>
    <row r="262" spans="1:5" x14ac:dyDescent="0.2">
      <c r="A262" s="6"/>
      <c r="B262" s="6"/>
      <c r="C262" s="6"/>
      <c r="D262" s="6"/>
      <c r="E262" s="6"/>
    </row>
    <row r="263" spans="1:5" x14ac:dyDescent="0.2">
      <c r="A263" s="6"/>
      <c r="B263" s="6"/>
      <c r="C263" s="6"/>
      <c r="D263" s="6"/>
      <c r="E263" s="6"/>
    </row>
    <row r="264" spans="1:5" x14ac:dyDescent="0.2">
      <c r="A264" s="6"/>
      <c r="B264" s="6"/>
      <c r="C264" s="6"/>
      <c r="D264" s="6"/>
      <c r="E264" s="6"/>
    </row>
    <row r="265" spans="1:5" x14ac:dyDescent="0.2">
      <c r="A265" s="6"/>
      <c r="B265" s="6"/>
      <c r="C265" s="6"/>
      <c r="D265" s="6"/>
      <c r="E265" s="6"/>
    </row>
    <row r="266" spans="1:5" x14ac:dyDescent="0.2">
      <c r="A266" s="6"/>
      <c r="B266" s="6"/>
      <c r="C266" s="6"/>
      <c r="D266" s="6"/>
      <c r="E266" s="6"/>
    </row>
    <row r="267" spans="1:5" x14ac:dyDescent="0.2">
      <c r="A267" s="6"/>
      <c r="B267" s="6"/>
      <c r="C267" s="6"/>
      <c r="D267" s="6"/>
      <c r="E267" s="6"/>
    </row>
    <row r="268" spans="1:5" x14ac:dyDescent="0.2">
      <c r="A268" s="6"/>
      <c r="B268" s="6"/>
      <c r="C268" s="6"/>
      <c r="D268" s="6"/>
      <c r="E268" s="6"/>
    </row>
    <row r="269" spans="1:5" x14ac:dyDescent="0.2">
      <c r="A269" s="6"/>
      <c r="B269" s="6"/>
      <c r="C269" s="6"/>
      <c r="D269" s="6"/>
      <c r="E269" s="6"/>
    </row>
    <row r="270" spans="1:5" x14ac:dyDescent="0.2">
      <c r="A270" s="6"/>
      <c r="B270" s="6"/>
      <c r="C270" s="6"/>
      <c r="D270" s="6"/>
      <c r="E270" s="6"/>
    </row>
    <row r="271" spans="1:5" x14ac:dyDescent="0.2">
      <c r="A271" s="6"/>
      <c r="B271" s="6"/>
      <c r="C271" s="6"/>
      <c r="D271" s="6"/>
      <c r="E271" s="6"/>
    </row>
    <row r="272" spans="1:5" x14ac:dyDescent="0.2">
      <c r="A272" s="6"/>
      <c r="B272" s="6"/>
      <c r="C272" s="6"/>
      <c r="D272" s="6"/>
      <c r="E272" s="6"/>
    </row>
    <row r="273" spans="1:5" x14ac:dyDescent="0.2">
      <c r="A273" s="6"/>
      <c r="B273" s="6"/>
      <c r="C273" s="6"/>
      <c r="D273" s="6"/>
      <c r="E273" s="6"/>
    </row>
    <row r="274" spans="1:5" x14ac:dyDescent="0.2">
      <c r="A274" s="6"/>
      <c r="B274" s="6"/>
      <c r="C274" s="6"/>
      <c r="D274" s="6"/>
      <c r="E274" s="6"/>
    </row>
    <row r="275" spans="1:5" x14ac:dyDescent="0.2">
      <c r="A275" s="6"/>
      <c r="B275" s="6"/>
      <c r="C275" s="6"/>
      <c r="D275" s="6"/>
      <c r="E275" s="6"/>
    </row>
    <row r="276" spans="1:5" x14ac:dyDescent="0.2">
      <c r="A276" s="6"/>
      <c r="B276" s="6"/>
      <c r="C276" s="6"/>
      <c r="D276" s="6"/>
      <c r="E276" s="6"/>
    </row>
    <row r="277" spans="1:5" x14ac:dyDescent="0.2">
      <c r="A277" s="6"/>
      <c r="B277" s="6"/>
      <c r="C277" s="6"/>
      <c r="D277" s="6"/>
      <c r="E277" s="6"/>
    </row>
    <row r="278" spans="1:5" x14ac:dyDescent="0.2">
      <c r="A278" s="6"/>
      <c r="B278" s="6"/>
      <c r="C278" s="6"/>
      <c r="D278" s="6"/>
      <c r="E278" s="6"/>
    </row>
    <row r="279" spans="1:5" x14ac:dyDescent="0.2">
      <c r="A279" s="6"/>
      <c r="B279" s="6"/>
      <c r="C279" s="6"/>
      <c r="D279" s="6"/>
      <c r="E279" s="6"/>
    </row>
    <row r="280" spans="1:5" x14ac:dyDescent="0.2">
      <c r="A280" s="6"/>
      <c r="B280" s="6"/>
      <c r="C280" s="6"/>
      <c r="D280" s="6"/>
      <c r="E280" s="6"/>
    </row>
    <row r="281" spans="1:5" x14ac:dyDescent="0.2">
      <c r="A281" s="6"/>
      <c r="B281" s="6"/>
      <c r="C281" s="6"/>
      <c r="D281" s="6"/>
      <c r="E281" s="6"/>
    </row>
    <row r="282" spans="1:5" x14ac:dyDescent="0.2">
      <c r="A282" s="6"/>
      <c r="B282" s="6"/>
      <c r="C282" s="6"/>
      <c r="D282" s="6"/>
      <c r="E282" s="6"/>
    </row>
    <row r="283" spans="1:5" x14ac:dyDescent="0.2">
      <c r="A283" s="6"/>
      <c r="B283" s="6"/>
      <c r="C283" s="6"/>
      <c r="D283" s="6"/>
      <c r="E283" s="6"/>
    </row>
    <row r="284" spans="1:5" x14ac:dyDescent="0.2">
      <c r="A284" s="6"/>
      <c r="B284" s="6"/>
      <c r="C284" s="6"/>
      <c r="D284" s="6"/>
      <c r="E284" s="6"/>
    </row>
    <row r="285" spans="1:5" x14ac:dyDescent="0.2">
      <c r="A285" s="6"/>
      <c r="B285" s="6"/>
      <c r="C285" s="6"/>
      <c r="D285" s="6"/>
      <c r="E285" s="6"/>
    </row>
    <row r="286" spans="1:5" x14ac:dyDescent="0.2">
      <c r="A286" s="6"/>
      <c r="B286" s="6"/>
      <c r="C286" s="6"/>
      <c r="D286" s="6"/>
      <c r="E286" s="6"/>
    </row>
    <row r="287" spans="1:5" x14ac:dyDescent="0.2">
      <c r="A287" s="6"/>
      <c r="B287" s="6"/>
      <c r="C287" s="6"/>
      <c r="D287" s="6"/>
      <c r="E287" s="6"/>
    </row>
    <row r="288" spans="1:5" x14ac:dyDescent="0.2">
      <c r="A288" s="6"/>
      <c r="B288" s="6"/>
      <c r="C288" s="6"/>
      <c r="D288" s="6"/>
      <c r="E288" s="6"/>
    </row>
    <row r="289" spans="1:5" x14ac:dyDescent="0.2">
      <c r="A289" s="6"/>
      <c r="B289" s="6"/>
      <c r="C289" s="6"/>
      <c r="D289" s="6"/>
      <c r="E289" s="6"/>
    </row>
    <row r="290" spans="1:5" x14ac:dyDescent="0.2">
      <c r="A290" s="6"/>
      <c r="B290" s="6"/>
      <c r="C290" s="6"/>
      <c r="D290" s="6"/>
      <c r="E290" s="6"/>
    </row>
    <row r="291" spans="1:5" x14ac:dyDescent="0.2">
      <c r="A291" s="6"/>
      <c r="B291" s="6"/>
      <c r="C291" s="6"/>
      <c r="D291" s="6"/>
      <c r="E291" s="6"/>
    </row>
    <row r="292" spans="1:5" x14ac:dyDescent="0.2">
      <c r="A292" s="6"/>
      <c r="B292" s="6"/>
      <c r="C292" s="6"/>
      <c r="D292" s="6"/>
      <c r="E292" s="6"/>
    </row>
    <row r="293" spans="1:5" x14ac:dyDescent="0.2">
      <c r="A293" s="6"/>
      <c r="B293" s="6"/>
      <c r="C293" s="6"/>
      <c r="D293" s="6"/>
      <c r="E293" s="6"/>
    </row>
    <row r="294" spans="1:5" x14ac:dyDescent="0.2">
      <c r="A294" s="6"/>
      <c r="B294" s="6"/>
      <c r="C294" s="6"/>
      <c r="D294" s="6"/>
      <c r="E294" s="6"/>
    </row>
    <row r="295" spans="1:5" x14ac:dyDescent="0.2">
      <c r="A295" s="6"/>
      <c r="B295" s="6"/>
      <c r="C295" s="6"/>
      <c r="D295" s="6"/>
      <c r="E295" s="6"/>
    </row>
    <row r="296" spans="1:5" x14ac:dyDescent="0.2">
      <c r="A296" s="6"/>
      <c r="B296" s="6"/>
      <c r="C296" s="6"/>
      <c r="D296" s="6"/>
      <c r="E296" s="6"/>
    </row>
    <row r="297" spans="1:5" x14ac:dyDescent="0.2">
      <c r="A297" s="6"/>
      <c r="B297" s="6"/>
      <c r="C297" s="6"/>
      <c r="D297" s="6"/>
      <c r="E297" s="6"/>
    </row>
    <row r="298" spans="1:5" x14ac:dyDescent="0.2">
      <c r="A298" s="6"/>
      <c r="B298" s="6"/>
      <c r="C298" s="6"/>
      <c r="D298" s="6"/>
      <c r="E298" s="6"/>
    </row>
    <row r="299" spans="1:5" x14ac:dyDescent="0.2">
      <c r="A299" s="6"/>
      <c r="B299" s="6"/>
      <c r="C299" s="6"/>
      <c r="D299" s="6"/>
      <c r="E299" s="6"/>
    </row>
    <row r="300" spans="1:5" x14ac:dyDescent="0.2">
      <c r="A300" s="6"/>
      <c r="B300" s="6"/>
      <c r="C300" s="6"/>
      <c r="D300" s="6"/>
      <c r="E300" s="6"/>
    </row>
    <row r="301" spans="1:5" x14ac:dyDescent="0.2">
      <c r="A301" s="6"/>
      <c r="B301" s="6"/>
      <c r="C301" s="6"/>
      <c r="D301" s="6"/>
      <c r="E301" s="6"/>
    </row>
    <row r="302" spans="1:5" x14ac:dyDescent="0.2">
      <c r="A302" s="6"/>
      <c r="B302" s="6"/>
      <c r="C302" s="6"/>
      <c r="D302" s="6"/>
      <c r="E302" s="6"/>
    </row>
    <row r="303" spans="1:5" x14ac:dyDescent="0.2">
      <c r="A303" s="6"/>
      <c r="B303" s="6"/>
      <c r="C303" s="6"/>
      <c r="D303" s="6"/>
      <c r="E303" s="6"/>
    </row>
    <row r="304" spans="1:5" x14ac:dyDescent="0.2">
      <c r="A304" s="6"/>
      <c r="B304" s="6"/>
      <c r="C304" s="6"/>
      <c r="D304" s="6"/>
      <c r="E304" s="6"/>
    </row>
    <row r="305" spans="1:5" x14ac:dyDescent="0.2">
      <c r="A305" s="6"/>
      <c r="B305" s="6"/>
      <c r="C305" s="6"/>
      <c r="D305" s="6"/>
      <c r="E305" s="6"/>
    </row>
    <row r="306" spans="1:5" x14ac:dyDescent="0.2">
      <c r="A306" s="6"/>
      <c r="B306" s="6"/>
      <c r="C306" s="6"/>
      <c r="D306" s="6"/>
      <c r="E306" s="6"/>
    </row>
    <row r="307" spans="1:5" x14ac:dyDescent="0.2">
      <c r="A307" s="6"/>
      <c r="B307" s="6"/>
      <c r="C307" s="6"/>
      <c r="D307" s="6"/>
      <c r="E307" s="6"/>
    </row>
    <row r="308" spans="1:5" x14ac:dyDescent="0.2">
      <c r="A308" s="6"/>
      <c r="B308" s="6"/>
      <c r="C308" s="6"/>
      <c r="D308" s="6"/>
      <c r="E308" s="6"/>
    </row>
    <row r="309" spans="1:5" x14ac:dyDescent="0.2">
      <c r="A309" s="6"/>
      <c r="B309" s="6"/>
      <c r="C309" s="6"/>
      <c r="D309" s="6"/>
      <c r="E309" s="6"/>
    </row>
    <row r="310" spans="1:5" x14ac:dyDescent="0.2">
      <c r="A310" s="6"/>
      <c r="B310" s="6"/>
      <c r="C310" s="6"/>
      <c r="D310" s="6"/>
      <c r="E310" s="6"/>
    </row>
    <row r="311" spans="1:5" x14ac:dyDescent="0.2">
      <c r="A311" s="6"/>
      <c r="B311" s="6"/>
      <c r="C311" s="6"/>
      <c r="D311" s="6"/>
      <c r="E311" s="6"/>
    </row>
    <row r="312" spans="1:5" x14ac:dyDescent="0.2">
      <c r="A312" s="6"/>
      <c r="B312" s="6"/>
      <c r="C312" s="6"/>
      <c r="D312" s="6"/>
      <c r="E312" s="6"/>
    </row>
    <row r="313" spans="1:5" x14ac:dyDescent="0.2">
      <c r="A313" s="6"/>
      <c r="B313" s="6"/>
      <c r="C313" s="6"/>
      <c r="D313" s="6"/>
      <c r="E313" s="6"/>
    </row>
    <row r="314" spans="1:5" x14ac:dyDescent="0.2">
      <c r="A314" s="6"/>
      <c r="B314" s="6"/>
      <c r="C314" s="6"/>
      <c r="D314" s="6"/>
      <c r="E314" s="6"/>
    </row>
    <row r="315" spans="1:5" x14ac:dyDescent="0.2">
      <c r="A315" s="6"/>
      <c r="B315" s="6"/>
      <c r="C315" s="6"/>
      <c r="D315" s="6"/>
      <c r="E315" s="6"/>
    </row>
    <row r="316" spans="1:5" x14ac:dyDescent="0.2">
      <c r="A316" s="6"/>
      <c r="B316" s="6"/>
      <c r="C316" s="6"/>
      <c r="D316" s="6"/>
      <c r="E316" s="6"/>
    </row>
    <row r="317" spans="1:5" x14ac:dyDescent="0.2">
      <c r="A317" s="6"/>
      <c r="B317" s="6"/>
      <c r="C317" s="6"/>
      <c r="D317" s="6"/>
      <c r="E317" s="6"/>
    </row>
    <row r="318" spans="1:5" x14ac:dyDescent="0.2">
      <c r="A318" s="6"/>
      <c r="B318" s="6"/>
      <c r="C318" s="6"/>
      <c r="D318" s="6"/>
      <c r="E318" s="6"/>
    </row>
    <row r="319" spans="1:5" x14ac:dyDescent="0.2">
      <c r="A319" s="6"/>
      <c r="B319" s="6"/>
      <c r="C319" s="6"/>
      <c r="D319" s="6"/>
      <c r="E319" s="6"/>
    </row>
    <row r="320" spans="1:5" x14ac:dyDescent="0.2">
      <c r="A320" s="6"/>
      <c r="B320" s="6"/>
      <c r="C320" s="6"/>
      <c r="D320" s="6"/>
      <c r="E320" s="6"/>
    </row>
    <row r="321" spans="1:5" x14ac:dyDescent="0.2">
      <c r="A321" s="6"/>
      <c r="B321" s="6"/>
      <c r="C321" s="6"/>
      <c r="D321" s="6"/>
      <c r="E321" s="6"/>
    </row>
    <row r="322" spans="1:5" x14ac:dyDescent="0.2">
      <c r="A322" s="6"/>
      <c r="B322" s="6"/>
      <c r="C322" s="6"/>
      <c r="D322" s="6"/>
      <c r="E322" s="6"/>
    </row>
    <row r="323" spans="1:5" x14ac:dyDescent="0.2">
      <c r="A323" s="6"/>
      <c r="B323" s="6"/>
      <c r="C323" s="6"/>
      <c r="D323" s="6"/>
      <c r="E323" s="6"/>
    </row>
    <row r="324" spans="1:5" x14ac:dyDescent="0.2">
      <c r="A324" s="6"/>
      <c r="B324" s="6"/>
      <c r="C324" s="6"/>
      <c r="D324" s="6"/>
      <c r="E324" s="6"/>
    </row>
    <row r="325" spans="1:5" x14ac:dyDescent="0.2">
      <c r="A325" s="6"/>
      <c r="B325" s="6"/>
      <c r="C325" s="6"/>
      <c r="D325" s="6"/>
      <c r="E325" s="6"/>
    </row>
    <row r="326" spans="1:5" x14ac:dyDescent="0.2">
      <c r="A326" s="6"/>
      <c r="B326" s="6"/>
      <c r="C326" s="6"/>
      <c r="D326" s="6"/>
      <c r="E326" s="6"/>
    </row>
    <row r="327" spans="1:5" x14ac:dyDescent="0.2">
      <c r="A327" s="6"/>
      <c r="B327" s="6"/>
      <c r="C327" s="6"/>
      <c r="D327" s="6"/>
      <c r="E327" s="6"/>
    </row>
    <row r="328" spans="1:5" x14ac:dyDescent="0.2">
      <c r="A328" s="6"/>
      <c r="B328" s="6"/>
      <c r="C328" s="6"/>
      <c r="D328" s="6"/>
      <c r="E328" s="6"/>
    </row>
    <row r="329" spans="1:5" x14ac:dyDescent="0.2">
      <c r="A329" s="6"/>
      <c r="B329" s="6"/>
      <c r="C329" s="6"/>
      <c r="D329" s="6"/>
      <c r="E329" s="6"/>
    </row>
    <row r="330" spans="1:5" x14ac:dyDescent="0.2">
      <c r="A330" s="6"/>
      <c r="B330" s="6"/>
      <c r="C330" s="6"/>
      <c r="D330" s="6"/>
      <c r="E330" s="6"/>
    </row>
    <row r="331" spans="1:5" x14ac:dyDescent="0.2">
      <c r="A331" s="6"/>
      <c r="B331" s="6"/>
      <c r="C331" s="6"/>
      <c r="D331" s="6"/>
      <c r="E331" s="6"/>
    </row>
    <row r="332" spans="1:5" x14ac:dyDescent="0.2">
      <c r="A332" s="6"/>
      <c r="B332" s="6"/>
      <c r="C332" s="6"/>
      <c r="D332" s="6"/>
      <c r="E332" s="6"/>
    </row>
    <row r="333" spans="1:5" x14ac:dyDescent="0.2">
      <c r="A333" s="6"/>
      <c r="B333" s="6"/>
      <c r="C333" s="6"/>
      <c r="D333" s="6"/>
      <c r="E333" s="6"/>
    </row>
    <row r="334" spans="1:5" x14ac:dyDescent="0.2">
      <c r="A334" s="6"/>
      <c r="B334" s="6"/>
      <c r="C334" s="6"/>
      <c r="D334" s="6"/>
      <c r="E334" s="6"/>
    </row>
    <row r="335" spans="1:5" x14ac:dyDescent="0.2">
      <c r="A335" s="6"/>
      <c r="B335" s="6"/>
      <c r="C335" s="6"/>
      <c r="D335" s="6"/>
      <c r="E335" s="6"/>
    </row>
    <row r="336" spans="1:5" x14ac:dyDescent="0.2">
      <c r="A336" s="6"/>
      <c r="B336" s="6"/>
      <c r="C336" s="6"/>
      <c r="D336" s="6"/>
      <c r="E336" s="6"/>
    </row>
    <row r="337" spans="1:5" x14ac:dyDescent="0.2">
      <c r="A337" s="6"/>
      <c r="B337" s="6"/>
      <c r="C337" s="6"/>
      <c r="D337" s="6"/>
      <c r="E337" s="6"/>
    </row>
    <row r="338" spans="1:5" x14ac:dyDescent="0.2">
      <c r="A338" s="6"/>
      <c r="B338" s="6"/>
      <c r="C338" s="6"/>
      <c r="D338" s="6"/>
      <c r="E338" s="6"/>
    </row>
    <row r="339" spans="1:5" x14ac:dyDescent="0.2">
      <c r="A339" s="6"/>
      <c r="B339" s="6"/>
      <c r="C339" s="6"/>
      <c r="D339" s="6"/>
      <c r="E339" s="6"/>
    </row>
    <row r="340" spans="1:5" x14ac:dyDescent="0.2">
      <c r="A340" s="6"/>
      <c r="B340" s="6"/>
      <c r="C340" s="6"/>
      <c r="D340" s="6"/>
      <c r="E340" s="6"/>
    </row>
    <row r="341" spans="1:5" x14ac:dyDescent="0.2">
      <c r="A341" s="6"/>
      <c r="B341" s="6"/>
      <c r="C341" s="6"/>
      <c r="D341" s="6"/>
      <c r="E341" s="6"/>
    </row>
    <row r="342" spans="1:5" x14ac:dyDescent="0.2">
      <c r="A342" s="6"/>
      <c r="B342" s="6"/>
      <c r="C342" s="6"/>
      <c r="D342" s="6"/>
      <c r="E342" s="6"/>
    </row>
    <row r="343" spans="1:5" x14ac:dyDescent="0.2">
      <c r="A343" s="6"/>
      <c r="B343" s="6"/>
      <c r="C343" s="6"/>
      <c r="D343" s="6"/>
      <c r="E343" s="6"/>
    </row>
    <row r="344" spans="1:5" x14ac:dyDescent="0.2">
      <c r="A344" s="6"/>
      <c r="B344" s="6"/>
      <c r="C344" s="6"/>
      <c r="D344" s="6"/>
      <c r="E344" s="6"/>
    </row>
    <row r="345" spans="1:5" x14ac:dyDescent="0.2">
      <c r="A345" s="6"/>
      <c r="B345" s="6"/>
      <c r="C345" s="6"/>
      <c r="D345" s="6"/>
      <c r="E345" s="6"/>
    </row>
    <row r="346" spans="1:5" x14ac:dyDescent="0.2">
      <c r="A346" s="6"/>
      <c r="B346" s="6"/>
      <c r="C346" s="6"/>
      <c r="D346" s="6"/>
      <c r="E346" s="6"/>
    </row>
    <row r="347" spans="1:5" x14ac:dyDescent="0.2">
      <c r="A347" s="6"/>
      <c r="B347" s="6"/>
      <c r="C347" s="6"/>
      <c r="D347" s="6"/>
      <c r="E347" s="6"/>
    </row>
    <row r="348" spans="1:5" x14ac:dyDescent="0.2">
      <c r="A348" s="6"/>
      <c r="B348" s="6"/>
      <c r="C348" s="6"/>
      <c r="D348" s="6"/>
      <c r="E348" s="6"/>
    </row>
    <row r="349" spans="1:5" x14ac:dyDescent="0.2">
      <c r="A349" s="6"/>
      <c r="B349" s="6"/>
      <c r="C349" s="6"/>
      <c r="D349" s="6"/>
      <c r="E349" s="6"/>
    </row>
    <row r="350" spans="1:5" x14ac:dyDescent="0.2">
      <c r="A350" s="6"/>
      <c r="B350" s="6"/>
      <c r="C350" s="6"/>
      <c r="D350" s="6"/>
      <c r="E350" s="6"/>
    </row>
    <row r="351" spans="1:5" x14ac:dyDescent="0.2">
      <c r="A351" s="6"/>
      <c r="B351" s="6"/>
      <c r="C351" s="6"/>
      <c r="D351" s="6"/>
      <c r="E351" s="6"/>
    </row>
    <row r="352" spans="1:5" x14ac:dyDescent="0.2">
      <c r="A352" s="6"/>
      <c r="B352" s="6"/>
      <c r="C352" s="6"/>
      <c r="D352" s="6"/>
      <c r="E352" s="6"/>
    </row>
    <row r="353" spans="1:5" x14ac:dyDescent="0.2">
      <c r="A353" s="6"/>
      <c r="B353" s="6"/>
      <c r="C353" s="6"/>
      <c r="D353" s="6"/>
      <c r="E353" s="6"/>
    </row>
    <row r="354" spans="1:5" x14ac:dyDescent="0.2">
      <c r="A354" s="6"/>
      <c r="B354" s="6"/>
      <c r="C354" s="6"/>
      <c r="D354" s="6"/>
      <c r="E354" s="6"/>
    </row>
    <row r="355" spans="1:5" x14ac:dyDescent="0.2">
      <c r="A355" s="6"/>
      <c r="B355" s="6"/>
      <c r="C355" s="6"/>
      <c r="D355" s="6"/>
      <c r="E355" s="6"/>
    </row>
    <row r="356" spans="1:5" x14ac:dyDescent="0.2">
      <c r="A356" s="6"/>
      <c r="B356" s="6"/>
      <c r="C356" s="6"/>
      <c r="D356" s="6"/>
      <c r="E356" s="6"/>
    </row>
    <row r="357" spans="1:5" x14ac:dyDescent="0.2">
      <c r="A357" s="6"/>
      <c r="B357" s="6"/>
      <c r="C357" s="6"/>
      <c r="D357" s="6"/>
      <c r="E357" s="6"/>
    </row>
    <row r="358" spans="1:5" x14ac:dyDescent="0.2">
      <c r="A358" s="6"/>
      <c r="B358" s="6"/>
      <c r="C358" s="6"/>
      <c r="D358" s="6"/>
      <c r="E358" s="6"/>
    </row>
    <row r="359" spans="1:5" x14ac:dyDescent="0.2">
      <c r="A359" s="6"/>
      <c r="B359" s="6"/>
      <c r="C359" s="6"/>
      <c r="D359" s="6"/>
      <c r="E359" s="6"/>
    </row>
    <row r="360" spans="1:5" x14ac:dyDescent="0.2">
      <c r="A360" s="6"/>
      <c r="B360" s="6"/>
      <c r="C360" s="6"/>
      <c r="D360" s="6"/>
      <c r="E360" s="6"/>
    </row>
    <row r="361" spans="1:5" x14ac:dyDescent="0.2">
      <c r="A361" s="6"/>
      <c r="B361" s="6"/>
      <c r="C361" s="6"/>
      <c r="D361" s="6"/>
      <c r="E361" s="6"/>
    </row>
    <row r="362" spans="1:5" x14ac:dyDescent="0.2">
      <c r="A362" s="6"/>
      <c r="B362" s="6"/>
      <c r="C362" s="6"/>
      <c r="D362" s="6"/>
      <c r="E362" s="6"/>
    </row>
    <row r="363" spans="1:5" x14ac:dyDescent="0.2">
      <c r="A363" s="6"/>
      <c r="B363" s="6"/>
      <c r="C363" s="6"/>
      <c r="D363" s="6"/>
      <c r="E363" s="6"/>
    </row>
    <row r="364" spans="1:5" x14ac:dyDescent="0.2">
      <c r="A364" s="6"/>
      <c r="B364" s="6"/>
      <c r="C364" s="6"/>
      <c r="D364" s="6"/>
      <c r="E364" s="6"/>
    </row>
    <row r="365" spans="1:5" x14ac:dyDescent="0.2">
      <c r="A365" s="6"/>
      <c r="B365" s="6"/>
      <c r="C365" s="6"/>
      <c r="D365" s="6"/>
      <c r="E365" s="6"/>
    </row>
    <row r="366" spans="1:5" x14ac:dyDescent="0.2">
      <c r="A366" s="6"/>
      <c r="B366" s="6"/>
      <c r="C366" s="6"/>
      <c r="D366" s="6"/>
      <c r="E366" s="6"/>
    </row>
    <row r="367" spans="1:5" x14ac:dyDescent="0.2">
      <c r="A367" s="6"/>
      <c r="B367" s="6"/>
      <c r="C367" s="6"/>
      <c r="D367" s="6"/>
      <c r="E367" s="6"/>
    </row>
    <row r="368" spans="1:5" x14ac:dyDescent="0.2">
      <c r="A368" s="6"/>
      <c r="B368" s="6"/>
      <c r="C368" s="6"/>
      <c r="D368" s="6"/>
      <c r="E368" s="6"/>
    </row>
    <row r="369" spans="1:5" x14ac:dyDescent="0.2">
      <c r="A369" s="6"/>
      <c r="B369" s="6"/>
      <c r="C369" s="6"/>
      <c r="D369" s="6"/>
      <c r="E369" s="6"/>
    </row>
    <row r="370" spans="1:5" x14ac:dyDescent="0.2">
      <c r="A370" s="6"/>
      <c r="B370" s="6"/>
      <c r="C370" s="6"/>
      <c r="D370" s="6"/>
      <c r="E370" s="6"/>
    </row>
    <row r="371" spans="1:5" x14ac:dyDescent="0.2">
      <c r="A371" s="6"/>
      <c r="B371" s="6"/>
      <c r="C371" s="6"/>
      <c r="D371" s="6"/>
      <c r="E371" s="6"/>
    </row>
    <row r="372" spans="1:5" x14ac:dyDescent="0.2">
      <c r="A372" s="6"/>
      <c r="B372" s="6"/>
      <c r="C372" s="6"/>
      <c r="D372" s="6"/>
      <c r="E372" s="6"/>
    </row>
    <row r="373" spans="1:5" x14ac:dyDescent="0.2">
      <c r="A373" s="6"/>
      <c r="B373" s="6"/>
      <c r="C373" s="6"/>
      <c r="D373" s="6"/>
      <c r="E373" s="6"/>
    </row>
    <row r="374" spans="1:5" x14ac:dyDescent="0.2">
      <c r="A374" s="6"/>
      <c r="B374" s="6"/>
      <c r="C374" s="6"/>
      <c r="D374" s="6"/>
      <c r="E374" s="6"/>
    </row>
    <row r="375" spans="1:5" x14ac:dyDescent="0.2">
      <c r="A375" s="6"/>
      <c r="B375" s="6"/>
      <c r="C375" s="6"/>
      <c r="D375" s="6"/>
      <c r="E375" s="6"/>
    </row>
    <row r="376" spans="1:5" x14ac:dyDescent="0.2">
      <c r="A376" s="6"/>
      <c r="B376" s="6"/>
      <c r="C376" s="6"/>
      <c r="D376" s="6"/>
      <c r="E376" s="6"/>
    </row>
  </sheetData>
  <mergeCells count="24">
    <mergeCell ref="B27:E27"/>
    <mergeCell ref="F27:I27"/>
    <mergeCell ref="J27:M27"/>
    <mergeCell ref="B32:E32"/>
    <mergeCell ref="F32:I32"/>
    <mergeCell ref="J32:M32"/>
    <mergeCell ref="J62:M62"/>
    <mergeCell ref="B67:E67"/>
    <mergeCell ref="F67:I67"/>
    <mergeCell ref="B42:E42"/>
    <mergeCell ref="F42:I42"/>
    <mergeCell ref="B62:E62"/>
    <mergeCell ref="F62:I62"/>
    <mergeCell ref="B72:E72"/>
    <mergeCell ref="F72:I72"/>
    <mergeCell ref="B107:E107"/>
    <mergeCell ref="F107:I107"/>
    <mergeCell ref="B37:E37"/>
    <mergeCell ref="F37:I37"/>
    <mergeCell ref="J107:M107"/>
    <mergeCell ref="B113:E113"/>
    <mergeCell ref="F113:I113"/>
    <mergeCell ref="B119:E119"/>
    <mergeCell ref="F119:I119"/>
  </mergeCells>
  <phoneticPr fontId="0" type="noConversion"/>
  <pageMargins left="0.19" right="0.17" top="0.32" bottom="0.31" header="0.3" footer="0.3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UIUC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caldas</dc:creator>
  <cp:lastModifiedBy>Caldas, Carlos H</cp:lastModifiedBy>
  <cp:lastPrinted>2018-02-15T17:41:38Z</cp:lastPrinted>
  <dcterms:created xsi:type="dcterms:W3CDTF">2002-04-22T15:24:27Z</dcterms:created>
  <dcterms:modified xsi:type="dcterms:W3CDTF">2018-02-15T17:42:32Z</dcterms:modified>
</cp:coreProperties>
</file>