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it/Desktop/Sanchit/Semester 6/MCP261/2021ME21063_Sanchit_5/"/>
    </mc:Choice>
  </mc:AlternateContent>
  <xr:revisionPtr revIDLastSave="0" documentId="13_ncr:1_{3233D17D-EB21-D745-BE86-44218CC16D66}" xr6:coauthVersionLast="47" xr6:coauthVersionMax="47" xr10:uidLastSave="{00000000-0000-0000-0000-000000000000}"/>
  <bookViews>
    <workbookView xWindow="1100" yWindow="500" windowWidth="23460" windowHeight="17500" xr2:uid="{7930B9CF-07F8-2749-B790-ACFC93DDD3BD}"/>
  </bookViews>
  <sheets>
    <sheet name="Sheet1" sheetId="1" r:id="rId1"/>
  </sheets>
  <definedNames>
    <definedName name="solver_adj" localSheetId="0" hidden="1">Sheet1!$B$2:$F$6,Sheet1!$B$24:$B$27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Sheet1!$B$20:$F$20</definedName>
    <definedName name="solver_lhs2" localSheetId="0" hidden="1">Sheet1!$B$24:$B$27</definedName>
    <definedName name="solver_lhs3" localSheetId="0" hidden="1">Sheet1!$B$2:$F$6</definedName>
    <definedName name="solver_lhs4" localSheetId="0" hidden="1">Sheet1!$B$7:$F$7</definedName>
    <definedName name="solver_lhs5" localSheetId="0" hidden="1">Sheet1!$C$24:$F$27</definedName>
    <definedName name="solver_lhs6" localSheetId="0" hidden="1">Sheet1!$G$2:$G$6</definedName>
    <definedName name="solver_lhs7" localSheetId="0" hidden="1">Sheet1!$E$5</definedName>
    <definedName name="solver_lhs8" localSheetId="0" hidden="1">Sheet1!$F$6</definedName>
    <definedName name="solver_lhs9" localSheetId="0" hidden="1">Sheet1!$G$2:$G$6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Sheet1!$B$18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4</definedName>
    <definedName name="solver_rel3" localSheetId="0" hidden="1">5</definedName>
    <definedName name="solver_rel4" localSheetId="0" hidden="1">2</definedName>
    <definedName name="solver_rel5" localSheetId="0" hidden="1">1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0</definedName>
    <definedName name="solver_rhs2" localSheetId="0" hidden="1">"integer"</definedName>
    <definedName name="solver_rhs3" localSheetId="0" hidden="1">"binary"</definedName>
    <definedName name="solver_rhs4" localSheetId="0" hidden="1">1</definedName>
    <definedName name="solver_rhs5" localSheetId="0" hidden="1">3</definedName>
    <definedName name="solver_rhs6" localSheetId="0" hidden="1">1</definedName>
    <definedName name="solver_rhs7" localSheetId="0" hidden="1">0</definedName>
    <definedName name="solver_rhs8" localSheetId="0" hidden="1">0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B20" i="1"/>
  <c r="E20" i="1"/>
  <c r="D20" i="1"/>
  <c r="C20" i="1"/>
  <c r="F23" i="1"/>
  <c r="F25" i="1" s="1"/>
  <c r="E23" i="1"/>
  <c r="E25" i="1" s="1"/>
  <c r="D23" i="1"/>
  <c r="D26" i="1" s="1"/>
  <c r="C23" i="1"/>
  <c r="C26" i="1" s="1"/>
  <c r="B18" i="1"/>
  <c r="C7" i="1"/>
  <c r="D7" i="1"/>
  <c r="E7" i="1"/>
  <c r="F7" i="1"/>
  <c r="B7" i="1"/>
  <c r="G3" i="1"/>
  <c r="G4" i="1"/>
  <c r="G5" i="1"/>
  <c r="G6" i="1"/>
  <c r="G2" i="1"/>
  <c r="D24" i="1" l="1"/>
  <c r="D27" i="1"/>
  <c r="F26" i="1"/>
  <c r="E24" i="1"/>
  <c r="E27" i="1"/>
  <c r="C25" i="1"/>
  <c r="C27" i="1"/>
  <c r="F24" i="1"/>
</calcChain>
</file>

<file path=xl/sharedStrings.xml><?xml version="1.0" encoding="utf-8"?>
<sst xmlns="http://schemas.openxmlformats.org/spreadsheetml/2006/main" count="30" uniqueCount="11">
  <si>
    <t xml:space="preserve">Total Cost </t>
  </si>
  <si>
    <t>U1</t>
  </si>
  <si>
    <t>U2</t>
  </si>
  <si>
    <t>U3</t>
  </si>
  <si>
    <t>U4</t>
  </si>
  <si>
    <t>Node 0</t>
  </si>
  <si>
    <t>Node 1</t>
  </si>
  <si>
    <t>Node 2</t>
  </si>
  <si>
    <t>Node 3</t>
  </si>
  <si>
    <t>Node 4</t>
  </si>
  <si>
    <t>i-to-i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</si>
</sst>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2E8D-5088-DD4C-98D2-EA419ACAE454}">
  <dimension ref="A1:H27"/>
  <sheetViews>
    <sheetView tabSelected="1" zoomScale="75" workbookViewId="0">
      <selection activeCell="B18" sqref="B18"/>
    </sheetView>
  </sheetViews>
  <sheetFormatPr baseColWidth="10" defaultRowHeight="16" x14ac:dyDescent="0.2"/>
  <cols>
    <col min="1" max="2" width="13.33203125" customWidth="1"/>
    <col min="3" max="3" width="11.6640625" customWidth="1"/>
    <col min="4" max="4" width="12.6640625" customWidth="1"/>
    <col min="5" max="5" width="12.1640625" customWidth="1"/>
    <col min="6" max="6" width="12.6640625" customWidth="1"/>
    <col min="7" max="7" width="11.6640625" customWidth="1"/>
  </cols>
  <sheetData>
    <row r="1" spans="1:8" ht="19" x14ac:dyDescent="0.25">
      <c r="A1" s="1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/>
      <c r="H1" s="3"/>
    </row>
    <row r="2" spans="1:8" ht="19" x14ac:dyDescent="0.25">
      <c r="A2" s="2" t="s">
        <v>5</v>
      </c>
      <c r="B2" s="4">
        <v>0</v>
      </c>
      <c r="C2" s="1">
        <v>0</v>
      </c>
      <c r="D2" s="1">
        <v>0</v>
      </c>
      <c r="E2" s="1">
        <v>1</v>
      </c>
      <c r="F2" s="1">
        <v>0</v>
      </c>
      <c r="G2" s="3">
        <f>SUM(B2:F2)</f>
        <v>1</v>
      </c>
      <c r="H2" s="3"/>
    </row>
    <row r="3" spans="1:8" ht="19" x14ac:dyDescent="0.25">
      <c r="A3" s="2" t="s">
        <v>6</v>
      </c>
      <c r="B3" s="1">
        <v>1</v>
      </c>
      <c r="C3" s="4">
        <v>0</v>
      </c>
      <c r="D3" s="1">
        <v>0</v>
      </c>
      <c r="E3" s="1">
        <v>0</v>
      </c>
      <c r="F3" s="1">
        <v>0</v>
      </c>
      <c r="G3" s="3">
        <f t="shared" ref="G3:G6" si="0">SUM(B3:F3)</f>
        <v>1</v>
      </c>
      <c r="H3" s="3"/>
    </row>
    <row r="4" spans="1:8" ht="19" x14ac:dyDescent="0.25">
      <c r="A4" s="2" t="s">
        <v>7</v>
      </c>
      <c r="B4" s="1">
        <v>0</v>
      </c>
      <c r="C4" s="1">
        <v>1</v>
      </c>
      <c r="D4" s="4">
        <v>0</v>
      </c>
      <c r="E4" s="1">
        <v>0</v>
      </c>
      <c r="F4" s="1">
        <v>0</v>
      </c>
      <c r="G4" s="3">
        <f t="shared" si="0"/>
        <v>1</v>
      </c>
      <c r="H4" s="3"/>
    </row>
    <row r="5" spans="1:8" ht="19" x14ac:dyDescent="0.25">
      <c r="A5" s="2" t="s">
        <v>8</v>
      </c>
      <c r="B5" s="1">
        <v>0</v>
      </c>
      <c r="C5" s="1">
        <v>0</v>
      </c>
      <c r="D5" s="1">
        <v>0</v>
      </c>
      <c r="E5" s="4">
        <v>0</v>
      </c>
      <c r="F5" s="1">
        <v>1</v>
      </c>
      <c r="G5" s="3">
        <f t="shared" si="0"/>
        <v>1</v>
      </c>
      <c r="H5" s="3"/>
    </row>
    <row r="6" spans="1:8" ht="19" x14ac:dyDescent="0.25">
      <c r="A6" s="2" t="s">
        <v>9</v>
      </c>
      <c r="B6" s="1">
        <v>0</v>
      </c>
      <c r="C6" s="1">
        <v>0</v>
      </c>
      <c r="D6" s="1">
        <v>1</v>
      </c>
      <c r="E6" s="1">
        <v>0</v>
      </c>
      <c r="F6" s="5">
        <v>0</v>
      </c>
      <c r="G6" s="3">
        <f t="shared" si="0"/>
        <v>1</v>
      </c>
      <c r="H6" s="3"/>
    </row>
    <row r="7" spans="1:8" ht="19" x14ac:dyDescent="0.25">
      <c r="A7" s="3"/>
      <c r="B7" s="3">
        <f>SUM(B2:B6)</f>
        <v>1</v>
      </c>
      <c r="C7" s="3">
        <f t="shared" ref="C7:F7" si="1">SUM(C2:C6)</f>
        <v>1</v>
      </c>
      <c r="D7" s="3">
        <f t="shared" si="1"/>
        <v>1</v>
      </c>
      <c r="E7" s="3">
        <f t="shared" si="1"/>
        <v>1</v>
      </c>
      <c r="F7" s="3">
        <f t="shared" si="1"/>
        <v>1</v>
      </c>
      <c r="G7" s="3"/>
      <c r="H7" s="3"/>
    </row>
    <row r="8" spans="1:8" ht="19" x14ac:dyDescent="0.25">
      <c r="A8" s="3"/>
      <c r="B8" s="3"/>
      <c r="C8" s="3"/>
      <c r="D8" s="3"/>
      <c r="E8" s="3"/>
      <c r="F8" s="3"/>
      <c r="G8" s="3"/>
      <c r="H8" s="3"/>
    </row>
    <row r="9" spans="1:8" ht="19" x14ac:dyDescent="0.25">
      <c r="A9" s="1"/>
      <c r="B9" s="1"/>
      <c r="C9" s="1"/>
      <c r="D9" s="1"/>
      <c r="E9" s="1"/>
      <c r="F9" s="3"/>
      <c r="G9" s="3"/>
      <c r="H9" s="3"/>
    </row>
    <row r="10" spans="1:8" ht="19" x14ac:dyDescent="0.25">
      <c r="A10" s="1"/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3"/>
      <c r="H10" s="3"/>
    </row>
    <row r="11" spans="1:8" ht="19" x14ac:dyDescent="0.25">
      <c r="A11" s="2" t="s">
        <v>5</v>
      </c>
      <c r="B11" s="1">
        <v>0</v>
      </c>
      <c r="C11" s="1">
        <v>43</v>
      </c>
      <c r="D11" s="1">
        <v>40</v>
      </c>
      <c r="E11" s="1">
        <v>33</v>
      </c>
      <c r="F11" s="1">
        <v>63</v>
      </c>
      <c r="G11" s="3"/>
      <c r="H11" s="3"/>
    </row>
    <row r="12" spans="1:8" ht="19" x14ac:dyDescent="0.25">
      <c r="A12" s="2" t="s">
        <v>6</v>
      </c>
      <c r="B12" s="1">
        <v>43</v>
      </c>
      <c r="C12" s="1">
        <v>0</v>
      </c>
      <c r="D12" s="1">
        <v>13</v>
      </c>
      <c r="E12" s="1">
        <v>25</v>
      </c>
      <c r="F12" s="1">
        <v>50</v>
      </c>
      <c r="G12" s="3"/>
      <c r="H12" s="3"/>
    </row>
    <row r="13" spans="1:8" ht="19" x14ac:dyDescent="0.25">
      <c r="A13" s="2" t="s">
        <v>7</v>
      </c>
      <c r="B13" s="1">
        <v>40</v>
      </c>
      <c r="C13" s="1">
        <v>13</v>
      </c>
      <c r="D13" s="1">
        <v>0</v>
      </c>
      <c r="E13" s="1">
        <v>14</v>
      </c>
      <c r="F13" s="1">
        <v>40</v>
      </c>
      <c r="G13" s="3"/>
      <c r="H13" s="3"/>
    </row>
    <row r="14" spans="1:8" ht="19" x14ac:dyDescent="0.25">
      <c r="A14" s="2" t="s">
        <v>8</v>
      </c>
      <c r="B14" s="1">
        <v>33</v>
      </c>
      <c r="C14" s="1">
        <v>25</v>
      </c>
      <c r="D14" s="1">
        <v>14</v>
      </c>
      <c r="E14" s="1">
        <v>0</v>
      </c>
      <c r="F14" s="1">
        <v>32</v>
      </c>
      <c r="G14" s="3"/>
      <c r="H14" s="3"/>
    </row>
    <row r="15" spans="1:8" ht="19" x14ac:dyDescent="0.25">
      <c r="A15" s="2" t="s">
        <v>9</v>
      </c>
      <c r="B15" s="1">
        <v>63</v>
      </c>
      <c r="C15" s="1">
        <v>50</v>
      </c>
      <c r="D15" s="1">
        <v>40</v>
      </c>
      <c r="E15" s="1">
        <v>32</v>
      </c>
      <c r="F15" s="1">
        <v>0</v>
      </c>
      <c r="G15" s="3"/>
      <c r="H15" s="3"/>
    </row>
    <row r="16" spans="1:8" ht="19" x14ac:dyDescent="0.25">
      <c r="A16" s="3"/>
      <c r="B16" s="3"/>
      <c r="C16" s="3"/>
      <c r="D16" s="3"/>
      <c r="E16" s="3"/>
      <c r="F16" s="3"/>
      <c r="G16" s="3"/>
      <c r="H16" s="3"/>
    </row>
    <row r="17" spans="1:8" ht="19" x14ac:dyDescent="0.25">
      <c r="A17" s="3"/>
      <c r="B17" s="3"/>
      <c r="C17" s="3"/>
      <c r="D17" s="3"/>
      <c r="E17" s="3"/>
      <c r="F17" s="3"/>
      <c r="G17" s="3"/>
      <c r="H17" s="3"/>
    </row>
    <row r="18" spans="1:8" ht="19" x14ac:dyDescent="0.25">
      <c r="A18" s="6" t="s">
        <v>0</v>
      </c>
      <c r="B18" s="3">
        <f>SUMPRODUCT(B11:F15,B2:F6)</f>
        <v>161</v>
      </c>
      <c r="C18" s="3"/>
      <c r="D18" s="3"/>
      <c r="E18" s="3"/>
      <c r="F18" s="3"/>
      <c r="G18" s="3"/>
      <c r="H18" s="3"/>
    </row>
    <row r="19" spans="1:8" ht="19" x14ac:dyDescent="0.25">
      <c r="A19" s="3"/>
      <c r="B19" s="3"/>
      <c r="C19" s="3"/>
      <c r="D19" s="3"/>
      <c r="E19" s="3"/>
      <c r="F19" s="3"/>
      <c r="G19" s="3"/>
      <c r="H19" s="3"/>
    </row>
    <row r="20" spans="1:8" ht="19" x14ac:dyDescent="0.25">
      <c r="A20" s="6" t="s">
        <v>10</v>
      </c>
      <c r="B20" s="3">
        <f>B2</f>
        <v>0</v>
      </c>
      <c r="C20" s="3">
        <f>C3</f>
        <v>0</v>
      </c>
      <c r="D20" s="3">
        <f>D4</f>
        <v>0</v>
      </c>
      <c r="E20" s="3">
        <f>E5</f>
        <v>0</v>
      </c>
      <c r="F20" s="3">
        <f>F6</f>
        <v>0</v>
      </c>
      <c r="G20" s="3"/>
      <c r="H20" s="3"/>
    </row>
    <row r="21" spans="1:8" ht="19" x14ac:dyDescent="0.25">
      <c r="A21" s="3"/>
      <c r="B21" s="3"/>
      <c r="C21" s="3"/>
      <c r="D21" s="3"/>
      <c r="E21" s="3"/>
      <c r="F21" s="3"/>
      <c r="G21" s="3"/>
      <c r="H21" s="3"/>
    </row>
    <row r="22" spans="1:8" ht="19" x14ac:dyDescent="0.25">
      <c r="A22" s="3"/>
      <c r="B22" s="3"/>
      <c r="C22" s="7" t="s">
        <v>1</v>
      </c>
      <c r="D22" s="7" t="s">
        <v>2</v>
      </c>
      <c r="E22" s="7" t="s">
        <v>3</v>
      </c>
      <c r="F22" s="7" t="s">
        <v>4</v>
      </c>
      <c r="G22" s="3"/>
      <c r="H22" s="3"/>
    </row>
    <row r="23" spans="1:8" ht="19" x14ac:dyDescent="0.25">
      <c r="A23" s="3"/>
      <c r="B23" s="3"/>
      <c r="C23" s="3">
        <f>B24</f>
        <v>3</v>
      </c>
      <c r="D23" s="3">
        <f>B25</f>
        <v>2</v>
      </c>
      <c r="E23" s="3">
        <f>B26</f>
        <v>0</v>
      </c>
      <c r="F23" s="3">
        <f>B27</f>
        <v>1</v>
      </c>
      <c r="G23" s="3"/>
      <c r="H23" s="3"/>
    </row>
    <row r="24" spans="1:8" ht="19" x14ac:dyDescent="0.25">
      <c r="A24" s="7" t="s">
        <v>1</v>
      </c>
      <c r="B24" s="3">
        <v>3</v>
      </c>
      <c r="C24" s="3">
        <v>0</v>
      </c>
      <c r="D24" s="3">
        <f>$B24-D$23+4*D3</f>
        <v>1</v>
      </c>
      <c r="E24" s="3">
        <f>$B24-E$23+4*E3</f>
        <v>3</v>
      </c>
      <c r="F24" s="3">
        <f>$B24-F$23+4*F3</f>
        <v>2</v>
      </c>
      <c r="G24" s="3"/>
      <c r="H24" s="3"/>
    </row>
    <row r="25" spans="1:8" ht="19" x14ac:dyDescent="0.25">
      <c r="A25" s="7" t="s">
        <v>2</v>
      </c>
      <c r="B25" s="3">
        <v>2</v>
      </c>
      <c r="C25" s="3">
        <f>$B25-C$23+4*C4</f>
        <v>3</v>
      </c>
      <c r="D25" s="3">
        <v>0</v>
      </c>
      <c r="E25" s="3">
        <f>$B25-E$23+4*E4</f>
        <v>2</v>
      </c>
      <c r="F25" s="3">
        <f>$B25-F$23+4*F4</f>
        <v>1</v>
      </c>
      <c r="G25" s="3"/>
      <c r="H25" s="3"/>
    </row>
    <row r="26" spans="1:8" ht="19" x14ac:dyDescent="0.25">
      <c r="A26" s="7" t="s">
        <v>3</v>
      </c>
      <c r="B26" s="3">
        <v>0</v>
      </c>
      <c r="C26" s="3">
        <f>$B26-C$23+4*C5</f>
        <v>-3</v>
      </c>
      <c r="D26" s="3">
        <f>$B26-D$23+4*D5</f>
        <v>-2</v>
      </c>
      <c r="E26" s="3">
        <v>0</v>
      </c>
      <c r="F26" s="3">
        <f>$B26-F$23+4*F5</f>
        <v>3</v>
      </c>
      <c r="G26" s="3"/>
      <c r="H26" s="3"/>
    </row>
    <row r="27" spans="1:8" ht="19" x14ac:dyDescent="0.25">
      <c r="A27" s="7" t="s">
        <v>4</v>
      </c>
      <c r="B27" s="3">
        <v>1</v>
      </c>
      <c r="C27" s="3">
        <f>$B27-C$23+4*C6</f>
        <v>-2</v>
      </c>
      <c r="D27" s="3">
        <f>$B27-D$23+4*D6</f>
        <v>3</v>
      </c>
      <c r="E27" s="3">
        <f>$B27-E$23+4*E6</f>
        <v>1</v>
      </c>
      <c r="F27" s="3">
        <v>0</v>
      </c>
      <c r="G27" s="3"/>
      <c r="H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</dc:creator>
  <cp:lastModifiedBy>Sanchit</cp:lastModifiedBy>
  <dcterms:created xsi:type="dcterms:W3CDTF">2024-02-11T12:44:19Z</dcterms:created>
  <dcterms:modified xsi:type="dcterms:W3CDTF">2024-02-11T13:31:07Z</dcterms:modified>
</cp:coreProperties>
</file>