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4fba037c944657/quantuitix/projects/reconcify/poc/nmkcdd/jillamy/input_files/booking_instructions/2022_04_19/"/>
    </mc:Choice>
  </mc:AlternateContent>
  <xr:revisionPtr revIDLastSave="2" documentId="13_ncr:1_{E05734AE-6819-4C9D-98A7-C6C8893DBB3D}" xr6:coauthVersionLast="47" xr6:coauthVersionMax="47" xr10:uidLastSave="{99B3E38E-AEE3-4E4E-8030-26F6D4D0B532}"/>
  <bookViews>
    <workbookView xWindow="-110" yWindow="-110" windowWidth="19420" windowHeight="10300" xr2:uid="{13A38F98-60E9-42E6-9F54-7E1070F1D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1" l="1"/>
  <c r="E69" i="1"/>
  <c r="G68" i="1"/>
  <c r="G67" i="1"/>
  <c r="G77" i="1"/>
  <c r="G76" i="1"/>
  <c r="G65" i="1"/>
  <c r="G64" i="1"/>
  <c r="G63" i="1"/>
  <c r="G75" i="1"/>
  <c r="G74" i="1"/>
  <c r="G61" i="1"/>
  <c r="G66" i="1"/>
  <c r="G51" i="1"/>
  <c r="G31" i="1"/>
  <c r="G30" i="1"/>
  <c r="G55" i="1"/>
  <c r="G29" i="1"/>
  <c r="G24" i="1"/>
  <c r="G43" i="1"/>
  <c r="G28" i="1"/>
  <c r="G50" i="1"/>
  <c r="G49" i="1"/>
  <c r="G48" i="1"/>
  <c r="G47" i="1"/>
  <c r="G15" i="1"/>
  <c r="G14" i="1"/>
  <c r="G6" i="1"/>
  <c r="G5" i="1"/>
  <c r="G25" i="1"/>
  <c r="G56" i="1"/>
  <c r="G57" i="1"/>
  <c r="G22" i="1"/>
  <c r="G60" i="1"/>
  <c r="G59" i="1"/>
  <c r="G58" i="1"/>
  <c r="G13" i="1"/>
  <c r="G46" i="1"/>
  <c r="G42" i="1"/>
  <c r="G41" i="1"/>
  <c r="G11" i="1"/>
  <c r="G27" i="1"/>
  <c r="G8" i="1"/>
  <c r="G26" i="1"/>
  <c r="G40" i="1"/>
  <c r="G21" i="1"/>
  <c r="G20" i="1"/>
  <c r="G19" i="1"/>
  <c r="G10" i="1"/>
  <c r="G9" i="1"/>
  <c r="G62" i="1"/>
  <c r="G34" i="1"/>
  <c r="G33" i="1"/>
  <c r="G12" i="1"/>
  <c r="G38" i="1"/>
  <c r="G45" i="1"/>
  <c r="G44" i="1"/>
  <c r="G39" i="1"/>
  <c r="G54" i="1"/>
  <c r="G37" i="1"/>
  <c r="G36" i="1"/>
  <c r="G35" i="1"/>
  <c r="G18" i="1"/>
  <c r="G17" i="1"/>
  <c r="G23" i="1"/>
  <c r="G16" i="1"/>
  <c r="G32" i="1"/>
  <c r="G53" i="1"/>
  <c r="G7" i="1"/>
  <c r="G52" i="1"/>
  <c r="G4" i="1"/>
  <c r="G2" i="1"/>
  <c r="G3" i="1"/>
  <c r="G78" i="1" l="1"/>
  <c r="G69" i="1"/>
</calcChain>
</file>

<file path=xl/sharedStrings.xml><?xml version="1.0" encoding="utf-8"?>
<sst xmlns="http://schemas.openxmlformats.org/spreadsheetml/2006/main" count="457" uniqueCount="120">
  <si>
    <t>SKU</t>
  </si>
  <si>
    <t>Program</t>
  </si>
  <si>
    <t>Color</t>
  </si>
  <si>
    <t>Size</t>
  </si>
  <si>
    <t>400 TC Sheet Set</t>
  </si>
  <si>
    <t>Pure White</t>
  </si>
  <si>
    <t>Full</t>
  </si>
  <si>
    <t>Slate Gray</t>
  </si>
  <si>
    <t>Twin</t>
  </si>
  <si>
    <t>Seafoam</t>
  </si>
  <si>
    <t>Twin XL</t>
  </si>
  <si>
    <t>Split King</t>
  </si>
  <si>
    <t>Sky Blue</t>
  </si>
  <si>
    <t>California King</t>
  </si>
  <si>
    <t>Taupe</t>
  </si>
  <si>
    <t>King</t>
  </si>
  <si>
    <t>Sage Green</t>
  </si>
  <si>
    <t>Teal</t>
  </si>
  <si>
    <t>Dark Purple</t>
  </si>
  <si>
    <t>Hunter Green</t>
  </si>
  <si>
    <t>Queen</t>
  </si>
  <si>
    <t>Sunshine Yellow</t>
  </si>
  <si>
    <t>Pinstripe - White/Gray</t>
  </si>
  <si>
    <t>Cape Stripe - White/Blue</t>
  </si>
  <si>
    <t>Rainbow Stripe</t>
  </si>
  <si>
    <t>400 TC Fitted Sheet</t>
  </si>
  <si>
    <t>Burgundy Red</t>
  </si>
  <si>
    <t>400 TC Flat Sheet</t>
  </si>
  <si>
    <t>Pink</t>
  </si>
  <si>
    <t>400 TC Pillowcase Pair</t>
  </si>
  <si>
    <t>King Pillowcases</t>
  </si>
  <si>
    <t>Standard/Queen Pillowcases</t>
  </si>
  <si>
    <t>Peacock Blue</t>
  </si>
  <si>
    <t>400 TC Duvet cover</t>
  </si>
  <si>
    <t>F/Q: Duvet Cover Set</t>
  </si>
  <si>
    <t>F/Q Duvet Cover</t>
  </si>
  <si>
    <t>King Duvet Cover</t>
  </si>
  <si>
    <t>Light Gray</t>
  </si>
  <si>
    <t>Oversized King: Duvet Cover Set</t>
  </si>
  <si>
    <t>Indigo Navy Blue</t>
  </si>
  <si>
    <t>King: Duvet Cover Set</t>
  </si>
  <si>
    <t>600 TC Sheet Set</t>
  </si>
  <si>
    <t>Dark Gray</t>
  </si>
  <si>
    <t>Pastel Rose</t>
  </si>
  <si>
    <t>600 TC Pillowcase Pair</t>
  </si>
  <si>
    <t>Lavender</t>
  </si>
  <si>
    <t>600 TC Flat Sheet</t>
  </si>
  <si>
    <t>Gold</t>
  </si>
  <si>
    <t>1000 TC Sheet Set</t>
  </si>
  <si>
    <t>1000 TC Pillowcase Pair</t>
  </si>
  <si>
    <t>Blue</t>
  </si>
  <si>
    <t>500 TC Sheet Set</t>
  </si>
  <si>
    <t>Stripe - Khaki</t>
  </si>
  <si>
    <t>500 TC Pillowcase Pair</t>
  </si>
  <si>
    <t>Stripe - Ivory</t>
  </si>
  <si>
    <t>Solid - Light Blue</t>
  </si>
  <si>
    <t>Solid - Blush Pink</t>
  </si>
  <si>
    <t>Solid - Silver Sage</t>
  </si>
  <si>
    <t>800 TC Sheet Set</t>
  </si>
  <si>
    <t>Ivory</t>
  </si>
  <si>
    <t>300 TC Fitted Sheet</t>
  </si>
  <si>
    <t>Pure White - Organic</t>
  </si>
  <si>
    <t>Pistachio Green</t>
  </si>
  <si>
    <t>Weighted Blanket</t>
  </si>
  <si>
    <t>Blueberry</t>
  </si>
  <si>
    <t>40" x72" - 12lbs</t>
  </si>
  <si>
    <t>44" x72" - 15lbs</t>
  </si>
  <si>
    <t>Thermal Blanket</t>
  </si>
  <si>
    <t>Full/Queen</t>
  </si>
  <si>
    <t>Navy</t>
  </si>
  <si>
    <t>Quilt Set</t>
  </si>
  <si>
    <t>White</t>
  </si>
  <si>
    <t>Twin/Twin-XL</t>
  </si>
  <si>
    <t>12 LB (40" x 72")</t>
  </si>
  <si>
    <t>15 LB (44" x 72")</t>
  </si>
  <si>
    <t>Textured Duvet Cover Set</t>
  </si>
  <si>
    <t>Natural</t>
  </si>
  <si>
    <t>Queen/Full: 3 Pc Duvet Cover Set</t>
  </si>
  <si>
    <t>King: 3 Pc Duvet Cover Set</t>
  </si>
  <si>
    <t>Qty</t>
  </si>
  <si>
    <t>Case Pack</t>
  </si>
  <si>
    <t xml:space="preserve">Cartons </t>
  </si>
  <si>
    <t>L</t>
  </si>
  <si>
    <t>W</t>
  </si>
  <si>
    <t>H</t>
  </si>
  <si>
    <t>Wt LBS</t>
  </si>
  <si>
    <t>840307136398_NEW</t>
  </si>
  <si>
    <t>840307140050_NEW</t>
  </si>
  <si>
    <t>FBA16NVJNVBJ</t>
  </si>
  <si>
    <t>TEB9</t>
  </si>
  <si>
    <t>FBA ID</t>
  </si>
  <si>
    <t>FC</t>
  </si>
  <si>
    <t>Cont#</t>
  </si>
  <si>
    <t>FBA16NVMXLSM</t>
  </si>
  <si>
    <t>TEB3</t>
  </si>
  <si>
    <t>Container# CAIU7762530</t>
  </si>
  <si>
    <t>Container# OOCU7444498</t>
  </si>
  <si>
    <t>Container# OOCU7572143</t>
  </si>
  <si>
    <t>Container# OOCU7725216</t>
  </si>
  <si>
    <t>Container# HLXU8466039, Container# OOCU7572143, Container# MSDU8291453</t>
  </si>
  <si>
    <t>Container# TGHU6057171</t>
  </si>
  <si>
    <t>Container# MRKU3300140</t>
  </si>
  <si>
    <t>Container# SEKU4348301</t>
  </si>
  <si>
    <t>Container# MRKU3300140, Container# OOCU7444498</t>
  </si>
  <si>
    <t>Container# TCNU1571627</t>
  </si>
  <si>
    <t>No Container Details</t>
  </si>
  <si>
    <t>Container# MSDU8018407</t>
  </si>
  <si>
    <t>Container# DFSU6473616</t>
  </si>
  <si>
    <t>Container# OOLU4927328</t>
  </si>
  <si>
    <t>Container# TCLU6729657</t>
  </si>
  <si>
    <t>Container# OOCU7027998</t>
  </si>
  <si>
    <t>Container# CMAU4248242</t>
  </si>
  <si>
    <t>Container# CAIU8276790</t>
  </si>
  <si>
    <t>Container# HLBU1633097</t>
  </si>
  <si>
    <t>Container# TRHU7137020</t>
  </si>
  <si>
    <t>16 Qty not avaiable in g sheet</t>
  </si>
  <si>
    <t>Container# MEDU9412465</t>
  </si>
  <si>
    <t>Container# FCIU7106566</t>
  </si>
  <si>
    <t>Container# UACU5946359</t>
  </si>
  <si>
    <t>Qty not avaible in 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</si>
</sst>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/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9F6F-8A8A-4EF8-87F7-E64DAA76EF8A}">
  <dimension ref="A1:O78"/>
  <sheetViews>
    <sheetView tabSelected="1" zoomScale="80" zoomScaleNormal="80" workbookViewId="0">
      <pane xSplit="4" ySplit="1" topLeftCell="E2" activePane="bottomRight" state="frozen"/>
      <selection pane="topRight" activeCell="F1" sqref="F1"/>
      <selection pane="bottomLeft" activeCell="A3" sqref="A3"/>
      <selection pane="bottomRight" activeCell="B6" sqref="B6"/>
    </sheetView>
  </sheetViews>
  <sheetFormatPr defaultRowHeight="14.5" x14ac:dyDescent="0.35"/>
  <cols>
    <col min="1" max="1" width="20.7265625" bestFit="1" customWidth="1"/>
    <col min="2" max="2" width="24" bestFit="1" customWidth="1"/>
    <col min="3" max="3" width="11.26953125" bestFit="1" customWidth="1"/>
    <col min="4" max="4" width="5.81640625" bestFit="1" customWidth="1"/>
    <col min="5" max="5" width="11.26953125" style="1" bestFit="1" customWidth="1"/>
    <col min="6" max="6" width="10.453125" bestFit="1" customWidth="1"/>
    <col min="8" max="8" width="15.7265625" bestFit="1" customWidth="1"/>
    <col min="10" max="10" width="71.7265625" bestFit="1" customWidth="1"/>
    <col min="11" max="14" width="0" style="9" hidden="1" customWidth="1"/>
  </cols>
  <sheetData>
    <row r="1" spans="1:14" ht="15.5" x14ac:dyDescent="0.35">
      <c r="A1" s="2" t="s">
        <v>0</v>
      </c>
      <c r="B1" s="3" t="s">
        <v>1</v>
      </c>
      <c r="C1" s="3" t="s">
        <v>2</v>
      </c>
      <c r="D1" s="3" t="s">
        <v>3</v>
      </c>
      <c r="E1" s="2" t="s">
        <v>79</v>
      </c>
      <c r="F1" s="2" t="s">
        <v>80</v>
      </c>
      <c r="G1" s="2" t="s">
        <v>81</v>
      </c>
      <c r="H1" s="2" t="s">
        <v>90</v>
      </c>
      <c r="I1" s="2" t="s">
        <v>91</v>
      </c>
      <c r="J1" s="2" t="s">
        <v>92</v>
      </c>
      <c r="K1" s="2" t="s">
        <v>82</v>
      </c>
      <c r="L1" s="2" t="s">
        <v>83</v>
      </c>
      <c r="M1" s="2" t="s">
        <v>84</v>
      </c>
      <c r="N1" s="2" t="s">
        <v>85</v>
      </c>
    </row>
    <row r="2" spans="1:14" ht="15.5" x14ac:dyDescent="0.35">
      <c r="A2" s="8">
        <v>840307123244</v>
      </c>
      <c r="B2" s="4" t="s">
        <v>4</v>
      </c>
      <c r="C2" s="4" t="s">
        <v>7</v>
      </c>
      <c r="D2" s="4" t="s">
        <v>8</v>
      </c>
      <c r="E2" s="6">
        <v>6</v>
      </c>
      <c r="F2" s="5">
        <v>6</v>
      </c>
      <c r="G2" s="13">
        <f t="shared" ref="G2:G33" si="0">+E2/F2</f>
        <v>1</v>
      </c>
      <c r="H2" s="5" t="s">
        <v>88</v>
      </c>
      <c r="I2" s="5" t="s">
        <v>89</v>
      </c>
      <c r="J2" s="10" t="s">
        <v>95</v>
      </c>
      <c r="K2" s="5">
        <v>19.5</v>
      </c>
      <c r="L2" s="5">
        <v>11.75</v>
      </c>
      <c r="M2" s="5">
        <v>11</v>
      </c>
      <c r="N2" s="11">
        <v>23.148509999999998</v>
      </c>
    </row>
    <row r="3" spans="1:14" ht="15.5" x14ac:dyDescent="0.35">
      <c r="A3" s="8">
        <v>840307123442</v>
      </c>
      <c r="B3" s="4" t="s">
        <v>4</v>
      </c>
      <c r="C3" s="4" t="s">
        <v>5</v>
      </c>
      <c r="D3" s="4" t="s">
        <v>6</v>
      </c>
      <c r="E3" s="6">
        <v>96</v>
      </c>
      <c r="F3" s="5">
        <v>6</v>
      </c>
      <c r="G3" s="13">
        <f t="shared" si="0"/>
        <v>16</v>
      </c>
      <c r="H3" s="5" t="s">
        <v>88</v>
      </c>
      <c r="I3" s="5" t="s">
        <v>89</v>
      </c>
      <c r="J3" s="10" t="s">
        <v>96</v>
      </c>
      <c r="K3" s="5">
        <v>19.5</v>
      </c>
      <c r="L3" s="5">
        <v>11.75</v>
      </c>
      <c r="M3" s="5">
        <v>13.5</v>
      </c>
      <c r="N3" s="11">
        <v>29.321445999999998</v>
      </c>
    </row>
    <row r="4" spans="1:14" ht="15.5" x14ac:dyDescent="0.35">
      <c r="A4" s="8">
        <v>840307124807</v>
      </c>
      <c r="B4" s="4" t="s">
        <v>4</v>
      </c>
      <c r="C4" s="4" t="s">
        <v>9</v>
      </c>
      <c r="D4" s="4" t="s">
        <v>10</v>
      </c>
      <c r="E4" s="6">
        <v>6</v>
      </c>
      <c r="F4" s="5">
        <v>6</v>
      </c>
      <c r="G4" s="13">
        <f t="shared" si="0"/>
        <v>1</v>
      </c>
      <c r="H4" s="5" t="s">
        <v>88</v>
      </c>
      <c r="I4" s="5" t="s">
        <v>89</v>
      </c>
      <c r="J4" s="10" t="s">
        <v>97</v>
      </c>
      <c r="K4" s="5">
        <v>19.5</v>
      </c>
      <c r="L4" s="5">
        <v>11.75</v>
      </c>
      <c r="M4" s="5">
        <v>11</v>
      </c>
      <c r="N4" s="11">
        <v>23.148509999999998</v>
      </c>
    </row>
    <row r="5" spans="1:14" ht="15.5" x14ac:dyDescent="0.35">
      <c r="A5" s="8">
        <v>840307127174</v>
      </c>
      <c r="B5" s="4" t="s">
        <v>41</v>
      </c>
      <c r="C5" s="4" t="s">
        <v>9</v>
      </c>
      <c r="D5" s="4" t="s">
        <v>20</v>
      </c>
      <c r="E5" s="6">
        <v>144</v>
      </c>
      <c r="F5" s="5">
        <v>6</v>
      </c>
      <c r="G5" s="13">
        <f t="shared" si="0"/>
        <v>24</v>
      </c>
      <c r="H5" s="5" t="s">
        <v>88</v>
      </c>
      <c r="I5" s="5" t="s">
        <v>89</v>
      </c>
      <c r="J5" s="10" t="s">
        <v>96</v>
      </c>
      <c r="K5" s="5">
        <v>19.5</v>
      </c>
      <c r="L5" s="5">
        <v>11.75</v>
      </c>
      <c r="M5" s="5">
        <v>13.5</v>
      </c>
      <c r="N5" s="11">
        <v>33.289761999999996</v>
      </c>
    </row>
    <row r="6" spans="1:14" ht="15.5" x14ac:dyDescent="0.35">
      <c r="A6" s="8">
        <v>840307127303</v>
      </c>
      <c r="B6" s="4" t="s">
        <v>41</v>
      </c>
      <c r="C6" s="4" t="s">
        <v>42</v>
      </c>
      <c r="D6" s="4" t="s">
        <v>8</v>
      </c>
      <c r="E6" s="6">
        <v>18</v>
      </c>
      <c r="F6" s="5">
        <v>6</v>
      </c>
      <c r="G6" s="13">
        <f t="shared" si="0"/>
        <v>3</v>
      </c>
      <c r="H6" s="5" t="s">
        <v>88</v>
      </c>
      <c r="I6" s="5" t="s">
        <v>89</v>
      </c>
      <c r="J6" s="10" t="s">
        <v>96</v>
      </c>
      <c r="K6" s="5">
        <v>19.5</v>
      </c>
      <c r="L6" s="5">
        <v>11.75</v>
      </c>
      <c r="M6" s="5">
        <v>11</v>
      </c>
      <c r="N6" s="11">
        <v>24.250819999999997</v>
      </c>
    </row>
    <row r="7" spans="1:14" ht="15.5" x14ac:dyDescent="0.35">
      <c r="A7" s="8">
        <v>840307129239</v>
      </c>
      <c r="B7" s="4" t="s">
        <v>4</v>
      </c>
      <c r="C7" s="4" t="s">
        <v>12</v>
      </c>
      <c r="D7" s="4" t="s">
        <v>6</v>
      </c>
      <c r="E7" s="6">
        <v>54</v>
      </c>
      <c r="F7" s="5">
        <v>6</v>
      </c>
      <c r="G7" s="13">
        <f t="shared" si="0"/>
        <v>9</v>
      </c>
      <c r="H7" s="5" t="s">
        <v>88</v>
      </c>
      <c r="I7" s="5" t="s">
        <v>89</v>
      </c>
      <c r="J7" s="10" t="s">
        <v>98</v>
      </c>
      <c r="K7" s="5">
        <v>19.5</v>
      </c>
      <c r="L7" s="5">
        <v>11.75</v>
      </c>
      <c r="M7" s="5">
        <v>13.5</v>
      </c>
      <c r="N7" s="11">
        <v>29.321445999999998</v>
      </c>
    </row>
    <row r="8" spans="1:14" ht="15.5" x14ac:dyDescent="0.35">
      <c r="A8" s="8">
        <v>840307129420</v>
      </c>
      <c r="B8" s="4" t="s">
        <v>25</v>
      </c>
      <c r="C8" s="4" t="s">
        <v>26</v>
      </c>
      <c r="D8" s="4" t="s">
        <v>20</v>
      </c>
      <c r="E8" s="6">
        <v>8</v>
      </c>
      <c r="F8" s="5">
        <v>8</v>
      </c>
      <c r="G8" s="13">
        <f t="shared" si="0"/>
        <v>1</v>
      </c>
      <c r="H8" s="5" t="s">
        <v>88</v>
      </c>
      <c r="I8" s="5" t="s">
        <v>89</v>
      </c>
      <c r="J8" s="10" t="s">
        <v>96</v>
      </c>
      <c r="K8" s="5">
        <v>17</v>
      </c>
      <c r="L8" s="5">
        <v>11.75</v>
      </c>
      <c r="M8" s="5">
        <v>10</v>
      </c>
      <c r="N8" s="11">
        <v>18.360075359999996</v>
      </c>
    </row>
    <row r="9" spans="1:14" ht="15.5" x14ac:dyDescent="0.35">
      <c r="A9" s="8">
        <v>840307129482</v>
      </c>
      <c r="B9" s="4" t="s">
        <v>25</v>
      </c>
      <c r="C9" s="4" t="s">
        <v>12</v>
      </c>
      <c r="D9" s="4" t="s">
        <v>20</v>
      </c>
      <c r="E9" s="6">
        <v>88</v>
      </c>
      <c r="F9" s="5">
        <v>8</v>
      </c>
      <c r="G9" s="13">
        <f t="shared" si="0"/>
        <v>11</v>
      </c>
      <c r="H9" s="5" t="s">
        <v>88</v>
      </c>
      <c r="I9" s="5" t="s">
        <v>89</v>
      </c>
      <c r="J9" s="10" t="s">
        <v>96</v>
      </c>
      <c r="K9" s="5">
        <v>17</v>
      </c>
      <c r="L9" s="5">
        <v>11.75</v>
      </c>
      <c r="M9" s="5">
        <v>10</v>
      </c>
      <c r="N9" s="11">
        <v>18.360075359999996</v>
      </c>
    </row>
    <row r="10" spans="1:14" ht="15.5" x14ac:dyDescent="0.35">
      <c r="A10" s="8">
        <v>840307129505</v>
      </c>
      <c r="B10" s="4" t="s">
        <v>25</v>
      </c>
      <c r="C10" s="4" t="s">
        <v>12</v>
      </c>
      <c r="D10" s="4" t="s">
        <v>13</v>
      </c>
      <c r="E10" s="6">
        <v>8</v>
      </c>
      <c r="F10" s="5">
        <v>8</v>
      </c>
      <c r="G10" s="13">
        <f t="shared" si="0"/>
        <v>1</v>
      </c>
      <c r="H10" s="5" t="s">
        <v>88</v>
      </c>
      <c r="I10" s="5" t="s">
        <v>89</v>
      </c>
      <c r="J10" s="10" t="s">
        <v>96</v>
      </c>
      <c r="K10" s="5">
        <v>17</v>
      </c>
      <c r="L10" s="5">
        <v>11.75</v>
      </c>
      <c r="M10" s="5">
        <v>12</v>
      </c>
      <c r="N10" s="11">
        <v>20.7013818</v>
      </c>
    </row>
    <row r="11" spans="1:14" ht="15.5" x14ac:dyDescent="0.35">
      <c r="A11" s="8">
        <v>840307129581</v>
      </c>
      <c r="B11" s="4" t="s">
        <v>29</v>
      </c>
      <c r="C11" s="4" t="s">
        <v>12</v>
      </c>
      <c r="D11" s="4" t="s">
        <v>30</v>
      </c>
      <c r="E11" s="6">
        <v>20</v>
      </c>
      <c r="F11" s="5">
        <v>20</v>
      </c>
      <c r="G11" s="13">
        <f t="shared" si="0"/>
        <v>1</v>
      </c>
      <c r="H11" s="5" t="s">
        <v>88</v>
      </c>
      <c r="I11" s="5" t="s">
        <v>89</v>
      </c>
      <c r="J11" s="10" t="s">
        <v>96</v>
      </c>
      <c r="K11" s="5">
        <v>19</v>
      </c>
      <c r="L11" s="5">
        <v>12.75</v>
      </c>
      <c r="M11" s="5">
        <v>7.5</v>
      </c>
      <c r="N11" s="11">
        <v>15.652801999999998</v>
      </c>
    </row>
    <row r="12" spans="1:14" ht="15.5" x14ac:dyDescent="0.35">
      <c r="A12" s="8">
        <v>840307131669</v>
      </c>
      <c r="B12" s="4" t="s">
        <v>4</v>
      </c>
      <c r="C12" s="4" t="s">
        <v>22</v>
      </c>
      <c r="D12" s="4" t="s">
        <v>10</v>
      </c>
      <c r="E12" s="6">
        <v>84</v>
      </c>
      <c r="F12" s="5">
        <v>6</v>
      </c>
      <c r="G12" s="13">
        <f t="shared" si="0"/>
        <v>14</v>
      </c>
      <c r="H12" s="5" t="s">
        <v>88</v>
      </c>
      <c r="I12" s="5" t="s">
        <v>89</v>
      </c>
      <c r="J12" s="10" t="s">
        <v>99</v>
      </c>
      <c r="K12" s="5">
        <v>19.5</v>
      </c>
      <c r="L12" s="5">
        <v>11.75</v>
      </c>
      <c r="M12" s="5">
        <v>11</v>
      </c>
      <c r="N12" s="11">
        <v>23.342516559999996</v>
      </c>
    </row>
    <row r="13" spans="1:14" ht="15.5" x14ac:dyDescent="0.35">
      <c r="A13" s="8">
        <v>840307132178</v>
      </c>
      <c r="B13" s="4" t="s">
        <v>33</v>
      </c>
      <c r="C13" s="4" t="s">
        <v>5</v>
      </c>
      <c r="D13" s="4" t="s">
        <v>34</v>
      </c>
      <c r="E13" s="6">
        <v>264</v>
      </c>
      <c r="F13" s="5">
        <v>8</v>
      </c>
      <c r="G13" s="13">
        <f t="shared" si="0"/>
        <v>33</v>
      </c>
      <c r="H13" s="5" t="s">
        <v>88</v>
      </c>
      <c r="I13" s="5" t="s">
        <v>89</v>
      </c>
      <c r="J13" s="10" t="s">
        <v>96</v>
      </c>
      <c r="K13" s="5">
        <v>19.5</v>
      </c>
      <c r="L13" s="5">
        <v>11.75</v>
      </c>
      <c r="M13" s="5">
        <v>18</v>
      </c>
      <c r="N13" s="11">
        <v>37.522632399999999</v>
      </c>
    </row>
    <row r="14" spans="1:14" ht="15.5" x14ac:dyDescent="0.35">
      <c r="A14" s="8">
        <v>840307134325</v>
      </c>
      <c r="B14" s="4" t="s">
        <v>41</v>
      </c>
      <c r="C14" s="4" t="s">
        <v>43</v>
      </c>
      <c r="D14" s="4" t="s">
        <v>13</v>
      </c>
      <c r="E14" s="6">
        <v>36</v>
      </c>
      <c r="F14" s="5">
        <v>6</v>
      </c>
      <c r="G14" s="13">
        <f t="shared" si="0"/>
        <v>6</v>
      </c>
      <c r="H14" s="5" t="s">
        <v>88</v>
      </c>
      <c r="I14" s="5" t="s">
        <v>89</v>
      </c>
      <c r="J14" s="10" t="s">
        <v>100</v>
      </c>
      <c r="K14" s="5">
        <v>19.5</v>
      </c>
      <c r="L14" s="5">
        <v>11.75</v>
      </c>
      <c r="M14" s="5">
        <v>15.75</v>
      </c>
      <c r="N14" s="11">
        <v>40.234314999999995</v>
      </c>
    </row>
    <row r="15" spans="1:14" ht="15.5" x14ac:dyDescent="0.35">
      <c r="A15" s="8">
        <v>840307134349</v>
      </c>
      <c r="B15" s="4" t="s">
        <v>44</v>
      </c>
      <c r="C15" s="4" t="s">
        <v>45</v>
      </c>
      <c r="D15" s="4" t="s">
        <v>30</v>
      </c>
      <c r="E15" s="6">
        <v>40</v>
      </c>
      <c r="F15" s="5">
        <v>20</v>
      </c>
      <c r="G15" s="13">
        <f t="shared" si="0"/>
        <v>2</v>
      </c>
      <c r="H15" s="5" t="s">
        <v>88</v>
      </c>
      <c r="I15" s="5" t="s">
        <v>89</v>
      </c>
      <c r="J15" s="10" t="s">
        <v>101</v>
      </c>
      <c r="K15" s="5">
        <v>19</v>
      </c>
      <c r="L15" s="5">
        <v>12.75</v>
      </c>
      <c r="M15" s="5">
        <v>7.5</v>
      </c>
      <c r="N15" s="11">
        <v>15.652801999999998</v>
      </c>
    </row>
    <row r="16" spans="1:14" ht="15.5" x14ac:dyDescent="0.35">
      <c r="A16" s="8">
        <v>840307134394</v>
      </c>
      <c r="B16" s="4" t="s">
        <v>4</v>
      </c>
      <c r="C16" s="4" t="s">
        <v>14</v>
      </c>
      <c r="D16" s="4" t="s">
        <v>8</v>
      </c>
      <c r="E16" s="6">
        <v>12</v>
      </c>
      <c r="F16" s="5">
        <v>6</v>
      </c>
      <c r="G16" s="13">
        <f t="shared" si="0"/>
        <v>2</v>
      </c>
      <c r="H16" s="5" t="s">
        <v>88</v>
      </c>
      <c r="I16" s="5" t="s">
        <v>89</v>
      </c>
      <c r="J16" s="10" t="s">
        <v>101</v>
      </c>
      <c r="K16" s="5">
        <v>19.5</v>
      </c>
      <c r="L16" s="5">
        <v>11.75</v>
      </c>
      <c r="M16" s="5">
        <v>11</v>
      </c>
      <c r="N16" s="11">
        <v>23.148509999999998</v>
      </c>
    </row>
    <row r="17" spans="1:14" ht="15.5" x14ac:dyDescent="0.35">
      <c r="A17" s="8">
        <v>840307134417</v>
      </c>
      <c r="B17" s="4" t="s">
        <v>4</v>
      </c>
      <c r="C17" s="4" t="s">
        <v>16</v>
      </c>
      <c r="D17" s="4" t="s">
        <v>8</v>
      </c>
      <c r="E17" s="6">
        <v>48</v>
      </c>
      <c r="F17" s="5">
        <v>6</v>
      </c>
      <c r="G17" s="13">
        <f t="shared" si="0"/>
        <v>8</v>
      </c>
      <c r="H17" s="5" t="s">
        <v>88</v>
      </c>
      <c r="I17" s="5" t="s">
        <v>89</v>
      </c>
      <c r="J17" s="10" t="s">
        <v>96</v>
      </c>
      <c r="K17" s="5">
        <v>19.5</v>
      </c>
      <c r="L17" s="5">
        <v>11.75</v>
      </c>
      <c r="M17" s="5">
        <v>11</v>
      </c>
      <c r="N17" s="11">
        <v>23.148509999999998</v>
      </c>
    </row>
    <row r="18" spans="1:14" ht="15.5" x14ac:dyDescent="0.35">
      <c r="A18" s="8">
        <v>840307134424</v>
      </c>
      <c r="B18" s="4" t="s">
        <v>4</v>
      </c>
      <c r="C18" s="4" t="s">
        <v>16</v>
      </c>
      <c r="D18" s="4" t="s">
        <v>10</v>
      </c>
      <c r="E18" s="6">
        <v>18</v>
      </c>
      <c r="F18" s="5">
        <v>6</v>
      </c>
      <c r="G18" s="13">
        <f t="shared" si="0"/>
        <v>3</v>
      </c>
      <c r="H18" s="5" t="s">
        <v>88</v>
      </c>
      <c r="I18" s="5" t="s">
        <v>89</v>
      </c>
      <c r="J18" s="10" t="s">
        <v>102</v>
      </c>
      <c r="K18" s="5">
        <v>19.5</v>
      </c>
      <c r="L18" s="5">
        <v>11.75</v>
      </c>
      <c r="M18" s="5">
        <v>11</v>
      </c>
      <c r="N18" s="11">
        <v>23.148509999999998</v>
      </c>
    </row>
    <row r="19" spans="1:14" ht="15.5" x14ac:dyDescent="0.35">
      <c r="A19" s="8">
        <v>840307134530</v>
      </c>
      <c r="B19" s="4" t="s">
        <v>25</v>
      </c>
      <c r="C19" s="4" t="s">
        <v>14</v>
      </c>
      <c r="D19" s="4" t="s">
        <v>8</v>
      </c>
      <c r="E19" s="6">
        <v>56</v>
      </c>
      <c r="F19" s="5">
        <v>8</v>
      </c>
      <c r="G19" s="13">
        <f t="shared" si="0"/>
        <v>7</v>
      </c>
      <c r="H19" s="5" t="s">
        <v>88</v>
      </c>
      <c r="I19" s="5" t="s">
        <v>89</v>
      </c>
      <c r="J19" s="10" t="s">
        <v>103</v>
      </c>
      <c r="K19" s="5">
        <v>17</v>
      </c>
      <c r="L19" s="5">
        <v>11.75</v>
      </c>
      <c r="M19" s="5">
        <v>8</v>
      </c>
      <c r="N19" s="11">
        <v>14.109567999999999</v>
      </c>
    </row>
    <row r="20" spans="1:14" ht="15.5" x14ac:dyDescent="0.35">
      <c r="A20" s="8">
        <v>840307134554</v>
      </c>
      <c r="B20" s="4" t="s">
        <v>25</v>
      </c>
      <c r="C20" s="4" t="s">
        <v>14</v>
      </c>
      <c r="D20" s="4" t="s">
        <v>6</v>
      </c>
      <c r="E20" s="6">
        <v>8</v>
      </c>
      <c r="F20" s="5">
        <v>8</v>
      </c>
      <c r="G20" s="13">
        <f t="shared" si="0"/>
        <v>1</v>
      </c>
      <c r="H20" s="5" t="s">
        <v>88</v>
      </c>
      <c r="I20" s="5" t="s">
        <v>89</v>
      </c>
      <c r="J20" s="10" t="s">
        <v>104</v>
      </c>
      <c r="K20" s="5">
        <v>17</v>
      </c>
      <c r="L20" s="5">
        <v>11.75</v>
      </c>
      <c r="M20" s="5">
        <v>10</v>
      </c>
      <c r="N20" s="11">
        <v>16.468511399999997</v>
      </c>
    </row>
    <row r="21" spans="1:14" ht="15.5" x14ac:dyDescent="0.35">
      <c r="A21" s="8">
        <v>840307134561</v>
      </c>
      <c r="B21" s="4" t="s">
        <v>25</v>
      </c>
      <c r="C21" s="4" t="s">
        <v>14</v>
      </c>
      <c r="D21" s="4" t="s">
        <v>20</v>
      </c>
      <c r="E21" s="6">
        <v>64</v>
      </c>
      <c r="F21" s="5">
        <v>8</v>
      </c>
      <c r="G21" s="13">
        <f t="shared" si="0"/>
        <v>8</v>
      </c>
      <c r="H21" s="5" t="s">
        <v>88</v>
      </c>
      <c r="I21" s="5" t="s">
        <v>89</v>
      </c>
      <c r="J21" s="10" t="s">
        <v>96</v>
      </c>
      <c r="K21" s="5">
        <v>17</v>
      </c>
      <c r="L21" s="5">
        <v>11.75</v>
      </c>
      <c r="M21" s="5">
        <v>10</v>
      </c>
      <c r="N21" s="11">
        <v>18.360075359999996</v>
      </c>
    </row>
    <row r="22" spans="1:14" ht="15.5" x14ac:dyDescent="0.35">
      <c r="A22" s="8">
        <v>840307135407</v>
      </c>
      <c r="B22" s="4" t="s">
        <v>33</v>
      </c>
      <c r="C22" s="4" t="s">
        <v>39</v>
      </c>
      <c r="D22" s="4" t="s">
        <v>40</v>
      </c>
      <c r="E22" s="6">
        <v>24</v>
      </c>
      <c r="F22" s="5">
        <v>8</v>
      </c>
      <c r="G22" s="13">
        <f t="shared" si="0"/>
        <v>3</v>
      </c>
      <c r="H22" s="5" t="s">
        <v>88</v>
      </c>
      <c r="I22" s="5" t="s">
        <v>89</v>
      </c>
      <c r="J22" s="10" t="s">
        <v>96</v>
      </c>
      <c r="K22" s="5">
        <v>19.5</v>
      </c>
      <c r="L22" s="5">
        <v>11.75</v>
      </c>
      <c r="M22" s="5">
        <v>18</v>
      </c>
      <c r="N22" s="11">
        <v>43.232598199999998</v>
      </c>
    </row>
    <row r="23" spans="1:14" ht="15.5" x14ac:dyDescent="0.35">
      <c r="A23" s="12">
        <v>840307135599</v>
      </c>
      <c r="B23" s="4" t="s">
        <v>4</v>
      </c>
      <c r="C23" s="4" t="s">
        <v>14</v>
      </c>
      <c r="D23" s="4" t="s">
        <v>15</v>
      </c>
      <c r="E23" s="6">
        <v>24</v>
      </c>
      <c r="F23" s="5">
        <v>6</v>
      </c>
      <c r="G23" s="13">
        <f t="shared" si="0"/>
        <v>4</v>
      </c>
      <c r="H23" s="5" t="s">
        <v>88</v>
      </c>
      <c r="I23" s="5" t="s">
        <v>89</v>
      </c>
      <c r="J23" s="10" t="s">
        <v>96</v>
      </c>
      <c r="K23" s="5">
        <v>19.5</v>
      </c>
      <c r="L23" s="5">
        <v>11.75</v>
      </c>
      <c r="M23" s="5">
        <v>15.75</v>
      </c>
      <c r="N23" s="11">
        <v>37.478539999999995</v>
      </c>
    </row>
    <row r="24" spans="1:14" ht="15.5" x14ac:dyDescent="0.35">
      <c r="A24" s="12" t="s">
        <v>86</v>
      </c>
      <c r="B24" s="4" t="s">
        <v>51</v>
      </c>
      <c r="C24" s="4" t="s">
        <v>52</v>
      </c>
      <c r="D24" s="4" t="s">
        <v>20</v>
      </c>
      <c r="E24" s="6">
        <v>6</v>
      </c>
      <c r="F24" s="5">
        <v>6</v>
      </c>
      <c r="G24" s="13">
        <f t="shared" si="0"/>
        <v>1</v>
      </c>
      <c r="H24" s="5" t="s">
        <v>88</v>
      </c>
      <c r="I24" s="5" t="s">
        <v>89</v>
      </c>
      <c r="J24" s="14" t="s">
        <v>105</v>
      </c>
      <c r="K24" s="5">
        <v>19.5</v>
      </c>
      <c r="L24" s="5">
        <v>11.75</v>
      </c>
      <c r="M24" s="5">
        <v>13.5</v>
      </c>
      <c r="N24" s="11">
        <v>27.496020639999998</v>
      </c>
    </row>
    <row r="25" spans="1:14" ht="15.5" x14ac:dyDescent="0.35">
      <c r="A25" s="12">
        <v>840307136718</v>
      </c>
      <c r="B25" s="4" t="s">
        <v>41</v>
      </c>
      <c r="C25" s="4" t="s">
        <v>5</v>
      </c>
      <c r="D25" s="4" t="s">
        <v>10</v>
      </c>
      <c r="E25" s="6">
        <v>84</v>
      </c>
      <c r="F25" s="5">
        <v>6</v>
      </c>
      <c r="G25" s="13">
        <f t="shared" si="0"/>
        <v>14</v>
      </c>
      <c r="H25" s="5" t="s">
        <v>88</v>
      </c>
      <c r="I25" s="5" t="s">
        <v>89</v>
      </c>
      <c r="J25" s="10" t="s">
        <v>96</v>
      </c>
      <c r="K25" s="5">
        <v>19.5</v>
      </c>
      <c r="L25" s="5">
        <v>11.75</v>
      </c>
      <c r="M25" s="5">
        <v>11</v>
      </c>
      <c r="N25" s="11">
        <v>24.250819999999997</v>
      </c>
    </row>
    <row r="26" spans="1:14" ht="15.5" x14ac:dyDescent="0.35">
      <c r="A26" s="12">
        <v>840307137180</v>
      </c>
      <c r="B26" s="4" t="s">
        <v>25</v>
      </c>
      <c r="C26" s="4" t="s">
        <v>18</v>
      </c>
      <c r="D26" s="4" t="s">
        <v>10</v>
      </c>
      <c r="E26" s="6">
        <v>8</v>
      </c>
      <c r="F26" s="5">
        <v>8</v>
      </c>
      <c r="G26" s="13">
        <f t="shared" si="0"/>
        <v>1</v>
      </c>
      <c r="H26" s="5" t="s">
        <v>88</v>
      </c>
      <c r="I26" s="5" t="s">
        <v>89</v>
      </c>
      <c r="J26" s="10" t="s">
        <v>106</v>
      </c>
      <c r="K26" s="5">
        <v>17</v>
      </c>
      <c r="L26" s="5">
        <v>11.75</v>
      </c>
      <c r="M26" s="5">
        <v>8</v>
      </c>
      <c r="N26" s="11">
        <v>14.109567999999999</v>
      </c>
    </row>
    <row r="27" spans="1:14" ht="15.5" x14ac:dyDescent="0.35">
      <c r="A27" s="12">
        <v>840307138705</v>
      </c>
      <c r="B27" s="4" t="s">
        <v>27</v>
      </c>
      <c r="C27" s="4" t="s">
        <v>28</v>
      </c>
      <c r="D27" s="4" t="s">
        <v>13</v>
      </c>
      <c r="E27" s="6">
        <v>8</v>
      </c>
      <c r="F27" s="5">
        <v>8</v>
      </c>
      <c r="G27" s="13">
        <f t="shared" si="0"/>
        <v>1</v>
      </c>
      <c r="H27" s="5" t="s">
        <v>88</v>
      </c>
      <c r="I27" s="5" t="s">
        <v>89</v>
      </c>
      <c r="J27" s="10" t="s">
        <v>107</v>
      </c>
      <c r="K27" s="5">
        <v>17</v>
      </c>
      <c r="L27" s="5">
        <v>11.75</v>
      </c>
      <c r="M27" s="5">
        <v>12</v>
      </c>
      <c r="N27" s="11">
        <v>21.9800614</v>
      </c>
    </row>
    <row r="28" spans="1:14" ht="15.5" x14ac:dyDescent="0.35">
      <c r="A28" s="12" t="s">
        <v>87</v>
      </c>
      <c r="B28" s="4" t="s">
        <v>49</v>
      </c>
      <c r="C28" s="4" t="s">
        <v>37</v>
      </c>
      <c r="D28" s="4" t="s">
        <v>30</v>
      </c>
      <c r="E28" s="6">
        <v>40</v>
      </c>
      <c r="F28" s="5">
        <v>20</v>
      </c>
      <c r="G28" s="13">
        <f t="shared" si="0"/>
        <v>2</v>
      </c>
      <c r="H28" s="5" t="s">
        <v>88</v>
      </c>
      <c r="I28" s="5" t="s">
        <v>89</v>
      </c>
      <c r="J28" s="10" t="s">
        <v>101</v>
      </c>
      <c r="K28" s="5">
        <v>19</v>
      </c>
      <c r="L28" s="5">
        <v>13</v>
      </c>
      <c r="M28" s="5">
        <v>8.5</v>
      </c>
      <c r="N28" s="11">
        <v>21.935968999999996</v>
      </c>
    </row>
    <row r="29" spans="1:14" ht="15.5" x14ac:dyDescent="0.35">
      <c r="A29" s="8">
        <v>840307145031</v>
      </c>
      <c r="B29" s="4" t="s">
        <v>53</v>
      </c>
      <c r="C29" s="4" t="s">
        <v>54</v>
      </c>
      <c r="D29" s="4" t="s">
        <v>31</v>
      </c>
      <c r="E29" s="6">
        <v>40</v>
      </c>
      <c r="F29" s="5">
        <v>20</v>
      </c>
      <c r="G29" s="13">
        <f t="shared" si="0"/>
        <v>2</v>
      </c>
      <c r="H29" s="5" t="s">
        <v>88</v>
      </c>
      <c r="I29" s="5" t="s">
        <v>89</v>
      </c>
      <c r="J29" s="10" t="s">
        <v>96</v>
      </c>
      <c r="K29" s="5">
        <v>19</v>
      </c>
      <c r="L29" s="5">
        <v>12.75</v>
      </c>
      <c r="M29" s="5">
        <v>7.5</v>
      </c>
      <c r="N29" s="11">
        <v>15.652801999999998</v>
      </c>
    </row>
    <row r="30" spans="1:14" ht="15.5" x14ac:dyDescent="0.35">
      <c r="A30" s="8">
        <v>840307146212</v>
      </c>
      <c r="B30" s="4" t="s">
        <v>51</v>
      </c>
      <c r="C30" s="4" t="s">
        <v>56</v>
      </c>
      <c r="D30" s="4" t="s">
        <v>10</v>
      </c>
      <c r="E30" s="6">
        <v>6</v>
      </c>
      <c r="F30" s="5">
        <v>6</v>
      </c>
      <c r="G30" s="13">
        <f t="shared" si="0"/>
        <v>1</v>
      </c>
      <c r="H30" s="5" t="s">
        <v>88</v>
      </c>
      <c r="I30" s="5" t="s">
        <v>89</v>
      </c>
      <c r="J30" s="10" t="s">
        <v>108</v>
      </c>
      <c r="K30" s="5">
        <v>19.5</v>
      </c>
      <c r="L30" s="5">
        <v>11.75</v>
      </c>
      <c r="M30" s="5">
        <v>11</v>
      </c>
      <c r="N30" s="11">
        <v>23.016232799999997</v>
      </c>
    </row>
    <row r="31" spans="1:14" ht="15.5" x14ac:dyDescent="0.35">
      <c r="A31" s="8">
        <v>840307146304</v>
      </c>
      <c r="B31" s="4" t="s">
        <v>53</v>
      </c>
      <c r="C31" s="4" t="s">
        <v>57</v>
      </c>
      <c r="D31" s="4" t="s">
        <v>31</v>
      </c>
      <c r="E31" s="6">
        <v>20</v>
      </c>
      <c r="F31" s="5">
        <v>20</v>
      </c>
      <c r="G31" s="13">
        <f t="shared" si="0"/>
        <v>1</v>
      </c>
      <c r="H31" s="5" t="s">
        <v>88</v>
      </c>
      <c r="I31" s="5" t="s">
        <v>89</v>
      </c>
      <c r="J31" s="10" t="s">
        <v>109</v>
      </c>
      <c r="K31" s="5">
        <v>19.5</v>
      </c>
      <c r="L31" s="5">
        <v>11.75</v>
      </c>
      <c r="M31" s="5">
        <v>7.5</v>
      </c>
      <c r="N31" s="11">
        <v>15.652801999999998</v>
      </c>
    </row>
    <row r="32" spans="1:14" ht="15.5" x14ac:dyDescent="0.35">
      <c r="A32" s="8">
        <v>840307148056</v>
      </c>
      <c r="B32" s="4" t="s">
        <v>4</v>
      </c>
      <c r="C32" s="4" t="s">
        <v>12</v>
      </c>
      <c r="D32" s="4" t="s">
        <v>13</v>
      </c>
      <c r="E32" s="6">
        <v>18</v>
      </c>
      <c r="F32" s="5">
        <v>6</v>
      </c>
      <c r="G32" s="13">
        <f t="shared" si="0"/>
        <v>3</v>
      </c>
      <c r="H32" s="5" t="s">
        <v>88</v>
      </c>
      <c r="I32" s="5" t="s">
        <v>89</v>
      </c>
      <c r="J32" s="10" t="s">
        <v>110</v>
      </c>
      <c r="K32" s="5">
        <v>19.5</v>
      </c>
      <c r="L32" s="5">
        <v>11.75</v>
      </c>
      <c r="M32" s="5">
        <v>15.75</v>
      </c>
      <c r="N32" s="11">
        <v>38.360387999999993</v>
      </c>
    </row>
    <row r="33" spans="1:14" ht="15.5" x14ac:dyDescent="0.35">
      <c r="A33" s="8">
        <v>840307148735</v>
      </c>
      <c r="B33" s="4" t="s">
        <v>4</v>
      </c>
      <c r="C33" s="4" t="s">
        <v>23</v>
      </c>
      <c r="D33" s="4" t="s">
        <v>8</v>
      </c>
      <c r="E33" s="6">
        <v>6</v>
      </c>
      <c r="F33" s="5">
        <v>6</v>
      </c>
      <c r="G33" s="13">
        <f t="shared" si="0"/>
        <v>1</v>
      </c>
      <c r="H33" s="5" t="s">
        <v>88</v>
      </c>
      <c r="I33" s="5" t="s">
        <v>89</v>
      </c>
      <c r="J33" s="10" t="s">
        <v>96</v>
      </c>
      <c r="K33" s="5">
        <v>19.5</v>
      </c>
      <c r="L33" s="5">
        <v>11.75</v>
      </c>
      <c r="M33" s="5">
        <v>11</v>
      </c>
      <c r="N33" s="11">
        <v>23.342516559999996</v>
      </c>
    </row>
    <row r="34" spans="1:14" ht="15.5" x14ac:dyDescent="0.35">
      <c r="A34" s="8">
        <v>840307148759</v>
      </c>
      <c r="B34" s="4" t="s">
        <v>4</v>
      </c>
      <c r="C34" s="4" t="s">
        <v>23</v>
      </c>
      <c r="D34" s="4" t="s">
        <v>6</v>
      </c>
      <c r="E34" s="6">
        <v>36</v>
      </c>
      <c r="F34" s="5">
        <v>6</v>
      </c>
      <c r="G34" s="13">
        <f t="shared" ref="G34:G65" si="1">+E34/F34</f>
        <v>6</v>
      </c>
      <c r="H34" s="5" t="s">
        <v>88</v>
      </c>
      <c r="I34" s="5" t="s">
        <v>89</v>
      </c>
      <c r="J34" s="10" t="s">
        <v>102</v>
      </c>
      <c r="K34" s="5">
        <v>19.5</v>
      </c>
      <c r="L34" s="5">
        <v>11.75</v>
      </c>
      <c r="M34" s="5">
        <v>13.5</v>
      </c>
      <c r="N34" s="11">
        <v>28.280865359999996</v>
      </c>
    </row>
    <row r="35" spans="1:14" ht="15.5" x14ac:dyDescent="0.35">
      <c r="A35" s="8">
        <v>840307149381</v>
      </c>
      <c r="B35" s="4" t="s">
        <v>4</v>
      </c>
      <c r="C35" s="4" t="s">
        <v>17</v>
      </c>
      <c r="D35" s="4" t="s">
        <v>8</v>
      </c>
      <c r="E35" s="6">
        <v>12</v>
      </c>
      <c r="F35" s="5">
        <v>6</v>
      </c>
      <c r="G35" s="13">
        <f t="shared" si="1"/>
        <v>2</v>
      </c>
      <c r="H35" s="5" t="s">
        <v>88</v>
      </c>
      <c r="I35" s="5" t="s">
        <v>89</v>
      </c>
      <c r="J35" s="10" t="s">
        <v>96</v>
      </c>
      <c r="K35" s="5">
        <v>19.5</v>
      </c>
      <c r="L35" s="5">
        <v>11.75</v>
      </c>
      <c r="M35" s="5">
        <v>11</v>
      </c>
      <c r="N35" s="11">
        <v>23.148509999999998</v>
      </c>
    </row>
    <row r="36" spans="1:14" ht="15.5" x14ac:dyDescent="0.35">
      <c r="A36" s="8">
        <v>840307149398</v>
      </c>
      <c r="B36" s="4" t="s">
        <v>4</v>
      </c>
      <c r="C36" s="4" t="s">
        <v>17</v>
      </c>
      <c r="D36" s="4" t="s">
        <v>10</v>
      </c>
      <c r="E36" s="6">
        <v>54</v>
      </c>
      <c r="F36" s="5">
        <v>6</v>
      </c>
      <c r="G36" s="13">
        <f t="shared" si="1"/>
        <v>9</v>
      </c>
      <c r="H36" s="5" t="s">
        <v>88</v>
      </c>
      <c r="I36" s="5" t="s">
        <v>89</v>
      </c>
      <c r="J36" s="10" t="s">
        <v>102</v>
      </c>
      <c r="K36" s="5">
        <v>19.5</v>
      </c>
      <c r="L36" s="5">
        <v>11.75</v>
      </c>
      <c r="M36" s="5">
        <v>11</v>
      </c>
      <c r="N36" s="11">
        <v>23.148509999999998</v>
      </c>
    </row>
    <row r="37" spans="1:14" ht="15.5" x14ac:dyDescent="0.35">
      <c r="A37" s="8">
        <v>840307149404</v>
      </c>
      <c r="B37" s="4" t="s">
        <v>4</v>
      </c>
      <c r="C37" s="4" t="s">
        <v>17</v>
      </c>
      <c r="D37" s="4" t="s">
        <v>6</v>
      </c>
      <c r="E37" s="6">
        <v>12</v>
      </c>
      <c r="F37" s="5">
        <v>6</v>
      </c>
      <c r="G37" s="13">
        <f t="shared" si="1"/>
        <v>2</v>
      </c>
      <c r="H37" s="5" t="s">
        <v>88</v>
      </c>
      <c r="I37" s="5" t="s">
        <v>89</v>
      </c>
      <c r="J37" s="10" t="s">
        <v>111</v>
      </c>
      <c r="K37" s="5">
        <v>19.5</v>
      </c>
      <c r="L37" s="5">
        <v>11.75</v>
      </c>
      <c r="M37" s="5">
        <v>13.5</v>
      </c>
      <c r="N37" s="11">
        <v>29.321445999999998</v>
      </c>
    </row>
    <row r="38" spans="1:14" ht="15.5" x14ac:dyDescent="0.35">
      <c r="A38" s="8">
        <v>840307149589</v>
      </c>
      <c r="B38" s="4" t="s">
        <v>4</v>
      </c>
      <c r="C38" s="4" t="s">
        <v>21</v>
      </c>
      <c r="D38" s="4" t="s">
        <v>6</v>
      </c>
      <c r="E38" s="6">
        <v>18</v>
      </c>
      <c r="F38" s="5">
        <v>6</v>
      </c>
      <c r="G38" s="13">
        <f t="shared" si="1"/>
        <v>3</v>
      </c>
      <c r="H38" s="5" t="s">
        <v>88</v>
      </c>
      <c r="I38" s="5" t="s">
        <v>89</v>
      </c>
      <c r="J38" s="10" t="s">
        <v>102</v>
      </c>
      <c r="K38" s="5">
        <v>19.5</v>
      </c>
      <c r="L38" s="5">
        <v>11.75</v>
      </c>
      <c r="M38" s="5">
        <v>13.5</v>
      </c>
      <c r="N38" s="11">
        <v>29.321445999999998</v>
      </c>
    </row>
    <row r="39" spans="1:14" ht="15.5" x14ac:dyDescent="0.35">
      <c r="A39" s="8">
        <v>840307149626</v>
      </c>
      <c r="B39" s="4" t="s">
        <v>4</v>
      </c>
      <c r="C39" s="4" t="s">
        <v>18</v>
      </c>
      <c r="D39" s="4" t="s">
        <v>8</v>
      </c>
      <c r="E39" s="6">
        <v>12</v>
      </c>
      <c r="F39" s="5">
        <v>6</v>
      </c>
      <c r="G39" s="13">
        <f t="shared" si="1"/>
        <v>2</v>
      </c>
      <c r="H39" s="5" t="s">
        <v>88</v>
      </c>
      <c r="I39" s="5" t="s">
        <v>89</v>
      </c>
      <c r="J39" s="10" t="s">
        <v>100</v>
      </c>
      <c r="K39" s="5">
        <v>19.5</v>
      </c>
      <c r="L39" s="5">
        <v>11.75</v>
      </c>
      <c r="M39" s="5">
        <v>11</v>
      </c>
      <c r="N39" s="11">
        <v>23.148509999999998</v>
      </c>
    </row>
    <row r="40" spans="1:14" ht="15.5" x14ac:dyDescent="0.35">
      <c r="A40" s="8">
        <v>840307149732</v>
      </c>
      <c r="B40" s="4" t="s">
        <v>25</v>
      </c>
      <c r="C40" s="4" t="s">
        <v>17</v>
      </c>
      <c r="D40" s="4" t="s">
        <v>13</v>
      </c>
      <c r="E40" s="6">
        <v>8</v>
      </c>
      <c r="F40" s="5">
        <v>8</v>
      </c>
      <c r="G40" s="13">
        <f t="shared" si="1"/>
        <v>1</v>
      </c>
      <c r="H40" s="5" t="s">
        <v>88</v>
      </c>
      <c r="I40" s="5" t="s">
        <v>89</v>
      </c>
      <c r="J40" s="10" t="s">
        <v>109</v>
      </c>
      <c r="K40" s="5">
        <v>17</v>
      </c>
      <c r="L40" s="5">
        <v>11.75</v>
      </c>
      <c r="M40" s="5">
        <v>12</v>
      </c>
      <c r="N40" s="11">
        <v>20.7013818</v>
      </c>
    </row>
    <row r="41" spans="1:14" ht="15.5" x14ac:dyDescent="0.35">
      <c r="A41" s="8">
        <v>840307150141</v>
      </c>
      <c r="B41" s="4" t="s">
        <v>29</v>
      </c>
      <c r="C41" s="4" t="s">
        <v>18</v>
      </c>
      <c r="D41" s="4" t="s">
        <v>31</v>
      </c>
      <c r="E41" s="6">
        <v>20</v>
      </c>
      <c r="F41" s="5">
        <v>20</v>
      </c>
      <c r="G41" s="13">
        <f t="shared" si="1"/>
        <v>1</v>
      </c>
      <c r="H41" s="5" t="s">
        <v>88</v>
      </c>
      <c r="I41" s="5" t="s">
        <v>89</v>
      </c>
      <c r="J41" s="10" t="s">
        <v>96</v>
      </c>
      <c r="K41" s="5">
        <v>19</v>
      </c>
      <c r="L41" s="5">
        <v>12.75</v>
      </c>
      <c r="M41" s="5">
        <v>7.5</v>
      </c>
      <c r="N41" s="11">
        <v>15.652801999999998</v>
      </c>
    </row>
    <row r="42" spans="1:14" ht="15.5" x14ac:dyDescent="0.35">
      <c r="A42" s="8">
        <v>840307150158</v>
      </c>
      <c r="B42" s="4" t="s">
        <v>29</v>
      </c>
      <c r="C42" s="4" t="s">
        <v>18</v>
      </c>
      <c r="D42" s="4" t="s">
        <v>30</v>
      </c>
      <c r="E42" s="6">
        <v>60</v>
      </c>
      <c r="F42" s="5">
        <v>20</v>
      </c>
      <c r="G42" s="13">
        <f t="shared" si="1"/>
        <v>3</v>
      </c>
      <c r="H42" s="5" t="s">
        <v>88</v>
      </c>
      <c r="I42" s="5" t="s">
        <v>89</v>
      </c>
      <c r="J42" s="10" t="s">
        <v>96</v>
      </c>
      <c r="K42" s="5">
        <v>19</v>
      </c>
      <c r="L42" s="5">
        <v>12.75</v>
      </c>
      <c r="M42" s="5">
        <v>7.5</v>
      </c>
      <c r="N42" s="11">
        <v>15.652801999999998</v>
      </c>
    </row>
    <row r="43" spans="1:14" ht="15.5" x14ac:dyDescent="0.35">
      <c r="A43" s="8">
        <v>840307150431</v>
      </c>
      <c r="B43" s="4" t="s">
        <v>49</v>
      </c>
      <c r="C43" s="4" t="s">
        <v>50</v>
      </c>
      <c r="D43" s="4" t="s">
        <v>30</v>
      </c>
      <c r="E43" s="6">
        <v>40</v>
      </c>
      <c r="F43" s="5">
        <v>20</v>
      </c>
      <c r="G43" s="13">
        <f t="shared" si="1"/>
        <v>2</v>
      </c>
      <c r="H43" s="5" t="s">
        <v>88</v>
      </c>
      <c r="I43" s="5" t="s">
        <v>89</v>
      </c>
      <c r="J43" s="10" t="s">
        <v>101</v>
      </c>
      <c r="K43" s="5">
        <v>19</v>
      </c>
      <c r="L43" s="5">
        <v>13</v>
      </c>
      <c r="M43" s="5">
        <v>8.5</v>
      </c>
      <c r="N43" s="11">
        <v>21.935968999999996</v>
      </c>
    </row>
    <row r="44" spans="1:14" ht="15.5" x14ac:dyDescent="0.35">
      <c r="A44" s="8">
        <v>840307151612</v>
      </c>
      <c r="B44" s="4" t="s">
        <v>4</v>
      </c>
      <c r="C44" s="4" t="s">
        <v>19</v>
      </c>
      <c r="D44" s="4" t="s">
        <v>8</v>
      </c>
      <c r="E44" s="6">
        <v>24</v>
      </c>
      <c r="F44" s="5">
        <v>6</v>
      </c>
      <c r="G44" s="13">
        <f t="shared" si="1"/>
        <v>4</v>
      </c>
      <c r="H44" s="5" t="s">
        <v>88</v>
      </c>
      <c r="I44" s="5" t="s">
        <v>89</v>
      </c>
      <c r="J44" s="10" t="s">
        <v>102</v>
      </c>
      <c r="K44" s="5">
        <v>19.5</v>
      </c>
      <c r="L44" s="5">
        <v>11.75</v>
      </c>
      <c r="M44" s="5">
        <v>11</v>
      </c>
      <c r="N44" s="11">
        <v>23.148509999999998</v>
      </c>
    </row>
    <row r="45" spans="1:14" ht="15.5" x14ac:dyDescent="0.35">
      <c r="A45" s="8">
        <v>840307151643</v>
      </c>
      <c r="B45" s="4" t="s">
        <v>4</v>
      </c>
      <c r="C45" s="4" t="s">
        <v>19</v>
      </c>
      <c r="D45" s="4" t="s">
        <v>20</v>
      </c>
      <c r="E45" s="6">
        <v>54</v>
      </c>
      <c r="F45" s="5">
        <v>6</v>
      </c>
      <c r="G45" s="13">
        <f t="shared" si="1"/>
        <v>9</v>
      </c>
      <c r="H45" s="5" t="s">
        <v>88</v>
      </c>
      <c r="I45" s="5" t="s">
        <v>89</v>
      </c>
      <c r="J45" s="10" t="s">
        <v>96</v>
      </c>
      <c r="K45" s="5">
        <v>19.5</v>
      </c>
      <c r="L45" s="5">
        <v>11.75</v>
      </c>
      <c r="M45" s="5">
        <v>13.5</v>
      </c>
      <c r="N45" s="11">
        <v>31.1512806</v>
      </c>
    </row>
    <row r="46" spans="1:14" ht="15.5" x14ac:dyDescent="0.35">
      <c r="A46" s="8">
        <v>840307152046</v>
      </c>
      <c r="B46" s="4" t="s">
        <v>29</v>
      </c>
      <c r="C46" s="4" t="s">
        <v>32</v>
      </c>
      <c r="D46" s="4" t="s">
        <v>31</v>
      </c>
      <c r="E46" s="6">
        <v>140</v>
      </c>
      <c r="F46" s="5">
        <v>20</v>
      </c>
      <c r="G46" s="13">
        <f t="shared" si="1"/>
        <v>7</v>
      </c>
      <c r="H46" s="5" t="s">
        <v>88</v>
      </c>
      <c r="I46" s="5" t="s">
        <v>89</v>
      </c>
      <c r="J46" s="10" t="s">
        <v>96</v>
      </c>
      <c r="K46" s="5">
        <v>19</v>
      </c>
      <c r="L46" s="5">
        <v>12.75</v>
      </c>
      <c r="M46" s="5">
        <v>7.5</v>
      </c>
      <c r="N46" s="11">
        <v>15.652801999999998</v>
      </c>
    </row>
    <row r="47" spans="1:14" ht="15.5" x14ac:dyDescent="0.35">
      <c r="A47" s="8">
        <v>840307153708</v>
      </c>
      <c r="B47" s="4" t="s">
        <v>46</v>
      </c>
      <c r="C47" s="4" t="s">
        <v>5</v>
      </c>
      <c r="D47" s="4" t="s">
        <v>6</v>
      </c>
      <c r="E47" s="6">
        <v>16</v>
      </c>
      <c r="F47" s="5">
        <v>8</v>
      </c>
      <c r="G47" s="13">
        <f t="shared" si="1"/>
        <v>2</v>
      </c>
      <c r="H47" s="5" t="s">
        <v>88</v>
      </c>
      <c r="I47" s="5" t="s">
        <v>89</v>
      </c>
      <c r="J47" s="10" t="s">
        <v>112</v>
      </c>
      <c r="K47" s="5">
        <v>17</v>
      </c>
      <c r="L47" s="5">
        <v>11.75</v>
      </c>
      <c r="M47" s="5">
        <v>10</v>
      </c>
      <c r="N47" s="11">
        <v>19.312471199999997</v>
      </c>
    </row>
    <row r="48" spans="1:14" ht="15.5" x14ac:dyDescent="0.35">
      <c r="A48" s="8">
        <v>840307153883</v>
      </c>
      <c r="B48" s="4" t="s">
        <v>46</v>
      </c>
      <c r="C48" s="4" t="s">
        <v>37</v>
      </c>
      <c r="D48" s="4" t="s">
        <v>13</v>
      </c>
      <c r="E48" s="6">
        <v>8</v>
      </c>
      <c r="F48" s="5">
        <v>8</v>
      </c>
      <c r="G48" s="13">
        <f t="shared" si="1"/>
        <v>1</v>
      </c>
      <c r="H48" s="5" t="s">
        <v>88</v>
      </c>
      <c r="I48" s="5" t="s">
        <v>89</v>
      </c>
      <c r="J48" s="10" t="s">
        <v>112</v>
      </c>
      <c r="K48" s="5">
        <v>17</v>
      </c>
      <c r="L48" s="5">
        <v>11.75</v>
      </c>
      <c r="M48" s="5">
        <v>12</v>
      </c>
      <c r="N48" s="11">
        <v>21.9800614</v>
      </c>
    </row>
    <row r="49" spans="1:15" ht="15.5" x14ac:dyDescent="0.35">
      <c r="A49" s="8">
        <v>840307154361</v>
      </c>
      <c r="B49" s="4" t="s">
        <v>46</v>
      </c>
      <c r="C49" s="4" t="s">
        <v>47</v>
      </c>
      <c r="D49" s="4" t="s">
        <v>20</v>
      </c>
      <c r="E49" s="6">
        <v>8</v>
      </c>
      <c r="F49" s="5">
        <v>8</v>
      </c>
      <c r="G49" s="13">
        <f t="shared" si="1"/>
        <v>1</v>
      </c>
      <c r="H49" s="5" t="s">
        <v>88</v>
      </c>
      <c r="I49" s="5" t="s">
        <v>89</v>
      </c>
      <c r="J49" s="10" t="s">
        <v>113</v>
      </c>
      <c r="K49" s="5">
        <v>17</v>
      </c>
      <c r="L49" s="5">
        <v>11.75</v>
      </c>
      <c r="M49" s="5">
        <v>10</v>
      </c>
      <c r="N49" s="11">
        <v>19.312471199999997</v>
      </c>
    </row>
    <row r="50" spans="1:15" ht="15.5" x14ac:dyDescent="0.35">
      <c r="A50" s="8">
        <v>840307155320</v>
      </c>
      <c r="B50" s="4" t="s">
        <v>48</v>
      </c>
      <c r="C50" s="4" t="s">
        <v>42</v>
      </c>
      <c r="D50" s="4" t="s">
        <v>15</v>
      </c>
      <c r="E50" s="6">
        <v>20</v>
      </c>
      <c r="F50" s="5">
        <v>4</v>
      </c>
      <c r="G50" s="13">
        <f t="shared" si="1"/>
        <v>5</v>
      </c>
      <c r="H50" s="5" t="s">
        <v>88</v>
      </c>
      <c r="I50" s="5" t="s">
        <v>89</v>
      </c>
      <c r="J50" s="10" t="s">
        <v>96</v>
      </c>
      <c r="K50" s="5">
        <v>19</v>
      </c>
      <c r="L50" s="5">
        <v>11.75</v>
      </c>
      <c r="M50" s="5">
        <v>13.5</v>
      </c>
      <c r="N50" s="11">
        <v>36.023490799999998</v>
      </c>
    </row>
    <row r="51" spans="1:15" ht="15.5" x14ac:dyDescent="0.35">
      <c r="A51" s="8">
        <v>840307155542</v>
      </c>
      <c r="B51" s="4" t="s">
        <v>58</v>
      </c>
      <c r="C51" s="4" t="s">
        <v>59</v>
      </c>
      <c r="D51" s="4" t="s">
        <v>13</v>
      </c>
      <c r="E51" s="6">
        <v>52</v>
      </c>
      <c r="F51" s="5">
        <v>4</v>
      </c>
      <c r="G51" s="13">
        <f t="shared" si="1"/>
        <v>13</v>
      </c>
      <c r="H51" s="5" t="s">
        <v>88</v>
      </c>
      <c r="I51" s="5" t="s">
        <v>89</v>
      </c>
      <c r="J51" s="10" t="s">
        <v>114</v>
      </c>
      <c r="K51" s="5">
        <v>19.5</v>
      </c>
      <c r="L51" s="5">
        <v>11.75</v>
      </c>
      <c r="M51" s="5">
        <v>13.5</v>
      </c>
      <c r="N51" s="11">
        <v>31.966989999999996</v>
      </c>
    </row>
    <row r="52" spans="1:15" ht="15.5" x14ac:dyDescent="0.35">
      <c r="A52" s="8">
        <v>840307158604</v>
      </c>
      <c r="B52" s="4" t="s">
        <v>4</v>
      </c>
      <c r="C52" s="4" t="s">
        <v>9</v>
      </c>
      <c r="D52" s="4" t="s">
        <v>11</v>
      </c>
      <c r="E52" s="6">
        <v>18</v>
      </c>
      <c r="F52" s="5">
        <v>6</v>
      </c>
      <c r="G52" s="13">
        <f t="shared" si="1"/>
        <v>3</v>
      </c>
      <c r="H52" s="5" t="s">
        <v>88</v>
      </c>
      <c r="I52" s="5" t="s">
        <v>89</v>
      </c>
      <c r="J52" s="10" t="s">
        <v>96</v>
      </c>
      <c r="K52" s="5">
        <v>19.5</v>
      </c>
      <c r="L52" s="5">
        <v>11.75</v>
      </c>
      <c r="M52" s="5">
        <v>17</v>
      </c>
      <c r="N52" s="11">
        <v>42.108241999999997</v>
      </c>
    </row>
    <row r="53" spans="1:15" ht="15.5" x14ac:dyDescent="0.35">
      <c r="A53" s="8">
        <v>840307158673</v>
      </c>
      <c r="B53" s="4" t="s">
        <v>4</v>
      </c>
      <c r="C53" s="4" t="s">
        <v>12</v>
      </c>
      <c r="D53" s="4" t="s">
        <v>11</v>
      </c>
      <c r="E53" s="6">
        <v>24</v>
      </c>
      <c r="F53" s="5">
        <v>6</v>
      </c>
      <c r="G53" s="13">
        <f t="shared" si="1"/>
        <v>4</v>
      </c>
      <c r="H53" s="5" t="s">
        <v>88</v>
      </c>
      <c r="I53" s="5" t="s">
        <v>89</v>
      </c>
      <c r="J53" s="10" t="s">
        <v>96</v>
      </c>
      <c r="K53" s="5">
        <v>19.5</v>
      </c>
      <c r="L53" s="5">
        <v>11.75</v>
      </c>
      <c r="M53" s="5">
        <v>17</v>
      </c>
      <c r="N53" s="11">
        <v>42.108241999999997</v>
      </c>
    </row>
    <row r="54" spans="1:15" ht="15.5" x14ac:dyDescent="0.35">
      <c r="A54" s="8">
        <v>840307158734</v>
      </c>
      <c r="B54" s="4" t="s">
        <v>4</v>
      </c>
      <c r="C54" s="4" t="s">
        <v>17</v>
      </c>
      <c r="D54" s="4" t="s">
        <v>11</v>
      </c>
      <c r="E54" s="6">
        <v>12</v>
      </c>
      <c r="F54" s="5">
        <v>6</v>
      </c>
      <c r="G54" s="13">
        <f t="shared" si="1"/>
        <v>2</v>
      </c>
      <c r="H54" s="5" t="s">
        <v>88</v>
      </c>
      <c r="I54" s="5" t="s">
        <v>89</v>
      </c>
      <c r="J54" s="10" t="s">
        <v>96</v>
      </c>
      <c r="K54" s="5">
        <v>19.5</v>
      </c>
      <c r="L54" s="5">
        <v>11.75</v>
      </c>
      <c r="M54" s="5">
        <v>17</v>
      </c>
      <c r="N54" s="11">
        <v>42.108241999999997</v>
      </c>
    </row>
    <row r="55" spans="1:15" ht="15.5" x14ac:dyDescent="0.35">
      <c r="A55" s="8">
        <v>840307158901</v>
      </c>
      <c r="B55" s="4" t="s">
        <v>51</v>
      </c>
      <c r="C55" s="4" t="s">
        <v>55</v>
      </c>
      <c r="D55" s="4" t="s">
        <v>11</v>
      </c>
      <c r="E55" s="6">
        <v>12</v>
      </c>
      <c r="F55" s="5">
        <v>6</v>
      </c>
      <c r="G55" s="13">
        <f t="shared" si="1"/>
        <v>2</v>
      </c>
      <c r="H55" s="5" t="s">
        <v>88</v>
      </c>
      <c r="I55" s="5" t="s">
        <v>89</v>
      </c>
      <c r="J55" s="10" t="s">
        <v>114</v>
      </c>
      <c r="K55" s="5">
        <v>19.5</v>
      </c>
      <c r="L55" s="5">
        <v>11.75</v>
      </c>
      <c r="M55" s="5">
        <v>17</v>
      </c>
      <c r="N55" s="11">
        <v>36.111675599999998</v>
      </c>
    </row>
    <row r="56" spans="1:15" ht="15.5" x14ac:dyDescent="0.35">
      <c r="A56" s="8">
        <v>840307159977</v>
      </c>
      <c r="B56" s="4" t="s">
        <v>33</v>
      </c>
      <c r="C56" s="4" t="s">
        <v>39</v>
      </c>
      <c r="D56" s="4" t="s">
        <v>35</v>
      </c>
      <c r="E56" s="6">
        <v>16</v>
      </c>
      <c r="F56" s="5">
        <v>8</v>
      </c>
      <c r="G56" s="13">
        <f t="shared" si="1"/>
        <v>2</v>
      </c>
      <c r="H56" s="5" t="s">
        <v>88</v>
      </c>
      <c r="I56" s="5" t="s">
        <v>89</v>
      </c>
      <c r="J56" s="10" t="s">
        <v>96</v>
      </c>
      <c r="K56" s="5">
        <v>19.5</v>
      </c>
      <c r="L56" s="5">
        <v>11.75</v>
      </c>
      <c r="M56" s="5">
        <v>15.75</v>
      </c>
      <c r="N56" s="11">
        <v>32.518144999999997</v>
      </c>
    </row>
    <row r="57" spans="1:15" ht="15.5" x14ac:dyDescent="0.35">
      <c r="A57" s="8">
        <v>840307160003</v>
      </c>
      <c r="B57" s="4" t="s">
        <v>33</v>
      </c>
      <c r="C57" s="4" t="s">
        <v>39</v>
      </c>
      <c r="D57" s="4" t="s">
        <v>38</v>
      </c>
      <c r="E57" s="6">
        <v>6</v>
      </c>
      <c r="F57" s="5">
        <v>6</v>
      </c>
      <c r="G57" s="13">
        <f t="shared" si="1"/>
        <v>1</v>
      </c>
      <c r="H57" s="5" t="s">
        <v>88</v>
      </c>
      <c r="I57" s="5" t="s">
        <v>89</v>
      </c>
      <c r="J57" s="10" t="s">
        <v>96</v>
      </c>
      <c r="K57" s="5">
        <v>19.5</v>
      </c>
      <c r="L57" s="5">
        <v>11.75</v>
      </c>
      <c r="M57" s="5">
        <v>18</v>
      </c>
      <c r="N57" s="11">
        <v>39.021773999999994</v>
      </c>
    </row>
    <row r="58" spans="1:15" ht="15.5" x14ac:dyDescent="0.35">
      <c r="A58" s="8">
        <v>840307160096</v>
      </c>
      <c r="B58" s="4" t="s">
        <v>33</v>
      </c>
      <c r="C58" s="4" t="s">
        <v>5</v>
      </c>
      <c r="D58" s="4" t="s">
        <v>35</v>
      </c>
      <c r="E58" s="6">
        <v>32</v>
      </c>
      <c r="F58" s="5">
        <v>8</v>
      </c>
      <c r="G58" s="13">
        <f t="shared" si="1"/>
        <v>4</v>
      </c>
      <c r="H58" s="5" t="s">
        <v>88</v>
      </c>
      <c r="I58" s="5" t="s">
        <v>89</v>
      </c>
      <c r="J58" s="10" t="s">
        <v>96</v>
      </c>
      <c r="K58" s="5">
        <v>19.5</v>
      </c>
      <c r="L58" s="5">
        <v>11.75</v>
      </c>
      <c r="M58" s="5">
        <v>15.75</v>
      </c>
      <c r="N58" s="11">
        <v>32.518144999999997</v>
      </c>
      <c r="O58" s="15" t="s">
        <v>115</v>
      </c>
    </row>
    <row r="59" spans="1:15" ht="15.5" x14ac:dyDescent="0.35">
      <c r="A59" s="8">
        <v>840307160102</v>
      </c>
      <c r="B59" s="4" t="s">
        <v>33</v>
      </c>
      <c r="C59" s="4" t="s">
        <v>5</v>
      </c>
      <c r="D59" s="4" t="s">
        <v>36</v>
      </c>
      <c r="E59" s="6">
        <v>232</v>
      </c>
      <c r="F59" s="5">
        <v>8</v>
      </c>
      <c r="G59" s="13">
        <f t="shared" si="1"/>
        <v>29</v>
      </c>
      <c r="H59" s="5" t="s">
        <v>88</v>
      </c>
      <c r="I59" s="5" t="s">
        <v>89</v>
      </c>
      <c r="J59" s="10" t="s">
        <v>96</v>
      </c>
      <c r="K59" s="5">
        <v>19.5</v>
      </c>
      <c r="L59" s="5">
        <v>11.75</v>
      </c>
      <c r="M59" s="5">
        <v>15.75</v>
      </c>
      <c r="N59" s="11">
        <v>37.191939399999995</v>
      </c>
    </row>
    <row r="60" spans="1:15" ht="15.5" x14ac:dyDescent="0.35">
      <c r="A60" s="8">
        <v>840307160164</v>
      </c>
      <c r="B60" s="4" t="s">
        <v>33</v>
      </c>
      <c r="C60" s="4" t="s">
        <v>37</v>
      </c>
      <c r="D60" s="4" t="s">
        <v>38</v>
      </c>
      <c r="E60" s="6">
        <v>30</v>
      </c>
      <c r="F60" s="5">
        <v>6</v>
      </c>
      <c r="G60" s="5">
        <f t="shared" si="1"/>
        <v>5</v>
      </c>
      <c r="H60" s="5" t="s">
        <v>88</v>
      </c>
      <c r="I60" s="5" t="s">
        <v>89</v>
      </c>
      <c r="J60" s="10" t="s">
        <v>96</v>
      </c>
      <c r="K60" s="5">
        <v>19.5</v>
      </c>
      <c r="L60" s="5">
        <v>11.75</v>
      </c>
      <c r="M60" s="5">
        <v>18</v>
      </c>
      <c r="N60" s="11">
        <v>39.021773999999994</v>
      </c>
    </row>
    <row r="61" spans="1:15" ht="15.5" x14ac:dyDescent="0.35">
      <c r="A61" s="8">
        <v>840307167224</v>
      </c>
      <c r="B61" s="4" t="s">
        <v>60</v>
      </c>
      <c r="C61" s="4" t="s">
        <v>62</v>
      </c>
      <c r="D61" s="4" t="s">
        <v>20</v>
      </c>
      <c r="E61" s="6">
        <v>8</v>
      </c>
      <c r="F61" s="5">
        <v>8</v>
      </c>
      <c r="G61" s="5">
        <f t="shared" si="1"/>
        <v>1</v>
      </c>
      <c r="H61" s="5" t="s">
        <v>88</v>
      </c>
      <c r="I61" s="5" t="s">
        <v>89</v>
      </c>
      <c r="J61" s="10" t="s">
        <v>96</v>
      </c>
      <c r="K61" s="5">
        <v>17</v>
      </c>
      <c r="L61" s="5">
        <v>11.75</v>
      </c>
      <c r="M61" s="5">
        <v>10</v>
      </c>
      <c r="N61" s="11">
        <v>19.312471199999997</v>
      </c>
    </row>
    <row r="62" spans="1:15" ht="15.5" x14ac:dyDescent="0.35">
      <c r="A62" s="8">
        <v>840307168276</v>
      </c>
      <c r="B62" s="4" t="s">
        <v>4</v>
      </c>
      <c r="C62" s="4" t="s">
        <v>24</v>
      </c>
      <c r="D62" s="4" t="s">
        <v>15</v>
      </c>
      <c r="E62" s="6">
        <v>6</v>
      </c>
      <c r="F62" s="5">
        <v>6</v>
      </c>
      <c r="G62" s="5">
        <f t="shared" si="1"/>
        <v>1</v>
      </c>
      <c r="H62" s="5" t="s">
        <v>88</v>
      </c>
      <c r="I62" s="5" t="s">
        <v>89</v>
      </c>
      <c r="J62" s="10" t="s">
        <v>100</v>
      </c>
      <c r="K62" s="5">
        <v>19.5</v>
      </c>
      <c r="L62" s="5">
        <v>11.75</v>
      </c>
      <c r="M62" s="5">
        <v>15.75</v>
      </c>
      <c r="N62" s="11">
        <v>36.883292599999997</v>
      </c>
    </row>
    <row r="63" spans="1:15" ht="15.5" x14ac:dyDescent="0.35">
      <c r="A63" s="8">
        <v>840307168412</v>
      </c>
      <c r="B63" s="4" t="s">
        <v>67</v>
      </c>
      <c r="C63" s="4" t="s">
        <v>42</v>
      </c>
      <c r="D63" s="4" t="s">
        <v>68</v>
      </c>
      <c r="E63" s="6">
        <v>222</v>
      </c>
      <c r="F63" s="5">
        <v>6</v>
      </c>
      <c r="G63" s="5">
        <f t="shared" si="1"/>
        <v>37</v>
      </c>
      <c r="H63" s="5" t="s">
        <v>88</v>
      </c>
      <c r="I63" s="5" t="s">
        <v>89</v>
      </c>
      <c r="J63" s="10" t="s">
        <v>116</v>
      </c>
      <c r="K63" s="5">
        <v>17</v>
      </c>
      <c r="L63" s="5">
        <v>13.5</v>
      </c>
      <c r="M63" s="5">
        <v>23</v>
      </c>
      <c r="N63" s="11">
        <v>31.129234399999994</v>
      </c>
    </row>
    <row r="64" spans="1:15" ht="15.5" x14ac:dyDescent="0.35">
      <c r="A64" s="8">
        <v>840307168474</v>
      </c>
      <c r="B64" s="4" t="s">
        <v>67</v>
      </c>
      <c r="C64" s="4" t="s">
        <v>69</v>
      </c>
      <c r="D64" s="4" t="s">
        <v>68</v>
      </c>
      <c r="E64" s="6">
        <v>198</v>
      </c>
      <c r="F64" s="5">
        <v>6</v>
      </c>
      <c r="G64" s="5">
        <f t="shared" si="1"/>
        <v>33</v>
      </c>
      <c r="H64" s="5" t="s">
        <v>88</v>
      </c>
      <c r="I64" s="5" t="s">
        <v>89</v>
      </c>
      <c r="J64" s="10" t="s">
        <v>116</v>
      </c>
      <c r="K64" s="5">
        <v>17</v>
      </c>
      <c r="L64" s="5">
        <v>13.5</v>
      </c>
      <c r="M64" s="5">
        <v>23</v>
      </c>
      <c r="N64" s="11">
        <v>31.129234399999994</v>
      </c>
    </row>
    <row r="65" spans="1:14" ht="15.5" x14ac:dyDescent="0.35">
      <c r="A65" s="8">
        <v>840307176837</v>
      </c>
      <c r="B65" s="4" t="s">
        <v>70</v>
      </c>
      <c r="C65" s="4" t="s">
        <v>71</v>
      </c>
      <c r="D65" s="4" t="s">
        <v>72</v>
      </c>
      <c r="E65" s="6">
        <v>21</v>
      </c>
      <c r="F65" s="5">
        <v>3</v>
      </c>
      <c r="G65" s="5">
        <f t="shared" si="1"/>
        <v>7</v>
      </c>
      <c r="H65" s="5" t="s">
        <v>88</v>
      </c>
      <c r="I65" s="5" t="s">
        <v>89</v>
      </c>
      <c r="J65" s="10" t="s">
        <v>117</v>
      </c>
      <c r="K65" s="5">
        <v>17</v>
      </c>
      <c r="L65" s="5">
        <v>13</v>
      </c>
      <c r="M65" s="5">
        <v>22.5</v>
      </c>
      <c r="N65" s="11">
        <v>17.262174599999998</v>
      </c>
    </row>
    <row r="66" spans="1:14" ht="15.5" x14ac:dyDescent="0.35">
      <c r="A66" s="8">
        <v>840307177551</v>
      </c>
      <c r="B66" s="4" t="s">
        <v>60</v>
      </c>
      <c r="C66" s="4" t="s">
        <v>61</v>
      </c>
      <c r="D66" s="4" t="s">
        <v>8</v>
      </c>
      <c r="E66" s="6">
        <v>112</v>
      </c>
      <c r="F66" s="5">
        <v>8</v>
      </c>
      <c r="G66" s="5">
        <f t="shared" ref="G66:G68" si="2">+E66/F66</f>
        <v>14</v>
      </c>
      <c r="H66" s="5" t="s">
        <v>88</v>
      </c>
      <c r="I66" s="5" t="s">
        <v>89</v>
      </c>
      <c r="J66" s="10" t="s">
        <v>96</v>
      </c>
      <c r="K66" s="5">
        <v>17</v>
      </c>
      <c r="L66" s="5">
        <v>11.75</v>
      </c>
      <c r="M66" s="5">
        <v>8</v>
      </c>
      <c r="N66" s="11">
        <v>32.029702179595994</v>
      </c>
    </row>
    <row r="67" spans="1:14" ht="15.5" x14ac:dyDescent="0.35">
      <c r="A67" s="8">
        <v>840307178497</v>
      </c>
      <c r="B67" s="5" t="s">
        <v>75</v>
      </c>
      <c r="C67" s="7" t="s">
        <v>76</v>
      </c>
      <c r="D67" s="7" t="s">
        <v>77</v>
      </c>
      <c r="E67" s="6">
        <v>9</v>
      </c>
      <c r="F67" s="5">
        <v>3</v>
      </c>
      <c r="G67" s="5">
        <f t="shared" si="2"/>
        <v>3</v>
      </c>
      <c r="H67" s="5" t="s">
        <v>88</v>
      </c>
      <c r="I67" s="5" t="s">
        <v>89</v>
      </c>
      <c r="J67" s="14" t="s">
        <v>119</v>
      </c>
      <c r="K67" s="5">
        <v>17</v>
      </c>
      <c r="L67" s="5">
        <v>13</v>
      </c>
      <c r="M67" s="5">
        <v>19</v>
      </c>
      <c r="N67" s="11">
        <v>23.920126999999997</v>
      </c>
    </row>
    <row r="68" spans="1:14" ht="15.5" x14ac:dyDescent="0.35">
      <c r="A68" s="8">
        <v>840307178503</v>
      </c>
      <c r="B68" s="5" t="s">
        <v>75</v>
      </c>
      <c r="C68" s="7" t="s">
        <v>76</v>
      </c>
      <c r="D68" s="7" t="s">
        <v>78</v>
      </c>
      <c r="E68" s="6">
        <v>21</v>
      </c>
      <c r="F68" s="5">
        <v>3</v>
      </c>
      <c r="G68" s="5">
        <f t="shared" si="2"/>
        <v>7</v>
      </c>
      <c r="H68" s="5" t="s">
        <v>88</v>
      </c>
      <c r="I68" s="5" t="s">
        <v>89</v>
      </c>
      <c r="J68" s="14" t="s">
        <v>119</v>
      </c>
      <c r="K68" s="5">
        <v>17</v>
      </c>
      <c r="L68" s="5">
        <v>13</v>
      </c>
      <c r="M68" s="5">
        <v>19</v>
      </c>
      <c r="N68" s="11">
        <v>28.549828999999995</v>
      </c>
    </row>
    <row r="69" spans="1:14" x14ac:dyDescent="0.35">
      <c r="A69" s="5"/>
      <c r="B69" s="5"/>
      <c r="C69" s="5"/>
      <c r="D69" s="5"/>
      <c r="E69" s="6">
        <f>SUM(E2:E68)</f>
        <v>2935</v>
      </c>
      <c r="F69" s="5"/>
      <c r="G69" s="6">
        <f>SUM(G2:G68)</f>
        <v>414</v>
      </c>
      <c r="H69" s="5"/>
      <c r="I69" s="5"/>
      <c r="J69" s="10"/>
      <c r="K69" s="5"/>
      <c r="L69" s="5"/>
      <c r="M69" s="5"/>
      <c r="N69" s="5"/>
    </row>
    <row r="73" spans="1:14" ht="15.5" x14ac:dyDescent="0.35">
      <c r="A73" s="2" t="s">
        <v>0</v>
      </c>
      <c r="B73" s="3" t="s">
        <v>1</v>
      </c>
      <c r="C73" s="3" t="s">
        <v>2</v>
      </c>
      <c r="D73" s="3" t="s">
        <v>3</v>
      </c>
      <c r="E73" s="2" t="s">
        <v>79</v>
      </c>
      <c r="F73" s="2" t="s">
        <v>80</v>
      </c>
      <c r="G73" s="2" t="s">
        <v>81</v>
      </c>
      <c r="H73" s="2" t="s">
        <v>90</v>
      </c>
      <c r="I73" s="2" t="s">
        <v>91</v>
      </c>
      <c r="J73" s="2" t="s">
        <v>92</v>
      </c>
      <c r="K73" s="2" t="s">
        <v>82</v>
      </c>
      <c r="L73" s="2" t="s">
        <v>83</v>
      </c>
      <c r="M73" s="2" t="s">
        <v>84</v>
      </c>
      <c r="N73" s="2" t="s">
        <v>85</v>
      </c>
    </row>
    <row r="74" spans="1:14" ht="15.5" x14ac:dyDescent="0.35">
      <c r="A74" s="8">
        <v>840307168764</v>
      </c>
      <c r="B74" s="4" t="s">
        <v>63</v>
      </c>
      <c r="C74" s="4" t="s">
        <v>64</v>
      </c>
      <c r="D74" s="4" t="s">
        <v>65</v>
      </c>
      <c r="E74" s="6">
        <v>16</v>
      </c>
      <c r="F74" s="5">
        <v>2</v>
      </c>
      <c r="G74" s="5">
        <f>+E74/F74</f>
        <v>8</v>
      </c>
      <c r="H74" s="5" t="s">
        <v>93</v>
      </c>
      <c r="I74" s="5" t="s">
        <v>94</v>
      </c>
      <c r="J74" s="10" t="s">
        <v>118</v>
      </c>
      <c r="K74" s="5">
        <v>23</v>
      </c>
      <c r="L74" s="5">
        <v>21</v>
      </c>
      <c r="M74" s="5">
        <v>10.5</v>
      </c>
      <c r="N74" s="11">
        <v>30.776495199999999</v>
      </c>
    </row>
    <row r="75" spans="1:14" ht="15.5" x14ac:dyDescent="0.35">
      <c r="A75" s="8">
        <v>840307168771</v>
      </c>
      <c r="B75" s="4" t="s">
        <v>63</v>
      </c>
      <c r="C75" s="4" t="s">
        <v>64</v>
      </c>
      <c r="D75" s="4" t="s">
        <v>66</v>
      </c>
      <c r="E75" s="6">
        <v>198</v>
      </c>
      <c r="F75" s="5">
        <v>2</v>
      </c>
      <c r="G75" s="5">
        <f>+E75/F75</f>
        <v>99</v>
      </c>
      <c r="H75" s="5" t="s">
        <v>93</v>
      </c>
      <c r="I75" s="5" t="s">
        <v>94</v>
      </c>
      <c r="J75" s="10" t="s">
        <v>118</v>
      </c>
      <c r="K75" s="5">
        <v>23</v>
      </c>
      <c r="L75" s="5">
        <v>23</v>
      </c>
      <c r="M75" s="5">
        <v>10.5</v>
      </c>
      <c r="N75" s="11">
        <v>36.883292599999997</v>
      </c>
    </row>
    <row r="76" spans="1:14" ht="15.5" x14ac:dyDescent="0.35">
      <c r="A76" s="8">
        <v>840307177452</v>
      </c>
      <c r="B76" s="4" t="s">
        <v>63</v>
      </c>
      <c r="C76" s="4" t="s">
        <v>37</v>
      </c>
      <c r="D76" s="4" t="s">
        <v>73</v>
      </c>
      <c r="E76" s="6">
        <v>136</v>
      </c>
      <c r="F76" s="5">
        <v>2</v>
      </c>
      <c r="G76" s="5">
        <f>+E76/F76</f>
        <v>68</v>
      </c>
      <c r="H76" s="5" t="s">
        <v>93</v>
      </c>
      <c r="I76" s="5" t="s">
        <v>94</v>
      </c>
      <c r="J76" s="10" t="s">
        <v>118</v>
      </c>
      <c r="K76" s="5">
        <v>23</v>
      </c>
      <c r="L76" s="5">
        <v>21</v>
      </c>
      <c r="M76" s="5">
        <v>10.5</v>
      </c>
      <c r="N76" s="11">
        <v>30.776495199999999</v>
      </c>
    </row>
    <row r="77" spans="1:14" ht="15.5" x14ac:dyDescent="0.35">
      <c r="A77" s="8">
        <v>840307177469</v>
      </c>
      <c r="B77" s="4" t="s">
        <v>63</v>
      </c>
      <c r="C77" s="4" t="s">
        <v>37</v>
      </c>
      <c r="D77" s="4" t="s">
        <v>74</v>
      </c>
      <c r="E77" s="6">
        <v>222</v>
      </c>
      <c r="F77" s="5">
        <v>2</v>
      </c>
      <c r="G77" s="5">
        <f>+E77/F77</f>
        <v>111</v>
      </c>
      <c r="H77" s="5" t="s">
        <v>93</v>
      </c>
      <c r="I77" s="5" t="s">
        <v>94</v>
      </c>
      <c r="J77" s="10" t="s">
        <v>118</v>
      </c>
      <c r="K77" s="5">
        <v>23</v>
      </c>
      <c r="L77" s="5">
        <v>23</v>
      </c>
      <c r="M77" s="5">
        <v>10.5</v>
      </c>
      <c r="N77" s="11">
        <v>36.883292599999997</v>
      </c>
    </row>
    <row r="78" spans="1:14" x14ac:dyDescent="0.35">
      <c r="A78" s="10"/>
      <c r="B78" s="10"/>
      <c r="C78" s="10"/>
      <c r="D78" s="10"/>
      <c r="E78" s="6">
        <f>SUM(E74:E77)</f>
        <v>572</v>
      </c>
      <c r="F78" s="5"/>
      <c r="G78" s="6">
        <f>SUM(G74:G77)</f>
        <v>286</v>
      </c>
      <c r="H78" s="10"/>
      <c r="I78" s="10"/>
      <c r="J78" s="10"/>
      <c r="K78" s="5"/>
      <c r="L78" s="5"/>
      <c r="M78" s="5"/>
      <c r="N78" s="5"/>
    </row>
  </sheetData>
  <sortState xmlns:xlrd2="http://schemas.microsoft.com/office/spreadsheetml/2017/richdata2" ref="A2:N68">
    <sortCondition ref="A2:A68"/>
  </sortState>
  <conditionalFormatting sqref="A74:A1048576 A1:A72">
    <cfRule type="duplicateValues" dxfId="1" priority="3"/>
  </conditionalFormatting>
  <conditionalFormatting sqref="A7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Amit Modi</cp:lastModifiedBy>
  <dcterms:created xsi:type="dcterms:W3CDTF">2022-04-19T09:19:19Z</dcterms:created>
  <dcterms:modified xsi:type="dcterms:W3CDTF">2022-05-21T10:28:20Z</dcterms:modified>
</cp:coreProperties>
</file>