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people.ey.com/personal/sancho_eugui_de_torres_es_ey_com/Documents/"/>
    </mc:Choice>
  </mc:AlternateContent>
  <xr:revisionPtr revIDLastSave="1296" documentId="8_{D3E0481A-5D76-4D51-945B-6107DBEFF2ED}" xr6:coauthVersionLast="47" xr6:coauthVersionMax="47" xr10:uidLastSave="{A29FFA1C-9602-4D1D-BF20-23A05D6127D0}"/>
  <bookViews>
    <workbookView xWindow="-110" yWindow="-110" windowWidth="19420" windowHeight="11500" tabRatio="946" firstSheet="3" activeTab="14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manager exercise" sheetId="10" r:id="rId15"/>
    <sheet name="Scenario 2 solved" sheetId="21" state="hidden" r:id="rId16"/>
    <sheet name="Scenario manager exercise 2 " sheetId="20" r:id="rId17"/>
    <sheet name="Scenario manager exercise so(2)" sheetId="22" state="hidden" r:id="rId18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"""""""""""""""0,0001"""""""""""""""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16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exercise'!$C$2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9" hidden="1">'Solver exercise 2'!$G$3:$G$5</definedName>
    <definedName name="solver_lhs3" localSheetId="12" hidden="1">'Solver exercise 3'!$G$9:$G$11</definedName>
    <definedName name="solver_lhs3" localSheetId="11" hidden="1">'Solver exercise 3 solved'!$G$9:$G$11</definedName>
    <definedName name="solver_lhs4" localSheetId="9" hidden="1">'Solver exercise 2'!$G$3</definedName>
    <definedName name="solver_lhs5" localSheetId="9" hidden="1">'Solver exercise 2'!$G$4</definedName>
    <definedName name="solver_lhs6" localSheetId="9" hidden="1">'Solver exercise 2'!$C$3:$E$5</definedName>
    <definedName name="solver_lhs7" localSheetId="9" hidden="1">'Solver exercise 2'!$C$3:$E$5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"""""""""""""""0,075"""""""""""""""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16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16" hidden="1">0</definedName>
    <definedName name="solver_num" localSheetId="2" hidden="1">1</definedName>
    <definedName name="solver_num" localSheetId="7" hidden="1">1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16" hidden="1">'Scenario manager exercise 2 '!$C$8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"""""""""""""""0,000001"""""""""""""""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3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9" hidden="1">1</definedName>
    <definedName name="solver_rel3" localSheetId="12" hidden="1">1</definedName>
    <definedName name="solver_rel3" localSheetId="11" hidden="1">1</definedName>
    <definedName name="solver_rel4" localSheetId="9" hidden="1">1</definedName>
    <definedName name="solver_rel5" localSheetId="9" hidden="1">1</definedName>
    <definedName name="solver_rel6" localSheetId="9" hidden="1">3</definedName>
    <definedName name="solver_rel7" localSheetId="9" hidden="1">3</definedName>
    <definedName name="solver_rhs1" localSheetId="2" hidden="1">'Solver example'!$I$7:$I$8</definedName>
    <definedName name="solver_rhs1" localSheetId="7" hidden="1">0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9" hidden="1">Supply</definedName>
    <definedName name="solver_rhs3" localSheetId="12" hidden="1">'Solver exercise 3'!Supply</definedName>
    <definedName name="solver_rhs3" localSheetId="11" hidden="1">'Solver exercise 3 solved'!Supply</definedName>
    <definedName name="solver_rhs4" localSheetId="9" hidden="1">'Solver exercise 2'!$I$3</definedName>
    <definedName name="solver_rhs5" localSheetId="9" hidden="1">'Solver exercise 2'!$I$4</definedName>
    <definedName name="solver_rhs6" localSheetId="9" hidden="1">0</definedName>
    <definedName name="solver_rhs7" localSheetId="9" hidden="1">0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16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16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16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3" i="12"/>
  <c r="C7" i="20"/>
  <c r="C8" i="20"/>
  <c r="I15" i="12"/>
  <c r="C7" i="22"/>
  <c r="C8" i="22" s="1"/>
  <c r="C5" i="22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I15" i="13"/>
  <c r="E13" i="13"/>
  <c r="D13" i="13"/>
  <c r="C13" i="13"/>
  <c r="G9" i="13"/>
  <c r="E13" i="12"/>
  <c r="D13" i="12"/>
  <c r="C13" i="12"/>
  <c r="C8" i="10"/>
  <c r="C5" i="10"/>
  <c r="I12" i="9"/>
  <c r="G8" i="9"/>
  <c r="G7" i="9"/>
  <c r="C7" i="6"/>
  <c r="C8" i="6"/>
  <c r="C6" i="4"/>
  <c r="C7" i="3"/>
  <c r="C8" i="3"/>
  <c r="B6" i="1"/>
  <c r="B5" i="2"/>
  <c r="C9" i="20" l="1"/>
  <c r="C9" i="15"/>
  <c r="C9" i="22"/>
  <c r="C9" i="10"/>
  <c r="D10" i="6"/>
  <c r="C9" i="3"/>
</calcChain>
</file>

<file path=xl/sharedStrings.xml><?xml version="1.0" encoding="utf-8"?>
<sst xmlns="http://schemas.openxmlformats.org/spreadsheetml/2006/main" count="225" uniqueCount="98">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</sst>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13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2</xdr:row>
      <xdr:rowOff>19050</xdr:rowOff>
    </xdr:from>
    <xdr:to>
      <xdr:col>20</xdr:col>
      <xdr:colOff>32288</xdr:colOff>
      <xdr:row>5</xdr:row>
      <xdr:rowOff>114334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B75802-3C83-2858-D2E4-3D4FB702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150" y="387350"/>
          <a:ext cx="10465338" cy="654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S15"/>
  <sheetViews>
    <sheetView workbookViewId="0">
      <selection activeCell="K8" sqref="K8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19" ht="13.25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19" ht="14.5" x14ac:dyDescent="0.3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  <c r="L3" t="s">
        <v>80</v>
      </c>
      <c r="M3" t="s">
        <v>75</v>
      </c>
      <c r="N3"/>
      <c r="O3"/>
      <c r="P3"/>
      <c r="Q3"/>
      <c r="R3"/>
      <c r="S3"/>
    </row>
    <row r="4" spans="2:19" ht="13.25" x14ac:dyDescent="0.25">
      <c r="B4" s="48" t="s">
        <v>58</v>
      </c>
      <c r="C4" s="69">
        <v>0</v>
      </c>
      <c r="D4" s="70">
        <v>0</v>
      </c>
      <c r="E4" s="71">
        <v>200</v>
      </c>
      <c r="G4" s="48">
        <f t="shared" ref="G4:G5" si="0">SUM(C4:E4)</f>
        <v>200</v>
      </c>
      <c r="H4" s="58" t="s">
        <v>63</v>
      </c>
      <c r="I4" s="60">
        <v>200</v>
      </c>
    </row>
    <row r="5" spans="2:19" ht="13.25" x14ac:dyDescent="0.25">
      <c r="B5" s="48" t="s">
        <v>59</v>
      </c>
      <c r="C5" s="72">
        <v>100</v>
      </c>
      <c r="D5" s="73">
        <v>0</v>
      </c>
      <c r="E5" s="74">
        <v>0</v>
      </c>
      <c r="G5" s="48">
        <f t="shared" si="0"/>
        <v>100</v>
      </c>
      <c r="H5" s="58" t="s">
        <v>63</v>
      </c>
      <c r="I5" s="61">
        <v>100</v>
      </c>
    </row>
    <row r="7" spans="2:19" ht="13.25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19" ht="13.25" x14ac:dyDescent="0.25">
      <c r="B8" s="48" t="s">
        <v>57</v>
      </c>
      <c r="C8" s="75">
        <v>60</v>
      </c>
      <c r="D8" s="76">
        <v>47</v>
      </c>
      <c r="E8" s="77">
        <v>80</v>
      </c>
    </row>
    <row r="9" spans="2:19" ht="13.25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19" ht="13.25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19" ht="13.25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19" ht="13.25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19" ht="13.25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O15"/>
  <sheetViews>
    <sheetView workbookViewId="0">
      <selection activeCell="M4" sqref="M4:O4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15" ht="13.25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15" ht="13.25" x14ac:dyDescent="0.25">
      <c r="B3" s="85" t="s">
        <v>69</v>
      </c>
      <c r="C3" s="49">
        <v>40</v>
      </c>
      <c r="D3" s="50">
        <v>38</v>
      </c>
      <c r="E3" s="51">
        <v>59</v>
      </c>
    </row>
    <row r="4" spans="2:15" ht="14.5" x14ac:dyDescent="0.35">
      <c r="B4" s="85" t="s">
        <v>70</v>
      </c>
      <c r="C4" s="52">
        <v>72</v>
      </c>
      <c r="D4" s="53">
        <v>36</v>
      </c>
      <c r="E4" s="54">
        <v>58</v>
      </c>
      <c r="M4" t="s">
        <v>81</v>
      </c>
      <c r="N4" t="s">
        <v>76</v>
      </c>
      <c r="O4"/>
    </row>
    <row r="5" spans="2:15" ht="13.25" x14ac:dyDescent="0.25">
      <c r="B5" s="85" t="s">
        <v>71</v>
      </c>
      <c r="C5" s="55">
        <v>24</v>
      </c>
      <c r="D5" s="56">
        <v>61</v>
      </c>
      <c r="E5" s="57">
        <v>71</v>
      </c>
    </row>
    <row r="8" spans="2:15" ht="13.25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15" ht="13.25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15" ht="13.25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15" ht="13.25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15" ht="13.25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15" ht="13.25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15" ht="13.25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H9"/>
  <sheetViews>
    <sheetView tabSelected="1" workbookViewId="0">
      <selection activeCell="C9" sqref="B3:C9"/>
    </sheetView>
  </sheetViews>
  <sheetFormatPr defaultColWidth="8.90625" defaultRowHeight="14.5" x14ac:dyDescent="0.35"/>
  <cols>
    <col min="2" max="2" width="13.6328125" bestFit="1" customWidth="1"/>
  </cols>
  <sheetData>
    <row r="3" spans="2:8" x14ac:dyDescent="0.35">
      <c r="B3" t="s">
        <v>44</v>
      </c>
      <c r="C3" s="18">
        <v>32</v>
      </c>
    </row>
    <row r="4" spans="2:8" x14ac:dyDescent="0.35">
      <c r="B4" t="s">
        <v>45</v>
      </c>
      <c r="C4">
        <v>300</v>
      </c>
      <c r="F4" s="16" t="s">
        <v>50</v>
      </c>
      <c r="G4" t="s">
        <v>83</v>
      </c>
      <c r="H4" t="s">
        <v>51</v>
      </c>
    </row>
    <row r="5" spans="2:8" ht="15" thickBot="1" x14ac:dyDescent="0.4">
      <c r="B5" s="8" t="s">
        <v>46</v>
      </c>
      <c r="C5" s="46">
        <f>C4*C3</f>
        <v>9600</v>
      </c>
    </row>
    <row r="6" spans="2:8" x14ac:dyDescent="0.35">
      <c r="B6" t="s">
        <v>47</v>
      </c>
      <c r="C6" s="18">
        <v>320</v>
      </c>
    </row>
    <row r="7" spans="2:8" x14ac:dyDescent="0.35">
      <c r="B7" t="s">
        <v>48</v>
      </c>
      <c r="C7" s="18">
        <v>2000</v>
      </c>
    </row>
    <row r="8" spans="2:8" ht="15" thickBot="1" x14ac:dyDescent="0.4">
      <c r="B8" s="8" t="s">
        <v>49</v>
      </c>
      <c r="C8" s="46">
        <f>SUM(C6:C7)</f>
        <v>2320</v>
      </c>
    </row>
    <row r="9" spans="2:8" ht="15" thickBot="1" x14ac:dyDescent="0.4">
      <c r="B9" s="44" t="s">
        <v>15</v>
      </c>
      <c r="C9" s="45">
        <f>C5-C8</f>
        <v>7280</v>
      </c>
    </row>
  </sheetData>
  <scenarios current="1" show="1">
    <scenario name="200 items" locked="1" count="1" user="Sancho Eugui De Torres" comment="Created by Sancho Eugui De Torres on 19/09/2025">
      <inputCells r="C4" val="200"/>
    </scenario>
    <scenario name="300 items" locked="1" count="1" user="Sancho Eugui De Torres" comment="Created by Sancho Eugui De Torres on 19/09/2025">
      <inputCells r="C4" val="300"/>
    </scenario>
    <scenario name="400 items" locked="1" count="1" user="Sancho Eugui De Torres" comment="Created by Sancho Eugui De Torres on 19/09/2025">
      <inputCells r="C4" val="400"/>
    </scenario>
  </scenario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400</v>
      </c>
    </row>
    <row r="5" spans="2:3" ht="15" thickBot="1" x14ac:dyDescent="0.4">
      <c r="B5" s="8" t="s">
        <v>46</v>
      </c>
      <c r="C5" s="46">
        <f>C4*C3</f>
        <v>12800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IF(C4&lt;200,2000,IF(C4&lt;=300,1800,IF(C4&gt;300,1800,)))</f>
        <v>1800</v>
      </c>
    </row>
    <row r="8" spans="2:3" ht="15" thickBot="1" x14ac:dyDescent="0.4">
      <c r="B8" s="8" t="s">
        <v>49</v>
      </c>
      <c r="C8" s="46">
        <f>SUM(C6:C7)</f>
        <v>2120</v>
      </c>
    </row>
    <row r="9" spans="2:3" ht="15" thickBot="1" x14ac:dyDescent="0.4">
      <c r="B9" s="44" t="s">
        <v>15</v>
      </c>
      <c r="C9" s="45">
        <f>C5-C8</f>
        <v>10680</v>
      </c>
    </row>
  </sheetData>
  <scenarios current="2" show="2">
    <scenario name="200 items" locked="1" count="1" user="Sancho Eugui De Torres" comment="Created by Sancho Eugui De Torres on 19/09/2025">
      <inputCells r="C4" val="200"/>
    </scenario>
    <scenario name="300 items" locked="1" count="1" user="Sancho Eugui De Torres" comment="Created by Sancho Eugui De Torres on 19/09/2025_x000a_Modified by Sancho Eugui De Torres on 19/09/2025">
      <inputCells r="C4" val="300"/>
    </scenario>
    <scenario name="400 items" locked="1" count="1" user="Sancho Eugui De Torres" comment="Created by Sancho Eugui De Torres on 19/09/2025">
      <inputCells r="C4" val="400"/>
    </scenario>
  </scenario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topLeftCell="B1" workbookViewId="0">
      <selection activeCell="B13" sqref="B13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D7" sqref="D7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manager exercise</vt:lpstr>
      <vt:lpstr>Scenario 2 solved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Sancho Eugui De Torres</cp:lastModifiedBy>
  <dcterms:created xsi:type="dcterms:W3CDTF">2015-06-05T18:17:20Z</dcterms:created>
  <dcterms:modified xsi:type="dcterms:W3CDTF">2025-09-19T10:09:27Z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