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my\Google Drive\IITB Studies\RA\Projects\laser_harp\"/>
    </mc:Choice>
  </mc:AlternateContent>
  <xr:revisionPtr revIDLastSave="0" documentId="13_ncr:1_{F503F8DF-0D6F-4B06-8E80-78DB8537EFF7}" xr6:coauthVersionLast="45" xr6:coauthVersionMax="45" xr10:uidLastSave="{00000000-0000-0000-0000-000000000000}"/>
  <bookViews>
    <workbookView xWindow="-120" yWindow="-120" windowWidth="20730" windowHeight="11310" xr2:uid="{4626E540-6D71-404D-9E0F-425722232CC0}"/>
  </bookViews>
  <sheets>
    <sheet name="aNotes" sheetId="3" r:id="rId1"/>
    <sheet name="psdc" sheetId="1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1" i="3"/>
  <c r="V7" i="1" l="1"/>
  <c r="V6" i="1"/>
  <c r="V5" i="1"/>
  <c r="V4" i="1"/>
  <c r="F60" i="1"/>
  <c r="F59" i="1"/>
  <c r="F58" i="1"/>
  <c r="E63" i="1" s="1"/>
  <c r="F57" i="1"/>
  <c r="F56" i="1"/>
  <c r="F55" i="1"/>
  <c r="F54" i="1"/>
  <c r="F53" i="1"/>
  <c r="F52" i="1"/>
  <c r="F51" i="1"/>
  <c r="F50" i="1"/>
  <c r="F49" i="1"/>
  <c r="F47" i="1"/>
  <c r="F48" i="1"/>
</calcChain>
</file>

<file path=xl/sharedStrings.xml><?xml version="1.0" encoding="utf-8"?>
<sst xmlns="http://schemas.openxmlformats.org/spreadsheetml/2006/main" count="369" uniqueCount="69">
  <si>
    <t>Phi_d(1)</t>
  </si>
  <si>
    <t>Phi_q(1)</t>
  </si>
  <si>
    <t>Phi_d(2)</t>
  </si>
  <si>
    <t>Phi_q(2)</t>
  </si>
  <si>
    <t>I_d(1)</t>
  </si>
  <si>
    <t>I_q(1)</t>
  </si>
  <si>
    <t>I_d(2)</t>
  </si>
  <si>
    <t>I_q(2)</t>
  </si>
  <si>
    <t>v_d(1)</t>
  </si>
  <si>
    <t>v_q(1)</t>
  </si>
  <si>
    <t>v_d(2)</t>
  </si>
  <si>
    <t>v_q(2)</t>
  </si>
  <si>
    <t>I_ld</t>
  </si>
  <si>
    <t>I_lq</t>
  </si>
  <si>
    <t>Gen1</t>
  </si>
  <si>
    <t>-xddd</t>
  </si>
  <si>
    <t>0</t>
  </si>
  <si>
    <t>(xdd-xddd)/xdd</t>
  </si>
  <si>
    <t>Phi_h(1)</t>
  </si>
  <si>
    <t>Phi_f(1)</t>
  </si>
  <si>
    <t>Phi_k(1)</t>
  </si>
  <si>
    <t>Phi_g(1)</t>
  </si>
  <si>
    <t>Phi_h(2)</t>
  </si>
  <si>
    <t>Phi_f(2)</t>
  </si>
  <si>
    <t>Phi_k(2)</t>
  </si>
  <si>
    <t>Phi_g(2)</t>
  </si>
  <si>
    <t>((xd-xdd)/xd)*xddd/xdd</t>
  </si>
  <si>
    <t>1</t>
  </si>
  <si>
    <t>-xqdd</t>
  </si>
  <si>
    <t>(xqd-xqdd)/xqd</t>
  </si>
  <si>
    <t>((xq-xqd)/xq)*xqdd/xqd</t>
  </si>
  <si>
    <t>-1</t>
  </si>
  <si>
    <t>-Ra</t>
  </si>
  <si>
    <t>-r/x</t>
  </si>
  <si>
    <t>1/x</t>
  </si>
  <si>
    <t>-1/x</t>
  </si>
  <si>
    <t>-Rl_1</t>
  </si>
  <si>
    <t>Rl_1</t>
  </si>
  <si>
    <t>-Rl_2</t>
  </si>
  <si>
    <t>=</t>
  </si>
  <si>
    <t>,</t>
  </si>
  <si>
    <t>;</t>
  </si>
  <si>
    <t>]</t>
  </si>
  <si>
    <t>[</t>
  </si>
  <si>
    <t>[1,0,0,0,-xddd,0,0,0,0,0,0,0,0,0;</t>
  </si>
  <si>
    <t>0,1,0,0,0,-xqdd,0,0,0,0,0,0,0,0;</t>
  </si>
  <si>
    <t>0,0,1,0,0,0,-xddd,0,0,0,0,0,0,0;</t>
  </si>
  <si>
    <t>0,0,0,1,0,0,0,-xqdd,0,0,0,0,0,0;</t>
  </si>
  <si>
    <t>0,-1,0,0,-Ra,0,0,0,-1,0,0,0,0,0;</t>
  </si>
  <si>
    <t>1,0,0,0,0,-Ra,0,0,0,-1,0,0,0,0;</t>
  </si>
  <si>
    <t>0,0,0,-1,0,0,-Ra,0,0,0,-1,0,0,0;</t>
  </si>
  <si>
    <t>0,0,1,0,0,0,0,-Ra,0,0,0,-1,0,0;</t>
  </si>
  <si>
    <t>0,0,0,0,0,0,0,0,1/x,0,-1/x,0,-r/x,-1;</t>
  </si>
  <si>
    <t>0,0,0,0,0,0,0,0,0,1/x,0,-1/x,1,-r/x;</t>
  </si>
  <si>
    <t>0,0,0,0,0,-Rl_1,0,0,0,1,0,0,0,Rl_1;</t>
  </si>
  <si>
    <t>0,0,0,0,-Rl_1,0,0,0,1,0,0,0,Rl_1,0;</t>
  </si>
  <si>
    <t>0,0,0,0,0,0,0,-Rl_2,0,0,0,1,0,-Rl_2;</t>
  </si>
  <si>
    <t>0,0,0,0,0,0,-Rl_2,0,0,0,1,0,-Rl_2,0]</t>
  </si>
  <si>
    <t>a</t>
  </si>
  <si>
    <t>b</t>
  </si>
  <si>
    <t>c</t>
  </si>
  <si>
    <t>d</t>
  </si>
  <si>
    <t>Sa</t>
  </si>
  <si>
    <t>Re</t>
  </si>
  <si>
    <t>Ga</t>
  </si>
  <si>
    <t>Ma</t>
  </si>
  <si>
    <t>Pa</t>
  </si>
  <si>
    <t>Da</t>
  </si>
  <si>
    <t>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</si>
</sst>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0D402-803B-485A-898A-5A222C7EAC52}">
  <dimension ref="A1:D7"/>
  <sheetViews>
    <sheetView tabSelected="1" workbookViewId="0">
      <selection activeCell="F9" sqref="F9"/>
    </sheetView>
  </sheetViews>
  <sheetFormatPr defaultRowHeight="15" x14ac:dyDescent="0.25"/>
  <sheetData>
    <row r="1" spans="1:4" x14ac:dyDescent="0.25">
      <c r="A1" t="s">
        <v>62</v>
      </c>
      <c r="B1">
        <v>240</v>
      </c>
      <c r="C1">
        <f>(8*10^6) / (B1*256) - 1</f>
        <v>129.20833333333334</v>
      </c>
      <c r="D1">
        <v>129.70833333333334</v>
      </c>
    </row>
    <row r="2" spans="1:4" x14ac:dyDescent="0.25">
      <c r="A2" t="s">
        <v>63</v>
      </c>
      <c r="B2">
        <v>270</v>
      </c>
      <c r="C2">
        <f t="shared" ref="C2:C7" si="0">(8*10^6) / (B2*256) - 1</f>
        <v>114.74074074074075</v>
      </c>
    </row>
    <row r="3" spans="1:4" x14ac:dyDescent="0.25">
      <c r="A3" t="s">
        <v>64</v>
      </c>
      <c r="B3">
        <v>300</v>
      </c>
      <c r="C3">
        <f t="shared" si="0"/>
        <v>103.16666666666667</v>
      </c>
    </row>
    <row r="4" spans="1:4" x14ac:dyDescent="0.25">
      <c r="A4" t="s">
        <v>65</v>
      </c>
      <c r="B4">
        <v>320</v>
      </c>
      <c r="C4">
        <f t="shared" si="0"/>
        <v>96.65625</v>
      </c>
    </row>
    <row r="5" spans="1:4" x14ac:dyDescent="0.25">
      <c r="A5" t="s">
        <v>66</v>
      </c>
      <c r="B5">
        <v>360</v>
      </c>
      <c r="C5">
        <f t="shared" si="0"/>
        <v>85.805555555555557</v>
      </c>
    </row>
    <row r="6" spans="1:4" x14ac:dyDescent="0.25">
      <c r="A6" t="s">
        <v>67</v>
      </c>
      <c r="B6">
        <v>400</v>
      </c>
      <c r="C6">
        <f t="shared" si="0"/>
        <v>77.125</v>
      </c>
    </row>
    <row r="7" spans="1:4" x14ac:dyDescent="0.25">
      <c r="A7" t="s">
        <v>68</v>
      </c>
      <c r="B7">
        <v>450</v>
      </c>
      <c r="C7">
        <f t="shared" si="0"/>
        <v>68.444444444444443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84796-1D3B-4F9B-986D-48C0C572961D}">
  <dimension ref="A4:AG63"/>
  <sheetViews>
    <sheetView topLeftCell="A16" workbookViewId="0">
      <selection activeCell="D51" sqref="D51"/>
    </sheetView>
  </sheetViews>
  <sheetFormatPr defaultColWidth="8.85546875" defaultRowHeight="15" x14ac:dyDescent="0.25"/>
  <cols>
    <col min="1" max="2" width="4" style="1" customWidth="1"/>
    <col min="3" max="16" width="7.28515625" style="1" customWidth="1"/>
    <col min="17" max="17" width="2.140625" style="1" customWidth="1"/>
    <col min="18" max="19" width="8.85546875" style="1"/>
    <col min="20" max="20" width="14.42578125" style="1" customWidth="1"/>
    <col min="21" max="21" width="19.85546875" style="1" customWidth="1"/>
    <col min="22" max="28" width="12.140625" style="1" customWidth="1"/>
    <col min="29" max="16384" width="8.85546875" style="1"/>
  </cols>
  <sheetData>
    <row r="4" spans="1:33" x14ac:dyDescent="0.25">
      <c r="T4" s="1" t="s">
        <v>58</v>
      </c>
      <c r="U4" s="1" t="s">
        <v>17</v>
      </c>
      <c r="V4" s="1" t="str">
        <f>CONCATENATE(T4,"=",U4)</f>
        <v>a=(xdd-xddd)/xdd</v>
      </c>
    </row>
    <row r="5" spans="1:33" x14ac:dyDescent="0.25">
      <c r="T5" s="1" t="s">
        <v>59</v>
      </c>
      <c r="U5" s="1" t="s">
        <v>26</v>
      </c>
      <c r="V5" s="1" t="str">
        <f t="shared" ref="V5:V7" si="0">CONCATENATE(T5,"=",U5)</f>
        <v>b=((xd-xdd)/xd)*xddd/xdd</v>
      </c>
    </row>
    <row r="6" spans="1:33" x14ac:dyDescent="0.25">
      <c r="D6" s="1" t="s">
        <v>40</v>
      </c>
      <c r="T6" s="1" t="s">
        <v>60</v>
      </c>
      <c r="U6" s="1" t="s">
        <v>29</v>
      </c>
      <c r="V6" s="1" t="str">
        <f t="shared" si="0"/>
        <v>c=(xqd-xqdd)/xqd</v>
      </c>
    </row>
    <row r="7" spans="1:33" ht="12.6" customHeight="1" x14ac:dyDescent="0.25">
      <c r="C7" s="1" t="s">
        <v>43</v>
      </c>
      <c r="T7" s="1" t="s">
        <v>61</v>
      </c>
      <c r="U7" s="1" t="s">
        <v>30</v>
      </c>
      <c r="V7" s="1" t="str">
        <f t="shared" si="0"/>
        <v>d=((xq-xqd)/xq)*xqdd/xqd</v>
      </c>
    </row>
    <row r="8" spans="1:33" x14ac:dyDescent="0.25">
      <c r="C8" s="2" t="s">
        <v>0</v>
      </c>
      <c r="D8" s="2" t="s">
        <v>1</v>
      </c>
      <c r="E8" s="2" t="s">
        <v>2</v>
      </c>
      <c r="F8" s="2" t="s">
        <v>3</v>
      </c>
      <c r="G8" s="2" t="s">
        <v>4</v>
      </c>
      <c r="H8" s="2" t="s">
        <v>5</v>
      </c>
      <c r="I8" s="2" t="s">
        <v>6</v>
      </c>
      <c r="J8" s="2" t="s">
        <v>7</v>
      </c>
      <c r="K8" s="2" t="s">
        <v>8</v>
      </c>
      <c r="L8" s="2" t="s">
        <v>9</v>
      </c>
      <c r="M8" s="2" t="s">
        <v>10</v>
      </c>
      <c r="N8" s="2" t="s">
        <v>11</v>
      </c>
      <c r="O8" s="2" t="s">
        <v>12</v>
      </c>
      <c r="P8" s="2" t="s">
        <v>13</v>
      </c>
      <c r="T8" s="2" t="s">
        <v>18</v>
      </c>
      <c r="U8" s="2" t="s">
        <v>19</v>
      </c>
      <c r="V8" s="2" t="s">
        <v>20</v>
      </c>
      <c r="W8" s="2" t="s">
        <v>21</v>
      </c>
      <c r="X8" s="2" t="s">
        <v>22</v>
      </c>
      <c r="Y8" s="2" t="s">
        <v>23</v>
      </c>
      <c r="Z8" s="2" t="s">
        <v>24</v>
      </c>
      <c r="AA8" s="2" t="s">
        <v>25</v>
      </c>
      <c r="AB8" s="2"/>
      <c r="AC8" s="2"/>
      <c r="AD8" s="2"/>
      <c r="AE8" s="2"/>
      <c r="AF8" s="2"/>
      <c r="AG8" s="2"/>
    </row>
    <row r="9" spans="1:33" x14ac:dyDescent="0.25">
      <c r="A9" s="1" t="s">
        <v>14</v>
      </c>
      <c r="B9" s="1">
        <v>1</v>
      </c>
      <c r="C9" s="7">
        <v>1</v>
      </c>
      <c r="D9" s="7" t="s">
        <v>16</v>
      </c>
      <c r="E9" s="7" t="s">
        <v>16</v>
      </c>
      <c r="F9" s="7" t="s">
        <v>16</v>
      </c>
      <c r="G9" s="7" t="s">
        <v>15</v>
      </c>
      <c r="H9" s="7" t="s">
        <v>16</v>
      </c>
      <c r="I9" s="7" t="s">
        <v>16</v>
      </c>
      <c r="J9" s="7" t="s">
        <v>16</v>
      </c>
      <c r="K9" s="7" t="s">
        <v>16</v>
      </c>
      <c r="L9" s="7" t="s">
        <v>16</v>
      </c>
      <c r="M9" s="7" t="s">
        <v>16</v>
      </c>
      <c r="N9" s="7" t="s">
        <v>16</v>
      </c>
      <c r="O9" s="7" t="s">
        <v>16</v>
      </c>
      <c r="P9" s="7" t="s">
        <v>16</v>
      </c>
      <c r="Q9" s="1" t="s">
        <v>41</v>
      </c>
      <c r="R9" s="2" t="s">
        <v>0</v>
      </c>
      <c r="T9" s="4" t="s">
        <v>17</v>
      </c>
      <c r="U9" s="4" t="s">
        <v>26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2" t="s">
        <v>18</v>
      </c>
    </row>
    <row r="10" spans="1:33" x14ac:dyDescent="0.25">
      <c r="B10" s="1">
        <v>2</v>
      </c>
      <c r="C10" s="7" t="s">
        <v>16</v>
      </c>
      <c r="D10" s="7" t="s">
        <v>27</v>
      </c>
      <c r="E10" s="7" t="s">
        <v>16</v>
      </c>
      <c r="F10" s="7" t="s">
        <v>16</v>
      </c>
      <c r="G10" s="7" t="s">
        <v>16</v>
      </c>
      <c r="H10" s="7" t="s">
        <v>28</v>
      </c>
      <c r="I10" s="7" t="s">
        <v>16</v>
      </c>
      <c r="J10" s="7" t="s">
        <v>16</v>
      </c>
      <c r="K10" s="7" t="s">
        <v>16</v>
      </c>
      <c r="L10" s="7" t="s">
        <v>16</v>
      </c>
      <c r="M10" s="7" t="s">
        <v>16</v>
      </c>
      <c r="N10" s="7" t="s">
        <v>16</v>
      </c>
      <c r="O10" s="7" t="s">
        <v>16</v>
      </c>
      <c r="P10" s="7" t="s">
        <v>16</v>
      </c>
      <c r="Q10" s="1" t="s">
        <v>41</v>
      </c>
      <c r="R10" s="2" t="s">
        <v>1</v>
      </c>
      <c r="T10" s="4">
        <v>0</v>
      </c>
      <c r="U10" s="4">
        <v>0</v>
      </c>
      <c r="V10" s="4" t="s">
        <v>29</v>
      </c>
      <c r="W10" s="4" t="s">
        <v>30</v>
      </c>
      <c r="X10" s="4">
        <v>0</v>
      </c>
      <c r="Y10" s="4">
        <v>0</v>
      </c>
      <c r="Z10" s="4">
        <v>0</v>
      </c>
      <c r="AA10" s="4">
        <v>0</v>
      </c>
      <c r="AB10" s="2" t="s">
        <v>19</v>
      </c>
    </row>
    <row r="11" spans="1:33" x14ac:dyDescent="0.25">
      <c r="B11" s="1">
        <v>3</v>
      </c>
      <c r="C11" s="7" t="s">
        <v>16</v>
      </c>
      <c r="D11" s="7" t="s">
        <v>16</v>
      </c>
      <c r="E11" s="7">
        <v>1</v>
      </c>
      <c r="F11" s="7" t="s">
        <v>16</v>
      </c>
      <c r="G11" s="7" t="s">
        <v>16</v>
      </c>
      <c r="H11" s="7" t="s">
        <v>16</v>
      </c>
      <c r="I11" s="7" t="s">
        <v>15</v>
      </c>
      <c r="J11" s="7" t="s">
        <v>16</v>
      </c>
      <c r="K11" s="7" t="s">
        <v>16</v>
      </c>
      <c r="L11" s="7" t="s">
        <v>16</v>
      </c>
      <c r="M11" s="7" t="s">
        <v>16</v>
      </c>
      <c r="N11" s="7" t="s">
        <v>16</v>
      </c>
      <c r="O11" s="7" t="s">
        <v>16</v>
      </c>
      <c r="P11" s="7" t="s">
        <v>16</v>
      </c>
      <c r="Q11" s="1" t="s">
        <v>41</v>
      </c>
      <c r="R11" s="2" t="s">
        <v>2</v>
      </c>
      <c r="T11" s="4">
        <v>0</v>
      </c>
      <c r="U11" s="4">
        <v>0</v>
      </c>
      <c r="V11" s="4">
        <v>0</v>
      </c>
      <c r="W11" s="4">
        <v>0</v>
      </c>
      <c r="X11" s="4" t="s">
        <v>17</v>
      </c>
      <c r="Y11" s="4" t="s">
        <v>26</v>
      </c>
      <c r="Z11" s="4">
        <v>0</v>
      </c>
      <c r="AA11" s="4">
        <v>0</v>
      </c>
      <c r="AB11" s="2" t="s">
        <v>20</v>
      </c>
    </row>
    <row r="12" spans="1:33" x14ac:dyDescent="0.25">
      <c r="B12" s="1">
        <v>4</v>
      </c>
      <c r="C12" s="7" t="s">
        <v>16</v>
      </c>
      <c r="D12" s="7" t="s">
        <v>16</v>
      </c>
      <c r="E12" s="7" t="s">
        <v>16</v>
      </c>
      <c r="F12" s="7" t="s">
        <v>27</v>
      </c>
      <c r="G12" s="7" t="s">
        <v>16</v>
      </c>
      <c r="H12" s="7" t="s">
        <v>16</v>
      </c>
      <c r="I12" s="7" t="s">
        <v>16</v>
      </c>
      <c r="J12" s="7" t="s">
        <v>28</v>
      </c>
      <c r="K12" s="7" t="s">
        <v>16</v>
      </c>
      <c r="L12" s="7" t="s">
        <v>16</v>
      </c>
      <c r="M12" s="7" t="s">
        <v>16</v>
      </c>
      <c r="N12" s="7" t="s">
        <v>16</v>
      </c>
      <c r="O12" s="7" t="s">
        <v>16</v>
      </c>
      <c r="P12" s="7" t="s">
        <v>16</v>
      </c>
      <c r="Q12" s="1" t="s">
        <v>41</v>
      </c>
      <c r="R12" s="2" t="s">
        <v>3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 t="s">
        <v>29</v>
      </c>
      <c r="AA12" s="4" t="s">
        <v>30</v>
      </c>
      <c r="AB12" s="2" t="s">
        <v>21</v>
      </c>
    </row>
    <row r="13" spans="1:33" x14ac:dyDescent="0.25">
      <c r="B13" s="1">
        <v>5</v>
      </c>
      <c r="C13" s="8" t="s">
        <v>16</v>
      </c>
      <c r="D13" s="8" t="s">
        <v>31</v>
      </c>
      <c r="E13" s="8" t="s">
        <v>16</v>
      </c>
      <c r="F13" s="8" t="s">
        <v>16</v>
      </c>
      <c r="G13" s="8" t="s">
        <v>32</v>
      </c>
      <c r="H13" s="8" t="s">
        <v>16</v>
      </c>
      <c r="I13" s="8" t="s">
        <v>16</v>
      </c>
      <c r="J13" s="8" t="s">
        <v>16</v>
      </c>
      <c r="K13" s="8" t="s">
        <v>31</v>
      </c>
      <c r="L13" s="8" t="s">
        <v>16</v>
      </c>
      <c r="M13" s="8" t="s">
        <v>16</v>
      </c>
      <c r="N13" s="8" t="s">
        <v>16</v>
      </c>
      <c r="O13" s="8" t="s">
        <v>16</v>
      </c>
      <c r="P13" s="8" t="s">
        <v>16</v>
      </c>
      <c r="Q13" s="1" t="s">
        <v>41</v>
      </c>
      <c r="R13" s="2" t="s">
        <v>4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2" t="s">
        <v>22</v>
      </c>
    </row>
    <row r="14" spans="1:33" x14ac:dyDescent="0.25">
      <c r="B14" s="1">
        <v>6</v>
      </c>
      <c r="C14" s="8" t="s">
        <v>27</v>
      </c>
      <c r="D14" s="8" t="s">
        <v>16</v>
      </c>
      <c r="E14" s="8" t="s">
        <v>16</v>
      </c>
      <c r="F14" s="8" t="s">
        <v>16</v>
      </c>
      <c r="G14" s="8" t="s">
        <v>16</v>
      </c>
      <c r="H14" s="8" t="s">
        <v>32</v>
      </c>
      <c r="I14" s="8" t="s">
        <v>16</v>
      </c>
      <c r="J14" s="8" t="s">
        <v>16</v>
      </c>
      <c r="K14" s="8" t="s">
        <v>16</v>
      </c>
      <c r="L14" s="8" t="s">
        <v>31</v>
      </c>
      <c r="M14" s="8" t="s">
        <v>16</v>
      </c>
      <c r="N14" s="8" t="s">
        <v>16</v>
      </c>
      <c r="O14" s="8" t="s">
        <v>16</v>
      </c>
      <c r="P14" s="8" t="s">
        <v>16</v>
      </c>
      <c r="Q14" s="1" t="s">
        <v>41</v>
      </c>
      <c r="R14" s="2" t="s">
        <v>5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2" t="s">
        <v>23</v>
      </c>
    </row>
    <row r="15" spans="1:33" ht="28.5" x14ac:dyDescent="0.45">
      <c r="B15" s="1">
        <v>7</v>
      </c>
      <c r="C15" s="3" t="s">
        <v>16</v>
      </c>
      <c r="D15" s="3" t="s">
        <v>16</v>
      </c>
      <c r="E15" s="3" t="s">
        <v>16</v>
      </c>
      <c r="F15" s="3" t="s">
        <v>31</v>
      </c>
      <c r="G15" s="3" t="s">
        <v>16</v>
      </c>
      <c r="H15" s="3" t="s">
        <v>16</v>
      </c>
      <c r="I15" s="3" t="s">
        <v>32</v>
      </c>
      <c r="J15" s="3" t="s">
        <v>16</v>
      </c>
      <c r="K15" s="3" t="s">
        <v>16</v>
      </c>
      <c r="L15" s="3" t="s">
        <v>16</v>
      </c>
      <c r="M15" s="3" t="s">
        <v>31</v>
      </c>
      <c r="N15" s="3" t="s">
        <v>16</v>
      </c>
      <c r="O15" s="3" t="s">
        <v>16</v>
      </c>
      <c r="P15" s="3" t="s">
        <v>16</v>
      </c>
      <c r="Q15" s="1" t="s">
        <v>41</v>
      </c>
      <c r="R15" s="2" t="s">
        <v>6</v>
      </c>
      <c r="S15" s="5" t="s">
        <v>39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2" t="s">
        <v>24</v>
      </c>
    </row>
    <row r="16" spans="1:33" x14ac:dyDescent="0.25">
      <c r="B16" s="1">
        <v>8</v>
      </c>
      <c r="C16" s="3" t="s">
        <v>16</v>
      </c>
      <c r="D16" s="3" t="s">
        <v>16</v>
      </c>
      <c r="E16" s="3" t="s">
        <v>27</v>
      </c>
      <c r="F16" s="3" t="s">
        <v>16</v>
      </c>
      <c r="G16" s="3" t="s">
        <v>16</v>
      </c>
      <c r="H16" s="3" t="s">
        <v>16</v>
      </c>
      <c r="I16" s="3" t="s">
        <v>16</v>
      </c>
      <c r="J16" s="3" t="s">
        <v>32</v>
      </c>
      <c r="K16" s="3" t="s">
        <v>16</v>
      </c>
      <c r="L16" s="3" t="s">
        <v>16</v>
      </c>
      <c r="M16" s="3" t="s">
        <v>16</v>
      </c>
      <c r="N16" s="3" t="s">
        <v>31</v>
      </c>
      <c r="O16" s="3" t="s">
        <v>16</v>
      </c>
      <c r="P16" s="3" t="s">
        <v>16</v>
      </c>
      <c r="Q16" s="1" t="s">
        <v>41</v>
      </c>
      <c r="R16" s="2" t="s">
        <v>7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2" t="s">
        <v>25</v>
      </c>
    </row>
    <row r="17" spans="2:28" x14ac:dyDescent="0.25">
      <c r="B17" s="1">
        <v>9</v>
      </c>
      <c r="C17" s="3" t="s">
        <v>16</v>
      </c>
      <c r="D17" s="3" t="s">
        <v>16</v>
      </c>
      <c r="E17" s="3" t="s">
        <v>16</v>
      </c>
      <c r="F17" s="3" t="s">
        <v>16</v>
      </c>
      <c r="G17" s="3" t="s">
        <v>16</v>
      </c>
      <c r="H17" s="3" t="s">
        <v>16</v>
      </c>
      <c r="I17" s="3" t="s">
        <v>16</v>
      </c>
      <c r="J17" s="3" t="s">
        <v>16</v>
      </c>
      <c r="K17" s="3" t="s">
        <v>34</v>
      </c>
      <c r="L17" s="3" t="s">
        <v>16</v>
      </c>
      <c r="M17" s="3" t="s">
        <v>35</v>
      </c>
      <c r="N17" s="3" t="s">
        <v>16</v>
      </c>
      <c r="O17" s="3" t="s">
        <v>33</v>
      </c>
      <c r="P17" s="3" t="s">
        <v>31</v>
      </c>
      <c r="Q17" s="1" t="s">
        <v>41</v>
      </c>
      <c r="R17" s="2" t="s">
        <v>8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2"/>
    </row>
    <row r="18" spans="2:28" x14ac:dyDescent="0.25">
      <c r="B18" s="1">
        <v>10</v>
      </c>
      <c r="C18" s="3" t="s">
        <v>16</v>
      </c>
      <c r="D18" s="3" t="s">
        <v>16</v>
      </c>
      <c r="E18" s="3" t="s">
        <v>16</v>
      </c>
      <c r="F18" s="3" t="s">
        <v>16</v>
      </c>
      <c r="G18" s="3" t="s">
        <v>16</v>
      </c>
      <c r="H18" s="3" t="s">
        <v>16</v>
      </c>
      <c r="I18" s="3" t="s">
        <v>16</v>
      </c>
      <c r="J18" s="3" t="s">
        <v>16</v>
      </c>
      <c r="K18" s="3" t="s">
        <v>16</v>
      </c>
      <c r="L18" s="3" t="s">
        <v>34</v>
      </c>
      <c r="M18" s="3" t="s">
        <v>16</v>
      </c>
      <c r="N18" s="3" t="s">
        <v>35</v>
      </c>
      <c r="O18" s="3" t="s">
        <v>27</v>
      </c>
      <c r="P18" s="3" t="s">
        <v>33</v>
      </c>
      <c r="Q18" s="1" t="s">
        <v>41</v>
      </c>
      <c r="R18" s="2" t="s">
        <v>9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2"/>
    </row>
    <row r="19" spans="2:28" x14ac:dyDescent="0.25">
      <c r="B19" s="1">
        <v>11</v>
      </c>
      <c r="C19" s="3" t="s">
        <v>16</v>
      </c>
      <c r="D19" s="3" t="s">
        <v>16</v>
      </c>
      <c r="E19" s="3" t="s">
        <v>16</v>
      </c>
      <c r="F19" s="3" t="s">
        <v>16</v>
      </c>
      <c r="G19" s="3" t="s">
        <v>16</v>
      </c>
      <c r="H19" s="3" t="s">
        <v>36</v>
      </c>
      <c r="I19" s="3" t="s">
        <v>16</v>
      </c>
      <c r="J19" s="3" t="s">
        <v>16</v>
      </c>
      <c r="K19" s="3" t="s">
        <v>16</v>
      </c>
      <c r="L19" s="3" t="s">
        <v>27</v>
      </c>
      <c r="M19" s="3" t="s">
        <v>16</v>
      </c>
      <c r="N19" s="3" t="s">
        <v>16</v>
      </c>
      <c r="O19" s="3" t="s">
        <v>16</v>
      </c>
      <c r="P19" s="3" t="s">
        <v>37</v>
      </c>
      <c r="Q19" s="1" t="s">
        <v>41</v>
      </c>
      <c r="R19" s="2" t="s">
        <v>10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2"/>
    </row>
    <row r="20" spans="2:28" x14ac:dyDescent="0.25">
      <c r="B20" s="1">
        <v>12</v>
      </c>
      <c r="C20" s="3" t="s">
        <v>16</v>
      </c>
      <c r="D20" s="3" t="s">
        <v>16</v>
      </c>
      <c r="E20" s="3" t="s">
        <v>16</v>
      </c>
      <c r="F20" s="3" t="s">
        <v>16</v>
      </c>
      <c r="G20" s="3" t="s">
        <v>36</v>
      </c>
      <c r="H20" s="3" t="s">
        <v>16</v>
      </c>
      <c r="I20" s="3" t="s">
        <v>16</v>
      </c>
      <c r="J20" s="3" t="s">
        <v>16</v>
      </c>
      <c r="K20" s="3" t="s">
        <v>27</v>
      </c>
      <c r="L20" s="3" t="s">
        <v>16</v>
      </c>
      <c r="M20" s="3" t="s">
        <v>16</v>
      </c>
      <c r="N20" s="3" t="s">
        <v>16</v>
      </c>
      <c r="O20" s="3" t="s">
        <v>37</v>
      </c>
      <c r="P20" s="3" t="s">
        <v>16</v>
      </c>
      <c r="Q20" s="1" t="s">
        <v>41</v>
      </c>
      <c r="R20" s="2" t="s">
        <v>11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2"/>
    </row>
    <row r="21" spans="2:28" x14ac:dyDescent="0.25">
      <c r="B21" s="1">
        <v>13</v>
      </c>
      <c r="C21" s="3" t="s">
        <v>16</v>
      </c>
      <c r="D21" s="3" t="s">
        <v>16</v>
      </c>
      <c r="E21" s="3" t="s">
        <v>16</v>
      </c>
      <c r="F21" s="3" t="s">
        <v>16</v>
      </c>
      <c r="G21" s="3" t="s">
        <v>16</v>
      </c>
      <c r="H21" s="3" t="s">
        <v>16</v>
      </c>
      <c r="I21" s="3" t="s">
        <v>16</v>
      </c>
      <c r="J21" s="3" t="s">
        <v>38</v>
      </c>
      <c r="K21" s="3" t="s">
        <v>16</v>
      </c>
      <c r="L21" s="3" t="s">
        <v>16</v>
      </c>
      <c r="M21" s="3" t="s">
        <v>16</v>
      </c>
      <c r="N21" s="3" t="s">
        <v>27</v>
      </c>
      <c r="O21" s="3" t="s">
        <v>16</v>
      </c>
      <c r="P21" s="3" t="s">
        <v>38</v>
      </c>
      <c r="Q21" s="1" t="s">
        <v>41</v>
      </c>
      <c r="R21" s="2" t="s">
        <v>12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2"/>
    </row>
    <row r="22" spans="2:28" x14ac:dyDescent="0.25">
      <c r="B22" s="1">
        <v>14</v>
      </c>
      <c r="C22" s="3" t="s">
        <v>16</v>
      </c>
      <c r="D22" s="3" t="s">
        <v>16</v>
      </c>
      <c r="E22" s="3" t="s">
        <v>16</v>
      </c>
      <c r="F22" s="3" t="s">
        <v>16</v>
      </c>
      <c r="G22" s="3" t="s">
        <v>16</v>
      </c>
      <c r="H22" s="3" t="s">
        <v>16</v>
      </c>
      <c r="I22" s="3" t="s">
        <v>38</v>
      </c>
      <c r="J22" s="3" t="s">
        <v>16</v>
      </c>
      <c r="K22" s="3" t="s">
        <v>16</v>
      </c>
      <c r="L22" s="3" t="s">
        <v>16</v>
      </c>
      <c r="M22" s="3" t="s">
        <v>27</v>
      </c>
      <c r="N22" s="3" t="s">
        <v>16</v>
      </c>
      <c r="O22" s="3" t="s">
        <v>38</v>
      </c>
      <c r="P22" s="3" t="s">
        <v>16</v>
      </c>
      <c r="Q22" s="1" t="s">
        <v>42</v>
      </c>
      <c r="R22" s="2" t="s">
        <v>13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2"/>
    </row>
    <row r="23" spans="2:28" hidden="1" x14ac:dyDescent="0.25"/>
    <row r="24" spans="2:28" hidden="1" x14ac:dyDescent="0.25"/>
    <row r="25" spans="2:28" hidden="1" x14ac:dyDescent="0.25">
      <c r="T25" s="2" t="s">
        <v>18</v>
      </c>
      <c r="U25" s="2" t="s">
        <v>19</v>
      </c>
      <c r="V25" s="2" t="s">
        <v>20</v>
      </c>
      <c r="W25" s="2" t="s">
        <v>21</v>
      </c>
      <c r="X25" s="2" t="s">
        <v>22</v>
      </c>
      <c r="Y25" s="2" t="s">
        <v>23</v>
      </c>
      <c r="Z25" s="2" t="s">
        <v>24</v>
      </c>
      <c r="AA25" s="2" t="s">
        <v>25</v>
      </c>
      <c r="AB25" s="2"/>
    </row>
    <row r="26" spans="2:28" hidden="1" x14ac:dyDescent="0.25">
      <c r="T26" s="4" t="s">
        <v>17</v>
      </c>
      <c r="U26" s="4" t="s">
        <v>26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2" t="s">
        <v>18</v>
      </c>
    </row>
    <row r="27" spans="2:28" hidden="1" x14ac:dyDescent="0.25">
      <c r="T27" s="4">
        <v>0</v>
      </c>
      <c r="U27" s="4">
        <v>0</v>
      </c>
      <c r="V27" s="4" t="s">
        <v>29</v>
      </c>
      <c r="W27" s="4" t="s">
        <v>30</v>
      </c>
      <c r="X27" s="4">
        <v>0</v>
      </c>
      <c r="Y27" s="4">
        <v>0</v>
      </c>
      <c r="Z27" s="4">
        <v>0</v>
      </c>
      <c r="AA27" s="4">
        <v>0</v>
      </c>
      <c r="AB27" s="2" t="s">
        <v>19</v>
      </c>
    </row>
    <row r="28" spans="2:28" hidden="1" x14ac:dyDescent="0.25">
      <c r="T28" s="4">
        <v>0</v>
      </c>
      <c r="U28" s="4">
        <v>0</v>
      </c>
      <c r="V28" s="4">
        <v>0</v>
      </c>
      <c r="W28" s="4">
        <v>0</v>
      </c>
      <c r="X28" s="4" t="s">
        <v>17</v>
      </c>
      <c r="Y28" s="4" t="s">
        <v>26</v>
      </c>
      <c r="Z28" s="4">
        <v>0</v>
      </c>
      <c r="AA28" s="4">
        <v>0</v>
      </c>
      <c r="AB28" s="2" t="s">
        <v>20</v>
      </c>
    </row>
    <row r="29" spans="2:28" hidden="1" x14ac:dyDescent="0.25"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 t="s">
        <v>29</v>
      </c>
      <c r="AA29" s="4" t="s">
        <v>30</v>
      </c>
      <c r="AB29" s="2" t="s">
        <v>21</v>
      </c>
    </row>
    <row r="30" spans="2:28" hidden="1" x14ac:dyDescent="0.25"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2" t="s">
        <v>22</v>
      </c>
    </row>
    <row r="31" spans="2:28" hidden="1" x14ac:dyDescent="0.25"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2" t="s">
        <v>23</v>
      </c>
    </row>
    <row r="32" spans="2:28" hidden="1" x14ac:dyDescent="0.25"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2" t="s">
        <v>24</v>
      </c>
    </row>
    <row r="33" spans="6:28" hidden="1" x14ac:dyDescent="0.25"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2" t="s">
        <v>25</v>
      </c>
    </row>
    <row r="34" spans="6:28" hidden="1" x14ac:dyDescent="0.25"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2"/>
    </row>
    <row r="35" spans="6:28" hidden="1" x14ac:dyDescent="0.25"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2"/>
    </row>
    <row r="36" spans="6:28" hidden="1" x14ac:dyDescent="0.25"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2"/>
    </row>
    <row r="37" spans="6:28" hidden="1" x14ac:dyDescent="0.25"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2"/>
    </row>
    <row r="38" spans="6:28" hidden="1" x14ac:dyDescent="0.25"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2"/>
    </row>
    <row r="39" spans="6:28" hidden="1" x14ac:dyDescent="0.25"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2"/>
    </row>
    <row r="40" spans="6:28" hidden="1" x14ac:dyDescent="0.25"/>
    <row r="41" spans="6:28" hidden="1" x14ac:dyDescent="0.25"/>
    <row r="42" spans="6:28" hidden="1" x14ac:dyDescent="0.25"/>
    <row r="47" spans="6:28" x14ac:dyDescent="0.25">
      <c r="F47" s="1" t="str">
        <f>CONCATENATE(C7,C9,",",D9,",",E9,",",F9,",",G9,",",H9,",",I9,",",J9,",",K9,",",L9,",",M9,",",N9,",",O9,",",P9,Q9)</f>
        <v>[1,0,0,0,-xddd,0,0,0,0,0,0,0,0,0;</v>
      </c>
      <c r="J47" s="1" t="s">
        <v>44</v>
      </c>
    </row>
    <row r="48" spans="6:28" x14ac:dyDescent="0.25">
      <c r="F48" s="1" t="str">
        <f>CONCATENATE(C10,",",D10,",",E10,",",F10,",",G10,",",H10,",",I10,",",J10,",",K10,",",L10,",",M10,",",N10,",",O10,",",P10,Q10)</f>
        <v>0,1,0,0,0,-xqdd,0,0,0,0,0,0,0,0;</v>
      </c>
      <c r="J48" s="1" t="s">
        <v>45</v>
      </c>
    </row>
    <row r="49" spans="5:10" x14ac:dyDescent="0.25">
      <c r="F49" s="1" t="str">
        <f t="shared" ref="F49:F60" si="1">CONCATENATE(C11,",",D11,",",E11,",",F11,",",G11,",",H11,",",I11,",",J11,",",K11,",",L11,",",M11,",",N11,",",O11,",",P11,Q11)</f>
        <v>0,0,1,0,0,0,-xddd,0,0,0,0,0,0,0;</v>
      </c>
      <c r="J49" s="1" t="s">
        <v>46</v>
      </c>
    </row>
    <row r="50" spans="5:10" x14ac:dyDescent="0.25">
      <c r="F50" s="1" t="str">
        <f t="shared" si="1"/>
        <v>0,0,0,1,0,0,0,-xqdd,0,0,0,0,0,0;</v>
      </c>
      <c r="J50" s="1" t="s">
        <v>47</v>
      </c>
    </row>
    <row r="51" spans="5:10" x14ac:dyDescent="0.25">
      <c r="F51" s="1" t="str">
        <f t="shared" si="1"/>
        <v>0,-1,0,0,-Ra,0,0,0,-1,0,0,0,0,0;</v>
      </c>
      <c r="J51" s="1" t="s">
        <v>48</v>
      </c>
    </row>
    <row r="52" spans="5:10" x14ac:dyDescent="0.25">
      <c r="F52" s="1" t="str">
        <f t="shared" si="1"/>
        <v>1,0,0,0,0,-Ra,0,0,0,-1,0,0,0,0;</v>
      </c>
      <c r="J52" s="1" t="s">
        <v>49</v>
      </c>
    </row>
    <row r="53" spans="5:10" x14ac:dyDescent="0.25">
      <c r="F53" s="1" t="str">
        <f t="shared" si="1"/>
        <v>0,0,0,-1,0,0,-Ra,0,0,0,-1,0,0,0;</v>
      </c>
      <c r="J53" s="1" t="s">
        <v>50</v>
      </c>
    </row>
    <row r="54" spans="5:10" x14ac:dyDescent="0.25">
      <c r="F54" s="1" t="str">
        <f t="shared" si="1"/>
        <v>0,0,1,0,0,0,0,-Ra,0,0,0,-1,0,0;</v>
      </c>
      <c r="J54" s="1" t="s">
        <v>51</v>
      </c>
    </row>
    <row r="55" spans="5:10" x14ac:dyDescent="0.25">
      <c r="F55" s="1" t="str">
        <f t="shared" si="1"/>
        <v>0,0,0,0,0,0,0,0,1/x,0,-1/x,0,-r/x,-1;</v>
      </c>
      <c r="J55" s="1" t="s">
        <v>52</v>
      </c>
    </row>
    <row r="56" spans="5:10" x14ac:dyDescent="0.25">
      <c r="F56" s="1" t="str">
        <f t="shared" si="1"/>
        <v>0,0,0,0,0,0,0,0,0,1/x,0,-1/x,1,-r/x;</v>
      </c>
      <c r="J56" s="1" t="s">
        <v>53</v>
      </c>
    </row>
    <row r="57" spans="5:10" x14ac:dyDescent="0.25">
      <c r="F57" s="1" t="str">
        <f t="shared" si="1"/>
        <v>0,0,0,0,0,-Rl_1,0,0,0,1,0,0,0,Rl_1;</v>
      </c>
      <c r="J57" s="1" t="s">
        <v>54</v>
      </c>
    </row>
    <row r="58" spans="5:10" x14ac:dyDescent="0.25">
      <c r="F58" s="1" t="str">
        <f t="shared" si="1"/>
        <v>0,0,0,0,-Rl_1,0,0,0,1,0,0,0,Rl_1,0;</v>
      </c>
      <c r="J58" s="1" t="s">
        <v>55</v>
      </c>
    </row>
    <row r="59" spans="5:10" x14ac:dyDescent="0.25">
      <c r="F59" s="1" t="str">
        <f t="shared" si="1"/>
        <v>0,0,0,0,0,0,0,-Rl_2,0,0,0,1,0,-Rl_2;</v>
      </c>
      <c r="J59" s="1" t="s">
        <v>56</v>
      </c>
    </row>
    <row r="60" spans="5:10" x14ac:dyDescent="0.25">
      <c r="F60" s="1" t="str">
        <f t="shared" si="1"/>
        <v>0,0,0,0,0,0,-Rl_2,0,0,0,1,0,-Rl_2,0]</v>
      </c>
      <c r="J60" s="1" t="s">
        <v>57</v>
      </c>
    </row>
    <row r="63" spans="5:10" x14ac:dyDescent="0.25">
      <c r="E63" s="1" t="str">
        <f>CONCATENATE(F47,F48,F49,F50,F51,F52,F53,F54,F55,F56,F57,F58,F59,F60)</f>
        <v>[1,0,0,0,-xddd,0,0,0,0,0,0,0,0,0;0,1,0,0,0,-xqdd,0,0,0,0,0,0,0,0;0,0,1,0,0,0,-xddd,0,0,0,0,0,0,0;0,0,0,1,0,0,0,-xqdd,0,0,0,0,0,0;0,-1,0,0,-Ra,0,0,0,-1,0,0,0,0,0;1,0,0,0,0,-Ra,0,0,0,-1,0,0,0,0;0,0,0,-1,0,0,-Ra,0,0,0,-1,0,0,0;0,0,1,0,0,0,0,-Ra,0,0,0,-1,0,0;0,0,0,0,0,0,0,0,1/x,0,-1/x,0,-r/x,-1;0,0,0,0,0,0,0,0,0,1/x,0,-1/x,1,-r/x;0,0,0,0,0,-Rl_1,0,0,0,1,0,0,0,Rl_1;0,0,0,0,-Rl_1,0,0,0,1,0,0,0,Rl_1,0;0,0,0,0,0,0,0,-Rl_2,0,0,0,1,0,-Rl_2;0,0,0,0,0,0,-Rl_2,0,0,0,1,0,-Rl_2,0]</v>
      </c>
    </row>
  </sheetData>
  <conditionalFormatting sqref="C9:P22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29A2-0E5E-44B6-9E0A-318DD99D0E49}">
  <dimension ref="C9:R24"/>
  <sheetViews>
    <sheetView topLeftCell="A7" workbookViewId="0">
      <selection activeCell="P23" sqref="P23"/>
    </sheetView>
  </sheetViews>
  <sheetFormatPr defaultRowHeight="15" x14ac:dyDescent="0.25"/>
  <sheetData>
    <row r="9" spans="3:18" x14ac:dyDescent="0.25">
      <c r="D9" s="2" t="s">
        <v>1</v>
      </c>
      <c r="E9" s="2" t="s">
        <v>0</v>
      </c>
      <c r="F9" s="2" t="s">
        <v>3</v>
      </c>
      <c r="G9" s="2" t="s">
        <v>2</v>
      </c>
      <c r="H9" s="2" t="s">
        <v>8</v>
      </c>
      <c r="I9" s="2" t="s">
        <v>9</v>
      </c>
      <c r="J9" s="2" t="s">
        <v>10</v>
      </c>
      <c r="K9" s="2" t="s">
        <v>11</v>
      </c>
      <c r="L9" s="2" t="s">
        <v>5</v>
      </c>
      <c r="M9" s="2" t="s">
        <v>4</v>
      </c>
      <c r="N9" s="2" t="s">
        <v>7</v>
      </c>
      <c r="O9" s="2" t="s">
        <v>6</v>
      </c>
      <c r="P9" s="2" t="s">
        <v>13</v>
      </c>
      <c r="Q9" s="2" t="s">
        <v>12</v>
      </c>
    </row>
    <row r="10" spans="3:18" x14ac:dyDescent="0.25">
      <c r="C10" s="1">
        <v>1</v>
      </c>
      <c r="D10" s="3" t="s">
        <v>31</v>
      </c>
      <c r="E10" s="3"/>
      <c r="F10" s="3"/>
      <c r="G10" s="3"/>
      <c r="H10" s="3" t="s">
        <v>31</v>
      </c>
      <c r="I10" s="3"/>
      <c r="J10" s="3"/>
      <c r="K10" s="3"/>
      <c r="L10" s="3"/>
      <c r="M10" s="3" t="s">
        <v>32</v>
      </c>
      <c r="N10" s="3"/>
      <c r="O10" s="3"/>
      <c r="P10" s="3"/>
      <c r="Q10" s="3"/>
      <c r="R10" s="2"/>
    </row>
    <row r="11" spans="3:18" x14ac:dyDescent="0.25">
      <c r="C11" s="1">
        <v>2</v>
      </c>
      <c r="D11" s="3"/>
      <c r="E11" s="3" t="s">
        <v>27</v>
      </c>
      <c r="F11" s="3"/>
      <c r="G11" s="3"/>
      <c r="H11" s="3"/>
      <c r="I11" s="3" t="s">
        <v>31</v>
      </c>
      <c r="J11" s="3"/>
      <c r="K11" s="3"/>
      <c r="L11" s="3" t="s">
        <v>32</v>
      </c>
      <c r="M11" s="3"/>
      <c r="N11" s="3"/>
      <c r="O11" s="3"/>
      <c r="P11" s="3"/>
      <c r="Q11" s="3"/>
      <c r="R11" s="2"/>
    </row>
    <row r="12" spans="3:18" x14ac:dyDescent="0.25">
      <c r="C12" s="1">
        <v>3</v>
      </c>
      <c r="D12" s="3"/>
      <c r="E12" s="3"/>
      <c r="F12" s="3" t="s">
        <v>31</v>
      </c>
      <c r="G12" s="3"/>
      <c r="H12" s="3"/>
      <c r="I12" s="3"/>
      <c r="J12" s="3" t="s">
        <v>31</v>
      </c>
      <c r="K12" s="3"/>
      <c r="L12" s="3"/>
      <c r="M12" s="3"/>
      <c r="N12" s="6"/>
      <c r="O12" s="6" t="s">
        <v>32</v>
      </c>
      <c r="P12" s="3"/>
      <c r="Q12" s="3"/>
      <c r="R12" s="2"/>
    </row>
    <row r="13" spans="3:18" x14ac:dyDescent="0.25">
      <c r="C13" s="1">
        <v>4</v>
      </c>
      <c r="D13" s="3"/>
      <c r="E13" s="3"/>
      <c r="F13" s="3"/>
      <c r="G13" s="3" t="s">
        <v>27</v>
      </c>
      <c r="H13" s="3"/>
      <c r="I13" s="3"/>
      <c r="J13" s="3"/>
      <c r="K13" s="3" t="s">
        <v>31</v>
      </c>
      <c r="L13" s="3"/>
      <c r="M13" s="3"/>
      <c r="N13" s="6" t="s">
        <v>32</v>
      </c>
      <c r="O13" s="6"/>
      <c r="P13" s="3"/>
      <c r="Q13" s="3"/>
      <c r="R13" s="2"/>
    </row>
    <row r="14" spans="3:18" x14ac:dyDescent="0.25">
      <c r="C14" s="1">
        <v>5</v>
      </c>
      <c r="D14" s="3"/>
      <c r="E14" s="3"/>
      <c r="F14" s="3"/>
      <c r="G14" s="3"/>
      <c r="H14" s="3"/>
      <c r="I14" s="3" t="s">
        <v>27</v>
      </c>
      <c r="J14" s="3"/>
      <c r="K14" s="3"/>
      <c r="L14" s="3" t="s">
        <v>36</v>
      </c>
      <c r="M14" s="3"/>
      <c r="N14" s="3"/>
      <c r="O14" s="3"/>
      <c r="P14" s="3" t="s">
        <v>37</v>
      </c>
      <c r="Q14" s="3"/>
      <c r="R14" s="2"/>
    </row>
    <row r="15" spans="3:18" x14ac:dyDescent="0.25">
      <c r="C15" s="1">
        <v>6</v>
      </c>
      <c r="D15" s="3"/>
      <c r="E15" s="3"/>
      <c r="F15" s="3"/>
      <c r="G15" s="3"/>
      <c r="H15" s="3" t="s">
        <v>27</v>
      </c>
      <c r="I15" s="3"/>
      <c r="J15" s="3"/>
      <c r="K15" s="3"/>
      <c r="L15" s="3"/>
      <c r="M15" s="3" t="s">
        <v>36</v>
      </c>
      <c r="N15" s="3"/>
      <c r="O15" s="3"/>
      <c r="P15" s="3"/>
      <c r="Q15" s="3" t="s">
        <v>37</v>
      </c>
      <c r="R15" s="2"/>
    </row>
    <row r="16" spans="3:18" x14ac:dyDescent="0.25">
      <c r="C16" s="1">
        <v>7</v>
      </c>
      <c r="D16" s="3"/>
      <c r="E16" s="3"/>
      <c r="F16" s="3"/>
      <c r="G16" s="3"/>
      <c r="H16" s="3"/>
      <c r="I16" s="3"/>
      <c r="J16" s="3"/>
      <c r="K16" s="3" t="s">
        <v>27</v>
      </c>
      <c r="L16" s="3"/>
      <c r="M16" s="3"/>
      <c r="N16" s="3" t="s">
        <v>38</v>
      </c>
      <c r="O16" s="3"/>
      <c r="P16" s="3" t="s">
        <v>38</v>
      </c>
      <c r="Q16" s="3"/>
      <c r="R16" s="2"/>
    </row>
    <row r="17" spans="3:18" x14ac:dyDescent="0.25">
      <c r="C17" s="1">
        <v>8</v>
      </c>
      <c r="D17" s="3"/>
      <c r="E17" s="3"/>
      <c r="F17" s="3"/>
      <c r="G17" s="3"/>
      <c r="H17" s="3"/>
      <c r="I17" s="3"/>
      <c r="J17" s="3" t="s">
        <v>27</v>
      </c>
      <c r="K17" s="3"/>
      <c r="L17" s="3"/>
      <c r="M17" s="3"/>
      <c r="N17" s="3"/>
      <c r="O17" s="3" t="s">
        <v>38</v>
      </c>
      <c r="P17" s="3"/>
      <c r="Q17" s="3" t="s">
        <v>38</v>
      </c>
      <c r="R17" s="2"/>
    </row>
    <row r="18" spans="3:18" x14ac:dyDescent="0.25">
      <c r="C18" s="1">
        <v>9</v>
      </c>
      <c r="D18" s="3"/>
      <c r="E18" s="3">
        <v>1</v>
      </c>
      <c r="F18" s="3"/>
      <c r="G18" s="3"/>
      <c r="H18" s="3"/>
      <c r="I18" s="3"/>
      <c r="J18" s="3"/>
      <c r="K18" s="3"/>
      <c r="L18" s="3"/>
      <c r="M18" s="3" t="s">
        <v>15</v>
      </c>
      <c r="N18" s="3"/>
      <c r="O18" s="3"/>
      <c r="P18" s="3"/>
      <c r="Q18" s="3"/>
      <c r="R18" s="2"/>
    </row>
    <row r="19" spans="3:18" x14ac:dyDescent="0.25">
      <c r="C19" s="1">
        <v>10</v>
      </c>
      <c r="D19" s="3" t="s">
        <v>27</v>
      </c>
      <c r="E19" s="3"/>
      <c r="F19" s="3"/>
      <c r="G19" s="3"/>
      <c r="H19" s="3"/>
      <c r="I19" s="3"/>
      <c r="J19" s="3"/>
      <c r="K19" s="3"/>
      <c r="L19" s="3" t="s">
        <v>28</v>
      </c>
      <c r="M19" s="3"/>
      <c r="N19" s="3"/>
      <c r="O19" s="3"/>
      <c r="P19" s="3"/>
      <c r="Q19" s="3"/>
      <c r="R19" s="2"/>
    </row>
    <row r="20" spans="3:18" x14ac:dyDescent="0.25">
      <c r="C20" s="1">
        <v>11</v>
      </c>
      <c r="D20" s="3"/>
      <c r="E20" s="3"/>
      <c r="F20" s="3"/>
      <c r="G20" s="3">
        <v>1</v>
      </c>
      <c r="H20" s="3"/>
      <c r="I20" s="3"/>
      <c r="J20" s="3"/>
      <c r="K20" s="3"/>
      <c r="L20" s="3"/>
      <c r="M20" s="3"/>
      <c r="N20" s="3"/>
      <c r="O20" s="3" t="s">
        <v>15</v>
      </c>
      <c r="P20" s="3"/>
      <c r="Q20" s="3"/>
      <c r="R20" s="2"/>
    </row>
    <row r="21" spans="3:18" x14ac:dyDescent="0.25">
      <c r="C21" s="1">
        <v>12</v>
      </c>
      <c r="D21" s="3"/>
      <c r="E21" s="3"/>
      <c r="F21" s="3" t="s">
        <v>27</v>
      </c>
      <c r="G21" s="3"/>
      <c r="H21" s="3"/>
      <c r="I21" s="3"/>
      <c r="J21" s="3"/>
      <c r="K21" s="3"/>
      <c r="L21" s="3"/>
      <c r="M21" s="3"/>
      <c r="N21" s="3" t="s">
        <v>28</v>
      </c>
      <c r="O21" s="3"/>
      <c r="P21" s="3"/>
      <c r="Q21" s="3"/>
      <c r="R21" s="2"/>
    </row>
    <row r="22" spans="3:18" x14ac:dyDescent="0.25">
      <c r="C22" s="1">
        <v>13</v>
      </c>
      <c r="D22" s="3"/>
      <c r="E22" s="3"/>
      <c r="F22" s="3"/>
      <c r="G22" s="3"/>
      <c r="H22" s="3" t="s">
        <v>34</v>
      </c>
      <c r="I22" s="3"/>
      <c r="J22" s="3" t="s">
        <v>35</v>
      </c>
      <c r="K22" s="3"/>
      <c r="L22" s="3"/>
      <c r="M22" s="3"/>
      <c r="N22" s="3"/>
      <c r="O22" s="3"/>
      <c r="P22" s="3" t="s">
        <v>31</v>
      </c>
      <c r="Q22" s="3" t="s">
        <v>33</v>
      </c>
      <c r="R22" s="2"/>
    </row>
    <row r="23" spans="3:18" x14ac:dyDescent="0.25">
      <c r="C23" s="1">
        <v>10</v>
      </c>
      <c r="D23" s="3"/>
      <c r="E23" s="3"/>
      <c r="F23" s="3"/>
      <c r="G23" s="3"/>
      <c r="H23" s="3"/>
      <c r="I23" s="3" t="s">
        <v>34</v>
      </c>
      <c r="J23" s="3"/>
      <c r="K23" s="3" t="s">
        <v>35</v>
      </c>
      <c r="L23" s="3"/>
      <c r="M23" s="3"/>
      <c r="N23" s="3"/>
      <c r="O23" s="3"/>
      <c r="P23" s="3" t="s">
        <v>33</v>
      </c>
      <c r="Q23" s="3" t="s">
        <v>27</v>
      </c>
      <c r="R23" s="2"/>
    </row>
    <row r="24" spans="3:18" x14ac:dyDescent="0.25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aNotes</vt:lpstr>
      <vt:lpstr>psdc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Sancho Simmy</dc:creator>
  <cp:lastModifiedBy>Sancho Simmy Louis</cp:lastModifiedBy>
  <dcterms:created xsi:type="dcterms:W3CDTF">2019-11-29T06:46:16Z</dcterms:created>
  <dcterms:modified xsi:type="dcterms:W3CDTF">2019-12-02T11:04:47Z</dcterms:modified>
</cp:coreProperties>
</file>