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nelson/Development/Forescout/petya.fsct.io/"/>
    </mc:Choice>
  </mc:AlternateContent>
  <bookViews>
    <workbookView xWindow="-20" yWindow="460" windowWidth="28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1" l="1"/>
  <c r="H15" i="1"/>
  <c r="I11" i="1"/>
  <c r="H18" i="1"/>
  <c r="J16" i="1"/>
  <c r="H16" i="1"/>
  <c r="H13" i="1"/>
  <c r="E12" i="1"/>
  <c r="F12" i="1"/>
  <c r="J15" i="1"/>
  <c r="J11" i="1"/>
  <c r="E15" i="1"/>
  <c r="F15" i="1"/>
  <c r="G15" i="1"/>
  <c r="H12" i="1"/>
  <c r="G12" i="1"/>
</calcChain>
</file>

<file path=xl/sharedStrings.xml><?xml version="1.0" encoding="utf-8"?>
<sst xmlns="http://schemas.openxmlformats.org/spreadsheetml/2006/main" count="16" uniqueCount="15">
  <si>
    <t>q2 16</t>
  </si>
  <si>
    <t>q3 16</t>
  </si>
  <si>
    <t>q4 16</t>
  </si>
  <si>
    <t>q1 17</t>
  </si>
  <si>
    <t>q1 16</t>
  </si>
  <si>
    <t>QoQ</t>
  </si>
  <si>
    <t>YoY</t>
  </si>
  <si>
    <t>3% of Q1 17 reve</t>
  </si>
  <si>
    <t>3% of QoQ 'growth'</t>
  </si>
  <si>
    <t>Revenue</t>
  </si>
  <si>
    <t>Rev Growth</t>
  </si>
  <si>
    <t>QoQ Growth $</t>
  </si>
  <si>
    <t>3% added to -5.26% loss</t>
  </si>
  <si>
    <t>Q2 est</t>
  </si>
  <si>
    <t>Difference between -5.26% growth and -8.26%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</si>
</sst>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theme="1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3" fontId="3" fillId="0" borderId="0" xfId="0" applyNumberFormat="1" applyFont="1"/>
    <xf numFmtId="42" fontId="0" fillId="0" borderId="0" xfId="1" applyNumberFormat="1" applyFont="1"/>
    <xf numFmtId="42" fontId="0" fillId="0" borderId="0" xfId="0" applyNumberFormat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J27"/>
  <sheetViews>
    <sheetView tabSelected="1" zoomScale="143" workbookViewId="0">
      <selection activeCell="H16" sqref="H16"/>
    </sheetView>
  </sheetViews>
  <sheetFormatPr baseColWidth="10" defaultRowHeight="16" x14ac:dyDescent="0.2"/>
  <cols>
    <col min="3" max="3" width="13.33203125" customWidth="1"/>
    <col min="4" max="4" width="15" bestFit="1" customWidth="1"/>
    <col min="5" max="5" width="16.5" bestFit="1" customWidth="1"/>
    <col min="6" max="6" width="15.33203125" bestFit="1" customWidth="1"/>
    <col min="7" max="7" width="16" bestFit="1" customWidth="1"/>
    <col min="8" max="8" width="16.5" bestFit="1" customWidth="1"/>
    <col min="9" max="9" width="15" bestFit="1" customWidth="1"/>
    <col min="10" max="10" width="21.6640625" customWidth="1"/>
  </cols>
  <sheetData>
    <row r="8" spans="3:10" ht="17" x14ac:dyDescent="0.2">
      <c r="H8" s="3"/>
    </row>
    <row r="10" spans="3:10" x14ac:dyDescent="0.2">
      <c r="D10" t="s">
        <v>4</v>
      </c>
      <c r="E10" t="s">
        <v>0</v>
      </c>
      <c r="F10" t="s">
        <v>1</v>
      </c>
      <c r="G10" t="s">
        <v>2</v>
      </c>
      <c r="H10" t="s">
        <v>3</v>
      </c>
      <c r="I10" t="s">
        <v>13</v>
      </c>
      <c r="J10" t="s">
        <v>7</v>
      </c>
    </row>
    <row r="11" spans="3:10" ht="17" x14ac:dyDescent="0.2">
      <c r="C11" t="s">
        <v>9</v>
      </c>
      <c r="D11" s="3">
        <v>6455000000</v>
      </c>
      <c r="E11" s="5">
        <v>6302000000</v>
      </c>
      <c r="F11" s="5">
        <v>6396000000</v>
      </c>
      <c r="G11" s="5">
        <v>6770000000</v>
      </c>
      <c r="H11" s="5">
        <v>6414000000</v>
      </c>
      <c r="I11" s="7">
        <f>H11+H18</f>
        <v>6261100000</v>
      </c>
      <c r="J11" s="4">
        <f>(H11*0.03)</f>
        <v>192420000</v>
      </c>
    </row>
    <row r="12" spans="3:10" x14ac:dyDescent="0.2">
      <c r="C12" t="s">
        <v>10</v>
      </c>
      <c r="E12" s="2">
        <f>(E11/D11) - 1</f>
        <v>-2.3702556158017085E-2</v>
      </c>
      <c r="F12" s="2">
        <f>(F11/E11) - 1</f>
        <v>1.4915899714376346E-2</v>
      </c>
      <c r="G12" s="2">
        <f t="shared" ref="F12:G12" si="0">(G11/F11) - 1</f>
        <v>5.8474046278924385E-2</v>
      </c>
      <c r="H12" s="2">
        <f>(H11/G11) - 1</f>
        <v>-5.2584933530280598E-2</v>
      </c>
      <c r="I12" t="s">
        <v>5</v>
      </c>
    </row>
    <row r="13" spans="3:10" x14ac:dyDescent="0.2">
      <c r="H13" s="2">
        <f>(H11/D11) - 1</f>
        <v>-6.351665375677773E-3</v>
      </c>
      <c r="I13" t="s">
        <v>6</v>
      </c>
    </row>
    <row r="14" spans="3:10" x14ac:dyDescent="0.2">
      <c r="J14" t="s">
        <v>8</v>
      </c>
    </row>
    <row r="15" spans="3:10" x14ac:dyDescent="0.2">
      <c r="C15" t="s">
        <v>11</v>
      </c>
      <c r="D15" s="1"/>
      <c r="E15" s="6">
        <f t="shared" ref="D15:G15" si="1">E11-D11</f>
        <v>-153000000</v>
      </c>
      <c r="F15" s="6">
        <f t="shared" si="1"/>
        <v>94000000</v>
      </c>
      <c r="G15" s="6">
        <f t="shared" si="1"/>
        <v>374000000</v>
      </c>
      <c r="H15" s="6">
        <f>H11-G11</f>
        <v>-356000000</v>
      </c>
      <c r="J15" s="1">
        <f>0.03*H15</f>
        <v>-10680000</v>
      </c>
    </row>
    <row r="16" spans="3:10" x14ac:dyDescent="0.2">
      <c r="F16" s="6"/>
      <c r="G16" s="6"/>
      <c r="H16" s="6">
        <f>H11-D11</f>
        <v>-41000000</v>
      </c>
      <c r="I16" t="s">
        <v>6</v>
      </c>
      <c r="J16" s="1">
        <f>0.03*H16</f>
        <v>-1230000</v>
      </c>
    </row>
    <row r="17" spans="6:9" x14ac:dyDescent="0.2">
      <c r="F17" s="6"/>
      <c r="G17" s="6"/>
      <c r="H17" s="6"/>
    </row>
    <row r="18" spans="6:9" x14ac:dyDescent="0.2">
      <c r="F18" s="6"/>
      <c r="H18" s="6">
        <f>G11*(H12 + 0.03)</f>
        <v>-152899999.99999964</v>
      </c>
      <c r="I18" t="s">
        <v>12</v>
      </c>
    </row>
    <row r="19" spans="6:9" x14ac:dyDescent="0.2">
      <c r="F19" s="6"/>
      <c r="G19" s="6"/>
      <c r="H19" s="6"/>
    </row>
    <row r="20" spans="6:9" x14ac:dyDescent="0.2">
      <c r="F20" s="6"/>
      <c r="G20" s="6"/>
      <c r="H20" s="6"/>
    </row>
    <row r="21" spans="6:9" x14ac:dyDescent="0.2">
      <c r="F21" s="6"/>
      <c r="G21" s="6"/>
      <c r="H21" s="6"/>
    </row>
    <row r="22" spans="6:9" x14ac:dyDescent="0.2">
      <c r="F22" s="6"/>
      <c r="G22" s="6"/>
      <c r="H22" s="6">
        <f>H15-H18</f>
        <v>-203100000.00000036</v>
      </c>
      <c r="I22" t="s">
        <v>14</v>
      </c>
    </row>
    <row r="23" spans="6:9" x14ac:dyDescent="0.2">
      <c r="F23" s="6"/>
      <c r="G23" s="6"/>
      <c r="H23" s="6"/>
    </row>
    <row r="24" spans="6:9" x14ac:dyDescent="0.2">
      <c r="F24" s="6"/>
      <c r="G24" s="6"/>
      <c r="H24" s="6"/>
    </row>
    <row r="25" spans="6:9" x14ac:dyDescent="0.2">
      <c r="F25" s="6"/>
      <c r="G25" s="6"/>
      <c r="H25" s="6"/>
    </row>
    <row r="26" spans="6:9" x14ac:dyDescent="0.2">
      <c r="F26" s="6"/>
      <c r="G26" s="6"/>
      <c r="H26" s="6"/>
    </row>
    <row r="27" spans="6:9" x14ac:dyDescent="0.2">
      <c r="F27" s="6"/>
      <c r="G27" s="6"/>
      <c r="H27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2017-07-21T16:50:30Z</dcterms:created>
  <dcterms:modified xsi:type="dcterms:W3CDTF">2017-07-21T21:58:23Z</dcterms:modified>
</cp:coreProperties>
</file>