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sk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7" i="1"/>
  <c r="H10" i="1"/>
  <c r="H11" i="1"/>
  <c r="I25" i="1"/>
  <c r="I14" i="1" l="1"/>
  <c r="I12" i="1"/>
  <c r="I17" i="1"/>
  <c r="I20" i="1"/>
  <c r="I23" i="1"/>
  <c r="H3" i="1"/>
  <c r="H8" i="1"/>
  <c r="H13" i="1"/>
  <c r="H15" i="1"/>
  <c r="H16" i="1"/>
  <c r="H17" i="1"/>
  <c r="H18" i="1"/>
  <c r="H19" i="1"/>
  <c r="H21" i="1"/>
  <c r="H22" i="1"/>
  <c r="H23" i="1"/>
  <c r="H24" i="1"/>
  <c r="H25" i="1"/>
  <c r="F23" i="1"/>
  <c r="F20" i="1"/>
  <c r="F17" i="1"/>
  <c r="F14" i="1"/>
  <c r="F12" i="1"/>
  <c r="F9" i="1"/>
  <c r="F6" i="1"/>
  <c r="G23" i="1"/>
  <c r="G20" i="1"/>
  <c r="H20" i="1" s="1"/>
  <c r="G17" i="1"/>
  <c r="G14" i="1"/>
  <c r="H14" i="1" s="1"/>
  <c r="G12" i="1"/>
  <c r="H12" i="1" s="1"/>
  <c r="G9" i="1"/>
  <c r="H9" i="1" s="1"/>
  <c r="I9" i="1" s="1"/>
  <c r="G6" i="1"/>
  <c r="H6" i="1" s="1"/>
  <c r="I6" i="1" s="1"/>
  <c r="E23" i="1"/>
  <c r="E20" i="1"/>
  <c r="E17" i="1"/>
  <c r="E14" i="1"/>
  <c r="E12" i="1" s="1"/>
  <c r="E9" i="1"/>
  <c r="E6" i="1"/>
  <c r="F4" i="1" l="1"/>
  <c r="F2" i="1" s="1"/>
  <c r="E4" i="1"/>
  <c r="E2" i="1" s="1"/>
  <c r="G4" i="1"/>
  <c r="G2" i="1" s="1"/>
  <c r="H2" i="1" l="1"/>
  <c r="I2" i="1" s="1"/>
  <c r="H4" i="1"/>
  <c r="I4" i="1" s="1"/>
</calcChain>
</file>

<file path=xl/sharedStrings.xml><?xml version="1.0" encoding="utf-8"?>
<sst xmlns="http://schemas.openxmlformats.org/spreadsheetml/2006/main" count="39" uniqueCount="34">
  <si>
    <t>Release 1</t>
  </si>
  <si>
    <t>Release 1.1</t>
  </si>
  <si>
    <t>Iteration 1</t>
  </si>
  <si>
    <t>Iteration 2</t>
  </si>
  <si>
    <t>Release 1.2</t>
  </si>
  <si>
    <t>Phase 1</t>
  </si>
  <si>
    <t>Phase 2</t>
  </si>
  <si>
    <t>Iteration 3</t>
  </si>
  <si>
    <t>Iteration 4</t>
  </si>
  <si>
    <t>Major</t>
  </si>
  <si>
    <t>Minor</t>
  </si>
  <si>
    <t>Iteration</t>
  </si>
  <si>
    <t>Phase</t>
  </si>
  <si>
    <t>Planned</t>
  </si>
  <si>
    <t>Task 1</t>
  </si>
  <si>
    <t>Task 2</t>
  </si>
  <si>
    <t>Task 3</t>
  </si>
  <si>
    <t>Task Est.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</si>
  <si>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</si>
  <si>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</si>
  <si>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</si>
  <si>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</si>
  <si>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</si>
  <si>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</si>
  <si>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</si>
  <si>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</si>
  <si>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</si>
  <si>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</si>
  <si>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</si>
  <si>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</si>
  <si>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Available</t>
  </si>
  <si>
    <t>Task Rem.</t>
  </si>
  <si>
    <t>Task Act.</t>
  </si>
  <si>
    <t>Task Proj.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</si>
</sst>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K20" sqref="K20"/>
    </sheetView>
  </sheetViews>
  <sheetFormatPr defaultRowHeight="15" x14ac:dyDescent="0.25"/>
  <cols>
    <col min="1" max="1" width="3.28515625" customWidth="1"/>
    <col min="2" max="2" width="21.85546875" customWidth="1"/>
  </cols>
  <sheetData>
    <row r="1" spans="2:9" x14ac:dyDescent="0.25">
      <c r="D1" s="3" t="s">
        <v>13</v>
      </c>
      <c r="E1" s="3" t="s">
        <v>17</v>
      </c>
      <c r="F1" s="3" t="s">
        <v>32</v>
      </c>
      <c r="G1" s="3" t="s">
        <v>31</v>
      </c>
      <c r="H1" s="3" t="s">
        <v>33</v>
      </c>
      <c r="I1" s="3" t="s">
        <v>30</v>
      </c>
    </row>
    <row r="2" spans="2:9" x14ac:dyDescent="0.25">
      <c r="B2" s="3" t="s">
        <v>0</v>
      </c>
      <c r="C2" t="s">
        <v>9</v>
      </c>
      <c r="D2">
        <v>60480</v>
      </c>
      <c r="E2">
        <f>E3+E4+E20+E23</f>
        <v>30720</v>
      </c>
      <c r="F2">
        <f>F3+F4+F20+F23</f>
        <v>0</v>
      </c>
      <c r="G2">
        <f>G3+G4+G20+G23</f>
        <v>30720</v>
      </c>
      <c r="H2">
        <f>G2+F2</f>
        <v>30720</v>
      </c>
      <c r="I2">
        <f>D2-H2</f>
        <v>29760</v>
      </c>
    </row>
    <row r="3" spans="2:9" s="7" customFormat="1" x14ac:dyDescent="0.25">
      <c r="B3" s="5" t="s">
        <v>14</v>
      </c>
      <c r="E3" s="7">
        <v>2400</v>
      </c>
      <c r="F3" s="7">
        <v>0</v>
      </c>
      <c r="G3" s="7">
        <v>2400</v>
      </c>
      <c r="H3" s="7">
        <f t="shared" ref="H3:H25" si="0">G3+F3</f>
        <v>2400</v>
      </c>
      <c r="I3"/>
    </row>
    <row r="4" spans="2:9" x14ac:dyDescent="0.25">
      <c r="B4" s="4" t="s">
        <v>1</v>
      </c>
      <c r="C4" t="s">
        <v>10</v>
      </c>
      <c r="D4">
        <v>20160</v>
      </c>
      <c r="E4">
        <f>E5+E6+E9</f>
        <v>15360</v>
      </c>
      <c r="F4">
        <f>F5+F6+F9</f>
        <v>0</v>
      </c>
      <c r="G4">
        <f>G5+G6+G9</f>
        <v>15360</v>
      </c>
      <c r="H4">
        <f t="shared" si="0"/>
        <v>15360</v>
      </c>
      <c r="I4">
        <f t="shared" ref="I3:I25" si="1">D4-H4</f>
        <v>4800</v>
      </c>
    </row>
    <row r="5" spans="2:9" s="7" customFormat="1" x14ac:dyDescent="0.25">
      <c r="B5" s="5" t="s">
        <v>15</v>
      </c>
      <c r="E5" s="7">
        <v>2400</v>
      </c>
      <c r="F5" s="7">
        <v>0</v>
      </c>
      <c r="G5" s="7">
        <v>2400</v>
      </c>
      <c r="H5" s="7">
        <f t="shared" si="0"/>
        <v>2400</v>
      </c>
      <c r="I5"/>
    </row>
    <row r="6" spans="2:9" x14ac:dyDescent="0.25">
      <c r="B6" s="2" t="s">
        <v>2</v>
      </c>
      <c r="C6" t="s">
        <v>11</v>
      </c>
      <c r="D6">
        <v>9600</v>
      </c>
      <c r="E6">
        <f>SUM(E7:E8)</f>
        <v>7200</v>
      </c>
      <c r="F6">
        <f>SUM(F7:F8)</f>
        <v>0</v>
      </c>
      <c r="G6">
        <f>SUM(G7:G8)</f>
        <v>7200</v>
      </c>
      <c r="H6">
        <f t="shared" si="0"/>
        <v>7200</v>
      </c>
      <c r="I6">
        <f t="shared" si="1"/>
        <v>2400</v>
      </c>
    </row>
    <row r="7" spans="2:9" s="7" customFormat="1" x14ac:dyDescent="0.25">
      <c r="B7" s="8" t="s">
        <v>18</v>
      </c>
      <c r="E7" s="7">
        <v>4800</v>
      </c>
      <c r="F7" s="7">
        <v>0</v>
      </c>
      <c r="G7" s="7">
        <v>4800</v>
      </c>
      <c r="H7" s="7">
        <f t="shared" si="0"/>
        <v>4800</v>
      </c>
      <c r="I7"/>
    </row>
    <row r="8" spans="2:9" s="7" customFormat="1" x14ac:dyDescent="0.25">
      <c r="B8" s="8" t="s">
        <v>19</v>
      </c>
      <c r="E8" s="7">
        <v>2400</v>
      </c>
      <c r="F8" s="7">
        <v>0</v>
      </c>
      <c r="G8" s="7">
        <v>2400</v>
      </c>
      <c r="H8" s="7">
        <f t="shared" si="0"/>
        <v>2400</v>
      </c>
      <c r="I8"/>
    </row>
    <row r="9" spans="2:9" x14ac:dyDescent="0.25">
      <c r="B9" s="2" t="s">
        <v>3</v>
      </c>
      <c r="C9" t="s">
        <v>11</v>
      </c>
      <c r="D9">
        <v>8640</v>
      </c>
      <c r="E9">
        <f>SUM(E10:E11)</f>
        <v>5760</v>
      </c>
      <c r="F9">
        <f>SUM(F10:F11)</f>
        <v>0</v>
      </c>
      <c r="G9">
        <f>SUM(G10:G11)</f>
        <v>5760</v>
      </c>
      <c r="H9">
        <f t="shared" si="0"/>
        <v>5760</v>
      </c>
      <c r="I9">
        <f t="shared" si="1"/>
        <v>2880</v>
      </c>
    </row>
    <row r="10" spans="2:9" s="7" customFormat="1" x14ac:dyDescent="0.25">
      <c r="B10" s="8" t="s">
        <v>20</v>
      </c>
      <c r="E10" s="7">
        <v>1920</v>
      </c>
      <c r="F10" s="7">
        <v>0</v>
      </c>
      <c r="G10" s="7">
        <v>1920</v>
      </c>
      <c r="H10" s="7">
        <f t="shared" si="0"/>
        <v>1920</v>
      </c>
      <c r="I10"/>
    </row>
    <row r="11" spans="2:9" s="7" customFormat="1" x14ac:dyDescent="0.25">
      <c r="B11" s="8" t="s">
        <v>21</v>
      </c>
      <c r="E11" s="7">
        <v>3840</v>
      </c>
      <c r="F11" s="7">
        <v>0</v>
      </c>
      <c r="G11" s="7">
        <v>3840</v>
      </c>
      <c r="H11" s="7">
        <f t="shared" si="0"/>
        <v>3840</v>
      </c>
      <c r="I11"/>
    </row>
    <row r="12" spans="2:9" x14ac:dyDescent="0.25">
      <c r="B12" s="4" t="s">
        <v>4</v>
      </c>
      <c r="C12" t="s">
        <v>9</v>
      </c>
      <c r="D12">
        <v>20160</v>
      </c>
      <c r="E12">
        <f>E13+E14+E17</f>
        <v>15360</v>
      </c>
      <c r="F12">
        <f>F13+F14+F17</f>
        <v>0</v>
      </c>
      <c r="G12">
        <f>G13+G14+G17</f>
        <v>15360</v>
      </c>
      <c r="H12">
        <f t="shared" si="0"/>
        <v>15360</v>
      </c>
      <c r="I12">
        <f t="shared" si="1"/>
        <v>4800</v>
      </c>
    </row>
    <row r="13" spans="2:9" s="7" customFormat="1" x14ac:dyDescent="0.25">
      <c r="B13" s="6" t="s">
        <v>16</v>
      </c>
      <c r="E13" s="7">
        <v>2400</v>
      </c>
      <c r="F13" s="7">
        <v>0</v>
      </c>
      <c r="G13" s="7">
        <v>2400</v>
      </c>
      <c r="H13" s="7">
        <f t="shared" si="0"/>
        <v>2400</v>
      </c>
      <c r="I13"/>
    </row>
    <row r="14" spans="2:9" x14ac:dyDescent="0.25">
      <c r="B14" s="2" t="s">
        <v>5</v>
      </c>
      <c r="C14" t="s">
        <v>12</v>
      </c>
      <c r="D14">
        <v>9600</v>
      </c>
      <c r="E14">
        <f>SUM(E15:E16)</f>
        <v>7200</v>
      </c>
      <c r="F14">
        <f>SUM(F15:F16)</f>
        <v>0</v>
      </c>
      <c r="G14">
        <f>SUM(G15:G16)</f>
        <v>7200</v>
      </c>
      <c r="H14">
        <f t="shared" si="0"/>
        <v>7200</v>
      </c>
      <c r="I14">
        <f t="shared" si="1"/>
        <v>2400</v>
      </c>
    </row>
    <row r="15" spans="2:9" s="7" customFormat="1" x14ac:dyDescent="0.25">
      <c r="B15" s="8" t="s">
        <v>22</v>
      </c>
      <c r="E15" s="7">
        <v>4800</v>
      </c>
      <c r="F15" s="7">
        <v>0</v>
      </c>
      <c r="G15" s="7">
        <v>4800</v>
      </c>
      <c r="H15" s="7">
        <f t="shared" si="0"/>
        <v>4800</v>
      </c>
      <c r="I15"/>
    </row>
    <row r="16" spans="2:9" s="7" customFormat="1" x14ac:dyDescent="0.25">
      <c r="B16" s="8" t="s">
        <v>23</v>
      </c>
      <c r="E16" s="7">
        <v>2400</v>
      </c>
      <c r="F16" s="7">
        <v>0</v>
      </c>
      <c r="G16" s="7">
        <v>2400</v>
      </c>
      <c r="H16" s="7">
        <f t="shared" si="0"/>
        <v>2400</v>
      </c>
      <c r="I16"/>
    </row>
    <row r="17" spans="2:9" x14ac:dyDescent="0.25">
      <c r="B17" s="2" t="s">
        <v>6</v>
      </c>
      <c r="C17" t="s">
        <v>12</v>
      </c>
      <c r="D17">
        <v>10560</v>
      </c>
      <c r="E17">
        <f>SUM(E18:E19)</f>
        <v>5760</v>
      </c>
      <c r="F17">
        <f>SUM(F18:F19)</f>
        <v>0</v>
      </c>
      <c r="G17">
        <f>SUM(G18:G19)</f>
        <v>5760</v>
      </c>
      <c r="H17">
        <f t="shared" si="0"/>
        <v>5760</v>
      </c>
      <c r="I17">
        <f t="shared" si="1"/>
        <v>4800</v>
      </c>
    </row>
    <row r="18" spans="2:9" s="7" customFormat="1" x14ac:dyDescent="0.25">
      <c r="B18" s="8" t="s">
        <v>24</v>
      </c>
      <c r="E18" s="7">
        <v>1920</v>
      </c>
      <c r="F18" s="7">
        <v>0</v>
      </c>
      <c r="G18" s="7">
        <v>1920</v>
      </c>
      <c r="H18" s="7">
        <f t="shared" si="0"/>
        <v>1920</v>
      </c>
      <c r="I18"/>
    </row>
    <row r="19" spans="2:9" s="7" customFormat="1" x14ac:dyDescent="0.25">
      <c r="B19" s="8" t="s">
        <v>25</v>
      </c>
      <c r="E19" s="7">
        <v>3840</v>
      </c>
      <c r="F19" s="7">
        <v>0</v>
      </c>
      <c r="G19" s="7">
        <v>3840</v>
      </c>
      <c r="H19" s="7">
        <f t="shared" si="0"/>
        <v>3840</v>
      </c>
      <c r="I19"/>
    </row>
    <row r="20" spans="2:9" x14ac:dyDescent="0.25">
      <c r="B20" s="1" t="s">
        <v>7</v>
      </c>
      <c r="C20" t="s">
        <v>11</v>
      </c>
      <c r="D20">
        <v>9600</v>
      </c>
      <c r="E20">
        <f>SUM(E21:E22)</f>
        <v>7200</v>
      </c>
      <c r="F20">
        <f>SUM(F21:F22)</f>
        <v>0</v>
      </c>
      <c r="G20">
        <f>SUM(G21:G22)</f>
        <v>7200</v>
      </c>
      <c r="H20">
        <f t="shared" si="0"/>
        <v>7200</v>
      </c>
      <c r="I20">
        <f t="shared" si="1"/>
        <v>2400</v>
      </c>
    </row>
    <row r="21" spans="2:9" s="7" customFormat="1" x14ac:dyDescent="0.25">
      <c r="B21" s="6" t="s">
        <v>26</v>
      </c>
      <c r="E21" s="7">
        <v>4800</v>
      </c>
      <c r="F21" s="7">
        <v>0</v>
      </c>
      <c r="G21" s="7">
        <v>4800</v>
      </c>
      <c r="H21" s="7">
        <f t="shared" si="0"/>
        <v>4800</v>
      </c>
      <c r="I21"/>
    </row>
    <row r="22" spans="2:9" s="7" customFormat="1" x14ac:dyDescent="0.25">
      <c r="B22" s="6" t="s">
        <v>27</v>
      </c>
      <c r="E22" s="7">
        <v>2400</v>
      </c>
      <c r="F22" s="7">
        <v>0</v>
      </c>
      <c r="G22" s="7">
        <v>2400</v>
      </c>
      <c r="H22" s="7">
        <f t="shared" si="0"/>
        <v>2400</v>
      </c>
      <c r="I22"/>
    </row>
    <row r="23" spans="2:9" x14ac:dyDescent="0.25">
      <c r="B23" s="1" t="s">
        <v>8</v>
      </c>
      <c r="C23" t="s">
        <v>11</v>
      </c>
      <c r="D23">
        <v>10560</v>
      </c>
      <c r="E23">
        <f>SUM(E24:E25)</f>
        <v>5760</v>
      </c>
      <c r="F23">
        <f>SUM(F24:F25)</f>
        <v>0</v>
      </c>
      <c r="G23">
        <f>SUM(G24:G25)</f>
        <v>5760</v>
      </c>
      <c r="H23">
        <f t="shared" si="0"/>
        <v>5760</v>
      </c>
      <c r="I23">
        <f t="shared" si="1"/>
        <v>4800</v>
      </c>
    </row>
    <row r="24" spans="2:9" s="7" customFormat="1" x14ac:dyDescent="0.25">
      <c r="B24" s="6" t="s">
        <v>28</v>
      </c>
      <c r="E24" s="7">
        <v>1920</v>
      </c>
      <c r="F24" s="7">
        <v>0</v>
      </c>
      <c r="G24" s="7">
        <v>1920</v>
      </c>
      <c r="H24" s="7">
        <f t="shared" si="0"/>
        <v>1920</v>
      </c>
      <c r="I24"/>
    </row>
    <row r="25" spans="2:9" s="7" customFormat="1" x14ac:dyDescent="0.25">
      <c r="B25" s="6" t="s">
        <v>29</v>
      </c>
      <c r="E25" s="7">
        <v>3840</v>
      </c>
      <c r="F25" s="7">
        <v>0</v>
      </c>
      <c r="G25" s="7">
        <v>3840</v>
      </c>
      <c r="H25" s="7">
        <f t="shared" si="0"/>
        <v>3840</v>
      </c>
      <c r="I25">
        <f t="shared" si="1"/>
        <v>-3840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M. Sandman</dc:creator>
  <cp:lastModifiedBy>Adam M. Sandman</cp:lastModifiedBy>
  <dcterms:created xsi:type="dcterms:W3CDTF">2015-11-20T22:19:28Z</dcterms:created>
  <dcterms:modified xsi:type="dcterms:W3CDTF">2015-11-23T21:56:29Z</dcterms:modified>
</cp:coreProperties>
</file>