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ug\BM 4250 Local\Autumn\AU16\"/>
    </mc:Choice>
  </mc:AlternateContent>
  <bookViews>
    <workbookView xWindow="0" yWindow="0" windowWidth="19368" windowHeight="9408"/>
  </bookViews>
  <sheets>
    <sheet name="DOE Data Collection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" l="1"/>
  <c r="Q21" i="1" l="1"/>
  <c r="N21" i="1"/>
  <c r="E19" i="1"/>
  <c r="I21" i="1" s="1"/>
  <c r="I24" i="1" l="1"/>
  <c r="I26" i="1"/>
</calcChain>
</file>

<file path=xl/sharedStrings.xml><?xml version="1.0" encoding="utf-8"?>
<sst xmlns="http://schemas.openxmlformats.org/spreadsheetml/2006/main" count="21" uniqueCount="18">
  <si>
    <t>Vertical Pin</t>
  </si>
  <si>
    <t>Hook Pin</t>
  </si>
  <si>
    <t>Start Angle</t>
  </si>
  <si>
    <t>Distance</t>
  </si>
  <si>
    <t>Run</t>
  </si>
  <si>
    <t>Average =</t>
  </si>
  <si>
    <t>=</t>
  </si>
  <si>
    <t>+</t>
  </si>
  <si>
    <t>(Start Angle)</t>
  </si>
  <si>
    <t>(Vertical Pin)</t>
  </si>
  <si>
    <t>(Hook Pin)</t>
  </si>
  <si>
    <t>CODED EQUATION*</t>
  </si>
  <si>
    <t>Set: Vertical Pin to 2, Hook Pin to 5 and Start Angle to the high setting (185 ish degrees**)</t>
  </si>
  <si>
    <t>Set: Vertical Pin to 2, Hook Pin to 5 and Start Angle to the lowest setting (163 ish degrees**)</t>
  </si>
  <si>
    <t>** Depending on your catapult</t>
  </si>
  <si>
    <t>* Do not use this coded equation for  your report; run the data in a statistical software package and use its analysis &amp; include all statistically significant factors</t>
  </si>
  <si>
    <r>
      <t>Target Distance</t>
    </r>
    <r>
      <rPr>
        <b/>
        <vertAlign val="subscript"/>
        <sz val="11"/>
        <color theme="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 xml:space="preserve"> =</t>
    </r>
  </si>
  <si>
    <r>
      <t>Target Distance</t>
    </r>
    <r>
      <rPr>
        <b/>
        <vertAlign val="sub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</si>
</sst>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954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2" fontId="4" fillId="3" borderId="0" xfId="0" applyNumberFormat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3" fillId="3" borderId="0" xfId="0" applyFont="1" applyFill="1" applyAlignment="1">
      <alignment horizontal="left"/>
    </xf>
    <xf numFmtId="0" fontId="3" fillId="3" borderId="6" xfId="0" applyFont="1" applyFill="1" applyBorder="1"/>
    <xf numFmtId="0" fontId="5" fillId="3" borderId="7" xfId="0" applyFont="1" applyFill="1" applyBorder="1" applyAlignment="1">
      <alignment horizontal="right"/>
    </xf>
    <xf numFmtId="0" fontId="5" fillId="3" borderId="7" xfId="0" quotePrefix="1" applyFont="1" applyFill="1" applyBorder="1"/>
    <xf numFmtId="2" fontId="5" fillId="3" borderId="7" xfId="0" applyNumberFormat="1" applyFont="1" applyFill="1" applyBorder="1"/>
    <xf numFmtId="2" fontId="5" fillId="3" borderId="7" xfId="0" quotePrefix="1" applyNumberFormat="1" applyFont="1" applyFill="1" applyBorder="1"/>
    <xf numFmtId="0" fontId="5" fillId="3" borderId="7" xfId="0" applyFont="1" applyFill="1" applyBorder="1"/>
    <xf numFmtId="0" fontId="5" fillId="3" borderId="7" xfId="0" applyFont="1" applyFill="1" applyBorder="1" applyAlignment="1">
      <alignment horizontal="left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2" fontId="3" fillId="3" borderId="13" xfId="0" applyNumberFormat="1" applyFont="1" applyFill="1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54CC"/>
      <color rgb="FFFFCCFF"/>
      <color rgb="FFEAEAEA"/>
      <color rgb="FFFF0000"/>
      <color rgb="FF0066FF"/>
      <color rgb="FF66FFFF"/>
      <color rgb="FFFF00FF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</xdr:row>
      <xdr:rowOff>114300</xdr:rowOff>
    </xdr:from>
    <xdr:to>
      <xdr:col>17</xdr:col>
      <xdr:colOff>35560</xdr:colOff>
      <xdr:row>15</xdr:row>
      <xdr:rowOff>103823</xdr:rowOff>
    </xdr:to>
    <xdr:grpSp>
      <xdr:nvGrpSpPr>
        <xdr:cNvPr id="2" name="Group 1"/>
        <xdr:cNvGrpSpPr/>
      </xdr:nvGrpSpPr>
      <xdr:grpSpPr>
        <a:xfrm>
          <a:off x="4102100" y="378460"/>
          <a:ext cx="5575300" cy="3819843"/>
          <a:chOff x="3263900" y="2152650"/>
          <a:chExt cx="5880100" cy="3852863"/>
        </a:xfrm>
      </xdr:grpSpPr>
      <xdr:pic>
        <xdr:nvPicPr>
          <xdr:cNvPr id="3" name="Picture 2" descr="http://www.asixsigma.com/images/catapult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33775" y="2152650"/>
            <a:ext cx="4379913" cy="38528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Box 3"/>
          <xdr:cNvSpPr txBox="1">
            <a:spLocks noChangeArrowheads="1"/>
          </xdr:cNvSpPr>
        </xdr:nvSpPr>
        <xdr:spPr bwMode="auto">
          <a:xfrm>
            <a:off x="7950200" y="3436938"/>
            <a:ext cx="1193800" cy="307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400">
                <a:solidFill>
                  <a:schemeClr val="bg1"/>
                </a:solidFill>
              </a:rPr>
              <a:t>Vertical Pin</a:t>
            </a:r>
          </a:p>
        </xdr:txBody>
      </xdr:sp>
      <xdr:sp macro="" textlink="">
        <xdr:nvSpPr>
          <xdr:cNvPr id="5" name="Right Brace 4"/>
          <xdr:cNvSpPr/>
        </xdr:nvSpPr>
        <xdr:spPr>
          <a:xfrm>
            <a:off x="7802563" y="3181350"/>
            <a:ext cx="206375" cy="806450"/>
          </a:xfrm>
          <a:prstGeom prst="rightBrace">
            <a:avLst/>
          </a:prstGeom>
          <a:noFill/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6" name="TextBox 9"/>
          <xdr:cNvSpPr txBox="1">
            <a:spLocks noChangeArrowheads="1"/>
          </xdr:cNvSpPr>
        </xdr:nvSpPr>
        <xdr:spPr bwMode="auto">
          <a:xfrm>
            <a:off x="7591425" y="3116263"/>
            <a:ext cx="255588" cy="2460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000">
                <a:solidFill>
                  <a:schemeClr val="bg1"/>
                </a:solidFill>
              </a:rPr>
              <a:t>1</a:t>
            </a:r>
          </a:p>
        </xdr:txBody>
      </xdr:sp>
      <xdr:sp macro="" textlink="">
        <xdr:nvSpPr>
          <xdr:cNvPr id="7" name="TextBox 15"/>
          <xdr:cNvSpPr txBox="1">
            <a:spLocks noChangeArrowheads="1"/>
          </xdr:cNvSpPr>
        </xdr:nvSpPr>
        <xdr:spPr bwMode="auto">
          <a:xfrm>
            <a:off x="7575550" y="3832225"/>
            <a:ext cx="254000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000">
                <a:solidFill>
                  <a:schemeClr val="bg1"/>
                </a:solidFill>
              </a:rPr>
              <a:t>3</a:t>
            </a:r>
          </a:p>
        </xdr:txBody>
      </xdr:sp>
      <xdr:sp macro="" textlink="">
        <xdr:nvSpPr>
          <xdr:cNvPr id="8" name="Left Brace 7"/>
          <xdr:cNvSpPr/>
        </xdr:nvSpPr>
        <xdr:spPr>
          <a:xfrm>
            <a:off x="4198938" y="3813175"/>
            <a:ext cx="287337" cy="744538"/>
          </a:xfrm>
          <a:prstGeom prst="leftBrace">
            <a:avLst/>
          </a:prstGeom>
          <a:ln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18"/>
          <xdr:cNvSpPr txBox="1">
            <a:spLocks noChangeArrowheads="1"/>
          </xdr:cNvSpPr>
        </xdr:nvSpPr>
        <xdr:spPr bwMode="auto">
          <a:xfrm>
            <a:off x="3263900" y="4032250"/>
            <a:ext cx="1193800" cy="3079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400">
                <a:solidFill>
                  <a:schemeClr val="bg1"/>
                </a:solidFill>
              </a:rPr>
              <a:t>Hook Pin</a:t>
            </a:r>
          </a:p>
        </xdr:txBody>
      </xdr:sp>
      <xdr:sp macro="" textlink="">
        <xdr:nvSpPr>
          <xdr:cNvPr id="10" name="TextBox 19"/>
          <xdr:cNvSpPr txBox="1">
            <a:spLocks noChangeArrowheads="1"/>
          </xdr:cNvSpPr>
        </xdr:nvSpPr>
        <xdr:spPr bwMode="auto">
          <a:xfrm>
            <a:off x="4624388" y="3663950"/>
            <a:ext cx="255587" cy="2460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000"/>
              <a:t>4</a:t>
            </a:r>
          </a:p>
        </xdr:txBody>
      </xdr:sp>
      <xdr:sp macro="" textlink="">
        <xdr:nvSpPr>
          <xdr:cNvPr id="11" name="TextBox 20"/>
          <xdr:cNvSpPr txBox="1">
            <a:spLocks noChangeArrowheads="1"/>
          </xdr:cNvSpPr>
        </xdr:nvSpPr>
        <xdr:spPr bwMode="auto">
          <a:xfrm>
            <a:off x="5046663" y="4321175"/>
            <a:ext cx="255587" cy="2476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000"/>
              <a:t>6</a:t>
            </a:r>
          </a:p>
        </xdr:txBody>
      </xdr:sp>
      <xdr:sp macro="" textlink="">
        <xdr:nvSpPr>
          <xdr:cNvPr id="12" name="TextBox 14"/>
          <xdr:cNvSpPr txBox="1">
            <a:spLocks noChangeArrowheads="1"/>
          </xdr:cNvSpPr>
        </xdr:nvSpPr>
        <xdr:spPr bwMode="auto">
          <a:xfrm>
            <a:off x="4043359" y="4858162"/>
            <a:ext cx="1062037" cy="5096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400">
                <a:solidFill>
                  <a:schemeClr val="bg1"/>
                </a:solidFill>
              </a:rPr>
              <a:t>Start Angle</a:t>
            </a:r>
          </a:p>
        </xdr:txBody>
      </xdr:sp>
      <xdr:sp macro="" textlink="">
        <xdr:nvSpPr>
          <xdr:cNvPr id="13" name="Arc 12"/>
          <xdr:cNvSpPr/>
        </xdr:nvSpPr>
        <xdr:spPr>
          <a:xfrm rot="15097401">
            <a:off x="4714082" y="5114131"/>
            <a:ext cx="730250" cy="538163"/>
          </a:xfrm>
          <a:prstGeom prst="arc">
            <a:avLst/>
          </a:prstGeom>
          <a:ln>
            <a:solidFill>
              <a:schemeClr val="bg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endParaRPr lang="en-US"/>
          </a:p>
        </xdr:txBody>
      </xdr:sp>
      <xdr:sp macro="" textlink="">
        <xdr:nvSpPr>
          <xdr:cNvPr id="14" name="TextBox 17"/>
          <xdr:cNvSpPr txBox="1">
            <a:spLocks noChangeArrowheads="1"/>
          </xdr:cNvSpPr>
        </xdr:nvSpPr>
        <xdr:spPr bwMode="auto">
          <a:xfrm>
            <a:off x="4953000" y="5437188"/>
            <a:ext cx="557670" cy="246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000"/>
              <a:t>185</a:t>
            </a:r>
            <a:r>
              <a:rPr lang="en-US" altLang="en-US" sz="1000" baseline="30000"/>
              <a:t>o</a:t>
            </a:r>
          </a:p>
        </xdr:txBody>
      </xdr:sp>
      <xdr:sp macro="" textlink="">
        <xdr:nvSpPr>
          <xdr:cNvPr id="15" name="TextBox 24"/>
          <xdr:cNvSpPr txBox="1">
            <a:spLocks noChangeArrowheads="1"/>
          </xdr:cNvSpPr>
        </xdr:nvSpPr>
        <xdr:spPr bwMode="auto">
          <a:xfrm>
            <a:off x="5040477" y="5035667"/>
            <a:ext cx="533355" cy="2461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MS PGothic" panose="020B0600070205080204" pitchFamily="34" charset="-128"/>
                <a:cs typeface="+mn-cs"/>
              </a:defRPr>
            </a:lvl9pPr>
          </a:lstStyle>
          <a:p>
            <a:pPr>
              <a:spcBef>
                <a:spcPct val="0"/>
              </a:spcBef>
              <a:buClrTx/>
              <a:buSzTx/>
              <a:buFontTx/>
              <a:buNone/>
            </a:pPr>
            <a:r>
              <a:rPr lang="en-US" altLang="en-US" sz="1000"/>
              <a:t>163</a:t>
            </a:r>
            <a:r>
              <a:rPr lang="en-US" altLang="en-US" sz="1000" baseline="30000"/>
              <a:t>o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5"/>
  <sheetViews>
    <sheetView showGridLines="0" showRowColHeaders="0" tabSelected="1" zoomScale="75" zoomScaleNormal="75" workbookViewId="0">
      <selection activeCell="E3" sqref="E3"/>
    </sheetView>
  </sheetViews>
  <sheetFormatPr defaultColWidth="8.77734375" defaultRowHeight="14.4" x14ac:dyDescent="0.3"/>
  <cols>
    <col min="1" max="1" width="5.6640625" style="1" customWidth="1"/>
    <col min="2" max="2" width="11" style="1" customWidth="1"/>
    <col min="3" max="3" width="9.44140625" style="1" customWidth="1"/>
    <col min="4" max="4" width="10.5546875" style="1" customWidth="1"/>
    <col min="5" max="5" width="10.77734375" style="1" customWidth="1"/>
    <col min="8" max="8" width="2.6640625" customWidth="1"/>
    <col min="9" max="9" width="9.6640625" bestFit="1" customWidth="1"/>
    <col min="10" max="10" width="2.44140625" customWidth="1"/>
    <col min="11" max="11" width="7.44140625" bestFit="1" customWidth="1"/>
    <col min="12" max="12" width="14.6640625" bestFit="1" customWidth="1"/>
    <col min="13" max="13" width="4.77734375" customWidth="1"/>
    <col min="14" max="14" width="8.33203125" bestFit="1" customWidth="1"/>
    <col min="15" max="15" width="14.6640625" bestFit="1" customWidth="1"/>
    <col min="16" max="16" width="4.109375" bestFit="1" customWidth="1"/>
    <col min="17" max="17" width="6.88671875" bestFit="1" customWidth="1"/>
    <col min="18" max="18" width="11.6640625" bestFit="1" customWidth="1"/>
  </cols>
  <sheetData>
    <row r="1" spans="1:51" ht="5.55" customHeight="1" thickBot="1" x14ac:dyDescent="0.35">
      <c r="A1" s="13"/>
      <c r="B1" s="13"/>
      <c r="C1" s="13"/>
      <c r="D1" s="13"/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ht="15" thickBot="1" x14ac:dyDescent="0.35">
      <c r="A2" s="15" t="s">
        <v>4</v>
      </c>
      <c r="B2" s="20" t="s">
        <v>0</v>
      </c>
      <c r="C2" s="21" t="s">
        <v>1</v>
      </c>
      <c r="D2" s="21" t="s">
        <v>2</v>
      </c>
      <c r="E2" s="22" t="s">
        <v>3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ht="22.8" customHeight="1" x14ac:dyDescent="0.3">
      <c r="A3" s="15">
        <v>1</v>
      </c>
      <c r="B3" s="4">
        <v>1</v>
      </c>
      <c r="C3" s="4">
        <v>4</v>
      </c>
      <c r="D3" s="4">
        <v>163</v>
      </c>
      <c r="E3" s="2">
        <v>5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ht="22.8" customHeight="1" x14ac:dyDescent="0.3">
      <c r="A4" s="15">
        <v>3</v>
      </c>
      <c r="B4" s="5">
        <v>3</v>
      </c>
      <c r="C4" s="5">
        <v>4</v>
      </c>
      <c r="D4" s="5">
        <v>163</v>
      </c>
      <c r="E4" s="3">
        <v>4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ht="22.8" customHeight="1" x14ac:dyDescent="0.3">
      <c r="A5" s="15">
        <v>5</v>
      </c>
      <c r="B5" s="6">
        <v>1</v>
      </c>
      <c r="C5" s="6">
        <v>6</v>
      </c>
      <c r="D5" s="6">
        <v>163</v>
      </c>
      <c r="E5" s="3">
        <v>2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ht="22.8" customHeight="1" x14ac:dyDescent="0.3">
      <c r="A6" s="15">
        <v>7</v>
      </c>
      <c r="B6" s="7">
        <v>3</v>
      </c>
      <c r="C6" s="7">
        <v>6</v>
      </c>
      <c r="D6" s="7">
        <v>163</v>
      </c>
      <c r="E6" s="3">
        <v>1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ht="22.8" customHeight="1" x14ac:dyDescent="0.3">
      <c r="A7" s="15">
        <v>9</v>
      </c>
      <c r="B7" s="11">
        <v>1</v>
      </c>
      <c r="C7" s="11">
        <v>4</v>
      </c>
      <c r="D7" s="11">
        <v>185</v>
      </c>
      <c r="E7" s="3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ht="22.8" customHeight="1" x14ac:dyDescent="0.3">
      <c r="A8" s="15">
        <v>11</v>
      </c>
      <c r="B8" s="8">
        <v>3</v>
      </c>
      <c r="C8" s="8">
        <v>4</v>
      </c>
      <c r="D8" s="8">
        <v>185</v>
      </c>
      <c r="E8" s="3">
        <v>8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ht="22.8" customHeight="1" x14ac:dyDescent="0.3">
      <c r="A9" s="15">
        <v>13</v>
      </c>
      <c r="B9" s="10">
        <v>1</v>
      </c>
      <c r="C9" s="10">
        <v>6</v>
      </c>
      <c r="D9" s="10">
        <v>185</v>
      </c>
      <c r="E9" s="3">
        <v>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ht="22.8" customHeight="1" x14ac:dyDescent="0.3">
      <c r="A10" s="15">
        <v>15</v>
      </c>
      <c r="B10" s="12">
        <v>3</v>
      </c>
      <c r="C10" s="12">
        <v>6</v>
      </c>
      <c r="D10" s="12">
        <v>185</v>
      </c>
      <c r="E10" s="3">
        <v>5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ht="22.8" customHeight="1" x14ac:dyDescent="0.3">
      <c r="A11" s="15">
        <v>2</v>
      </c>
      <c r="B11" s="9">
        <v>1</v>
      </c>
      <c r="C11" s="9">
        <v>4</v>
      </c>
      <c r="D11" s="9">
        <v>163</v>
      </c>
      <c r="E11" s="2">
        <v>5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ht="22.8" customHeight="1" x14ac:dyDescent="0.3">
      <c r="A12" s="15">
        <v>4</v>
      </c>
      <c r="B12" s="5">
        <v>3</v>
      </c>
      <c r="C12" s="5">
        <v>4</v>
      </c>
      <c r="D12" s="5">
        <v>163</v>
      </c>
      <c r="E12" s="3">
        <v>4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ht="22.8" customHeight="1" x14ac:dyDescent="0.3">
      <c r="A13" s="15">
        <v>6</v>
      </c>
      <c r="B13" s="6">
        <v>1</v>
      </c>
      <c r="C13" s="6">
        <v>6</v>
      </c>
      <c r="D13" s="6">
        <v>163</v>
      </c>
      <c r="E13" s="3">
        <v>2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ht="22.8" customHeight="1" x14ac:dyDescent="0.3">
      <c r="A14" s="15">
        <v>8</v>
      </c>
      <c r="B14" s="7">
        <v>3</v>
      </c>
      <c r="C14" s="7">
        <v>6</v>
      </c>
      <c r="D14" s="7">
        <v>163</v>
      </c>
      <c r="E14" s="3">
        <v>1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ht="22.8" customHeight="1" x14ac:dyDescent="0.3">
      <c r="A15" s="15">
        <v>10</v>
      </c>
      <c r="B15" s="11">
        <v>1</v>
      </c>
      <c r="C15" s="11">
        <v>4</v>
      </c>
      <c r="D15" s="11">
        <v>184</v>
      </c>
      <c r="E15" s="3">
        <v>9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ht="22.8" customHeight="1" x14ac:dyDescent="0.3">
      <c r="A16" s="15">
        <v>12</v>
      </c>
      <c r="B16" s="8">
        <v>3</v>
      </c>
      <c r="C16" s="8">
        <v>4</v>
      </c>
      <c r="D16" s="8">
        <v>185</v>
      </c>
      <c r="E16" s="3">
        <v>8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</row>
    <row r="17" spans="1:51" ht="22.8" customHeight="1" x14ac:dyDescent="0.3">
      <c r="A17" s="15">
        <v>14</v>
      </c>
      <c r="B17" s="10">
        <v>1</v>
      </c>
      <c r="C17" s="10">
        <v>6</v>
      </c>
      <c r="D17" s="10">
        <v>185</v>
      </c>
      <c r="E17" s="3">
        <v>6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</row>
    <row r="18" spans="1:51" ht="22.8" customHeight="1" x14ac:dyDescent="0.3">
      <c r="A18" s="15">
        <v>16</v>
      </c>
      <c r="B18" s="12">
        <v>3</v>
      </c>
      <c r="C18" s="12">
        <v>6</v>
      </c>
      <c r="D18" s="12">
        <v>185</v>
      </c>
      <c r="E18" s="3">
        <v>5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</row>
    <row r="19" spans="1:51" ht="22.8" customHeight="1" x14ac:dyDescent="0.3">
      <c r="A19" s="13"/>
      <c r="B19" s="13"/>
      <c r="C19" s="13"/>
      <c r="D19" s="18" t="s">
        <v>5</v>
      </c>
      <c r="E19" s="19">
        <f>AVERAGE(E3:E18)</f>
        <v>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</row>
    <row r="20" spans="1:51" ht="18" x14ac:dyDescent="0.35">
      <c r="A20" s="15"/>
      <c r="B20" s="15"/>
      <c r="C20" s="15"/>
      <c r="D20" s="15"/>
      <c r="E20" s="15"/>
      <c r="F20" s="16"/>
      <c r="G20" s="17" t="s">
        <v>11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ht="34.950000000000003" customHeight="1" x14ac:dyDescent="0.35">
      <c r="A21" s="15"/>
      <c r="B21" s="15"/>
      <c r="C21" s="15"/>
      <c r="D21" s="15"/>
      <c r="E21" s="23"/>
      <c r="F21" s="27"/>
      <c r="G21" s="28" t="s">
        <v>3</v>
      </c>
      <c r="H21" s="29" t="s">
        <v>6</v>
      </c>
      <c r="I21" s="30">
        <f>E19</f>
        <v>5</v>
      </c>
      <c r="J21" s="31" t="s">
        <v>7</v>
      </c>
      <c r="K21" s="30">
        <f>(((E7+E8+E9+E10+E15+E16+E17+E18)/8) - ((E3+E4+E5+E6+E11+E12+E13+E14)/8))/2</f>
        <v>2</v>
      </c>
      <c r="L21" s="32" t="s">
        <v>8</v>
      </c>
      <c r="M21" s="29" t="s">
        <v>7</v>
      </c>
      <c r="N21" s="30">
        <f>(((E4+E6+E8+E10+E12+E14+E16+E18)/8) - (E3+E5+E7+E9+E11+E13+E15+E17)/8)/2</f>
        <v>-0.5</v>
      </c>
      <c r="O21" s="33" t="s">
        <v>9</v>
      </c>
      <c r="P21" s="29" t="s">
        <v>7</v>
      </c>
      <c r="Q21" s="30">
        <f>(((E5+E6+E9+E10+E13+E14+E17+E18)/8-(E3+E4+E7+E8+E11+E12+E15+E16)/8)/2)</f>
        <v>-1.5</v>
      </c>
      <c r="R21" s="33" t="s">
        <v>10</v>
      </c>
      <c r="S21" s="34"/>
      <c r="T21" s="24"/>
      <c r="U21" s="24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3">
      <c r="A22" s="15"/>
      <c r="B22" s="15"/>
      <c r="C22" s="15"/>
      <c r="D22" s="15"/>
      <c r="E22" s="23"/>
      <c r="F22" s="35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7"/>
      <c r="T22" s="24"/>
      <c r="U22" s="24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ht="8.4" customHeight="1" x14ac:dyDescent="0.3">
      <c r="A23" s="15"/>
      <c r="B23" s="15"/>
      <c r="C23" s="15"/>
      <c r="D23" s="15"/>
      <c r="E23" s="23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4"/>
      <c r="U23" s="24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ht="15.6" x14ac:dyDescent="0.35">
      <c r="A24" s="15"/>
      <c r="B24" s="15"/>
      <c r="C24" s="15"/>
      <c r="D24" s="15"/>
      <c r="E24" s="23"/>
      <c r="F24" s="40" t="s">
        <v>16</v>
      </c>
      <c r="G24" s="41"/>
      <c r="H24" s="38"/>
      <c r="I24" s="39">
        <f>I21+K21</f>
        <v>7</v>
      </c>
      <c r="J24" s="24"/>
      <c r="K24" s="26" t="s">
        <v>12</v>
      </c>
      <c r="L24" s="26"/>
      <c r="M24" s="26"/>
      <c r="N24" s="26"/>
      <c r="O24" s="26"/>
      <c r="P24" s="26"/>
      <c r="Q24" s="26"/>
      <c r="R24" s="26"/>
      <c r="S24" s="26"/>
      <c r="T24" s="24"/>
      <c r="U24" s="24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ht="7.2" customHeight="1" x14ac:dyDescent="0.3">
      <c r="A25" s="15"/>
      <c r="B25" s="15"/>
      <c r="C25" s="15"/>
      <c r="D25" s="15"/>
      <c r="E25" s="23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ht="15.6" x14ac:dyDescent="0.35">
      <c r="A26" s="15"/>
      <c r="B26" s="15"/>
      <c r="C26" s="15"/>
      <c r="D26" s="15"/>
      <c r="E26" s="23"/>
      <c r="F26" s="40" t="s">
        <v>17</v>
      </c>
      <c r="G26" s="41"/>
      <c r="H26" s="38"/>
      <c r="I26" s="39">
        <f>I21-K21</f>
        <v>3</v>
      </c>
      <c r="J26" s="24"/>
      <c r="K26" s="26" t="s">
        <v>13</v>
      </c>
      <c r="L26" s="26"/>
      <c r="M26" s="26"/>
      <c r="N26" s="26"/>
      <c r="O26" s="26"/>
      <c r="P26" s="26"/>
      <c r="Q26" s="26"/>
      <c r="R26" s="26"/>
      <c r="S26" s="26"/>
      <c r="T26" s="24"/>
      <c r="U26" s="24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ht="6.6" customHeight="1" x14ac:dyDescent="0.3">
      <c r="A27" s="15"/>
      <c r="B27" s="15"/>
      <c r="C27" s="15"/>
      <c r="D27" s="15"/>
      <c r="E27" s="23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3">
      <c r="A28" s="15"/>
      <c r="B28" s="15"/>
      <c r="C28" s="15"/>
      <c r="D28" s="15"/>
      <c r="E28" s="26" t="s">
        <v>15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3">
      <c r="A29" s="15"/>
      <c r="B29" s="15"/>
      <c r="C29" s="15"/>
      <c r="D29" s="15"/>
      <c r="E29" s="26" t="s">
        <v>14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3">
      <c r="A30" s="15"/>
      <c r="B30" s="15"/>
      <c r="C30" s="15"/>
      <c r="D30" s="15"/>
      <c r="E30" s="15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3">
      <c r="A31" s="15"/>
      <c r="B31" s="15"/>
      <c r="C31" s="15"/>
      <c r="D31" s="15"/>
      <c r="E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3">
      <c r="A32" s="15"/>
      <c r="B32" s="15"/>
      <c r="C32" s="15"/>
      <c r="D32" s="15"/>
      <c r="E32" s="15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3">
      <c r="A33" s="15"/>
      <c r="B33" s="15"/>
      <c r="C33" s="15"/>
      <c r="D33" s="15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3">
      <c r="A34" s="15"/>
      <c r="B34" s="15"/>
      <c r="C34" s="15"/>
      <c r="D34" s="15"/>
      <c r="E34" s="15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3">
      <c r="A35" s="15"/>
      <c r="B35" s="15"/>
      <c r="C35" s="15"/>
      <c r="D35" s="15"/>
      <c r="E35" s="15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3">
      <c r="A36" s="15"/>
      <c r="B36" s="15"/>
      <c r="C36" s="15"/>
      <c r="D36" s="15"/>
      <c r="E36" s="15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3">
      <c r="A37" s="15"/>
      <c r="B37" s="15"/>
      <c r="C37" s="15"/>
      <c r="D37" s="15"/>
      <c r="E37" s="15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3">
      <c r="A38" s="15"/>
      <c r="B38" s="15"/>
      <c r="C38" s="15"/>
      <c r="D38" s="15"/>
      <c r="E38" s="15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3">
      <c r="A39" s="15"/>
      <c r="B39" s="15"/>
      <c r="C39" s="15"/>
      <c r="D39" s="15"/>
      <c r="E39" s="15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3">
      <c r="A40" s="15"/>
      <c r="B40" s="15"/>
      <c r="C40" s="15"/>
      <c r="D40" s="15"/>
      <c r="E40" s="15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3">
      <c r="A41" s="15"/>
      <c r="B41" s="15"/>
      <c r="C41" s="15"/>
      <c r="D41" s="15"/>
      <c r="E41" s="15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3">
      <c r="A42" s="15"/>
      <c r="B42" s="15"/>
      <c r="C42" s="15"/>
      <c r="D42" s="15"/>
      <c r="E42" s="15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3">
      <c r="A43" s="15"/>
      <c r="B43" s="15"/>
      <c r="C43" s="15"/>
      <c r="D43" s="15"/>
      <c r="E43" s="15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3">
      <c r="A44" s="15"/>
      <c r="B44" s="15"/>
      <c r="C44" s="15"/>
      <c r="D44" s="15"/>
      <c r="E44" s="15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3">
      <c r="A45" s="15"/>
      <c r="B45" s="15"/>
      <c r="C45" s="15"/>
      <c r="D45" s="15"/>
      <c r="E45" s="1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3">
      <c r="A46" s="15"/>
      <c r="B46" s="15"/>
      <c r="C46" s="15"/>
      <c r="D46" s="15"/>
      <c r="E46" s="1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3">
      <c r="A47" s="15"/>
      <c r="B47" s="15"/>
      <c r="C47" s="15"/>
      <c r="D47" s="15"/>
      <c r="E47" s="1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3">
      <c r="A48" s="15"/>
      <c r="B48" s="15"/>
      <c r="C48" s="15"/>
      <c r="D48" s="15"/>
      <c r="E48" s="15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3">
      <c r="A49" s="15"/>
      <c r="B49" s="15"/>
      <c r="C49" s="15"/>
      <c r="D49" s="15"/>
      <c r="E49" s="15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3">
      <c r="A50" s="15"/>
      <c r="B50" s="15"/>
      <c r="C50" s="15"/>
      <c r="D50" s="15"/>
      <c r="E50" s="15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1:51" x14ac:dyDescent="0.3">
      <c r="A51" s="15"/>
      <c r="B51" s="15"/>
      <c r="C51" s="15"/>
      <c r="D51" s="15"/>
      <c r="E51" s="15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1:51" x14ac:dyDescent="0.3">
      <c r="A52" s="15"/>
      <c r="B52" s="15"/>
      <c r="C52" s="15"/>
      <c r="D52" s="15"/>
      <c r="E52" s="15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1:51" x14ac:dyDescent="0.3">
      <c r="A53" s="15"/>
      <c r="B53" s="15"/>
      <c r="C53" s="15"/>
      <c r="D53" s="15"/>
      <c r="E53" s="15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x14ac:dyDescent="0.3">
      <c r="A54" s="15"/>
      <c r="B54" s="15"/>
      <c r="C54" s="15"/>
      <c r="D54" s="15"/>
      <c r="E54" s="15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1:51" x14ac:dyDescent="0.3">
      <c r="A55" s="15"/>
      <c r="B55" s="15"/>
      <c r="C55" s="15"/>
      <c r="D55" s="15"/>
      <c r="E55" s="15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 x14ac:dyDescent="0.3">
      <c r="A56" s="15"/>
      <c r="B56" s="15"/>
      <c r="C56" s="15"/>
      <c r="D56" s="15"/>
      <c r="E56" s="15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x14ac:dyDescent="0.3">
      <c r="A57" s="15"/>
      <c r="B57" s="15"/>
      <c r="C57" s="15"/>
      <c r="D57" s="15"/>
      <c r="E57" s="15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 x14ac:dyDescent="0.3">
      <c r="A58" s="15"/>
      <c r="B58" s="15"/>
      <c r="C58" s="15"/>
      <c r="D58" s="15"/>
      <c r="E58" s="15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x14ac:dyDescent="0.3">
      <c r="A59" s="15"/>
      <c r="B59" s="15"/>
      <c r="C59" s="15"/>
      <c r="D59" s="15"/>
      <c r="E59" s="15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</row>
    <row r="60" spans="1:51" x14ac:dyDescent="0.3">
      <c r="A60" s="15"/>
      <c r="B60" s="15"/>
      <c r="C60" s="15"/>
      <c r="D60" s="15"/>
      <c r="E60" s="15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</row>
    <row r="61" spans="1:51" x14ac:dyDescent="0.3">
      <c r="A61" s="15"/>
      <c r="B61" s="15"/>
      <c r="C61" s="15"/>
      <c r="D61" s="15"/>
      <c r="E61" s="15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</row>
    <row r="62" spans="1:51" x14ac:dyDescent="0.3">
      <c r="A62" s="15"/>
      <c r="B62" s="15"/>
      <c r="C62" s="15"/>
      <c r="D62" s="15"/>
      <c r="E62" s="15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</row>
    <row r="63" spans="1:51" x14ac:dyDescent="0.3">
      <c r="A63" s="15"/>
      <c r="B63" s="15"/>
      <c r="C63" s="15"/>
      <c r="D63" s="15"/>
      <c r="E63" s="15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</row>
    <row r="64" spans="1:51" x14ac:dyDescent="0.3">
      <c r="A64" s="15"/>
      <c r="B64" s="15"/>
      <c r="C64" s="15"/>
      <c r="D64" s="15"/>
      <c r="E64" s="15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</row>
    <row r="65" spans="1:51" x14ac:dyDescent="0.3">
      <c r="A65" s="15"/>
      <c r="B65" s="15"/>
      <c r="C65" s="15"/>
      <c r="D65" s="15"/>
      <c r="E65" s="15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</row>
    <row r="66" spans="1:51" x14ac:dyDescent="0.3">
      <c r="A66" s="15"/>
      <c r="B66" s="15"/>
      <c r="C66" s="15"/>
      <c r="D66" s="15"/>
      <c r="E66" s="15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</row>
    <row r="67" spans="1:51" x14ac:dyDescent="0.3">
      <c r="A67" s="15"/>
      <c r="B67" s="15"/>
      <c r="C67" s="15"/>
      <c r="D67" s="15"/>
      <c r="E67" s="15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</row>
    <row r="68" spans="1:51" x14ac:dyDescent="0.3">
      <c r="A68" s="15"/>
      <c r="B68" s="15"/>
      <c r="C68" s="15"/>
      <c r="D68" s="15"/>
      <c r="E68" s="15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</row>
    <row r="69" spans="1:51" x14ac:dyDescent="0.3">
      <c r="A69" s="15"/>
      <c r="B69" s="15"/>
      <c r="C69" s="15"/>
      <c r="D69" s="15"/>
      <c r="E69" s="15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</row>
    <row r="70" spans="1:51" x14ac:dyDescent="0.3">
      <c r="A70" s="15"/>
      <c r="B70" s="15"/>
      <c r="C70" s="15"/>
      <c r="D70" s="15"/>
      <c r="E70" s="15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</row>
    <row r="71" spans="1:51" x14ac:dyDescent="0.3">
      <c r="A71" s="15"/>
      <c r="B71" s="15"/>
      <c r="C71" s="15"/>
      <c r="D71" s="15"/>
      <c r="E71" s="15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</row>
    <row r="72" spans="1:51" x14ac:dyDescent="0.3">
      <c r="A72" s="15"/>
      <c r="B72" s="15"/>
      <c r="C72" s="15"/>
      <c r="D72" s="15"/>
      <c r="E72" s="15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</row>
    <row r="73" spans="1:51" x14ac:dyDescent="0.3">
      <c r="A73" s="15"/>
      <c r="B73" s="15"/>
      <c r="C73" s="15"/>
      <c r="D73" s="15"/>
      <c r="E73" s="15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</row>
    <row r="74" spans="1:51" x14ac:dyDescent="0.3">
      <c r="A74" s="15"/>
      <c r="B74" s="15"/>
      <c r="C74" s="15"/>
      <c r="D74" s="15"/>
      <c r="E74" s="15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</row>
    <row r="75" spans="1:51" x14ac:dyDescent="0.3">
      <c r="A75" s="15"/>
      <c r="B75" s="15"/>
      <c r="C75" s="15"/>
      <c r="D75" s="15"/>
      <c r="E75" s="15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</row>
    <row r="76" spans="1:51" x14ac:dyDescent="0.3">
      <c r="A76" s="15"/>
      <c r="B76" s="15"/>
      <c r="C76" s="15"/>
      <c r="D76" s="15"/>
      <c r="E76" s="15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</row>
    <row r="77" spans="1:51" x14ac:dyDescent="0.3">
      <c r="A77" s="15"/>
      <c r="B77" s="15"/>
      <c r="C77" s="15"/>
      <c r="D77" s="15"/>
      <c r="E77" s="15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</row>
    <row r="78" spans="1:51" x14ac:dyDescent="0.3">
      <c r="A78" s="15"/>
      <c r="B78" s="15"/>
      <c r="C78" s="15"/>
      <c r="D78" s="15"/>
      <c r="E78" s="15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</row>
    <row r="79" spans="1:51" x14ac:dyDescent="0.3">
      <c r="A79" s="15"/>
      <c r="B79" s="15"/>
      <c r="C79" s="15"/>
      <c r="D79" s="15"/>
      <c r="E79" s="15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1:51" x14ac:dyDescent="0.3">
      <c r="A80" s="15"/>
      <c r="B80" s="15"/>
      <c r="C80" s="15"/>
      <c r="D80" s="15"/>
      <c r="E80" s="15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1:51" x14ac:dyDescent="0.3">
      <c r="A81" s="15"/>
      <c r="B81" s="15"/>
      <c r="C81" s="15"/>
      <c r="D81" s="15"/>
      <c r="E81" s="15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1:51" x14ac:dyDescent="0.3">
      <c r="A82" s="15"/>
      <c r="B82" s="15"/>
      <c r="C82" s="15"/>
      <c r="D82" s="15"/>
      <c r="E82" s="1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1:51" x14ac:dyDescent="0.3">
      <c r="A83" s="15"/>
      <c r="B83" s="15"/>
      <c r="C83" s="15"/>
      <c r="D83" s="15"/>
      <c r="E83" s="15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1:51" x14ac:dyDescent="0.3">
      <c r="A84" s="15"/>
      <c r="B84" s="15"/>
      <c r="C84" s="15"/>
      <c r="D84" s="15"/>
      <c r="E84" s="15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1:51" x14ac:dyDescent="0.3">
      <c r="A85" s="15"/>
      <c r="B85" s="15"/>
      <c r="C85" s="15"/>
      <c r="D85" s="15"/>
      <c r="E85" s="15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1" x14ac:dyDescent="0.3">
      <c r="A86" s="15"/>
      <c r="B86" s="15"/>
      <c r="C86" s="15"/>
      <c r="D86" s="15"/>
      <c r="E86" s="15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1" x14ac:dyDescent="0.3">
      <c r="A87" s="15"/>
      <c r="B87" s="15"/>
      <c r="C87" s="15"/>
      <c r="D87" s="15"/>
      <c r="E87" s="15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1" x14ac:dyDescent="0.3">
      <c r="A88" s="15"/>
      <c r="B88" s="15"/>
      <c r="C88" s="15"/>
      <c r="D88" s="15"/>
      <c r="E88" s="15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1" x14ac:dyDescent="0.3">
      <c r="A89" s="15"/>
      <c r="B89" s="15"/>
      <c r="C89" s="15"/>
      <c r="D89" s="15"/>
      <c r="E89" s="15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1" x14ac:dyDescent="0.3">
      <c r="A90" s="15"/>
      <c r="B90" s="15"/>
      <c r="C90" s="15"/>
      <c r="D90" s="15"/>
      <c r="E90" s="15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1" x14ac:dyDescent="0.3">
      <c r="A91" s="15"/>
      <c r="B91" s="15"/>
      <c r="C91" s="15"/>
      <c r="D91" s="15"/>
      <c r="E91" s="15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1" x14ac:dyDescent="0.3">
      <c r="A92" s="15"/>
      <c r="B92" s="15"/>
      <c r="C92" s="15"/>
      <c r="D92" s="15"/>
      <c r="E92" s="15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1" x14ac:dyDescent="0.3">
      <c r="A93" s="15"/>
      <c r="B93" s="15"/>
      <c r="C93" s="15"/>
      <c r="D93" s="15"/>
      <c r="E93" s="15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1" x14ac:dyDescent="0.3">
      <c r="A94" s="15"/>
      <c r="B94" s="15"/>
      <c r="C94" s="15"/>
      <c r="D94" s="15"/>
      <c r="E94" s="15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1" x14ac:dyDescent="0.3">
      <c r="A95" s="15"/>
      <c r="B95" s="15"/>
      <c r="C95" s="15"/>
      <c r="D95" s="15"/>
      <c r="E95" s="15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1" x14ac:dyDescent="0.3">
      <c r="A96" s="15"/>
      <c r="B96" s="15"/>
      <c r="C96" s="15"/>
      <c r="D96" s="15"/>
      <c r="E96" s="15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 x14ac:dyDescent="0.3">
      <c r="A97" s="15"/>
      <c r="B97" s="15"/>
      <c r="C97" s="15"/>
      <c r="D97" s="15"/>
      <c r="E97" s="15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 x14ac:dyDescent="0.3">
      <c r="A98" s="15"/>
      <c r="B98" s="15"/>
      <c r="C98" s="15"/>
      <c r="D98" s="15"/>
      <c r="E98" s="15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 x14ac:dyDescent="0.3">
      <c r="A99" s="15"/>
      <c r="B99" s="15"/>
      <c r="C99" s="15"/>
      <c r="D99" s="15"/>
      <c r="E99" s="15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 x14ac:dyDescent="0.3">
      <c r="A100" s="15"/>
      <c r="B100" s="15"/>
      <c r="C100" s="15"/>
      <c r="D100" s="15"/>
      <c r="E100" s="15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 x14ac:dyDescent="0.3">
      <c r="A101" s="15"/>
      <c r="B101" s="15"/>
      <c r="C101" s="15"/>
      <c r="D101" s="15"/>
      <c r="E101" s="15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 x14ac:dyDescent="0.3">
      <c r="A102" s="15"/>
      <c r="B102" s="15"/>
      <c r="C102" s="15"/>
      <c r="D102" s="15"/>
      <c r="E102" s="15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 x14ac:dyDescent="0.3">
      <c r="A103" s="15"/>
      <c r="B103" s="15"/>
      <c r="C103" s="15"/>
      <c r="D103" s="15"/>
      <c r="E103" s="15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 x14ac:dyDescent="0.3">
      <c r="A104" s="15"/>
      <c r="B104" s="15"/>
      <c r="C104" s="15"/>
      <c r="D104" s="15"/>
      <c r="E104" s="15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 x14ac:dyDescent="0.3">
      <c r="A105" s="15"/>
      <c r="B105" s="15"/>
      <c r="C105" s="15"/>
      <c r="D105" s="15"/>
      <c r="E105" s="15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 x14ac:dyDescent="0.3">
      <c r="A106" s="15"/>
      <c r="B106" s="15"/>
      <c r="C106" s="15"/>
      <c r="D106" s="15"/>
      <c r="E106" s="15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 x14ac:dyDescent="0.3">
      <c r="A107" s="15"/>
      <c r="B107" s="15"/>
      <c r="C107" s="15"/>
      <c r="D107" s="15"/>
      <c r="E107" s="15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 x14ac:dyDescent="0.3">
      <c r="A108" s="15"/>
      <c r="B108" s="15"/>
      <c r="C108" s="15"/>
      <c r="D108" s="15"/>
      <c r="E108" s="15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 x14ac:dyDescent="0.3">
      <c r="A109" s="15"/>
      <c r="B109" s="15"/>
      <c r="C109" s="15"/>
      <c r="D109" s="15"/>
      <c r="E109" s="15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 x14ac:dyDescent="0.3">
      <c r="A110" s="15"/>
      <c r="B110" s="15"/>
      <c r="C110" s="15"/>
      <c r="D110" s="15"/>
      <c r="E110" s="15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 x14ac:dyDescent="0.3">
      <c r="A111" s="15"/>
      <c r="B111" s="15"/>
      <c r="C111" s="15"/>
      <c r="D111" s="15"/>
      <c r="E111" s="15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x14ac:dyDescent="0.3">
      <c r="A112" s="15"/>
      <c r="B112" s="15"/>
      <c r="C112" s="15"/>
      <c r="D112" s="15"/>
      <c r="E112" s="15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x14ac:dyDescent="0.3">
      <c r="A113" s="15"/>
      <c r="B113" s="15"/>
      <c r="C113" s="15"/>
      <c r="D113" s="15"/>
      <c r="E113" s="15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x14ac:dyDescent="0.3">
      <c r="A114" s="15"/>
      <c r="B114" s="15"/>
      <c r="C114" s="15"/>
      <c r="D114" s="15"/>
      <c r="E114" s="15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x14ac:dyDescent="0.3">
      <c r="A115" s="15"/>
      <c r="B115" s="15"/>
      <c r="C115" s="15"/>
      <c r="D115" s="15"/>
      <c r="E115" s="15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x14ac:dyDescent="0.3">
      <c r="A116" s="15"/>
      <c r="B116" s="15"/>
      <c r="C116" s="15"/>
      <c r="D116" s="15"/>
      <c r="E116" s="15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x14ac:dyDescent="0.3">
      <c r="A117" s="15"/>
      <c r="B117" s="15"/>
      <c r="C117" s="15"/>
      <c r="D117" s="15"/>
      <c r="E117" s="15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x14ac:dyDescent="0.3">
      <c r="A118" s="15"/>
      <c r="B118" s="15"/>
      <c r="C118" s="15"/>
      <c r="D118" s="15"/>
      <c r="E118" s="15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x14ac:dyDescent="0.3">
      <c r="A119" s="15"/>
      <c r="B119" s="15"/>
      <c r="C119" s="15"/>
      <c r="D119" s="15"/>
      <c r="E119" s="15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x14ac:dyDescent="0.3">
      <c r="A120" s="15"/>
      <c r="B120" s="15"/>
      <c r="C120" s="15"/>
      <c r="D120" s="15"/>
      <c r="E120" s="15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3">
      <c r="A121" s="15"/>
      <c r="B121" s="15"/>
      <c r="C121" s="15"/>
      <c r="D121" s="15"/>
      <c r="E121" s="15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 x14ac:dyDescent="0.3">
      <c r="A122" s="15"/>
      <c r="B122" s="15"/>
      <c r="C122" s="15"/>
      <c r="D122" s="15"/>
      <c r="E122" s="15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 x14ac:dyDescent="0.3">
      <c r="A123" s="15"/>
      <c r="B123" s="15"/>
      <c r="C123" s="15"/>
      <c r="D123" s="15"/>
      <c r="E123" s="15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</row>
    <row r="124" spans="1:51" x14ac:dyDescent="0.3">
      <c r="A124" s="15"/>
      <c r="B124" s="15"/>
      <c r="C124" s="15"/>
      <c r="D124" s="15"/>
      <c r="E124" s="15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</row>
    <row r="125" spans="1:51" x14ac:dyDescent="0.3">
      <c r="A125" s="15"/>
      <c r="B125" s="15"/>
      <c r="C125" s="15"/>
      <c r="D125" s="15"/>
      <c r="E125" s="15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</row>
    <row r="126" spans="1:51" x14ac:dyDescent="0.3">
      <c r="A126" s="15"/>
      <c r="B126" s="15"/>
      <c r="C126" s="15"/>
      <c r="D126" s="15"/>
      <c r="E126" s="15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</row>
    <row r="127" spans="1:51" x14ac:dyDescent="0.3">
      <c r="A127" s="15"/>
      <c r="B127" s="15"/>
      <c r="C127" s="15"/>
      <c r="D127" s="15"/>
      <c r="E127" s="15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</row>
    <row r="128" spans="1:51" x14ac:dyDescent="0.3">
      <c r="A128" s="15"/>
      <c r="B128" s="15"/>
      <c r="C128" s="15"/>
      <c r="D128" s="15"/>
      <c r="E128" s="15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</row>
    <row r="129" spans="1:51" x14ac:dyDescent="0.3">
      <c r="A129" s="15"/>
      <c r="B129" s="15"/>
      <c r="C129" s="15"/>
      <c r="D129" s="15"/>
      <c r="E129" s="15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</row>
    <row r="130" spans="1:51" x14ac:dyDescent="0.3">
      <c r="A130" s="15"/>
      <c r="B130" s="15"/>
      <c r="C130" s="15"/>
      <c r="D130" s="15"/>
      <c r="E130" s="15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</row>
    <row r="131" spans="1:51" x14ac:dyDescent="0.3">
      <c r="A131" s="15"/>
      <c r="B131" s="15"/>
      <c r="C131" s="15"/>
      <c r="D131" s="15"/>
      <c r="E131" s="15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</row>
    <row r="132" spans="1:51" x14ac:dyDescent="0.3">
      <c r="A132" s="15"/>
      <c r="B132" s="15"/>
      <c r="C132" s="15"/>
      <c r="D132" s="15"/>
      <c r="E132" s="15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</row>
    <row r="133" spans="1:51" x14ac:dyDescent="0.3">
      <c r="A133" s="15"/>
      <c r="B133" s="15"/>
      <c r="C133" s="15"/>
      <c r="D133" s="15"/>
      <c r="E133" s="15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x14ac:dyDescent="0.3">
      <c r="A134" s="15"/>
      <c r="B134" s="15"/>
      <c r="C134" s="15"/>
      <c r="D134" s="15"/>
      <c r="E134" s="15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x14ac:dyDescent="0.3">
      <c r="A135" s="15"/>
      <c r="B135" s="15"/>
      <c r="C135" s="15"/>
      <c r="D135" s="15"/>
      <c r="E135" s="15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x14ac:dyDescent="0.3">
      <c r="A136" s="15"/>
      <c r="B136" s="15"/>
      <c r="C136" s="15"/>
      <c r="D136" s="15"/>
      <c r="E136" s="15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x14ac:dyDescent="0.3">
      <c r="A137" s="15"/>
      <c r="B137" s="15"/>
      <c r="C137" s="15"/>
      <c r="D137" s="15"/>
      <c r="E137" s="15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38" spans="1:51" x14ac:dyDescent="0.3">
      <c r="A138" s="15"/>
      <c r="B138" s="15"/>
      <c r="C138" s="15"/>
      <c r="D138" s="15"/>
      <c r="E138" s="15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</row>
    <row r="139" spans="1:51" x14ac:dyDescent="0.3">
      <c r="A139" s="15"/>
      <c r="B139" s="15"/>
      <c r="C139" s="15"/>
      <c r="D139" s="15"/>
      <c r="E139" s="15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</row>
    <row r="140" spans="1:51" x14ac:dyDescent="0.3">
      <c r="A140" s="15"/>
      <c r="B140" s="15"/>
      <c r="C140" s="15"/>
      <c r="D140" s="15"/>
      <c r="E140" s="15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</row>
    <row r="141" spans="1:51" x14ac:dyDescent="0.3">
      <c r="A141" s="15"/>
      <c r="B141" s="15"/>
      <c r="C141" s="15"/>
      <c r="D141" s="15"/>
      <c r="E141" s="15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</row>
    <row r="142" spans="1:51" x14ac:dyDescent="0.3">
      <c r="A142" s="15"/>
      <c r="B142" s="15"/>
      <c r="C142" s="15"/>
      <c r="D142" s="15"/>
      <c r="E142" s="15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</row>
    <row r="143" spans="1:51" x14ac:dyDescent="0.3">
      <c r="A143" s="15"/>
      <c r="B143" s="15"/>
      <c r="C143" s="15"/>
      <c r="D143" s="15"/>
      <c r="E143" s="15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</row>
    <row r="144" spans="1:51" x14ac:dyDescent="0.3">
      <c r="A144" s="15"/>
      <c r="B144" s="15"/>
      <c r="C144" s="15"/>
      <c r="D144" s="15"/>
      <c r="E144" s="15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</row>
    <row r="145" spans="1:51" x14ac:dyDescent="0.3">
      <c r="A145" s="15"/>
      <c r="B145" s="15"/>
      <c r="C145" s="15"/>
      <c r="D145" s="15"/>
      <c r="E145" s="15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</row>
    <row r="146" spans="1:51" x14ac:dyDescent="0.3">
      <c r="A146" s="15"/>
      <c r="B146" s="15"/>
      <c r="C146" s="15"/>
      <c r="D146" s="15"/>
      <c r="E146" s="15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</row>
    <row r="147" spans="1:51" x14ac:dyDescent="0.3">
      <c r="A147" s="15"/>
      <c r="B147" s="15"/>
      <c r="C147" s="15"/>
      <c r="D147" s="15"/>
      <c r="E147" s="15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</row>
    <row r="148" spans="1:51" x14ac:dyDescent="0.3">
      <c r="A148" s="15"/>
      <c r="B148" s="15"/>
      <c r="C148" s="15"/>
      <c r="D148" s="15"/>
      <c r="E148" s="15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</row>
    <row r="149" spans="1:51" x14ac:dyDescent="0.3">
      <c r="A149" s="15"/>
      <c r="B149" s="15"/>
      <c r="C149" s="15"/>
      <c r="D149" s="15"/>
      <c r="E149" s="15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</row>
    <row r="150" spans="1:51" x14ac:dyDescent="0.3">
      <c r="A150" s="15"/>
      <c r="B150" s="15"/>
      <c r="C150" s="15"/>
      <c r="D150" s="15"/>
      <c r="E150" s="15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</row>
    <row r="151" spans="1:51" x14ac:dyDescent="0.3">
      <c r="A151" s="15"/>
      <c r="B151" s="15"/>
      <c r="C151" s="15"/>
      <c r="D151" s="15"/>
      <c r="E151" s="15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</row>
    <row r="152" spans="1:51" x14ac:dyDescent="0.3">
      <c r="A152" s="15"/>
      <c r="B152" s="15"/>
      <c r="C152" s="15"/>
      <c r="D152" s="15"/>
      <c r="E152" s="15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</row>
    <row r="153" spans="1:51" x14ac:dyDescent="0.3">
      <c r="A153" s="15"/>
      <c r="B153" s="15"/>
      <c r="C153" s="15"/>
      <c r="D153" s="15"/>
      <c r="E153" s="15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</row>
    <row r="154" spans="1:51" x14ac:dyDescent="0.3">
      <c r="A154" s="15"/>
      <c r="B154" s="15"/>
      <c r="C154" s="15"/>
      <c r="D154" s="15"/>
      <c r="E154" s="15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</row>
    <row r="155" spans="1:51" x14ac:dyDescent="0.3">
      <c r="A155" s="15"/>
      <c r="B155" s="15"/>
      <c r="C155" s="15"/>
      <c r="D155" s="15"/>
      <c r="E155" s="15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</row>
    <row r="156" spans="1:51" x14ac:dyDescent="0.3">
      <c r="A156" s="15"/>
      <c r="B156" s="15"/>
      <c r="C156" s="15"/>
      <c r="D156" s="15"/>
      <c r="E156" s="15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</row>
    <row r="157" spans="1:51" x14ac:dyDescent="0.3">
      <c r="A157" s="15"/>
      <c r="B157" s="15"/>
      <c r="C157" s="15"/>
      <c r="D157" s="15"/>
      <c r="E157" s="15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</row>
    <row r="158" spans="1:51" x14ac:dyDescent="0.3">
      <c r="A158" s="15"/>
      <c r="B158" s="15"/>
      <c r="C158" s="15"/>
      <c r="D158" s="15"/>
      <c r="E158" s="15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</row>
    <row r="159" spans="1:51" x14ac:dyDescent="0.3">
      <c r="A159" s="15"/>
      <c r="B159" s="15"/>
      <c r="C159" s="15"/>
      <c r="D159" s="15"/>
      <c r="E159" s="15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</row>
    <row r="160" spans="1:51" x14ac:dyDescent="0.3">
      <c r="A160" s="15"/>
      <c r="B160" s="15"/>
      <c r="C160" s="15"/>
      <c r="D160" s="15"/>
      <c r="E160" s="15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</row>
    <row r="161" spans="1:51" x14ac:dyDescent="0.3">
      <c r="A161" s="15"/>
      <c r="B161" s="15"/>
      <c r="C161" s="15"/>
      <c r="D161" s="15"/>
      <c r="E161" s="15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</row>
    <row r="162" spans="1:51" x14ac:dyDescent="0.3">
      <c r="A162" s="15"/>
      <c r="B162" s="15"/>
      <c r="C162" s="15"/>
      <c r="D162" s="15"/>
      <c r="E162" s="15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</row>
    <row r="163" spans="1:51" x14ac:dyDescent="0.3">
      <c r="A163" s="15"/>
      <c r="B163" s="15"/>
      <c r="C163" s="15"/>
      <c r="D163" s="15"/>
      <c r="E163" s="15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</row>
    <row r="164" spans="1:51" x14ac:dyDescent="0.3">
      <c r="A164" s="15"/>
      <c r="B164" s="15"/>
      <c r="C164" s="15"/>
      <c r="D164" s="15"/>
      <c r="E164" s="15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</row>
    <row r="165" spans="1:51" x14ac:dyDescent="0.3">
      <c r="A165" s="15"/>
      <c r="B165" s="15"/>
      <c r="C165" s="15"/>
      <c r="D165" s="15"/>
      <c r="E165" s="15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</row>
    <row r="166" spans="1:51" x14ac:dyDescent="0.3">
      <c r="A166" s="15"/>
      <c r="B166" s="15"/>
      <c r="C166" s="15"/>
      <c r="D166" s="15"/>
      <c r="E166" s="15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</row>
    <row r="167" spans="1:51" x14ac:dyDescent="0.3">
      <c r="A167" s="15"/>
      <c r="B167" s="15"/>
      <c r="C167" s="15"/>
      <c r="D167" s="15"/>
      <c r="E167" s="15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</row>
    <row r="168" spans="1:51" x14ac:dyDescent="0.3">
      <c r="A168" s="15"/>
      <c r="B168" s="15"/>
      <c r="C168" s="15"/>
      <c r="D168" s="15"/>
      <c r="E168" s="15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</row>
    <row r="169" spans="1:51" x14ac:dyDescent="0.3">
      <c r="A169" s="15"/>
      <c r="B169" s="15"/>
      <c r="C169" s="15"/>
      <c r="D169" s="15"/>
      <c r="E169" s="15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</row>
    <row r="170" spans="1:51" x14ac:dyDescent="0.3">
      <c r="A170" s="15"/>
      <c r="B170" s="15"/>
      <c r="C170" s="15"/>
      <c r="D170" s="15"/>
      <c r="E170" s="15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</row>
    <row r="171" spans="1:51" x14ac:dyDescent="0.3">
      <c r="A171" s="15"/>
      <c r="B171" s="15"/>
      <c r="C171" s="15"/>
      <c r="D171" s="15"/>
      <c r="E171" s="15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</row>
    <row r="172" spans="1:51" x14ac:dyDescent="0.3">
      <c r="A172" s="15"/>
      <c r="B172" s="15"/>
      <c r="C172" s="15"/>
      <c r="D172" s="15"/>
      <c r="E172" s="15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</row>
    <row r="173" spans="1:51" x14ac:dyDescent="0.3">
      <c r="A173" s="15"/>
      <c r="B173" s="15"/>
      <c r="C173" s="15"/>
      <c r="D173" s="15"/>
      <c r="E173" s="15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</row>
    <row r="174" spans="1:51" x14ac:dyDescent="0.3">
      <c r="A174" s="15"/>
      <c r="B174" s="15"/>
      <c r="C174" s="15"/>
      <c r="D174" s="15"/>
      <c r="E174" s="15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</row>
    <row r="175" spans="1:51" x14ac:dyDescent="0.3">
      <c r="A175" s="15"/>
      <c r="B175" s="15"/>
      <c r="C175" s="15"/>
      <c r="D175" s="15"/>
      <c r="E175" s="15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</row>
    <row r="176" spans="1:51" x14ac:dyDescent="0.3">
      <c r="A176" s="15"/>
      <c r="B176" s="15"/>
      <c r="C176" s="15"/>
      <c r="D176" s="15"/>
      <c r="E176" s="15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</row>
    <row r="177" spans="1:51" x14ac:dyDescent="0.3">
      <c r="A177" s="15"/>
      <c r="B177" s="15"/>
      <c r="C177" s="15"/>
      <c r="D177" s="15"/>
      <c r="E177" s="15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</row>
    <row r="178" spans="1:51" x14ac:dyDescent="0.3">
      <c r="A178" s="15"/>
      <c r="B178" s="15"/>
      <c r="C178" s="15"/>
      <c r="D178" s="15"/>
      <c r="E178" s="15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</row>
    <row r="179" spans="1:51" x14ac:dyDescent="0.3">
      <c r="A179" s="15"/>
      <c r="B179" s="15"/>
      <c r="C179" s="15"/>
      <c r="D179" s="15"/>
      <c r="E179" s="15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</row>
    <row r="180" spans="1:51" x14ac:dyDescent="0.3">
      <c r="A180" s="15"/>
      <c r="B180" s="15"/>
      <c r="C180" s="15"/>
      <c r="D180" s="15"/>
      <c r="E180" s="15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</row>
    <row r="181" spans="1:51" x14ac:dyDescent="0.3">
      <c r="A181" s="15"/>
      <c r="B181" s="15"/>
      <c r="C181" s="15"/>
      <c r="D181" s="15"/>
      <c r="E181" s="15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</row>
    <row r="182" spans="1:51" x14ac:dyDescent="0.3">
      <c r="A182" s="15"/>
      <c r="B182" s="15"/>
      <c r="C182" s="15"/>
      <c r="D182" s="15"/>
      <c r="E182" s="15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</row>
    <row r="183" spans="1:51" x14ac:dyDescent="0.3">
      <c r="A183" s="15"/>
      <c r="B183" s="15"/>
      <c r="C183" s="15"/>
      <c r="D183" s="15"/>
      <c r="E183" s="15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</row>
    <row r="184" spans="1:51" x14ac:dyDescent="0.3">
      <c r="A184" s="15"/>
      <c r="B184" s="15"/>
      <c r="C184" s="15"/>
      <c r="D184" s="15"/>
      <c r="E184" s="15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</row>
    <row r="185" spans="1:51" x14ac:dyDescent="0.3">
      <c r="A185" s="15"/>
      <c r="B185" s="15"/>
      <c r="C185" s="15"/>
      <c r="D185" s="15"/>
      <c r="E185" s="15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</row>
    <row r="186" spans="1:51" x14ac:dyDescent="0.3">
      <c r="A186" s="15"/>
      <c r="B186" s="15"/>
      <c r="C186" s="15"/>
      <c r="D186" s="15"/>
      <c r="E186" s="15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</row>
    <row r="187" spans="1:51" x14ac:dyDescent="0.3">
      <c r="A187" s="15"/>
      <c r="B187" s="15"/>
      <c r="C187" s="15"/>
      <c r="D187" s="15"/>
      <c r="E187" s="15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</row>
    <row r="188" spans="1:51" x14ac:dyDescent="0.3">
      <c r="A188" s="15"/>
      <c r="B188" s="15"/>
      <c r="C188" s="15"/>
      <c r="D188" s="15"/>
      <c r="E188" s="15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</row>
    <row r="189" spans="1:51" x14ac:dyDescent="0.3">
      <c r="A189" s="15"/>
      <c r="B189" s="15"/>
      <c r="C189" s="15"/>
      <c r="D189" s="15"/>
      <c r="E189" s="15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</row>
    <row r="190" spans="1:51" x14ac:dyDescent="0.3">
      <c r="A190" s="15"/>
      <c r="B190" s="15"/>
      <c r="C190" s="15"/>
      <c r="D190" s="15"/>
      <c r="E190" s="15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</row>
    <row r="191" spans="1:51" x14ac:dyDescent="0.3">
      <c r="A191" s="15"/>
      <c r="B191" s="15"/>
      <c r="C191" s="15"/>
      <c r="D191" s="15"/>
      <c r="E191" s="15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</row>
    <row r="192" spans="1:51" x14ac:dyDescent="0.3">
      <c r="A192" s="15"/>
      <c r="B192" s="15"/>
      <c r="C192" s="15"/>
      <c r="D192" s="15"/>
      <c r="E192" s="15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</row>
    <row r="193" spans="1:51" x14ac:dyDescent="0.3">
      <c r="A193" s="15"/>
      <c r="B193" s="15"/>
      <c r="C193" s="15"/>
      <c r="D193" s="15"/>
      <c r="E193" s="15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</row>
    <row r="194" spans="1:51" x14ac:dyDescent="0.3">
      <c r="A194" s="15"/>
      <c r="B194" s="15"/>
      <c r="C194" s="15"/>
      <c r="D194" s="15"/>
      <c r="E194" s="15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</row>
    <row r="195" spans="1:51" x14ac:dyDescent="0.3">
      <c r="A195" s="15"/>
      <c r="B195" s="15"/>
      <c r="C195" s="15"/>
      <c r="D195" s="15"/>
      <c r="E195" s="15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</row>
    <row r="196" spans="1:51" x14ac:dyDescent="0.3">
      <c r="A196" s="15"/>
      <c r="B196" s="15"/>
      <c r="C196" s="15"/>
      <c r="D196" s="15"/>
      <c r="E196" s="15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</row>
    <row r="197" spans="1:51" x14ac:dyDescent="0.3">
      <c r="A197" s="15"/>
      <c r="B197" s="15"/>
      <c r="C197" s="15"/>
      <c r="D197" s="15"/>
      <c r="E197" s="15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</row>
    <row r="198" spans="1:51" x14ac:dyDescent="0.3">
      <c r="A198" s="15"/>
      <c r="B198" s="15"/>
      <c r="C198" s="15"/>
      <c r="D198" s="15"/>
      <c r="E198" s="15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</row>
    <row r="199" spans="1:51" x14ac:dyDescent="0.3">
      <c r="A199" s="15"/>
      <c r="B199" s="15"/>
      <c r="C199" s="15"/>
      <c r="D199" s="15"/>
      <c r="E199" s="15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</row>
    <row r="200" spans="1:51" x14ac:dyDescent="0.3">
      <c r="A200" s="15"/>
      <c r="B200" s="15"/>
      <c r="C200" s="15"/>
      <c r="D200" s="15"/>
      <c r="E200" s="15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</row>
    <row r="201" spans="1:51" x14ac:dyDescent="0.3">
      <c r="A201" s="15"/>
      <c r="B201" s="15"/>
      <c r="C201" s="15"/>
      <c r="D201" s="15"/>
      <c r="E201" s="15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</row>
    <row r="202" spans="1:51" x14ac:dyDescent="0.3">
      <c r="A202" s="15"/>
      <c r="B202" s="15"/>
      <c r="C202" s="15"/>
      <c r="D202" s="15"/>
      <c r="E202" s="15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</row>
    <row r="203" spans="1:51" x14ac:dyDescent="0.3">
      <c r="A203" s="15"/>
      <c r="B203" s="15"/>
      <c r="C203" s="15"/>
      <c r="D203" s="15"/>
      <c r="E203" s="15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</row>
    <row r="204" spans="1:51" x14ac:dyDescent="0.3">
      <c r="A204" s="15"/>
      <c r="B204" s="15"/>
      <c r="C204" s="15"/>
      <c r="D204" s="15"/>
      <c r="E204" s="15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</row>
    <row r="205" spans="1:51" x14ac:dyDescent="0.3">
      <c r="A205" s="15"/>
      <c r="B205" s="15"/>
      <c r="C205" s="15"/>
      <c r="D205" s="15"/>
      <c r="E205" s="15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</row>
    <row r="206" spans="1:51" x14ac:dyDescent="0.3">
      <c r="A206" s="15"/>
      <c r="B206" s="15"/>
      <c r="C206" s="15"/>
      <c r="D206" s="15"/>
      <c r="E206" s="15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</row>
    <row r="207" spans="1:51" x14ac:dyDescent="0.3">
      <c r="A207" s="15"/>
      <c r="B207" s="15"/>
      <c r="C207" s="15"/>
      <c r="D207" s="15"/>
      <c r="E207" s="15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</row>
    <row r="208" spans="1:51" x14ac:dyDescent="0.3">
      <c r="A208" s="15"/>
      <c r="B208" s="15"/>
      <c r="C208" s="15"/>
      <c r="D208" s="15"/>
      <c r="E208" s="15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</row>
    <row r="209" spans="1:51" x14ac:dyDescent="0.3">
      <c r="A209" s="15"/>
      <c r="B209" s="15"/>
      <c r="C209" s="15"/>
      <c r="D209" s="15"/>
      <c r="E209" s="15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</row>
    <row r="210" spans="1:51" x14ac:dyDescent="0.3">
      <c r="A210" s="15"/>
      <c r="B210" s="15"/>
      <c r="C210" s="15"/>
      <c r="D210" s="15"/>
      <c r="E210" s="15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</row>
    <row r="211" spans="1:51" x14ac:dyDescent="0.3">
      <c r="A211" s="15"/>
      <c r="B211" s="15"/>
      <c r="C211" s="15"/>
      <c r="D211" s="15"/>
      <c r="E211" s="15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</row>
    <row r="212" spans="1:51" x14ac:dyDescent="0.3">
      <c r="A212" s="15"/>
      <c r="B212" s="15"/>
      <c r="C212" s="15"/>
      <c r="D212" s="15"/>
      <c r="E212" s="15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</row>
    <row r="213" spans="1:51" x14ac:dyDescent="0.3">
      <c r="A213" s="15"/>
      <c r="B213" s="15"/>
      <c r="C213" s="15"/>
      <c r="D213" s="15"/>
      <c r="E213" s="15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</row>
    <row r="214" spans="1:51" x14ac:dyDescent="0.3">
      <c r="A214" s="15"/>
      <c r="B214" s="15"/>
      <c r="C214" s="15"/>
      <c r="D214" s="15"/>
      <c r="E214" s="15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</row>
    <row r="215" spans="1:51" x14ac:dyDescent="0.3">
      <c r="A215" s="15"/>
      <c r="B215" s="15"/>
      <c r="C215" s="15"/>
      <c r="D215" s="15"/>
      <c r="E215" s="15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</row>
  </sheetData>
  <sheetProtection algorithmName="SHA-512" hashValue="Eu08y6Z2HYZFJsLmMpJZi4YUlY2JT/vmsqyLRtsD88wSi8a3Jdtnfkrr8WQAesWK6mdTvPo527iCbrqYdPCKNA==" saltValue="iu40NQ8zZ4fdtotalU10Mg==" spinCount="100000" sheet="1" objects="1" scenarios="1" selectLockedCells="1"/>
  <mergeCells count="7">
    <mergeCell ref="E29:U29"/>
    <mergeCell ref="E28:U28"/>
    <mergeCell ref="G20:R20"/>
    <mergeCell ref="F24:G24"/>
    <mergeCell ref="K24:S24"/>
    <mergeCell ref="F26:G26"/>
    <mergeCell ref="K26:S26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DOE Data Collection</vt:lpstr>
    </vt:vector>
  </TitlesOfParts>
  <Company>The Ohio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 College of Business</dc:creator>
  <cp:lastModifiedBy>Fisher College of Business</cp:lastModifiedBy>
  <dcterms:created xsi:type="dcterms:W3CDTF">2014-11-23T16:43:44Z</dcterms:created>
  <dcterms:modified xsi:type="dcterms:W3CDTF">2016-08-29T16:33:10Z</dcterms:modified>
</cp:coreProperties>
</file>