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All" sheetId="1" r:id="rId1"/>
    <sheet name="Items" sheetId="2" r:id="rId2"/>
    <sheet name="Pages" sheetId="3" r:id="rId3"/>
  </sheet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</calcChain>
</file>

<file path=xl/sharedStrings.xml><?xml version="1.0" encoding="utf-8"?>
<sst xmlns="http://schemas.openxmlformats.org/spreadsheetml/2006/main" count="180" uniqueCount="55">
  <si>
    <t>Page</t>
  </si>
  <si>
    <t>Action Item</t>
  </si>
  <si>
    <t>Housing</t>
  </si>
  <si>
    <t>Refer to Community Program or Shelter</t>
  </si>
  <si>
    <t>Refer to Subsidized Housing</t>
  </si>
  <si>
    <t>Refer for Energy Assistance</t>
  </si>
  <si>
    <t>Assess for Emergency Assistance</t>
  </si>
  <si>
    <t>Assess for Emergency Payment</t>
  </si>
  <si>
    <t>Assess for Job Access Loan</t>
  </si>
  <si>
    <t>Refer to External Agency</t>
  </si>
  <si>
    <t>Other</t>
  </si>
  <si>
    <t>Transportation</t>
  </si>
  <si>
    <t>Assist with Driver's License</t>
  </si>
  <si>
    <t>Assist with Transportation Arrangements</t>
  </si>
  <si>
    <t>Provide Transportation Funding</t>
  </si>
  <si>
    <t>Assist with Job Access Loan</t>
  </si>
  <si>
    <t>Legal Issues</t>
  </si>
  <si>
    <t>Coordinate with Community Corrections Agent</t>
  </si>
  <si>
    <t>Refer for Legal Assistance</t>
  </si>
  <si>
    <t>Child and Youth Supports</t>
  </si>
  <si>
    <t>Coordinate with Child Welfare Worker</t>
  </si>
  <si>
    <t>Refer to Child Care Provider Resources</t>
  </si>
  <si>
    <t>Refer to Head Start</t>
  </si>
  <si>
    <t>Refer to Regional Independent Living Coordinator</t>
  </si>
  <si>
    <t>Refer to WIC</t>
  </si>
  <si>
    <t>Refer to Wisconsin Shares</t>
  </si>
  <si>
    <t>Refer to Youth/Mentoring Programs</t>
  </si>
  <si>
    <t>Refer to External Resources</t>
  </si>
  <si>
    <t>Family Barriers</t>
  </si>
  <si>
    <t>Provide "Need to Care for Disabled Family Member" Form</t>
  </si>
  <si>
    <t>Assess for SSI/SSDI Advocacy</t>
  </si>
  <si>
    <t>Refer for Parenting Resources</t>
  </si>
  <si>
    <t>Refer for Family Planning Services</t>
  </si>
  <si>
    <t>Non-Custodial Parents</t>
  </si>
  <si>
    <t>Refer to Local Court Family Services</t>
  </si>
  <si>
    <t>Refer to Local Fatherhood Resources</t>
  </si>
  <si>
    <t>Refer for Child Support Services</t>
  </si>
  <si>
    <t>Refer for Parenting Services</t>
  </si>
  <si>
    <t>Refer for Visitation Services</t>
  </si>
  <si>
    <t>Refer for Mediation Services</t>
  </si>
  <si>
    <t>child-youth-supports</t>
  </si>
  <si>
    <t>Section Name (for API)</t>
  </si>
  <si>
    <t>family-barriers</t>
  </si>
  <si>
    <t>non-custodial-parents</t>
  </si>
  <si>
    <t>legal-issues</t>
  </si>
  <si>
    <t>housing</t>
  </si>
  <si>
    <t>transportation</t>
  </si>
  <si>
    <t>Assist with Vehicle Registration</t>
  </si>
  <si>
    <t>Name</t>
  </si>
  <si>
    <t>Id</t>
  </si>
  <si>
    <t>Code</t>
  </si>
  <si>
    <t>PageId</t>
  </si>
  <si>
    <t>ItemId</t>
  </si>
  <si>
    <t>SQL</t>
  </si>
  <si>
    <t>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</si>
</sst>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>
      <pane ySplit="1" topLeftCell="A2" activePane="bottomLeft" state="frozen"/>
      <selection pane="bottomLeft" activeCell="G42" sqref="G2:G42"/>
    </sheetView>
  </sheetViews>
  <sheetFormatPr defaultRowHeight="15" x14ac:dyDescent="0.25"/>
  <cols>
    <col min="1" max="1" width="23.5703125" bestFit="1" customWidth="1"/>
    <col min="2" max="2" width="53.42578125" bestFit="1" customWidth="1"/>
    <col min="3" max="3" width="30.85546875" style="1" customWidth="1"/>
    <col min="4" max="4" width="11.28515625" style="5" customWidth="1"/>
    <col min="5" max="6" width="9.140625" style="5"/>
    <col min="7" max="7" width="110.42578125" bestFit="1" customWidth="1"/>
  </cols>
  <sheetData>
    <row r="1" spans="1:7" s="2" customFormat="1" x14ac:dyDescent="0.25">
      <c r="A1" s="2" t="s">
        <v>0</v>
      </c>
      <c r="B1" s="2" t="s">
        <v>1</v>
      </c>
      <c r="C1" s="2" t="s">
        <v>41</v>
      </c>
      <c r="D1" s="4" t="s">
        <v>51</v>
      </c>
      <c r="E1" s="4" t="s">
        <v>52</v>
      </c>
      <c r="F1" s="4" t="s">
        <v>54</v>
      </c>
      <c r="G1" s="2" t="s">
        <v>53</v>
      </c>
    </row>
    <row r="2" spans="1:7" x14ac:dyDescent="0.25">
      <c r="A2" t="s">
        <v>2</v>
      </c>
      <c r="B2" t="s">
        <v>3</v>
      </c>
      <c r="C2" t="s">
        <v>45</v>
      </c>
      <c r="D2" s="5">
        <v>1</v>
      </c>
      <c r="E2" s="5">
        <f>VLOOKUP(B2, Items!$A$2:$B$34, 2)</f>
        <v>23</v>
      </c>
      <c r="F2" s="5">
        <v>1</v>
      </c>
      <c r="G2" t="str">
        <f>"INSERT INTO wwp.ActionNeededPageActionItemBridge (ActionNeededPageId, ActionItemId, SortOrder) VALUES (" &amp; D2 &amp; ", " &amp; E2 &amp; ", " &amp; F2 &amp; ")"</f>
        <v>INSERT INTO wwp.ActionNeededPageActionItemBridge (ActionNeededPageId, ActionItemId, SortOrder) VALUES (1, 23, 1)</v>
      </c>
    </row>
    <row r="3" spans="1:7" x14ac:dyDescent="0.25">
      <c r="A3" t="s">
        <v>2</v>
      </c>
      <c r="B3" t="s">
        <v>4</v>
      </c>
      <c r="C3" t="s">
        <v>45</v>
      </c>
      <c r="D3" s="5">
        <v>1</v>
      </c>
      <c r="E3" s="5">
        <f>VLOOKUP(B3, Items!$A$2:$B$34, 2)</f>
        <v>30</v>
      </c>
      <c r="F3" s="5">
        <v>2</v>
      </c>
      <c r="G3" t="str">
        <f t="shared" ref="G3:G42" si="0">"INSERT INTO wwp.ActionNeededPageActionItemBridge (ActionNeededPageId, ActionItemId, SortOrder) VALUES (" &amp; D3 &amp; ", " &amp; E3 &amp; ", " &amp; F3 &amp; ")"</f>
        <v>INSERT INTO wwp.ActionNeededPageActionItemBridge (ActionNeededPageId, ActionItemId, SortOrder) VALUES (1, 30, 2)</v>
      </c>
    </row>
    <row r="4" spans="1:7" x14ac:dyDescent="0.25">
      <c r="A4" t="s">
        <v>2</v>
      </c>
      <c r="B4" t="s">
        <v>5</v>
      </c>
      <c r="C4" t="s">
        <v>45</v>
      </c>
      <c r="D4" s="5">
        <v>1</v>
      </c>
      <c r="E4" s="5">
        <f>VLOOKUP(B4, Items!$A$2:$B$34, 2)</f>
        <v>15</v>
      </c>
      <c r="F4" s="5">
        <v>3</v>
      </c>
      <c r="G4" t="str">
        <f t="shared" si="0"/>
        <v>INSERT INTO wwp.ActionNeededPageActionItemBridge (ActionNeededPageId, ActionItemId, SortOrder) VALUES (1, 15, 3)</v>
      </c>
    </row>
    <row r="5" spans="1:7" x14ac:dyDescent="0.25">
      <c r="A5" t="s">
        <v>2</v>
      </c>
      <c r="B5" t="s">
        <v>6</v>
      </c>
      <c r="C5" t="s">
        <v>45</v>
      </c>
      <c r="D5" s="5">
        <v>1</v>
      </c>
      <c r="E5" s="5">
        <f>VLOOKUP(B5, Items!$A$2:$B$34, 2)</f>
        <v>2</v>
      </c>
      <c r="F5" s="5">
        <v>4</v>
      </c>
      <c r="G5" t="str">
        <f t="shared" si="0"/>
        <v>INSERT INTO wwp.ActionNeededPageActionItemBridge (ActionNeededPageId, ActionItemId, SortOrder) VALUES (1, 2, 4)</v>
      </c>
    </row>
    <row r="6" spans="1:7" x14ac:dyDescent="0.25">
      <c r="A6" t="s">
        <v>2</v>
      </c>
      <c r="B6" t="s">
        <v>7</v>
      </c>
      <c r="C6" t="s">
        <v>45</v>
      </c>
      <c r="D6" s="5">
        <v>1</v>
      </c>
      <c r="E6" s="5">
        <f>VLOOKUP(B6, Items!$A$2:$B$34, 2)</f>
        <v>3</v>
      </c>
      <c r="F6" s="5">
        <v>5</v>
      </c>
      <c r="G6" t="str">
        <f t="shared" si="0"/>
        <v>INSERT INTO wwp.ActionNeededPageActionItemBridge (ActionNeededPageId, ActionItemId, SortOrder) VALUES (1, 3, 5)</v>
      </c>
    </row>
    <row r="7" spans="1:7" x14ac:dyDescent="0.25">
      <c r="A7" t="s">
        <v>2</v>
      </c>
      <c r="B7" t="s">
        <v>8</v>
      </c>
      <c r="C7" t="s">
        <v>45</v>
      </c>
      <c r="D7" s="5">
        <v>1</v>
      </c>
      <c r="E7" s="5">
        <f>VLOOKUP(B7, Items!$A$2:$B$34, 2)</f>
        <v>4</v>
      </c>
      <c r="F7" s="5">
        <v>6</v>
      </c>
      <c r="G7" t="str">
        <f t="shared" si="0"/>
        <v>INSERT INTO wwp.ActionNeededPageActionItemBridge (ActionNeededPageId, ActionItemId, SortOrder) VALUES (1, 4, 6)</v>
      </c>
    </row>
    <row r="8" spans="1:7" x14ac:dyDescent="0.25">
      <c r="A8" t="s">
        <v>2</v>
      </c>
      <c r="B8" t="s">
        <v>9</v>
      </c>
      <c r="C8" t="s">
        <v>45</v>
      </c>
      <c r="D8" s="5">
        <v>1</v>
      </c>
      <c r="E8" s="5">
        <f>VLOOKUP(B8, Items!$A$2:$B$34, 2)</f>
        <v>24</v>
      </c>
      <c r="F8" s="5">
        <v>7</v>
      </c>
      <c r="G8" t="str">
        <f t="shared" si="0"/>
        <v>INSERT INTO wwp.ActionNeededPageActionItemBridge (ActionNeededPageId, ActionItemId, SortOrder) VALUES (1, 24, 7)</v>
      </c>
    </row>
    <row r="9" spans="1:7" x14ac:dyDescent="0.25">
      <c r="A9" t="s">
        <v>2</v>
      </c>
      <c r="B9" t="s">
        <v>10</v>
      </c>
      <c r="C9" t="s">
        <v>45</v>
      </c>
      <c r="D9" s="5">
        <v>1</v>
      </c>
      <c r="E9" s="5">
        <f>VLOOKUP(B9, Items!$A$2:$B$34, 2)</f>
        <v>11</v>
      </c>
      <c r="F9" s="5">
        <v>8</v>
      </c>
      <c r="G9" t="str">
        <f t="shared" si="0"/>
        <v>INSERT INTO wwp.ActionNeededPageActionItemBridge (ActionNeededPageId, ActionItemId, SortOrder) VALUES (1, 11, 8)</v>
      </c>
    </row>
    <row r="10" spans="1:7" x14ac:dyDescent="0.25">
      <c r="A10" t="s">
        <v>11</v>
      </c>
      <c r="B10" t="s">
        <v>12</v>
      </c>
      <c r="C10" t="s">
        <v>46</v>
      </c>
      <c r="D10" s="5">
        <v>2</v>
      </c>
      <c r="E10" s="5">
        <f>VLOOKUP(B10, Items!$A$2:$B$34, 2)</f>
        <v>6</v>
      </c>
      <c r="F10" s="5">
        <v>1</v>
      </c>
      <c r="G10" t="str">
        <f t="shared" si="0"/>
        <v>INSERT INTO wwp.ActionNeededPageActionItemBridge (ActionNeededPageId, ActionItemId, SortOrder) VALUES (2, 6, 1)</v>
      </c>
    </row>
    <row r="11" spans="1:7" x14ac:dyDescent="0.25">
      <c r="A11" t="s">
        <v>11</v>
      </c>
      <c r="B11" t="s">
        <v>13</v>
      </c>
      <c r="C11" t="s">
        <v>46</v>
      </c>
      <c r="D11" s="5">
        <v>2</v>
      </c>
      <c r="E11" s="5">
        <f>VLOOKUP(B11, Items!$A$2:$B$34, 2)</f>
        <v>8</v>
      </c>
      <c r="F11" s="5">
        <v>2</v>
      </c>
      <c r="G11" t="str">
        <f t="shared" si="0"/>
        <v>INSERT INTO wwp.ActionNeededPageActionItemBridge (ActionNeededPageId, ActionItemId, SortOrder) VALUES (2, 8, 2)</v>
      </c>
    </row>
    <row r="12" spans="1:7" x14ac:dyDescent="0.25">
      <c r="A12" t="s">
        <v>11</v>
      </c>
      <c r="B12" t="s">
        <v>14</v>
      </c>
      <c r="C12" t="s">
        <v>46</v>
      </c>
      <c r="D12" s="5">
        <v>2</v>
      </c>
      <c r="E12" s="5">
        <f>VLOOKUP(B12, Items!$A$2:$B$34, 2)</f>
        <v>13</v>
      </c>
      <c r="F12" s="5">
        <v>3</v>
      </c>
      <c r="G12" t="str">
        <f t="shared" si="0"/>
        <v>INSERT INTO wwp.ActionNeededPageActionItemBridge (ActionNeededPageId, ActionItemId, SortOrder) VALUES (2, 13, 3)</v>
      </c>
    </row>
    <row r="13" spans="1:7" x14ac:dyDescent="0.25">
      <c r="A13" t="s">
        <v>11</v>
      </c>
      <c r="B13" t="s">
        <v>15</v>
      </c>
      <c r="C13" t="s">
        <v>46</v>
      </c>
      <c r="D13" s="5">
        <v>2</v>
      </c>
      <c r="E13" s="5">
        <f>VLOOKUP(B13, Items!$A$2:$B$34, 2)</f>
        <v>7</v>
      </c>
      <c r="F13" s="5">
        <v>4</v>
      </c>
      <c r="G13" t="str">
        <f t="shared" si="0"/>
        <v>INSERT INTO wwp.ActionNeededPageActionItemBridge (ActionNeededPageId, ActionItemId, SortOrder) VALUES (2, 7, 4)</v>
      </c>
    </row>
    <row r="14" spans="1:7" x14ac:dyDescent="0.25">
      <c r="A14" t="s">
        <v>11</v>
      </c>
      <c r="B14" t="s">
        <v>47</v>
      </c>
      <c r="C14" t="s">
        <v>46</v>
      </c>
      <c r="D14" s="5">
        <v>2</v>
      </c>
      <c r="E14" s="5">
        <f>VLOOKUP(B14, Items!$A$2:$B$34, 2)</f>
        <v>9</v>
      </c>
      <c r="F14" s="5">
        <v>5</v>
      </c>
      <c r="G14" t="str">
        <f t="shared" si="0"/>
        <v>INSERT INTO wwp.ActionNeededPageActionItemBridge (ActionNeededPageId, ActionItemId, SortOrder) VALUES (2, 9, 5)</v>
      </c>
    </row>
    <row r="15" spans="1:7" x14ac:dyDescent="0.25">
      <c r="A15" t="s">
        <v>11</v>
      </c>
      <c r="B15" t="s">
        <v>9</v>
      </c>
      <c r="C15" t="s">
        <v>46</v>
      </c>
      <c r="D15" s="5">
        <v>2</v>
      </c>
      <c r="E15" s="5">
        <f>VLOOKUP(B15, Items!$A$2:$B$34, 2)</f>
        <v>24</v>
      </c>
      <c r="F15" s="5">
        <v>6</v>
      </c>
      <c r="G15" t="str">
        <f t="shared" si="0"/>
        <v>INSERT INTO wwp.ActionNeededPageActionItemBridge (ActionNeededPageId, ActionItemId, SortOrder) VALUES (2, 24, 6)</v>
      </c>
    </row>
    <row r="16" spans="1:7" x14ac:dyDescent="0.25">
      <c r="A16" t="s">
        <v>11</v>
      </c>
      <c r="B16" t="s">
        <v>10</v>
      </c>
      <c r="C16" t="s">
        <v>46</v>
      </c>
      <c r="D16" s="5">
        <v>2</v>
      </c>
      <c r="E16" s="5">
        <f>VLOOKUP(B16, Items!$A$2:$B$34, 2)</f>
        <v>11</v>
      </c>
      <c r="F16" s="5">
        <v>7</v>
      </c>
      <c r="G16" t="str">
        <f t="shared" si="0"/>
        <v>INSERT INTO wwp.ActionNeededPageActionItemBridge (ActionNeededPageId, ActionItemId, SortOrder) VALUES (2, 11, 7)</v>
      </c>
    </row>
    <row r="17" spans="1:7" x14ac:dyDescent="0.25">
      <c r="A17" t="s">
        <v>16</v>
      </c>
      <c r="B17" t="s">
        <v>17</v>
      </c>
      <c r="C17" t="s">
        <v>44</v>
      </c>
      <c r="D17" s="5">
        <v>3</v>
      </c>
      <c r="E17" s="5">
        <f>VLOOKUP(B17, Items!$A$2:$B$34, 2)</f>
        <v>11</v>
      </c>
      <c r="F17" s="5">
        <v>1</v>
      </c>
      <c r="G17" t="str">
        <f t="shared" si="0"/>
        <v>INSERT INTO wwp.ActionNeededPageActionItemBridge (ActionNeededPageId, ActionItemId, SortOrder) VALUES (3, 11, 1)</v>
      </c>
    </row>
    <row r="18" spans="1:7" x14ac:dyDescent="0.25">
      <c r="A18" t="s">
        <v>16</v>
      </c>
      <c r="B18" t="s">
        <v>18</v>
      </c>
      <c r="C18" t="s">
        <v>44</v>
      </c>
      <c r="D18" s="5">
        <v>3</v>
      </c>
      <c r="E18" s="5">
        <f>VLOOKUP(B18, Items!$A$2:$B$34, 2)</f>
        <v>17</v>
      </c>
      <c r="F18" s="5">
        <v>2</v>
      </c>
      <c r="G18" t="str">
        <f t="shared" si="0"/>
        <v>INSERT INTO wwp.ActionNeededPageActionItemBridge (ActionNeededPageId, ActionItemId, SortOrder) VALUES (3, 17, 2)</v>
      </c>
    </row>
    <row r="19" spans="1:7" x14ac:dyDescent="0.25">
      <c r="A19" t="s">
        <v>16</v>
      </c>
      <c r="B19" t="s">
        <v>9</v>
      </c>
      <c r="C19" t="s">
        <v>44</v>
      </c>
      <c r="D19" s="5">
        <v>3</v>
      </c>
      <c r="E19" s="5">
        <f>VLOOKUP(B19, Items!$A$2:$B$34, 2)</f>
        <v>24</v>
      </c>
      <c r="F19" s="5">
        <v>3</v>
      </c>
      <c r="G19" t="str">
        <f t="shared" si="0"/>
        <v>INSERT INTO wwp.ActionNeededPageActionItemBridge (ActionNeededPageId, ActionItemId, SortOrder) VALUES (3, 24, 3)</v>
      </c>
    </row>
    <row r="20" spans="1:7" x14ac:dyDescent="0.25">
      <c r="A20" t="s">
        <v>16</v>
      </c>
      <c r="B20" t="s">
        <v>10</v>
      </c>
      <c r="C20" t="s">
        <v>44</v>
      </c>
      <c r="D20" s="5">
        <v>3</v>
      </c>
      <c r="E20" s="5">
        <f>VLOOKUP(B20, Items!$A$2:$B$34, 2)</f>
        <v>11</v>
      </c>
      <c r="F20" s="5">
        <v>4</v>
      </c>
      <c r="G20" t="str">
        <f t="shared" si="0"/>
        <v>INSERT INTO wwp.ActionNeededPageActionItemBridge (ActionNeededPageId, ActionItemId, SortOrder) VALUES (3, 11, 4)</v>
      </c>
    </row>
    <row r="21" spans="1:7" x14ac:dyDescent="0.25">
      <c r="A21" t="s">
        <v>19</v>
      </c>
      <c r="B21" t="s">
        <v>20</v>
      </c>
      <c r="C21" s="1" t="s">
        <v>40</v>
      </c>
      <c r="D21" s="5">
        <v>4</v>
      </c>
      <c r="E21" s="5">
        <f>VLOOKUP(B21, Items!$A$2:$B$34, 2)</f>
        <v>10</v>
      </c>
      <c r="F21" s="5">
        <v>1</v>
      </c>
      <c r="G21" t="str">
        <f t="shared" si="0"/>
        <v>INSERT INTO wwp.ActionNeededPageActionItemBridge (ActionNeededPageId, ActionItemId, SortOrder) VALUES (4, 10, 1)</v>
      </c>
    </row>
    <row r="22" spans="1:7" x14ac:dyDescent="0.25">
      <c r="A22" t="s">
        <v>19</v>
      </c>
      <c r="B22" t="s">
        <v>21</v>
      </c>
      <c r="C22" s="1" t="s">
        <v>40</v>
      </c>
      <c r="D22" s="5">
        <v>4</v>
      </c>
      <c r="E22" s="5">
        <f>VLOOKUP(B22, Items!$A$2:$B$34, 2)</f>
        <v>22</v>
      </c>
      <c r="F22" s="5">
        <v>2</v>
      </c>
      <c r="G22" t="str">
        <f t="shared" si="0"/>
        <v>INSERT INTO wwp.ActionNeededPageActionItemBridge (ActionNeededPageId, ActionItemId, SortOrder) VALUES (4, 22, 2)</v>
      </c>
    </row>
    <row r="23" spans="1:7" x14ac:dyDescent="0.25">
      <c r="A23" t="s">
        <v>19</v>
      </c>
      <c r="B23" t="s">
        <v>22</v>
      </c>
      <c r="C23" s="1" t="s">
        <v>40</v>
      </c>
      <c r="D23" s="5">
        <v>4</v>
      </c>
      <c r="E23" s="5">
        <f>VLOOKUP(B23, Items!$A$2:$B$34, 2)</f>
        <v>26</v>
      </c>
      <c r="F23" s="5">
        <v>3</v>
      </c>
      <c r="G23" t="str">
        <f t="shared" si="0"/>
        <v>INSERT INTO wwp.ActionNeededPageActionItemBridge (ActionNeededPageId, ActionItemId, SortOrder) VALUES (4, 26, 3)</v>
      </c>
    </row>
    <row r="24" spans="1:7" x14ac:dyDescent="0.25">
      <c r="A24" t="s">
        <v>19</v>
      </c>
      <c r="B24" t="s">
        <v>23</v>
      </c>
      <c r="C24" s="1" t="s">
        <v>40</v>
      </c>
      <c r="D24" s="5">
        <v>4</v>
      </c>
      <c r="E24" s="5">
        <f>VLOOKUP(B24, Items!$A$2:$B$34, 2)</f>
        <v>29</v>
      </c>
      <c r="F24" s="5">
        <v>4</v>
      </c>
      <c r="G24" t="str">
        <f t="shared" si="0"/>
        <v>INSERT INTO wwp.ActionNeededPageActionItemBridge (ActionNeededPageId, ActionItemId, SortOrder) VALUES (4, 29, 4)</v>
      </c>
    </row>
    <row r="25" spans="1:7" x14ac:dyDescent="0.25">
      <c r="A25" t="s">
        <v>19</v>
      </c>
      <c r="B25" t="s">
        <v>24</v>
      </c>
      <c r="C25" s="1" t="s">
        <v>40</v>
      </c>
      <c r="D25" s="5">
        <v>4</v>
      </c>
      <c r="E25" s="5">
        <f>VLOOKUP(B25, Items!$A$2:$B$34, 2)</f>
        <v>31</v>
      </c>
      <c r="F25" s="5">
        <v>5</v>
      </c>
      <c r="G25" t="str">
        <f t="shared" si="0"/>
        <v>INSERT INTO wwp.ActionNeededPageActionItemBridge (ActionNeededPageId, ActionItemId, SortOrder) VALUES (4, 31, 5)</v>
      </c>
    </row>
    <row r="26" spans="1:7" x14ac:dyDescent="0.25">
      <c r="A26" t="s">
        <v>19</v>
      </c>
      <c r="B26" t="s">
        <v>25</v>
      </c>
      <c r="C26" s="1" t="s">
        <v>40</v>
      </c>
      <c r="D26" s="5">
        <v>4</v>
      </c>
      <c r="E26" s="5">
        <f>VLOOKUP(B26, Items!$A$2:$B$34, 2)</f>
        <v>32</v>
      </c>
      <c r="F26" s="5">
        <v>6</v>
      </c>
      <c r="G26" t="str">
        <f t="shared" si="0"/>
        <v>INSERT INTO wwp.ActionNeededPageActionItemBridge (ActionNeededPageId, ActionItemId, SortOrder) VALUES (4, 32, 6)</v>
      </c>
    </row>
    <row r="27" spans="1:7" x14ac:dyDescent="0.25">
      <c r="A27" t="s">
        <v>19</v>
      </c>
      <c r="B27" t="s">
        <v>26</v>
      </c>
      <c r="C27" s="1" t="s">
        <v>40</v>
      </c>
      <c r="D27" s="5">
        <v>4</v>
      </c>
      <c r="E27" s="5">
        <f>VLOOKUP(B27, Items!$A$2:$B$34, 2)</f>
        <v>33</v>
      </c>
      <c r="F27" s="5">
        <v>7</v>
      </c>
      <c r="G27" t="str">
        <f t="shared" si="0"/>
        <v>INSERT INTO wwp.ActionNeededPageActionItemBridge (ActionNeededPageId, ActionItemId, SortOrder) VALUES (4, 33, 7)</v>
      </c>
    </row>
    <row r="28" spans="1:7" x14ac:dyDescent="0.25">
      <c r="A28" t="s">
        <v>19</v>
      </c>
      <c r="B28" t="s">
        <v>27</v>
      </c>
      <c r="C28" s="1" t="s">
        <v>40</v>
      </c>
      <c r="D28" s="5">
        <v>4</v>
      </c>
      <c r="E28" s="5">
        <f>VLOOKUP(B28, Items!$A$2:$B$34, 2)</f>
        <v>25</v>
      </c>
      <c r="F28" s="5">
        <v>8</v>
      </c>
      <c r="G28" t="str">
        <f t="shared" si="0"/>
        <v>INSERT INTO wwp.ActionNeededPageActionItemBridge (ActionNeededPageId, ActionItemId, SortOrder) VALUES (4, 25, 8)</v>
      </c>
    </row>
    <row r="29" spans="1:7" x14ac:dyDescent="0.25">
      <c r="A29" t="s">
        <v>19</v>
      </c>
      <c r="B29" t="s">
        <v>10</v>
      </c>
      <c r="C29" s="1" t="s">
        <v>40</v>
      </c>
      <c r="D29" s="5">
        <v>4</v>
      </c>
      <c r="E29" s="5">
        <f>VLOOKUP(B29, Items!$A$2:$B$34, 2)</f>
        <v>11</v>
      </c>
      <c r="F29" s="5">
        <v>9</v>
      </c>
      <c r="G29" t="str">
        <f t="shared" si="0"/>
        <v>INSERT INTO wwp.ActionNeededPageActionItemBridge (ActionNeededPageId, ActionItemId, SortOrder) VALUES (4, 11, 9)</v>
      </c>
    </row>
    <row r="30" spans="1:7" x14ac:dyDescent="0.25">
      <c r="A30" t="s">
        <v>28</v>
      </c>
      <c r="B30" t="s">
        <v>29</v>
      </c>
      <c r="C30" s="1" t="s">
        <v>42</v>
      </c>
      <c r="D30" s="5">
        <v>5</v>
      </c>
      <c r="E30" s="5">
        <f>VLOOKUP(B30, Items!$A$2:$B$34, 2)</f>
        <v>12</v>
      </c>
      <c r="F30" s="5">
        <v>1</v>
      </c>
      <c r="G30" t="str">
        <f t="shared" si="0"/>
        <v>INSERT INTO wwp.ActionNeededPageActionItemBridge (ActionNeededPageId, ActionItemId, SortOrder) VALUES (5, 12, 1)</v>
      </c>
    </row>
    <row r="31" spans="1:7" x14ac:dyDescent="0.25">
      <c r="A31" t="s">
        <v>28</v>
      </c>
      <c r="B31" t="s">
        <v>30</v>
      </c>
      <c r="C31" s="1" t="s">
        <v>42</v>
      </c>
      <c r="D31" s="5">
        <v>5</v>
      </c>
      <c r="E31" s="5">
        <f>VLOOKUP(B31, Items!$A$2:$B$34, 2)</f>
        <v>5</v>
      </c>
      <c r="F31" s="5">
        <v>2</v>
      </c>
      <c r="G31" t="str">
        <f t="shared" si="0"/>
        <v>INSERT INTO wwp.ActionNeededPageActionItemBridge (ActionNeededPageId, ActionItemId, SortOrder) VALUES (5, 5, 2)</v>
      </c>
    </row>
    <row r="32" spans="1:7" x14ac:dyDescent="0.25">
      <c r="A32" t="s">
        <v>28</v>
      </c>
      <c r="B32" t="s">
        <v>31</v>
      </c>
      <c r="C32" s="1" t="s">
        <v>42</v>
      </c>
      <c r="D32" s="5">
        <v>5</v>
      </c>
      <c r="E32" s="5">
        <f>VLOOKUP(B32, Items!$A$2:$B$34, 2)</f>
        <v>19</v>
      </c>
      <c r="F32" s="5">
        <v>3</v>
      </c>
      <c r="G32" t="str">
        <f t="shared" si="0"/>
        <v>INSERT INTO wwp.ActionNeededPageActionItemBridge (ActionNeededPageId, ActionItemId, SortOrder) VALUES (5, 19, 3)</v>
      </c>
    </row>
    <row r="33" spans="1:7" x14ac:dyDescent="0.25">
      <c r="A33" t="s">
        <v>28</v>
      </c>
      <c r="B33" t="s">
        <v>32</v>
      </c>
      <c r="C33" s="1" t="s">
        <v>42</v>
      </c>
      <c r="D33" s="5">
        <v>5</v>
      </c>
      <c r="E33" s="5">
        <f>VLOOKUP(B33, Items!$A$2:$B$34, 2)</f>
        <v>16</v>
      </c>
      <c r="F33" s="5">
        <v>4</v>
      </c>
      <c r="G33" t="str">
        <f t="shared" si="0"/>
        <v>INSERT INTO wwp.ActionNeededPageActionItemBridge (ActionNeededPageId, ActionItemId, SortOrder) VALUES (5, 16, 4)</v>
      </c>
    </row>
    <row r="34" spans="1:7" x14ac:dyDescent="0.25">
      <c r="A34" t="s">
        <v>28</v>
      </c>
      <c r="B34" t="s">
        <v>9</v>
      </c>
      <c r="C34" s="1" t="s">
        <v>42</v>
      </c>
      <c r="D34" s="5">
        <v>5</v>
      </c>
      <c r="E34" s="5">
        <f>VLOOKUP(B34, Items!$A$2:$B$34, 2)</f>
        <v>24</v>
      </c>
      <c r="F34" s="5">
        <v>5</v>
      </c>
      <c r="G34" t="str">
        <f t="shared" si="0"/>
        <v>INSERT INTO wwp.ActionNeededPageActionItemBridge (ActionNeededPageId, ActionItemId, SortOrder) VALUES (5, 24, 5)</v>
      </c>
    </row>
    <row r="35" spans="1:7" x14ac:dyDescent="0.25">
      <c r="A35" t="s">
        <v>28</v>
      </c>
      <c r="B35" t="s">
        <v>10</v>
      </c>
      <c r="C35" s="1" t="s">
        <v>42</v>
      </c>
      <c r="D35" s="5">
        <v>5</v>
      </c>
      <c r="E35" s="5">
        <f>VLOOKUP(B35, Items!$A$2:$B$34, 2)</f>
        <v>11</v>
      </c>
      <c r="F35" s="5">
        <v>6</v>
      </c>
      <c r="G35" t="str">
        <f t="shared" si="0"/>
        <v>INSERT INTO wwp.ActionNeededPageActionItemBridge (ActionNeededPageId, ActionItemId, SortOrder) VALUES (5, 11, 6)</v>
      </c>
    </row>
    <row r="36" spans="1:7" x14ac:dyDescent="0.25">
      <c r="A36" t="s">
        <v>33</v>
      </c>
      <c r="B36" t="s">
        <v>34</v>
      </c>
      <c r="C36" s="1" t="s">
        <v>43</v>
      </c>
      <c r="D36" s="5">
        <v>6</v>
      </c>
      <c r="E36" s="5">
        <f>VLOOKUP(B36, Items!$A$2:$B$34, 2)</f>
        <v>27</v>
      </c>
      <c r="F36" s="5">
        <v>1</v>
      </c>
      <c r="G36" t="str">
        <f t="shared" si="0"/>
        <v>INSERT INTO wwp.ActionNeededPageActionItemBridge (ActionNeededPageId, ActionItemId, SortOrder) VALUES (6, 27, 1)</v>
      </c>
    </row>
    <row r="37" spans="1:7" x14ac:dyDescent="0.25">
      <c r="A37" t="s">
        <v>33</v>
      </c>
      <c r="B37" t="s">
        <v>35</v>
      </c>
      <c r="C37" s="1" t="s">
        <v>43</v>
      </c>
      <c r="D37" s="5">
        <v>6</v>
      </c>
      <c r="E37" s="5">
        <f>VLOOKUP(B37, Items!$A$2:$B$34, 2)</f>
        <v>28</v>
      </c>
      <c r="F37" s="5">
        <v>2</v>
      </c>
      <c r="G37" t="str">
        <f t="shared" si="0"/>
        <v>INSERT INTO wwp.ActionNeededPageActionItemBridge (ActionNeededPageId, ActionItemId, SortOrder) VALUES (6, 28, 2)</v>
      </c>
    </row>
    <row r="38" spans="1:7" x14ac:dyDescent="0.25">
      <c r="A38" t="s">
        <v>33</v>
      </c>
      <c r="B38" t="s">
        <v>36</v>
      </c>
      <c r="C38" s="1" t="s">
        <v>43</v>
      </c>
      <c r="D38" s="5">
        <v>6</v>
      </c>
      <c r="E38" s="5">
        <f>VLOOKUP(B38, Items!$A$2:$B$34, 2)</f>
        <v>14</v>
      </c>
      <c r="F38" s="5">
        <v>3</v>
      </c>
      <c r="G38" t="str">
        <f t="shared" si="0"/>
        <v>INSERT INTO wwp.ActionNeededPageActionItemBridge (ActionNeededPageId, ActionItemId, SortOrder) VALUES (6, 14, 3)</v>
      </c>
    </row>
    <row r="39" spans="1:7" x14ac:dyDescent="0.25">
      <c r="A39" t="s">
        <v>33</v>
      </c>
      <c r="B39" t="s">
        <v>37</v>
      </c>
      <c r="C39" s="1" t="s">
        <v>43</v>
      </c>
      <c r="D39" s="5">
        <v>6</v>
      </c>
      <c r="E39" s="5">
        <f>VLOOKUP(B39, Items!$A$2:$B$34, 2)</f>
        <v>20</v>
      </c>
      <c r="F39" s="5">
        <v>4</v>
      </c>
      <c r="G39" t="str">
        <f t="shared" si="0"/>
        <v>INSERT INTO wwp.ActionNeededPageActionItemBridge (ActionNeededPageId, ActionItemId, SortOrder) VALUES (6, 20, 4)</v>
      </c>
    </row>
    <row r="40" spans="1:7" x14ac:dyDescent="0.25">
      <c r="A40" t="s">
        <v>33</v>
      </c>
      <c r="B40" t="s">
        <v>38</v>
      </c>
      <c r="C40" s="1" t="s">
        <v>43</v>
      </c>
      <c r="D40" s="5">
        <v>6</v>
      </c>
      <c r="E40" s="5">
        <f>VLOOKUP(B40, Items!$A$2:$B$34, 2)</f>
        <v>21</v>
      </c>
      <c r="F40" s="5">
        <v>5</v>
      </c>
      <c r="G40" t="str">
        <f t="shared" si="0"/>
        <v>INSERT INTO wwp.ActionNeededPageActionItemBridge (ActionNeededPageId, ActionItemId, SortOrder) VALUES (6, 21, 5)</v>
      </c>
    </row>
    <row r="41" spans="1:7" x14ac:dyDescent="0.25">
      <c r="A41" t="s">
        <v>33</v>
      </c>
      <c r="B41" t="s">
        <v>39</v>
      </c>
      <c r="C41" s="1" t="s">
        <v>43</v>
      </c>
      <c r="D41" s="5">
        <v>6</v>
      </c>
      <c r="E41" s="5">
        <f>VLOOKUP(B41, Items!$A$2:$B$34, 2)</f>
        <v>18</v>
      </c>
      <c r="F41" s="5">
        <v>6</v>
      </c>
      <c r="G41" t="str">
        <f t="shared" si="0"/>
        <v>INSERT INTO wwp.ActionNeededPageActionItemBridge (ActionNeededPageId, ActionItemId, SortOrder) VALUES (6, 18, 6)</v>
      </c>
    </row>
    <row r="42" spans="1:7" x14ac:dyDescent="0.25">
      <c r="A42" t="s">
        <v>33</v>
      </c>
      <c r="B42" t="s">
        <v>10</v>
      </c>
      <c r="C42" s="1" t="s">
        <v>43</v>
      </c>
      <c r="D42" s="5">
        <v>6</v>
      </c>
      <c r="E42" s="5">
        <f>VLOOKUP(B42, Items!$A$2:$B$34, 2)</f>
        <v>11</v>
      </c>
      <c r="F42" s="5">
        <v>7</v>
      </c>
      <c r="G42" t="str">
        <f t="shared" si="0"/>
        <v>INSERT INTO wwp.ActionNeededPageActionItemBridge (ActionNeededPageId, ActionItemId, SortOrder) VALUES (6, 11, 7)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A30" sqref="A30"/>
    </sheetView>
  </sheetViews>
  <sheetFormatPr defaultRowHeight="15" x14ac:dyDescent="0.25"/>
  <cols>
    <col min="1" max="1" width="53.42578125" bestFit="1" customWidth="1"/>
  </cols>
  <sheetData>
    <row r="1" spans="1:4" s="3" customFormat="1" x14ac:dyDescent="0.25">
      <c r="A1" s="3" t="s">
        <v>48</v>
      </c>
      <c r="B1" s="3" t="s">
        <v>49</v>
      </c>
    </row>
    <row r="2" spans="1:4" x14ac:dyDescent="0.25">
      <c r="A2" t="s">
        <v>10</v>
      </c>
      <c r="B2">
        <v>1</v>
      </c>
      <c r="D2" t="str">
        <f>"INSERT INTO wwp.ActionItem (Name, IsDeleted) VALUES ('" &amp; A2 &amp; "', 0)"</f>
        <v>INSERT INTO wwp.ActionItem (Name, IsDeleted) VALUES ('Other', 0)</v>
      </c>
    </row>
    <row r="3" spans="1:4" x14ac:dyDescent="0.25">
      <c r="A3" t="s">
        <v>6</v>
      </c>
      <c r="B3">
        <v>2</v>
      </c>
      <c r="D3" t="str">
        <f t="shared" ref="D3:D34" si="0">"INSERT INTO wwp.ActionItem (Name, IsDeleted) VALUES ('" &amp; A3 &amp; "', 0)"</f>
        <v>INSERT INTO wwp.ActionItem (Name, IsDeleted) VALUES ('Assess for Emergency Assistance', 0)</v>
      </c>
    </row>
    <row r="4" spans="1:4" x14ac:dyDescent="0.25">
      <c r="A4" t="s">
        <v>7</v>
      </c>
      <c r="B4">
        <v>3</v>
      </c>
      <c r="D4" t="str">
        <f t="shared" si="0"/>
        <v>INSERT INTO wwp.ActionItem (Name, IsDeleted) VALUES ('Assess for Emergency Payment', 0)</v>
      </c>
    </row>
    <row r="5" spans="1:4" x14ac:dyDescent="0.25">
      <c r="A5" t="s">
        <v>8</v>
      </c>
      <c r="B5">
        <v>4</v>
      </c>
      <c r="D5" t="str">
        <f t="shared" si="0"/>
        <v>INSERT INTO wwp.ActionItem (Name, IsDeleted) VALUES ('Assess for Job Access Loan', 0)</v>
      </c>
    </row>
    <row r="6" spans="1:4" x14ac:dyDescent="0.25">
      <c r="A6" t="s">
        <v>30</v>
      </c>
      <c r="B6">
        <v>5</v>
      </c>
      <c r="D6" t="str">
        <f t="shared" si="0"/>
        <v>INSERT INTO wwp.ActionItem (Name, IsDeleted) VALUES ('Assess for SSI/SSDI Advocacy', 0)</v>
      </c>
    </row>
    <row r="7" spans="1:4" x14ac:dyDescent="0.25">
      <c r="A7" t="s">
        <v>12</v>
      </c>
      <c r="B7">
        <v>6</v>
      </c>
      <c r="D7" t="str">
        <f t="shared" si="0"/>
        <v>INSERT INTO wwp.ActionItem (Name, IsDeleted) VALUES ('Assist with Driver's License', 0)</v>
      </c>
    </row>
    <row r="8" spans="1:4" x14ac:dyDescent="0.25">
      <c r="A8" t="s">
        <v>15</v>
      </c>
      <c r="B8">
        <v>7</v>
      </c>
      <c r="D8" t="str">
        <f t="shared" si="0"/>
        <v>INSERT INTO wwp.ActionItem (Name, IsDeleted) VALUES ('Assist with Job Access Loan', 0)</v>
      </c>
    </row>
    <row r="9" spans="1:4" x14ac:dyDescent="0.25">
      <c r="A9" t="s">
        <v>13</v>
      </c>
      <c r="B9">
        <v>8</v>
      </c>
      <c r="D9" t="str">
        <f t="shared" si="0"/>
        <v>INSERT INTO wwp.ActionItem (Name, IsDeleted) VALUES ('Assist with Transportation Arrangements', 0)</v>
      </c>
    </row>
    <row r="10" spans="1:4" x14ac:dyDescent="0.25">
      <c r="A10" t="s">
        <v>47</v>
      </c>
      <c r="B10">
        <v>9</v>
      </c>
      <c r="D10" t="str">
        <f t="shared" si="0"/>
        <v>INSERT INTO wwp.ActionItem (Name, IsDeleted) VALUES ('Assist with Vehicle Registration', 0)</v>
      </c>
    </row>
    <row r="11" spans="1:4" x14ac:dyDescent="0.25">
      <c r="A11" t="s">
        <v>20</v>
      </c>
      <c r="B11">
        <v>10</v>
      </c>
      <c r="D11" t="str">
        <f t="shared" si="0"/>
        <v>INSERT INTO wwp.ActionItem (Name, IsDeleted) VALUES ('Coordinate with Child Welfare Worker', 0)</v>
      </c>
    </row>
    <row r="12" spans="1:4" x14ac:dyDescent="0.25">
      <c r="A12" t="s">
        <v>17</v>
      </c>
      <c r="B12">
        <v>11</v>
      </c>
      <c r="D12" t="str">
        <f t="shared" si="0"/>
        <v>INSERT INTO wwp.ActionItem (Name, IsDeleted) VALUES ('Coordinate with Community Corrections Agent', 0)</v>
      </c>
    </row>
    <row r="13" spans="1:4" x14ac:dyDescent="0.25">
      <c r="A13" t="s">
        <v>29</v>
      </c>
      <c r="B13">
        <v>12</v>
      </c>
      <c r="D13" t="str">
        <f t="shared" si="0"/>
        <v>INSERT INTO wwp.ActionItem (Name, IsDeleted) VALUES ('Provide "Need to Care for Disabled Family Member" Form', 0)</v>
      </c>
    </row>
    <row r="14" spans="1:4" x14ac:dyDescent="0.25">
      <c r="A14" t="s">
        <v>14</v>
      </c>
      <c r="B14">
        <v>13</v>
      </c>
      <c r="D14" t="str">
        <f t="shared" si="0"/>
        <v>INSERT INTO wwp.ActionItem (Name, IsDeleted) VALUES ('Provide Transportation Funding', 0)</v>
      </c>
    </row>
    <row r="15" spans="1:4" x14ac:dyDescent="0.25">
      <c r="A15" t="s">
        <v>36</v>
      </c>
      <c r="B15">
        <v>14</v>
      </c>
      <c r="D15" t="str">
        <f t="shared" si="0"/>
        <v>INSERT INTO wwp.ActionItem (Name, IsDeleted) VALUES ('Refer for Child Support Services', 0)</v>
      </c>
    </row>
    <row r="16" spans="1:4" x14ac:dyDescent="0.25">
      <c r="A16" t="s">
        <v>5</v>
      </c>
      <c r="B16">
        <v>15</v>
      </c>
      <c r="D16" t="str">
        <f t="shared" si="0"/>
        <v>INSERT INTO wwp.ActionItem (Name, IsDeleted) VALUES ('Refer for Energy Assistance', 0)</v>
      </c>
    </row>
    <row r="17" spans="1:4" x14ac:dyDescent="0.25">
      <c r="A17" t="s">
        <v>32</v>
      </c>
      <c r="B17">
        <v>16</v>
      </c>
      <c r="D17" t="str">
        <f t="shared" si="0"/>
        <v>INSERT INTO wwp.ActionItem (Name, IsDeleted) VALUES ('Refer for Family Planning Services', 0)</v>
      </c>
    </row>
    <row r="18" spans="1:4" x14ac:dyDescent="0.25">
      <c r="A18" t="s">
        <v>18</v>
      </c>
      <c r="B18">
        <v>17</v>
      </c>
      <c r="D18" t="str">
        <f t="shared" si="0"/>
        <v>INSERT INTO wwp.ActionItem (Name, IsDeleted) VALUES ('Refer for Legal Assistance', 0)</v>
      </c>
    </row>
    <row r="19" spans="1:4" x14ac:dyDescent="0.25">
      <c r="A19" t="s">
        <v>39</v>
      </c>
      <c r="B19">
        <v>18</v>
      </c>
      <c r="D19" t="str">
        <f t="shared" si="0"/>
        <v>INSERT INTO wwp.ActionItem (Name, IsDeleted) VALUES ('Refer for Mediation Services', 0)</v>
      </c>
    </row>
    <row r="20" spans="1:4" x14ac:dyDescent="0.25">
      <c r="A20" t="s">
        <v>31</v>
      </c>
      <c r="B20">
        <v>19</v>
      </c>
      <c r="D20" t="str">
        <f t="shared" si="0"/>
        <v>INSERT INTO wwp.ActionItem (Name, IsDeleted) VALUES ('Refer for Parenting Resources', 0)</v>
      </c>
    </row>
    <row r="21" spans="1:4" x14ac:dyDescent="0.25">
      <c r="A21" t="s">
        <v>37</v>
      </c>
      <c r="B21">
        <v>20</v>
      </c>
      <c r="D21" t="str">
        <f t="shared" si="0"/>
        <v>INSERT INTO wwp.ActionItem (Name, IsDeleted) VALUES ('Refer for Parenting Services', 0)</v>
      </c>
    </row>
    <row r="22" spans="1:4" x14ac:dyDescent="0.25">
      <c r="A22" t="s">
        <v>38</v>
      </c>
      <c r="B22">
        <v>21</v>
      </c>
      <c r="D22" t="str">
        <f t="shared" si="0"/>
        <v>INSERT INTO wwp.ActionItem (Name, IsDeleted) VALUES ('Refer for Visitation Services', 0)</v>
      </c>
    </row>
    <row r="23" spans="1:4" x14ac:dyDescent="0.25">
      <c r="A23" t="s">
        <v>21</v>
      </c>
      <c r="B23">
        <v>22</v>
      </c>
      <c r="D23" t="str">
        <f t="shared" si="0"/>
        <v>INSERT INTO wwp.ActionItem (Name, IsDeleted) VALUES ('Refer to Child Care Provider Resources', 0)</v>
      </c>
    </row>
    <row r="24" spans="1:4" x14ac:dyDescent="0.25">
      <c r="A24" t="s">
        <v>3</v>
      </c>
      <c r="B24">
        <v>23</v>
      </c>
      <c r="D24" t="str">
        <f t="shared" si="0"/>
        <v>INSERT INTO wwp.ActionItem (Name, IsDeleted) VALUES ('Refer to Community Program or Shelter', 0)</v>
      </c>
    </row>
    <row r="25" spans="1:4" x14ac:dyDescent="0.25">
      <c r="A25" t="s">
        <v>9</v>
      </c>
      <c r="B25">
        <v>24</v>
      </c>
      <c r="D25" t="str">
        <f t="shared" si="0"/>
        <v>INSERT INTO wwp.ActionItem (Name, IsDeleted) VALUES ('Refer to External Agency', 0)</v>
      </c>
    </row>
    <row r="26" spans="1:4" x14ac:dyDescent="0.25">
      <c r="A26" t="s">
        <v>27</v>
      </c>
      <c r="B26">
        <v>25</v>
      </c>
      <c r="D26" t="str">
        <f t="shared" si="0"/>
        <v>INSERT INTO wwp.ActionItem (Name, IsDeleted) VALUES ('Refer to External Resources', 0)</v>
      </c>
    </row>
    <row r="27" spans="1:4" x14ac:dyDescent="0.25">
      <c r="A27" t="s">
        <v>22</v>
      </c>
      <c r="B27">
        <v>26</v>
      </c>
      <c r="D27" t="str">
        <f t="shared" si="0"/>
        <v>INSERT INTO wwp.ActionItem (Name, IsDeleted) VALUES ('Refer to Head Start', 0)</v>
      </c>
    </row>
    <row r="28" spans="1:4" x14ac:dyDescent="0.25">
      <c r="A28" t="s">
        <v>34</v>
      </c>
      <c r="B28">
        <v>27</v>
      </c>
      <c r="D28" t="str">
        <f t="shared" si="0"/>
        <v>INSERT INTO wwp.ActionItem (Name, IsDeleted) VALUES ('Refer to Local Court Family Services', 0)</v>
      </c>
    </row>
    <row r="29" spans="1:4" x14ac:dyDescent="0.25">
      <c r="A29" t="s">
        <v>35</v>
      </c>
      <c r="B29">
        <v>28</v>
      </c>
      <c r="D29" t="str">
        <f t="shared" si="0"/>
        <v>INSERT INTO wwp.ActionItem (Name, IsDeleted) VALUES ('Refer to Local Fatherhood Resources', 0)</v>
      </c>
    </row>
    <row r="30" spans="1:4" x14ac:dyDescent="0.25">
      <c r="A30" t="s">
        <v>23</v>
      </c>
      <c r="B30">
        <v>29</v>
      </c>
      <c r="D30" t="str">
        <f t="shared" si="0"/>
        <v>INSERT INTO wwp.ActionItem (Name, IsDeleted) VALUES ('Refer to Regional Independent Living Coordinator', 0)</v>
      </c>
    </row>
    <row r="31" spans="1:4" x14ac:dyDescent="0.25">
      <c r="A31" t="s">
        <v>4</v>
      </c>
      <c r="B31">
        <v>30</v>
      </c>
      <c r="D31" t="str">
        <f t="shared" si="0"/>
        <v>INSERT INTO wwp.ActionItem (Name, IsDeleted) VALUES ('Refer to Subsidized Housing', 0)</v>
      </c>
    </row>
    <row r="32" spans="1:4" x14ac:dyDescent="0.25">
      <c r="A32" t="s">
        <v>24</v>
      </c>
      <c r="B32">
        <v>31</v>
      </c>
      <c r="D32" t="str">
        <f t="shared" si="0"/>
        <v>INSERT INTO wwp.ActionItem (Name, IsDeleted) VALUES ('Refer to WIC', 0)</v>
      </c>
    </row>
    <row r="33" spans="1:4" x14ac:dyDescent="0.25">
      <c r="A33" t="s">
        <v>25</v>
      </c>
      <c r="B33">
        <v>32</v>
      </c>
      <c r="D33" t="str">
        <f t="shared" si="0"/>
        <v>INSERT INTO wwp.ActionItem (Name, IsDeleted) VALUES ('Refer to Wisconsin Shares', 0)</v>
      </c>
    </row>
    <row r="34" spans="1:4" x14ac:dyDescent="0.25">
      <c r="A34" t="s">
        <v>26</v>
      </c>
      <c r="B34">
        <v>33</v>
      </c>
      <c r="D34" t="str">
        <f t="shared" si="0"/>
        <v>INSERT INTO wwp.ActionItem (Name, IsDeleted) VALUES ('Refer to Youth/Mentoring Programs', 0)</v>
      </c>
    </row>
  </sheetData>
  <sortState ref="A1:A41">
    <sortCondition ref="A1:A4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2" sqref="B2"/>
    </sheetView>
  </sheetViews>
  <sheetFormatPr defaultRowHeight="15" x14ac:dyDescent="0.25"/>
  <cols>
    <col min="2" max="2" width="23.5703125" bestFit="1" customWidth="1"/>
    <col min="3" max="3" width="20.85546875" bestFit="1" customWidth="1"/>
  </cols>
  <sheetData>
    <row r="1" spans="1:3" s="3" customFormat="1" x14ac:dyDescent="0.25">
      <c r="A1" s="3" t="s">
        <v>49</v>
      </c>
      <c r="B1" s="3" t="s">
        <v>48</v>
      </c>
      <c r="C1" s="3" t="s">
        <v>50</v>
      </c>
    </row>
    <row r="2" spans="1:3" x14ac:dyDescent="0.25">
      <c r="A2">
        <v>1</v>
      </c>
      <c r="B2" t="s">
        <v>2</v>
      </c>
      <c r="C2" t="s">
        <v>45</v>
      </c>
    </row>
    <row r="3" spans="1:3" x14ac:dyDescent="0.25">
      <c r="A3">
        <v>2</v>
      </c>
      <c r="B3" t="s">
        <v>11</v>
      </c>
      <c r="C3" t="s">
        <v>46</v>
      </c>
    </row>
    <row r="4" spans="1:3" x14ac:dyDescent="0.25">
      <c r="A4">
        <v>3</v>
      </c>
      <c r="B4" t="s">
        <v>16</v>
      </c>
      <c r="C4" t="s">
        <v>44</v>
      </c>
    </row>
    <row r="5" spans="1:3" x14ac:dyDescent="0.25">
      <c r="A5">
        <v>4</v>
      </c>
      <c r="B5" t="s">
        <v>19</v>
      </c>
      <c r="C5" t="s">
        <v>40</v>
      </c>
    </row>
    <row r="6" spans="1:3" x14ac:dyDescent="0.25">
      <c r="A6">
        <v>5</v>
      </c>
      <c r="B6" t="s">
        <v>28</v>
      </c>
      <c r="C6" t="s">
        <v>42</v>
      </c>
    </row>
    <row r="7" spans="1:3" x14ac:dyDescent="0.25">
      <c r="A7">
        <v>6</v>
      </c>
      <c r="B7" t="s">
        <v>33</v>
      </c>
      <c r="C7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Items</vt:lpstr>
      <vt:lpstr>Pages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2017-10-05T16:41:07Z</dcterms:modified>
</cp:coreProperties>
</file>