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luainsurancebrokers-my.sharepoint.com/personal/johanna_tib_com_na/Documents/Documents/Shared Docs/TULUA INSURANCE BROKERS/CLIENT FOLDERS/A/AUTOVERMIETUNG SAVANNA/COMMERCIAL/Fleet List/2023/01.09.23/"/>
    </mc:Choice>
  </mc:AlternateContent>
  <xr:revisionPtr revIDLastSave="8" documentId="8_{BFF0E977-A38F-4404-880C-26D2D9446A2E}" xr6:coauthVersionLast="47" xr6:coauthVersionMax="47" xr10:uidLastSave="{4A50C658-B83D-4AD7-81DF-1FC569F8CEB9}"/>
  <bookViews>
    <workbookView xWindow="-120" yWindow="-120" windowWidth="29040" windowHeight="15840" xr2:uid="{7C46B692-6796-46E5-B08A-3988989E6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9" i="1" s="1"/>
  <c r="A40" i="1" s="1"/>
  <c r="A41" i="1" s="1"/>
  <c r="A42" i="1" s="1"/>
  <c r="A43" i="1" s="1"/>
  <c r="A44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44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K43" i="1"/>
  <c r="K202" i="1"/>
  <c r="K42" i="1"/>
  <c r="K20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tc={E9EC12F1-DD89-4094-B122-FD0A25571584}</author>
    <author>tc={4DF86580-FC5F-4D3B-B92A-BB1818C32795}</author>
    <author>tc={27730717-4DDD-4FB5-9335-627A6530F07E}</author>
    <author>Rene</author>
    <author>tc={6C3BCBB1-77E9-4B50-BDBA-D1F8F894F1F2}</author>
    <author>tc={E88E83AA-63D8-48E6-9EDB-FB86CD1D2174}</author>
    <author>tc={235A5BEA-C650-495C-B4DB-40EF56D82CA4}</author>
    <author>tc={A8CBD1B6-B5EC-491B-B532-18F8CA2C85DA}</author>
    <author>tc={2DFEF8F2-947B-457B-875A-89B76C282B8B}</author>
    <author>tc={0F608B01-26F7-45FE-9C15-4FA6C0443021}</author>
    <author>tc={F77D7809-C971-4E03-B014-318D699DB9CF}</author>
    <author>tc={2FDEDBB2-BABD-4146-B24F-A9612069D29A}</author>
    <author>tc={F5992C56-0F29-41BD-9CBA-3AF3AB4B2166}</author>
    <author>tc={44611890-9876-45D6-B0A4-69AFEAB19663}</author>
    <author>tc={1B2D17FF-39B6-452C-95AC-E986A5D15FDB}</author>
    <author>tc={C39320E0-6AC9-435E-A841-16CE482E1275}</author>
    <author>tc={4BA65D7C-E0C4-4A61-A85A-2A5B4179F0B9}</author>
    <author>tc={72A2BAF6-FD62-4767-8BC4-4A22EA5F7B66}</author>
    <author>tc={DCB5C2A2-6FD5-422F-9A4C-ACEFB19FC44A}</author>
    <author>tc={D8150E5F-B42D-4201-8E8A-C62F49AFD2F8}</author>
    <author>tc={BB6CD6A9-C6D5-4734-86D4-3C2FA9E806FB}</author>
    <author>tc={A05BE9C4-5069-42C6-988B-250615E3344C}</author>
    <author>tc={7AF6414E-CA7C-420A-8940-76242A218715}</author>
    <author>tc={83FCEAD2-CC5E-4608-AEF8-C494F64007CC}</author>
    <author>tc={39022A37-0CF9-45A3-891A-B06085D121EC}</author>
    <author>tc={1440F087-2BB8-4CED-A78B-2F9679661AE4}</author>
    <author>tc={C7005531-1B8F-4871-9B56-4F1BA22E9EDD}</author>
    <author>tc={1D6DB702-8A53-45AC-8C8C-A4E71FE46571}</author>
    <author>tc={22CFB78A-0258-45BA-88F3-57F28E412896}</author>
    <author>tc={DD5A5C43-E8A0-4910-8191-9B4F4B5BA5E6}</author>
    <author>tc={BA7A957B-9027-4E6A-8598-38BF2A8C64FA}</author>
    <author>tc={4462260B-F9A2-4363-B9D0-5DCC8D450896}</author>
    <author>tc={5C413363-A282-4A8C-B617-3ACB996FF270}</author>
    <author>tc={2E1C8A63-86B4-4F17-8AEF-C8FE1A1D0043}</author>
    <author>tc={30EFC216-51C7-4CF2-9224-375DB90259A1}</author>
    <author>tc={D6ECBBFE-6F58-4CAD-9EE5-3F7D91752E37}</author>
    <author>tc={A3202C17-91F1-40D0-98CB-227ADAD3C10D}</author>
    <author>tc={4D75DE81-E301-44EE-8F1C-05AFFF72BD53}</author>
    <author>tc={832676E1-2630-48B2-B528-9AD9E0B6F154}</author>
    <author>tc={FD017A8C-39F6-4CAD-910F-C9E81223606C}</author>
    <author>tc={D2F860FD-FDAD-44EC-9AC4-CE5A83B16D66}</author>
    <author>tc={DE6D6703-B428-492F-BC24-6BDAF38E2905}</author>
    <author>tc={B052B07D-360E-406F-BDEC-AB586B99CA75}</author>
    <author>tc={C9E48813-A395-41D7-8D41-8DDC0DE08F50}</author>
    <author>tc={C97C8C6A-555E-436F-A2E4-BF06664F5775}</author>
    <author>tc={391F84EE-AF6C-48F2-8710-59551F37D479}</author>
    <author>tc={4E69D9D6-D70E-4127-AEEC-065FA0CAEEB9}</author>
    <author>tc={AC9D76EF-990A-4B7C-98C0-0C3409A84FFB}</author>
    <author>tc={60E6781B-AD9A-4385-A65A-3B74BBE9F1DA}</author>
    <author>tc={3A4E5324-E487-48D6-9F84-28B52BBECE8A}</author>
    <author>tc={36C25287-BBE0-4541-A26A-0E0B040811E0}</author>
    <author>tc={AFB6EF27-5520-49E4-B7D2-AD4F2ACD7CB6}</author>
    <author>tc={CD1D38DA-F32F-430C-9C1D-3EF945E0FD0A}</author>
    <author>tc={A8E25DEA-4AC2-4BBB-9CF9-55108A61DFD5}</author>
    <author>tc={079BA056-0EA4-4B61-B160-284807DB028D}</author>
    <author>tc={F870606C-9477-4650-9F13-76FFAF5A9EED}</author>
    <author>tc={8128386F-13BF-4630-8042-78358270AC90}</author>
    <author>tc={E7D9CBC4-A5ED-45A3-A700-2163AEABD3E9}</author>
    <author>tc={D265FE68-C16F-42ED-AB2B-73E2BC245B10}</author>
    <author>tc={7134A642-5676-4737-B5FB-A8E6F13B41B1}</author>
    <author>tc={BB6C6BB8-AD12-4199-B4B3-5666CB65691C}</author>
    <author>tc={BD8F28DC-3355-42E1-883F-9667A475EF3B}</author>
    <author>tc={0DC60AF8-87DD-4C17-B8DF-B165245DF362}</author>
    <author>tc={ADA614C8-DA84-4642-ADB9-42D3CACFFBCA}</author>
    <author>tc={D3E1DDAE-C5E2-4036-A768-FE0D71009D92}</author>
    <author>tc={95C41124-4419-4140-80AA-BC9961DF220C}</author>
    <author>tc={9C0D05B7-A4E2-4817-B031-356D3566E6D4}</author>
    <author>tc={385E3706-650D-49C2-AA47-4883A7C4F9D8}</author>
    <author>tc={C1E3BAAB-6E5C-4331-8DE0-F2B9A907ACFA}</author>
    <author>tc={6895889C-1773-4706-9667-A9C2FB362862}</author>
    <author>tc={079957F2-7730-4B72-9349-749DF103A37E}</author>
    <author>tc={72AA8AE6-8BA5-4041-8381-4D5E78474004}</author>
    <author>tc={B00D5F66-2A1B-4CCC-9DC4-C70E0313D81F}</author>
  </authors>
  <commentList>
    <comment ref="C8" authorId="0" shapeId="0" xr:uid="{0E028E00-00B2-4148-BED8-DF6C91545B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31.01.2023
Second hand bei Ford 
N# 469 900.01
mit 42 600 km
Ford 2.2 TDCI XLS 4x4 A/T P/U D/C
Vin No: AFAPXXMJ2PKJ50063
Engine NO: QJ2LPKJ50063</t>
        </r>
      </text>
    </comment>
    <comment ref="H8" authorId="0" shapeId="0" xr:uid="{F5C019A5-B5EF-42E4-A0B9-E0C507DD7C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" authorId="0" shapeId="0" xr:uid="{D4421BF9-69A4-4F1E-9C19-C0F044F2F7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27.03.2023
2nd Hand
Cash 485 000-00
Novel mit 78 000km
Ford Ran 2.0L XLT D/C 10AT 4x4 
Vin NO: AFAPXXMJ2PKT42869
YM2LPKT42869</t>
        </r>
      </text>
    </comment>
    <comment ref="H9" authorId="0" shapeId="0" xr:uid="{4C1E3C40-D60E-4506-832F-B917F08AFF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" authorId="0" shapeId="0" xr:uid="{F2FC9C2C-559D-47E1-BEA2-0F8B31B0A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457   
2021  Ford Ranger 2.2 TDCI D/Cab XL 6 AT  4x4
Chassis:    AFAPXXMJ2PMP88496
Eng.No:    Q J2LPMP88496
Value:       N$ 565000.00
</t>
        </r>
      </text>
    </comment>
    <comment ref="G10" authorId="0" shapeId="0" xr:uid="{064464F0-17A9-4F0E-A8EC-6D2CA02960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10" authorId="0" shapeId="0" xr:uid="{CD1EC379-71A9-4AD6-B300-FC6500F1B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" authorId="0" shapeId="0" xr:uid="{CB9FE9B3-19F7-4B26-8471-8CDE731DC6D8}">
      <text>
        <r>
          <rPr>
            <b/>
            <sz val="9"/>
            <color indexed="81"/>
            <rFont val="Tahoma"/>
            <family val="2"/>
          </rPr>
          <t>User:
Fleet:   464   N$ 597000 plus 65000 Extras =  N$ 662000 plus Bat System /rails etc. N$ 31500
Total Value 693 500
Bought:  11.11.21
Model:     2021 Nov
 Ford Ranger  2.2 TDCI D/Cab XL  6 AT  4x4
Chassis:    AFAPXXMJ2PMK51486
Eng.No:    Q J2LPMK51486
KM: 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F0AE3C5F-7A94-4559-A190-E1D02B5490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11" authorId="0" shapeId="0" xr:uid="{4059490C-401D-4BB1-8873-A2F5EA0109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" authorId="1" shapeId="0" xr:uid="{E9EC12F1-DD89-4094-B122-FD0A25571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Gekauf bei Ford 
Cash 
Rnger 2.2 TDCI D/CAB XL 6AT 4x4 
N$ 639 496-01
Vin no: AFAPXXMJ2PNJ10970
Engine NO: QJ2LPNJ109070
Reply:
    Cash von Savanna</t>
      </text>
    </comment>
    <comment ref="H12" authorId="0" shapeId="0" xr:uid="{9207107B-1C56-4CE2-A626-DE86D588D4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" authorId="0" shapeId="0" xr:uid="{FC62335E-963E-4A88-8E73-28A4CEBF42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Cash gekauft Ford 2.8.2022
NS 658098.43
Ranger 2.2 TDCI D/Cab XLS 6 AT 4x4 
Vin: AFAPXXMJ2PNJ22507
Engine: QJ2LPNJ22507</t>
        </r>
      </text>
    </comment>
    <comment ref="H13" authorId="0" shapeId="0" xr:uid="{B0345B90-6FDA-4608-85EA-6F07F2E8ED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" authorId="0" shapeId="0" xr:uid="{BE08B8A4-0754-4362-BD18-B295CB6102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23.06.2023
bei Novel 2nd Hand 
NS 549 900-00
Ford Ranger 2.2 TRDCI D/Cab XLS 6 AT 
Vin: AFAPXXMJ2PMJ63341
Engine: QJ2LPMJ63341</t>
        </r>
      </text>
    </comment>
    <comment ref="H14" authorId="0" shapeId="0" xr:uid="{0DF1A658-AFDA-4092-8E42-77A864CC4F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" authorId="0" shapeId="0" xr:uid="{632CF5DF-9632-43E0-9482-4750B56BE4DA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AHTHA3CD703417164
1GD0258046
30.3.17  /PUPKEWITZ  neu  FUER  n$  4416000  GEKAUFT
Bei 27500km  auf  Kapsen  gesetzt 265/65/17</t>
        </r>
      </text>
    </comment>
    <comment ref="H15" authorId="0" shapeId="0" xr:uid="{95C70734-7426-4B40-97AA-3CEA3F352D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" authorId="0" shapeId="0" xr:uid="{3DD46833-6CC4-4BA3-96D3-C3DFB1002A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 Vin No:  AHTKB8CD502965122         
- Engine nO:    2GD0371134
 Reg.No:          
 Value:             N$  450000
 Fleet:              333
  Pupkew.        20.2.2018</t>
        </r>
      </text>
    </comment>
    <comment ref="H16" authorId="0" shapeId="0" xr:uid="{4A3D050E-5103-4718-857A-E7C7DB9C1F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7" authorId="0" shapeId="0" xr:uid="{3BFB00C5-199D-4A3D-84CE-BF566E3930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 Vin No:  AHTKB8CD602965064         
- Engine nO:    2GD0369893
 Reg.No:          
 Value:             N$ 450000
 Fleet:              334
  Pupkew.        20.2.2018</t>
        </r>
      </text>
    </comment>
    <comment ref="H17" authorId="0" shapeId="0" xr:uid="{3B193605-4D27-4F51-825B-38BD62A76B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8" authorId="0" shapeId="0" xr:uid="{90F13AE3-176C-4235-951B-CFE08AE2A2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 Vin No:  AHTKB8CD402965094         
- Engine nO:    2GD0370763
 Reg.No:          
 Value:             N$  450000
 Fleet:              335
  Pupkew.        20.2.2018</t>
        </r>
      </text>
    </comment>
    <comment ref="H18" authorId="0" shapeId="0" xr:uid="{E5EB510E-BBFC-4B08-8198-AA4B6F378A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9" authorId="0" shapeId="0" xr:uid="{50CD62C4-CD4D-4EE4-BE0F-5C919D19A950}">
      <text>
        <r>
          <rPr>
            <b/>
            <sz val="9"/>
            <color indexed="81"/>
            <rFont val="Tahoma"/>
            <family val="2"/>
          </rPr>
          <t>User:
Fleet: 327
Gekauft: 7.7.2018</t>
        </r>
        <r>
          <rPr>
            <sz val="9"/>
            <color indexed="81"/>
            <rFont val="Tahoma"/>
            <family val="2"/>
          </rPr>
          <t xml:space="preserve">
 AHTKB8CDX02967965      
 2GD465428
 Reg.No:          
 Value:             N$ 458306 
  Pupkew.        </t>
        </r>
      </text>
    </comment>
    <comment ref="H19" authorId="0" shapeId="0" xr:uid="{46D577CF-EA8B-4F16-9299-F72871AF22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20" authorId="0" shapeId="0" xr:uid="{4A42BD81-DEF2-4BA6-AB62-CE95D0799041}">
      <text>
        <r>
          <rPr>
            <b/>
            <sz val="9"/>
            <color indexed="81"/>
            <rFont val="Tahoma"/>
            <family val="2"/>
          </rPr>
          <t>User:
Fleet: 30
Gekauft: 7.7.2018</t>
        </r>
        <r>
          <rPr>
            <sz val="9"/>
            <color indexed="81"/>
            <rFont val="Tahoma"/>
            <family val="2"/>
          </rPr>
          <t xml:space="preserve">
AHTKB8CD402968030      
2GD0466891
 Reg.No:          
 Value:             N$ 458306 
  Pupkew.        </t>
        </r>
      </text>
    </comment>
    <comment ref="H20" authorId="0" shapeId="0" xr:uid="{DE426C2B-13BE-426E-BA79-FF0A598ADA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21" authorId="0" shapeId="0" xr:uid="{947E0DD2-B8F1-40E6-8B82-97177AC170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450  
2021  Ford Ranger 2.2 TDCI D/Cab XL 6 AT  4x4
Chassis:    AFAPXXMJ2PMP00811
Eng.No:    Q J2LPMP00811
Value:       N$ 565000.00
</t>
        </r>
      </text>
    </comment>
    <comment ref="G21" authorId="0" shapeId="0" xr:uid="{631AC5EE-EA77-4BE3-8D0F-E114510D3A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21" authorId="0" shapeId="0" xr:uid="{95A4CC5B-1E8D-49FE-8E72-5A000A48A9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22" authorId="0" shapeId="0" xr:uid="{965410B4-3B31-42FD-9167-4852269221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Paid Cash 28.2.22
</t>
        </r>
      </text>
    </comment>
    <comment ref="H22" authorId="0" shapeId="0" xr:uid="{9973C3A0-6A58-4089-BCDB-BFC428A030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23" authorId="0" shapeId="0" xr:uid="{B1B6DE48-6065-4A04-8BCD-3E0915E2BC6C}">
      <text>
        <r>
          <rPr>
            <b/>
            <sz val="9"/>
            <color indexed="81"/>
            <rFont val="Tahoma"/>
            <family val="2"/>
          </rPr>
          <t>User:new
Fleet 502</t>
        </r>
        <r>
          <rPr>
            <sz val="9"/>
            <color indexed="81"/>
            <rFont val="Tahoma"/>
            <family val="2"/>
          </rPr>
          <t xml:space="preserve">
gekauft neu 31.03.22
bei Ford 
N$ 622384.85
Engine no:   AFAPXXMJ2PNY78442
Vin No:           QJ2LPNY78442</t>
        </r>
      </text>
    </comment>
    <comment ref="H23" authorId="0" shapeId="0" xr:uid="{ED7DF328-FC97-4689-9692-600D425A65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24" authorId="0" shapeId="0" xr:uid="{815E6192-E2F0-4472-BC3B-99FB55D83B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08.06.2022
Ford Ranger 2.2 TDCID/Cab XLS 6AT 4x4
N$ 639 391-00
Nedbank
Vin NO: AFAPXXMJ2PNJ16508
Eng NO: QJ2LPNJ6508</t>
        </r>
      </text>
    </comment>
    <comment ref="H24" authorId="0" shapeId="0" xr:uid="{303502D8-EBFA-4901-8E73-6459000A46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25" authorId="0" shapeId="0" xr:uid="{8570828E-34AD-485D-9E4D-CF54E4C348D7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TW1BV71j304900890
- Engine nO:    1VD0368388
 Reg.No:          181444
 Value:             N$  662000
 Fleet:              160
  Pupkew.        7.7.2017</t>
        </r>
      </text>
    </comment>
    <comment ref="C26" authorId="0" shapeId="0" xr:uid="{C0AD9025-1462-4DA4-AD7E-13ABA710F9DA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TW1BV71JX04901311         
- Engine nO:    1VD0415645
 Reg.No:          
 Value:             N$ 659732
 Fleet:              163
  Pupkew.        </t>
        </r>
      </text>
    </comment>
    <comment ref="H26" authorId="0" shapeId="0" xr:uid="{89259D20-71C7-402C-A3FC-392E4F147F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27" authorId="0" shapeId="0" xr:uid="{97B36763-6685-4F29-A4DB-DE29A37743DB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TW1BV71JX04901387         
- Engine nO:    1VD0421188
 Reg.No:          
 Value:             N$ 659730
 Fleet:              
  Pupkew.        </t>
        </r>
      </text>
    </comment>
    <comment ref="H27" authorId="0" shapeId="0" xr:uid="{64C8823A-FBD0-4367-83CC-33AE3D0F00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28" authorId="0" shapeId="0" xr:uid="{346332F9-B255-438A-8E5D-5BE987DC0E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Mr. Oxi ( Maxx Investment cc)   am  29.3.2019  fuer  N$ 350000  gek.
2015  (bezahlt: Fleet 75  verkauft  fuer  N$ 230000  plus  120000 Cash  von  SCScc  bezahlt
Camperunit  von  85  draufgesetzt
AHTFZ29G609125286
1KDA660131</t>
        </r>
      </text>
    </comment>
    <comment ref="I28" authorId="2" shapeId="0" xr:uid="{4DF86580-FC5F-4D3B-B92A-BB1818C3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rolled</t>
      </text>
    </comment>
    <comment ref="C29" authorId="0" shapeId="0" xr:uid="{400283EF-0E20-40C5-817F-B339305E4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2015  (bezahlt: Ascc  EFT)
AHTFZ29G409133323
1KDA788126
N$ 369900
Danlou  am  7.8.19  gekauft  mit  89000km 
</t>
        </r>
      </text>
    </comment>
    <comment ref="C30" authorId="0" shapeId="0" xr:uid="{F491D31D-7004-432F-BEC0-3143A559F66A}">
      <text>
        <r>
          <rPr>
            <b/>
            <sz val="9"/>
            <color indexed="81"/>
            <rFont val="Tahoma"/>
            <family val="2"/>
          </rPr>
          <t>User:
Fleet: 30
Gekauft: 7.7.2018</t>
        </r>
        <r>
          <rPr>
            <sz val="9"/>
            <color indexed="81"/>
            <rFont val="Tahoma"/>
            <family val="2"/>
          </rPr>
          <t xml:space="preserve">
AHTKB8CD302968178      
2GD0473721
 Reg.No:          
 Value:             N$458306 
  Pupkew.        </t>
        </r>
      </text>
    </comment>
    <comment ref="C31" authorId="0" shapeId="0" xr:uid="{44FCC094-A543-4B96-A052-6A1464A63603}">
      <text>
        <r>
          <rPr>
            <b/>
            <sz val="9"/>
            <color indexed="81"/>
            <rFont val="Tahoma"/>
            <family val="2"/>
          </rPr>
          <t>User: am  18.2.2020 bei Pupkewitz gekauft
Fleet: 360</t>
        </r>
        <r>
          <rPr>
            <sz val="9"/>
            <color indexed="81"/>
            <rFont val="Tahoma"/>
            <family val="2"/>
          </rPr>
          <t xml:space="preserve">
- Vin No:     AHTKB8CD202976014      
- Engine No:    2GDC641629
 Reg.No:          N 74401  W
 Value:             N$  502325
         </t>
        </r>
      </text>
    </comment>
    <comment ref="C32" authorId="0" shapeId="0" xr:uid="{C0EF7F7C-80D9-40ED-B4AF-FBD8DBC3F0CD}">
      <text>
        <r>
          <rPr>
            <b/>
            <sz val="9"/>
            <color indexed="81"/>
            <rFont val="Tahoma"/>
            <family val="2"/>
          </rPr>
          <t>User: am  18.2.2020 bei Pupkewitz gekauft
Fleet: 361</t>
        </r>
        <r>
          <rPr>
            <sz val="9"/>
            <color indexed="81"/>
            <rFont val="Tahoma"/>
            <family val="2"/>
          </rPr>
          <t xml:space="preserve">
- Vin No:     AHTKB8CD502975987      
- Engine No:    2GDC629328
 Reg.No:          N  49500 W
 Value:             N$  502325
         </t>
        </r>
      </text>
    </comment>
    <comment ref="C33" authorId="0" shapeId="0" xr:uid="{4A97B5D9-ACF5-4056-822A-4BDA0FD55EFB}">
      <text>
        <r>
          <rPr>
            <b/>
            <sz val="9"/>
            <color indexed="81"/>
            <rFont val="Tahoma"/>
            <family val="2"/>
          </rPr>
          <t>User:
Fleet: 326
Gekauft: 7.7.2018</t>
        </r>
        <r>
          <rPr>
            <sz val="9"/>
            <color indexed="81"/>
            <rFont val="Tahoma"/>
            <family val="2"/>
          </rPr>
          <t xml:space="preserve">
AHTKB8CD702968085      
2GD0469847
 Reg.No:          
 Value:             N$ 458306 
  Pupkew.        </t>
        </r>
      </text>
    </comment>
    <comment ref="C34" authorId="0" shapeId="0" xr:uid="{9AAFE5E8-BA2F-4695-B818-67A374D29D52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
 TW1BV71J604901936       
1VD0485298
 Reg.No:          
 Value:             N$ 682511.18
 Fleet:              402
  Pupkew.        
Gek: 1.8.2019</t>
        </r>
      </text>
    </comment>
    <comment ref="C35" authorId="0" shapeId="0" xr:uid="{F91936E9-F3C8-4D63-A2ED-D73A9B29DB40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
 TW1BV71J   
1VD04
 Reg.No:          
 Value:             N$ 682511.18
 Fleet:              403
  Pupkew.        
Gek: 19.08.2019</t>
        </r>
      </text>
    </comment>
    <comment ref="C36" authorId="0" shapeId="0" xr:uid="{DBE15AC8-6951-458F-9116-CDF0D610FF8C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Am 25.2.20202 bei Pupkewitz  gekauft  fuer:  N$ 702777
 TW1BV71J904902062      
Engine No : 1VD0493990
 Reg.No:  213450…………………..        
 Fleet:              370
  </t>
        </r>
      </text>
    </comment>
    <comment ref="C37" authorId="0" shapeId="0" xr:uid="{9AF64A76-1F8D-4739-A5DE-BB9102F92588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 TW1BV71J04901787        
- Engine nO:    1VD0463679
 Reg.No:          192606
 Value:             N$ 679700
 Fleet:              167
  Pupkew.        
Gek: 25.4.2019</t>
        </r>
      </text>
    </comment>
    <comment ref="J37" authorId="0" shapeId="0" xr:uid="{57C6CE6D-AFC6-4B89-AC00-0073625933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 Aug 23  bekommen</t>
        </r>
      </text>
    </comment>
    <comment ref="C38" authorId="0" shapeId="0" xr:uid="{C98B2C9B-6CCB-4223-BF17-FA2A89B58051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TW1BV71J504900339
1VD0307487  AM 17.3.2016 BEI Pupkewitz  gekauft fuer N$638732.32</t>
        </r>
      </text>
    </comment>
    <comment ref="C39" authorId="0" shapeId="0" xr:uid="{1BC84574-B5EA-4558-9622-8F27FAA1E9F9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2016 Toyota  Landcruiser  4,5 TD  V8  D/Cab
Eng nr:      1VD0314197
CHASSIS:     TW1BV71J604900401
Colour:      WHITE
VALUE:       N$ 638000
Fleet Nr:    183
am 31.3.  bei  Pupkew.  gekauft</t>
        </r>
      </text>
    </comment>
    <comment ref="C40" authorId="0" shapeId="0" xr:uid="{93000DA8-6000-41CA-97E5-7B86223B2C2C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TW1BV71J404900431
- Engine nO:    1VD0315884
 Reg.No:          to  follow
 Value: 638700N$  700000
 Fleet:              184
25.4.2016 / Pupkew.</t>
        </r>
      </text>
    </comment>
    <comment ref="C41" authorId="0" shapeId="0" xr:uid="{90BFD0B8-9DAF-4D20-A520-2CC737D8125B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TW1BV71J904900375
- Engine nO:     1VD0312618
 Reg.No:          to  follow
 Value: 638700 N$  700000
 Fleet:               185  
25.4.2016 / pupkew.</t>
        </r>
      </text>
    </comment>
    <comment ref="C42" authorId="0" shapeId="0" xr:uid="{133FC692-DCA0-423F-8929-0EBF323F1125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TW1BV71J504900728
1VD0349415
  Braun
AM 20.12.16  GEKAUFT  BEI  Steckls Jan 2017  geliefert
Fuer 672000
neue Sorte Tank  bekommen
Beige</t>
        </r>
      </text>
    </comment>
    <comment ref="H42" authorId="0" shapeId="0" xr:uid="{9EC23090-D84F-4397-BB06-2D9CDA665C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Winch/Bullbar/2nd Tank
Rails/2nd  Battery  system</t>
        </r>
      </text>
    </comment>
    <comment ref="C43" authorId="0" shapeId="0" xr:uid="{C6262056-4A84-46EA-8507-9B30569C3E7D}">
      <text>
        <r>
          <rPr>
            <b/>
            <sz val="9"/>
            <color indexed="81"/>
            <rFont val="Tahoma"/>
            <family val="2"/>
          </rPr>
          <t>User:im Feb 22</t>
        </r>
        <r>
          <rPr>
            <sz val="9"/>
            <color indexed="81"/>
            <rFont val="Tahoma"/>
            <family val="2"/>
          </rPr>
          <t xml:space="preserve">
gekauft 2nd hand Pupkewitz cash 
N$ 625 000-00
mit 12 550km
Vin No: AHTDB3FS200245228
Engine No: 2GDC810014</t>
        </r>
      </text>
    </comment>
    <comment ref="H43" authorId="3" shapeId="0" xr:uid="{27730717-4DDD-4FB5-9335-627A6530F07E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Rim&amp;Tyre/Aircompressor</t>
      </text>
    </comment>
    <comment ref="C44" authorId="4" shapeId="0" xr:uid="{B778DB82-354C-43A5-96F8-A2237D49DBEE}">
      <text>
        <r>
          <rPr>
            <i/>
            <sz val="9"/>
            <color indexed="81"/>
            <rFont val="Tahoma"/>
            <family val="2"/>
          </rPr>
          <t>Rene:</t>
        </r>
        <r>
          <rPr>
            <b/>
            <i/>
            <sz val="9"/>
            <color indexed="81"/>
            <rFont val="Tahoma"/>
            <family val="2"/>
          </rPr>
          <t xml:space="preserve">
28.03.2017 gekauft 
bei Steckels fuer 
N$ 425800-00
Vin AHTFZ29G609138880
1KDA849826</t>
        </r>
      </text>
    </comment>
    <comment ref="C51" authorId="0" shapeId="0" xr:uid="{395AC1E2-D49C-445E-8D53-075A3D7C65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neu 
am 29.04.2022
bei Novel Ford 
Wesbank 
N$ 600 594.40
Vin: AFAPXXMJ2PNT06723
Engine: QJ2LPNT06723</t>
        </r>
      </text>
    </comment>
    <comment ref="G51" authorId="5" shapeId="0" xr:uid="{6C3BCBB1-77E9-4B50-BDBA-D1F8F894F1F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51" authorId="0" shapeId="0" xr:uid="{4593F3CA-D405-4EC8-83D6-52D18EF67B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52" authorId="0" shapeId="0" xr:uid="{4DEB9307-B1B6-418C-BDDD-271725A9B7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neu 
am 29.04.2022
bei Novel Ford 
Wesbank 
N$ 600 594.40
Vin: AFAPXXMJ2PNT06733
Engine: QJ2LPNT06733</t>
        </r>
      </text>
    </comment>
    <comment ref="G52" authorId="6" shapeId="0" xr:uid="{E88E83AA-63D8-48E6-9EDB-FB86CD1D217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52" authorId="0" shapeId="0" xr:uid="{F403CC80-1C30-4C7D-9E86-E08A5F3FBB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53" authorId="7" shapeId="0" xr:uid="{235A5BEA-C650-495C-B4DB-40EF56D82CA4}">
      <text>
        <t>[Threaded comment]
Your version of Excel allows you to read this threaded comment; however, any edits to it will get removed if the file is opened in a newer version of Excel. Learn more: https://go.microsoft.com/fwlink/?linkid=870924
Comment:
    gekauft neu 
am 13.05.2022
bei Novel Ford 
Wesbank 
N$ 621 018.29
Vin: AFAPXXMJ2PNT06722
Engine: QJ2LPNT06722</t>
      </text>
    </comment>
    <comment ref="G53" authorId="8" shapeId="0" xr:uid="{A8CBD1B6-B5EC-491B-B532-18F8CA2C85D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53" authorId="0" shapeId="0" xr:uid="{A542DC13-C75B-4F20-9EB7-38A5680A30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61" authorId="9" shapeId="0" xr:uid="{2DFEF8F2-947B-457B-875A-89B76C282B8B}">
      <text>
        <t>[Threaded comment]
Your version of Excel allows you to read this threaded comment; however, any edits to it will get removed if the file is opened in a newer version of Excel. Learn more: https://go.microsoft.com/fwlink/?linkid=870924
Comment:
    cRASHED kUDU  jULY 22</t>
      </text>
    </comment>
    <comment ref="C72" authorId="0" shapeId="0" xr:uid="{B8691292-BBC6-4AEA-898E-8D3C7E7D65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 18.04.23 2md Hand gekauft bei Ford 
N$ 539 900-00
CASH
Ford 2.0 XLT 4x4 AT D/Cab
Vin: AFAPXXMJ2PLY35011
Engine: YM2LPY35011</t>
        </r>
      </text>
    </comment>
    <comment ref="H72" authorId="0" shapeId="0" xr:uid="{792AB1D3-1202-440A-A6BB-0399AC90D1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3" authorId="0" shapeId="0" xr:uid="{138E228D-3CD3-4B01-BDF9-A986D4BC97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2nd hand gekauft Carlink 13.04.2023
Cash 
NS 580 000-00
Ford Ranger 2.2XLS D/Cab 4x4 Aut
VIN: AFAPXXMJ2PNP57706
Engi: QJ2LPNP57706</t>
        </r>
      </text>
    </comment>
    <comment ref="G73" authorId="10" shapeId="0" xr:uid="{0F608B01-26F7-45FE-9C15-4FA6C044302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73" authorId="0" shapeId="0" xr:uid="{441FB887-11D2-434D-A6F2-E46FABC5CE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4" authorId="0" shapeId="0" xr:uid="{F44DB55B-2CF1-408D-9471-B919721ADA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2nd hand gekauft 13.04.2023
Carlink 
Cash 
NS 580 000-000
Ford Ranger 2.2 XLS D/Cab Aut 4x4 
Vin: AFAPXXMJ2PNP57711
Eng: QJ2LPNP57711</t>
        </r>
      </text>
    </comment>
    <comment ref="G74" authorId="11" shapeId="0" xr:uid="{F77D7809-C971-4E03-B014-318D699DB9C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74" authorId="0" shapeId="0" xr:uid="{D9BE95DC-6B14-48E0-8A96-59931E3428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5" authorId="0" shapeId="0" xr:uid="{809B2533-682F-413F-8D03-44A1A4871F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2nd hand gekauft 13.04.2023
Carlink NS 580 000-00
Cash
Ford Ranger 2.2 XLS 4x4 Aut 
Vin: AFAPXXMJ2PNP57710
Eng: QJ2LPNP57710</t>
        </r>
      </text>
    </comment>
    <comment ref="G75" authorId="12" shapeId="0" xr:uid="{2FDEDBB2-BABD-4146-B24F-A9612069D29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75" authorId="0" shapeId="0" xr:uid="{F48F1E83-9FE5-43FE-A570-22CD0F0893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6" authorId="0" shapeId="0" xr:uid="{F1F98D23-DD80-4F54-94E7-3C99D08E6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31.01.2023
Second hand bei Ford 
N# 469 900.01
mit 42 600 km
Ford 2.2 TDCI XLS 4x4 A/T P/U D/C
Vin No: AFAPXXMJ2PKJ50063
Engine NO: QJ2LPKJ50063</t>
        </r>
      </text>
    </comment>
    <comment ref="H76" authorId="0" shapeId="0" xr:uid="{0CB5B4D9-7EB8-43A1-86D3-7F503CFD7C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7" authorId="0" shapeId="0" xr:uid="{0206B2D3-1673-4F92-A5AD-E5CCFA9052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31.01.2023
Second hand bei Ford 
N# 469 900.01
mit 42 600 km
Ford 2.2 TDCI XLS 4x4 A/T P/U D/C
Vin No: AFAPXXMJ2PKJ50063
Engine NO: QJ2LPKJ50063</t>
        </r>
      </text>
    </comment>
    <comment ref="H77" authorId="0" shapeId="0" xr:uid="{EC2D138E-A973-4EBF-A95E-04D5CB6558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8" authorId="0" shapeId="0" xr:uid="{0A5BA1E7-3F40-43BB-A0DF-1E7E359149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30.03.2023
2nd hand N$ 475 000-00
2020 Model
65 000 km
Cash
Ford 2.2 TDCiXLS 4x4 AT D/C
Vin NO: AFAPXXMJ2PKJ56141
QJ2LPKJ56141</t>
        </r>
      </text>
    </comment>
    <comment ref="H78" authorId="0" shapeId="0" xr:uid="{F05712C5-931B-44B6-B138-3442A49D1F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79" authorId="13" shapeId="0" xr:uid="{F5992C56-0F29-41BD-9CBA-3AF3AB4B2166}">
      <text>
        <t>[Threaded comment]
Your version of Excel allows you to read this threaded comment; however, any edits to it will get removed if the file is opened in a newer version of Excel. Learn more: https://go.microsoft.com/fwlink/?linkid=870924
Comment:
    30.06.2022
2nd Hand von Ford gekauft 
Savanna Cash bezahlt am 30.06.2022
N$ 519 000-00
Ranger2.2 XLS DCI D/Cab 6AT 4x4 
Vin: AFAPXXMJ2PKJ51837
Engine NO: QJ2LPKJ51837</t>
      </text>
    </comment>
    <comment ref="H79" authorId="0" shapeId="0" xr:uid="{892563A8-357E-4746-9513-727FDDA170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0" authorId="14" shapeId="0" xr:uid="{44611890-9876-45D6-B0A4-69AFEAB19663}">
      <text>
        <t>[Threaded comment]
Your version of Excel allows you to read this threaded comment; however, any edits to it will get removed if the file is opened in a newer version of Excel. Learn more: https://go.microsoft.com/fwlink/?linkid=870924
Comment:
    17.06.2022 gekauft bei Novel 
Second Hand mit ......km 
Cash Savanna bezahlt 
N$ 529 900-00
Ford Ranger 2.2 TDCI XLS 4x4 AT D/Cab
Vin no: AFAPXXMJ2PKJ56144
Engine NO: QJ2LPKJ56144</t>
      </text>
    </comment>
    <comment ref="H80" authorId="0" shapeId="0" xr:uid="{370F757F-FC0D-478C-9D9C-5B57A637F9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1" authorId="0" shapeId="0" xr:uid="{D1F22EB4-2ACC-407F-B246-CE800971BA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 29.03.2022 gekaut bei Novel fuer N$ 399 000-00 mit 110 000km
Vinno : AFAPXXMJ2PKD84372
Enging no: QJ2LPKD84372
Warrenty till 04.17.2024 or 160 000 km  </t>
        </r>
      </text>
    </comment>
    <comment ref="H81" authorId="0" shapeId="0" xr:uid="{77137FE5-1857-477E-9CFD-E3FA537777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2" authorId="0" shapeId="0" xr:uid="{210AACCF-C78C-4906-97E3-3B7AAFCED3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 12.8.22 gekaut bei Novel fuer N$ 489000-00 mit 57000km
Vinno : AFAPXXMJ2PKJ56130
Enging no: QJ2LPKJ56130</t>
        </r>
      </text>
    </comment>
    <comment ref="H82" authorId="0" shapeId="0" xr:uid="{3CA88AE0-B2CE-4567-A926-9B2AB20A8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3" authorId="0" shapeId="0" xr:uid="{148AEBD3-98D1-44EC-8393-48AD7BBF11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452
2021  Ford Ranger 2.2 TDCI D/Cab XL 6 AT  4x4
Chassis:    AFAPXXMJ2PMP88493
Eng.No:    Q J2LPMP88493
Value:       N$ 565000.00
</t>
        </r>
      </text>
    </comment>
    <comment ref="G83" authorId="0" shapeId="0" xr:uid="{0D4ACF9F-B2A3-4C3E-A133-02DF182283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3" authorId="0" shapeId="0" xr:uid="{1A72339C-FA5D-42FF-A0B1-96C3DDBA98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4" authorId="0" shapeId="0" xr:uid="{A2DC43F7-B297-4082-9FFE-6ADA714819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453 
2021  Ford Ranger 2.2 TDCI D/Cab XL 6 AT  4x4
Chassis:    AFAPXXMJ2PMP00812
Eng.No:    Q J2LPMP00812
Value:       N$ 565000.00
</t>
        </r>
      </text>
    </comment>
    <comment ref="G84" authorId="0" shapeId="0" xr:uid="{92F5564E-B96F-4B76-9773-FC87EE7A2D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4" authorId="0" shapeId="0" xr:uid="{7F4E4705-B0E0-46AE-88E0-9F19375CB4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5" authorId="0" shapeId="0" xr:uid="{12238222-FB86-41CF-990F-DFA2DAB631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454
2021  Ford Ranger 2.2 TDCI D/Cab XL 6 AT  4x4
Chassis:    AFAPXXMJ2PMP88495
Eng.No:    Q J2LPMP88495
Value:       N$ 565000.00
</t>
        </r>
      </text>
    </comment>
    <comment ref="G85" authorId="0" shapeId="0" xr:uid="{BDF49CAC-941C-43CD-9DF2-4F016528E7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5" authorId="0" shapeId="0" xr:uid="{DAA2CC14-3D2E-4E80-8AE9-57173360FB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6" authorId="0" shapeId="0" xr:uid="{E1821131-AC62-4C93-A1DB-645D2EDB64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455
2021  Ford Ranger 2.2 TDCI D/Cab XL 6 AT  4x4
Chassis:    AFAPXXMJ2PMP00809
Eng.No:    Q J2LPMP00809
Value:       N$ 565000.00
</t>
        </r>
      </text>
    </comment>
    <comment ref="G86" authorId="0" shapeId="0" xr:uid="{1BD0FA77-FA45-4B84-8B19-CE2252C960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6" authorId="0" shapeId="0" xr:uid="{22A9B616-4E65-4B33-87E0-C953776E02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7" authorId="0" shapeId="0" xr:uid="{B411C750-E3B2-4F98-AC1D-ED8D3367BA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456
2021  Ford Ranger 2.2 TDCI D/Cab XL 6 AT  4x4
Chassis:    AFAPXXMJ2PMP00810
Eng.No:    Q J2LPMP00810
Value:       N$ 565000.00
</t>
        </r>
      </text>
    </comment>
    <comment ref="G87" authorId="0" shapeId="0" xr:uid="{7EBC47F2-FFA5-47EE-984A-39823033C3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7" authorId="0" shapeId="0" xr:uid="{1AE26CF3-6432-4EB0-9F65-AF7E3C29AA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8" authorId="0" shapeId="0" xr:uid="{000F87C9-56BF-4849-AF22-4CC5D9D51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458
2021  Ford Ranger 2.2 TDCI D/Cab XL 6 AT  4x4
Chassis:    AFAPXXMJ2PMP88492
Eng.No:    Q J2LPMP88492
Value:       N$ 565000.00
</t>
        </r>
      </text>
    </comment>
    <comment ref="G88" authorId="0" shapeId="0" xr:uid="{7C5484F1-7956-4E60-A4B8-0940C5D216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8" authorId="0" shapeId="0" xr:uid="{442128BC-C87E-4774-B769-45CE0F79FC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89" authorId="0" shapeId="0" xr:uid="{1E8F81EB-1C0C-46C6-96CC-FB70C0627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459
2021  Ford Ranger 2.2 TDCI D/Cab XL 6 AT  4x4
Chassis:    AFAPXXMJ2PMP00808
Eng.No:    Q J2LPMP00808
Value:       N$ 565000.00
</t>
        </r>
      </text>
    </comment>
    <comment ref="G89" authorId="0" shapeId="0" xr:uid="{443BF604-C2A7-4B44-9DA3-55A0528FF9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89" authorId="0" shapeId="0" xr:uid="{F86F4BA9-CB68-4CD2-82E9-140455984D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0" authorId="0" shapeId="0" xr:uid="{55C509DD-9CF2-45E9-B109-D853BE45C6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 460
2021  Ford Ranger 2.2 TDCI D/Cab XL 6 AT  4x4
Chassis:    AFAPXXMJ2PMR25837
Eng.No:    Q J2LPR25837
Value:       N$627000 </t>
        </r>
      </text>
    </comment>
    <comment ref="G90" authorId="0" shapeId="0" xr:uid="{4F4A9C25-27E7-4A03-8033-E5C7EDAC61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90" authorId="0" shapeId="0" xr:uid="{433D13A2-9AF9-402C-A3CF-9720F91BC4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1" authorId="0" shapeId="0" xr:uid="{84DD24D5-B11F-446B-A83A-E3B591AE7347}">
      <text>
        <r>
          <rPr>
            <b/>
            <sz val="9"/>
            <color indexed="81"/>
            <rFont val="Tahoma"/>
            <family val="2"/>
          </rPr>
          <t>User:
Fleet:   462   N$ 459900 plus 23000 Canopy plus  33500 Extras =  N$ 516400
Bought:  25.10.21
Model:     2020 Sept 
 Ford Ranger  2.2 TDCI D/Cab XL  6 AT  4x4
Chassis:    AFAPXXMJ2PKD86847
Eng.No:    Q J2LPKD86847
Value:       N$516400
KM:29
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1" authorId="0" shapeId="0" xr:uid="{EF599891-D454-45D0-9FE9-919C6C105C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2" authorId="0" shapeId="0" xr:uid="{6EAF3EDC-58AA-4A05-A9B6-A13A03B3C7DD}">
      <text>
        <r>
          <rPr>
            <b/>
            <sz val="9"/>
            <color indexed="81"/>
            <rFont val="Tahoma"/>
            <family val="2"/>
          </rPr>
          <t>User:
Fleet:   463   N$ 508500 plus 31500 Canopy extras =  N$ 571500
Bought:  25.10.21
Model:     2020 Nov
 Ford Ranger  2.2 TDCI D/Cab XLS  6 AT  4x4
Chassis:    AFAPXXMJ2PLL30577
Eng.No:    Q J2LPLL30577
Value:       N$571500
KM:18500</t>
        </r>
      </text>
    </comment>
    <comment ref="G92" authorId="0" shapeId="0" xr:uid="{CC974AAE-0684-4652-A9BD-4AD092670B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92" authorId="0" shapeId="0" xr:uid="{1C2053B9-174D-4696-9FA0-AD7748A8A2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3" authorId="0" shapeId="0" xr:uid="{18C87C09-D190-44F6-8A5F-71DB82CC771F}">
      <text>
        <r>
          <rPr>
            <b/>
            <sz val="9"/>
            <color indexed="81"/>
            <rFont val="Tahoma"/>
            <family val="2"/>
          </rPr>
          <t>User:
Fleet:   465
30.03.2022
2nd hand bei Ford Cash 
42 000 km
N$ 526000-00
Model:     2020  
 Ford Ranger  2.2 TDCI D/Cab XLS  6 AT  4x4
Chassis:    AFAPXXMJ2PKJ51836
Eng.No:    Q J2LPKJ51836</t>
        </r>
      </text>
    </comment>
    <comment ref="H93" authorId="0" shapeId="0" xr:uid="{00D9A96B-B5E4-4E8F-ABC5-494092DA97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4" authorId="0" shapeId="0" xr:uid="{74C10247-2DB6-49E9-A503-52F04A15966A}">
      <text>
        <r>
          <rPr>
            <b/>
            <sz val="9"/>
            <color indexed="81"/>
            <rFont val="Tahoma"/>
            <family val="2"/>
          </rPr>
          <t xml:space="preserve">User:
Fleet:   466
30.03.2022
2nd hand bei Ford Cash 
24 000 km
N$ 539 990-00
Model:     2020  
 Ford Ranger  2.2 TDCI D/Cab XLS  6 AT  4x4
Chassis:    AFAPXXMJ2PKU58997
Eng.No:    Q J2LPKU58997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4" authorId="15" shapeId="0" xr:uid="{1B2D17FF-39B6-452C-95AC-E986A5D15FD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Canopy</t>
      </text>
    </comment>
    <comment ref="H94" authorId="0" shapeId="0" xr:uid="{6131A8ED-E0FE-4822-85D9-DF0B22BB52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5" authorId="0" shapeId="0" xr:uid="{6FC9644B-8E46-446F-9B39-D6D634697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08.06.2022
Ford Ranger 2.2 TDCID/Cab XLS 6AT 4x4
N$ 369 391-00
Nedbank
Vin NO: AFAPXXMJ2PNJ14950
Eng NO: QJ2LPNJ14950</t>
        </r>
      </text>
    </comment>
    <comment ref="H95" authorId="0" shapeId="0" xr:uid="{12F326CE-963C-4B7A-89A4-0EB9E29D3F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6" authorId="0" shapeId="0" xr:uid="{CEE150FB-515F-4B56-B9AE-63F55D2801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08.06.2022
Ford Ranger 2.2 TDCID/Cab XLS 6AT 4x4
N$ 369 391-00
Nedbank
Vin NO: AFAPXXMJ2PNJ14954
Eng NO: QJ2LPNJ14954</t>
        </r>
      </text>
    </comment>
    <comment ref="H96" authorId="0" shapeId="0" xr:uid="{0ED2155C-5E2A-45E6-B622-5C57A5E21A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7" authorId="0" shapeId="0" xr:uid="{1EF4D5C2-8BAC-4E9B-886B-BF3EC34F2C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08.06.2022
Ford Ranger 2.2 TDCID/Cab XLS 6AT 4x4
N$ 369 391-00
Nedbank
Vin NO: AFAPXXMJ2PNJ14949
Eng NO: QJ2LPNJ14949</t>
        </r>
      </text>
    </comment>
    <comment ref="H97" authorId="0" shapeId="0" xr:uid="{5D72D576-8539-4144-9412-FCA3B54A30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98" authorId="0" shapeId="0" xr:uid="{4BE06DEE-E896-411D-A1DC-8F04FAA6CD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08.06.2022
Ford Ranger 2.2 TDCID/Cab XLS 6AT 4x4
N$ 369 391-00
Nedbank
Vin NO: AFAPXXMJ2PNJ16504
Eng NO: QJ2LPNJ6504</t>
        </r>
      </text>
    </comment>
    <comment ref="H98" authorId="0" shapeId="0" xr:uid="{DDAF1690-DB98-4B1D-9EA3-7A846B9922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H99" authorId="0" shapeId="0" xr:uid="{DE90CA60-432B-4D3F-86D9-0994CE4A4E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0" authorId="16" shapeId="0" xr:uid="{C39320E0-6AC9-435E-A841-16CE482E127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Ford  14.06.2022 bei Novel gekaut N$ 658098.43
Ranger 2,2 DCI D/Cab XLS 6 AT 4x4 
Vin No: AFAPXXMJ2PNJ16503
Engine NO: QJ2LPNJ16503</t>
      </text>
    </comment>
    <comment ref="H100" authorId="0" shapeId="0" xr:uid="{0A99C6B0-805F-4700-A532-2AD1796C00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1" authorId="17" shapeId="0" xr:uid="{4BA65D7C-E0C4-4A61-A85A-2A5B4179F0B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rom Novel Ford 14.06.2022
N$ 658098.
Nedbank
Ranger 2.2 TDCI D/Cab 4x4 XLS 6 AT 
Vin No: AFAPXXMJ2PNJ16507
Engine No: QJ2LPNJ16507</t>
      </text>
    </comment>
    <comment ref="H101" authorId="0" shapeId="0" xr:uid="{573E0E76-0BA9-4725-9650-F1CA0E7791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2" authorId="18" shapeId="0" xr:uid="{72A2BAF6-FD62-4767-8BC4-4A22EA5F7B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from Ford 
N$ 658858.73
Nedbank 
Ranger 2.2 TDCI D/Cab XLS 6 AT 4x4 
Vin: AFAPXXMJ2PNJ14961
Engine no: QJ2LPNJ14961</t>
      </text>
    </comment>
    <comment ref="H102" authorId="0" shapeId="0" xr:uid="{EFB9E304-FE9D-4239-A454-32A2E09737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3" authorId="19" shapeId="0" xr:uid="{DCB5C2A2-6FD5-422F-9A4C-ACEFB19FC44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Novel Ford
N$ 656 858.73 
Nedbank
Ranger 2.2 TDCI D/Cab XLS 6 AT 4x4 
Vin NO: AFAPXXMJ2PNJ22523
QJ2LNPJ22523</t>
      </text>
    </comment>
    <comment ref="H103" authorId="0" shapeId="0" xr:uid="{527EFC2C-2EC3-40B3-8951-94FA12E90B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4" authorId="20" shapeId="0" xr:uid="{D8150E5F-B42D-4201-8E8A-C62F49AFD2F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from Ford 22.06.22
Wesbank
N$ 656858-73
Ranger 2.2 TDCI D/Cab XLS 6 AT 4x4
Vin: AFAPXXMJ2PNJ16519
Eng: QJ2LPNJ16519</t>
      </text>
    </comment>
    <comment ref="H104" authorId="0" shapeId="0" xr:uid="{4DAD871F-BCE6-4687-B56A-D9C55C531E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5" authorId="21" shapeId="0" xr:uid="{BB6CD6A9-C6D5-4734-86D4-3C2FA9E806F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From Ford 22.06.2022
Wesbank
N$ 656858-73
Ranger 2.2 TDCI D/Cab XLS 6 AT 4x4
Vin: AFAPXXMJ2PNJ14962
Engine : OJ2LPNJ14962</t>
      </text>
    </comment>
    <comment ref="H105" authorId="0" shapeId="0" xr:uid="{17262D7B-9C3B-4D7E-BD4D-37FCFAE4BE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6" authorId="22" shapeId="0" xr:uid="{A05BE9C4-5069-42C6-988B-250615E3344C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From Ford 22.06.22
N$ 656 858-73
Wesbank
Vin: AFAPXXMJ2PNU24809
Engine : OJ2LPNU24809</t>
      </text>
    </comment>
    <comment ref="H106" authorId="0" shapeId="0" xr:uid="{C2AB7E50-5790-461B-B58E-5E367EBF4A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7" authorId="23" shapeId="0" xr:uid="{7AF6414E-CA7C-420A-8940-76242A21871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30.06.2022 von Ford 
Wesbank 
Ranger  2.2 TDCI D/Cab XLS 6AT 4x4 
NS 656 858-73
Vin: AFAPXXMJ2PNJ14947
Engine: QJ2PNJ14947</t>
      </text>
    </comment>
    <comment ref="H107" authorId="0" shapeId="0" xr:uid="{B21ABE46-02D0-4DEB-A66F-77F98E1FF3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8" authorId="24" shapeId="0" xr:uid="{83FCEAD2-CC5E-4608-AEF8-C494F64007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gekauft 30.06.2022
Bei Ford 
N$ 656 858-73
Wesbank
Vin: AFAPXXMJ2PNU33566
Engine No : QJ2LPNU33566</t>
      </text>
    </comment>
    <comment ref="H108" authorId="0" shapeId="0" xr:uid="{7E09199B-3C10-4C38-A179-2D7DD440AA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09" authorId="25" shapeId="0" xr:uid="{39022A37-0CF9-45A3-891A-B06085D121EC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von Ford 
30.06.2022
N$ 634 196-80
Wesbank
Ranger 2.2 TDCI D/Cab XL 6 AT 4x4
Vin: AFAPXXMJ2PNU33520
Engine : QJ2LPNU33520</t>
      </text>
    </comment>
    <comment ref="H109" authorId="0" shapeId="0" xr:uid="{6F3A25F0-A89F-47A6-9421-40C01B67C7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0" authorId="0" shapeId="0" xr:uid="{AEAE560A-6941-44F3-9FE8-FCC48AC5DD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 
Nedbank
N 222-812 W
N$ 658 858.73
Ranger 2.2TDCI D/Cab XLS 6AT 4x4 
Vin No: AFAPXXMJ2PNU33610
Engine NO: QJ2LPNU33610
</t>
        </r>
      </text>
    </comment>
    <comment ref="H110" authorId="0" shapeId="0" xr:uid="{B7910220-5176-48E8-A79A-095A968B82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1" authorId="0" shapeId="0" xr:uid="{74055759-AAD0-4CC9-9562-FC32B9F612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
06.07.2022
N$ 656 858.82
Nedbank
Ranger 2.2 TDCI D/Cab XLS 6AT 4x4
Vin NO: AFAPXXMJ2PNU33576
Engine NO: QJ2LPNU33576</t>
        </r>
      </text>
    </comment>
    <comment ref="H111" authorId="0" shapeId="0" xr:uid="{44514EDC-A502-4E4A-85B1-8E211E807B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2" authorId="0" shapeId="0" xr:uid="{3C8D627B-3925-4A68-BA85-551AC29F02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bei Ford 
12.07.2022
N$ 637 505-58
Ranger 2.2 TDCI D/Cab XL 6AT 4x4
Vin: AFAPXXMJ2PNU33540
Engine: QJ2LPNU33540</t>
        </r>
      </text>
    </comment>
    <comment ref="H112" authorId="0" shapeId="0" xr:uid="{774A3C00-685E-4B3A-9563-C94BF5FEBD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3" authorId="0" shapeId="0" xr:uid="{9AEB497E-7E18-4DC9-9897-B39B37E498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bei Ford 
12.07.2022
N$ 637 505-58
Ranger 2.2 TDCI D/Cab XL 6AT 4x4
Vin: AFAPXXMJ2PNJ16514
Engine: QJ2LPNJ16514</t>
        </r>
      </text>
    </comment>
    <comment ref="H113" authorId="0" shapeId="0" xr:uid="{3978BC11-E07F-4A53-B6AF-88ADC190EB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4" authorId="0" shapeId="0" xr:uid="{A22C8457-4A77-400B-B83A-23E952F344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bei Ford
N$ 656 858.73
Nedbank
Ranger 2.2 DCI D/Cab XLS 6 AT 4x4 
Vin: AFAPXXMJ2PNU33514
Engine: QJ2LPNU33514</t>
        </r>
      </text>
    </comment>
    <comment ref="H114" authorId="0" shapeId="0" xr:uid="{2A7B302B-2DC2-478F-95C6-4166D2C5FA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5" authorId="0" shapeId="0" xr:uid="{95137B4A-5F22-4923-96E3-2A5383EA8A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Gekaut bei Ford 
N$ 656 858.73
Rnager2.2 TDCI D/Cab XLS 6AT 4x4 
Vin: AFAPXXMJ2PNJ14946
Engine : QJ2LPNJ14946
</t>
        </r>
      </text>
    </comment>
    <comment ref="H115" authorId="0" shapeId="0" xr:uid="{35DC4B9B-1CAF-4B14-9EFA-B9D265F9F5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6" authorId="0" shapeId="0" xr:uid="{FDB6CBAE-6086-41A4-87E3-3A3F9ECC7E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gekaut Ford 13.07.2022
N$ 656 858.73
Wesbank
Vin: AFAPXXMJ2PNJ22514
Engine no: QJ2LPNJ22514</t>
        </r>
      </text>
    </comment>
    <comment ref="H116" authorId="0" shapeId="0" xr:uid="{8033808E-CF4E-490C-B586-C8CAA7AF8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7" authorId="0" shapeId="0" xr:uid="{9C55D1E6-7633-441B-8092-57E2D7C60C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 13/07.2022
N$ 656 858.73
Wesbank
Ranger 2.2 RDCI D/Cab XLS 6 AT 4x4
Vin: AFAPXXMJ2PNJ22512
Engine: QJ2LPNJ22512</t>
        </r>
      </text>
    </comment>
    <comment ref="H117" authorId="0" shapeId="0" xr:uid="{33911CF0-5ED0-4435-8ED9-AC1B5FE0C3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8" authorId="0" shapeId="0" xr:uid="{10694117-A8C6-4122-A208-7D2DCF9D2E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 Cash gekauft 2.8.22
Ford  
N$ 658098.43
Ranger 2.2 DCI D/Cab XLS 6AT 4x4 
Vin: AFAPXXMJ2PNJ22496
Engine: QJ2LPNJ22496</t>
        </r>
      </text>
    </comment>
    <comment ref="H118" authorId="0" shapeId="0" xr:uid="{8C069835-4447-428F-B35E-0B7C2B01E5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19" authorId="0" shapeId="0" xr:uid="{B2A2C78A-5BC2-47FE-B074-40ECF7494A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 13.07.2022
N$ 656 858.73
Nedbank
Vin: AFAPXXMJ2PNU33530
Engine : QJ2LPNU33530</t>
        </r>
      </text>
    </comment>
    <comment ref="H119" authorId="0" shapeId="0" xr:uid="{9C657496-194A-433B-A7FD-9011FACBB4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0" authorId="0" shapeId="0" xr:uid="{8598C5EE-32E4-455A-8228-A94B4EBE2F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 13.07.2022
N$ 637 505.58
Wesbank
Ranger 2.2TDCI D/Cab XL 6AT 4x4 
Vin: AFAPXXMJ2PNU33600
Engine: QJ2LPNU33600</t>
        </r>
      </text>
    </comment>
    <comment ref="H120" authorId="0" shapeId="0" xr:uid="{0362C41F-314E-4464-BEAA-2DD1A09AA7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1" authorId="0" shapeId="0" xr:uid="{D042B0C8-951D-4D51-8BAC-6F91847C15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Ford 13.07.22
N$ 656 858.73
Nedbank
Vin: AFAPXXMJ2PNU33623
Engine: QJ2LPNU33623</t>
        </r>
      </text>
    </comment>
    <comment ref="H121" authorId="0" shapeId="0" xr:uid="{313D6AE4-15BE-4AEE-801A-4840AC1886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2" authorId="0" shapeId="0" xr:uid="{8AECD6A0-1A4F-4739-9B69-49E0022DF4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Ney Gekauft bei Ford 13.07.22
N$ 656 858.73
Ranger 2.2 TDCI D/Cab XLS 6 AT 4x4
Vin: AFAPXXMJ2PNU33603
Engine: QJ2LPNU33603</t>
        </r>
      </text>
    </comment>
    <comment ref="H122" authorId="0" shapeId="0" xr:uid="{A90B4CC1-A526-4AA8-B2B6-0D7D7F43B0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3" authorId="0" shapeId="0" xr:uid="{18FEBD7E-93FD-419E-936E-2653B105EA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20.07.22
Ford  
Wesbank 
N$ 656 858.73
Ranger 2.2 DCI D/Cab XLS 6AT 4x4 
Vin: AFAPXXMJ2PNJ16506
Engine: QJ2LPNJ16506</t>
        </r>
      </text>
    </comment>
    <comment ref="H123" authorId="0" shapeId="0" xr:uid="{B9DA316B-B2EA-41EE-9B7C-3046719A9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4" authorId="0" shapeId="0" xr:uid="{746CE242-7297-4658-A3B6-54279A365F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 gekaut Ford 20.07.2022
NS 656 858-73
Wesbank
Ranger 2.2 TDCI D/Cab XLS 6 AT 4x4 
Vin: AFAPXXMJ2PNJ22505
Engine: QJ2LPNJ22505</t>
        </r>
      </text>
    </comment>
    <comment ref="H124" authorId="0" shapeId="0" xr:uid="{61610D02-236A-4638-8086-8E79223EDE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5" authorId="0" shapeId="0" xr:uid="{1D659653-DBE0-4C18-BDE5-CEE37744D9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bei Ford 1.09.2022
NS 665553.44
Ford Ranger 2.2 TDCI D/Cab XLS 6AT 4x4
Vin: AFAPXXMJ2PNM47466
Engine: QJ2LPNM47466</t>
        </r>
      </text>
    </comment>
    <comment ref="H125" authorId="0" shapeId="0" xr:uid="{1A15A5CD-E89B-4AD3-8FA2-A8EA9BA307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6" authorId="0" shapeId="0" xr:uid="{70D474CC-4559-43B0-A5CA-ECC3D1F468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bei Ford 1.09.2022
NS 665553.44
Ford Ranger 2.2 TDCI D/Cab XLS 6AT 4x4
Vin: AFAPXXMJ2PNP58089
Engine: QJ2LPNP58089</t>
        </r>
      </text>
    </comment>
    <comment ref="H126" authorId="0" shapeId="0" xr:uid="{5539BD98-E05F-429A-804C-FDA5253490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7" authorId="0" shapeId="0" xr:uid="{3F893AF3-C4E6-46E2-B157-2C85AFA14E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am 27.06.2023
Cash NS 429 900-00
bei Novel 2nd hand 
Vin: AFAPXXMJ2PJA50752
Engine : QJ2LPJA50752</t>
        </r>
      </text>
    </comment>
    <comment ref="H127" authorId="0" shapeId="0" xr:uid="{610D3C05-BE6B-467E-87F0-A803473F5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8" authorId="0" shapeId="0" xr:uid="{25B1E450-E3F1-44D1-8F31-49C447C48F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 30.03.22 gekauft 2nd hand bei Ford 
N$ 530 000-00
Vin: AFAPXXMJ2PKD86171
Eng No: YM2LPKD86171
warrenty bis 160 000 km or till 05.13.2024</t>
        </r>
      </text>
    </comment>
    <comment ref="H128" authorId="0" shapeId="0" xr:uid="{262A41DC-C010-4B18-8C4D-A693DE37CE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29" authorId="0" shapeId="0" xr:uid="{A42214CD-4B8B-42AC-8793-D0E59E39C1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30.03.23
NS 734203
Nedbank
Vin no: AFAPXXMJ2PPS21449
Engine NO: P02QPPD21449</t>
        </r>
      </text>
    </comment>
    <comment ref="G129" authorId="26" shapeId="0" xr:uid="{1440F087-2BB8-4CED-A78B-2F9679661AE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29" authorId="0" shapeId="0" xr:uid="{87034875-AE74-4246-B5F8-EDB628461F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0" authorId="0" shapeId="0" xr:uid="{2D9C8934-4938-4519-A622-374FB71ABC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30.03.2023
N$ 736450
Ford Ranger 2.0 XL
Nedbank
Vin NO: AFAPXXMJ2PPS21446
Engine NO: P02QPPD21446</t>
        </r>
      </text>
    </comment>
    <comment ref="G130" authorId="27" shapeId="0" xr:uid="{C7005531-1B8F-4871-9B56-4F1BA22E9ED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0" authorId="0" shapeId="0" xr:uid="{19480242-0468-4460-8614-0008618F1C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1" authorId="0" shapeId="0" xr:uid="{734FB640-E5AA-4A38-82EF-8B922E0B48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5.4.23
NS 728375
Novel
Nedbank
Ford Ranger 2.0l D/Cab XL 4x4 HR6
Vin: AFAPXXMJ2PPD21448
Engine: P02QPPD21448</t>
        </r>
      </text>
    </comment>
    <comment ref="G131" authorId="28" shapeId="0" xr:uid="{1D6DB702-8A53-45AC-8C8C-A4E71FE465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1" authorId="0" shapeId="0" xr:uid="{66B50D56-23D7-48F9-B0DA-8B71590887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G132" authorId="29" shapeId="0" xr:uid="{22CFB78A-0258-45BA-88F3-57F28E4128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2" authorId="0" shapeId="0" xr:uid="{49E53634-5DBF-4D90-97FB-FDE190BAF9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G133" authorId="30" shapeId="0" xr:uid="{DD5A5C43-E8A0-4910-8191-9B4F4B5BA5E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3" authorId="0" shapeId="0" xr:uid="{18D0A540-5636-409C-B6CF-80FD59D707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4" authorId="0" shapeId="0" xr:uid="{B94651F3-AFC9-4F5C-8D66-F1AF91EFB9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05.04.23
Novel 
NS 728375.49
Nedbank
Ford ranger 2.0 T. D/Cab 4x4 HR6
Vin: AFAPXXMJ2PPD21441
Engine: P02QPPD21441</t>
        </r>
      </text>
    </comment>
    <comment ref="G134" authorId="31" shapeId="0" xr:uid="{BA7A957B-9027-4E6A-8598-38BF2A8C64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4" authorId="0" shapeId="0" xr:uid="{CE22801C-E4DD-4752-8236-4C628E783F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5" authorId="0" shapeId="0" xr:uid="{E46646BC-AA16-4AFD-8709-8B22EC3021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05.04.23
Ford 
N$ 728375.49
Nedbank
ford Ranger 2.0L TD/Cab XL 4x4 HR6
Vin: AFAPXXMJ2PPD21447
Engine:P02QPPD21447</t>
        </r>
      </text>
    </comment>
    <comment ref="G135" authorId="32" shapeId="0" xr:uid="{4462260B-F9A2-4363-B9D0-5DCC8D4508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5" authorId="0" shapeId="0" xr:uid="{1023EB40-2FB0-4E48-BD7F-8E2F393699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6" authorId="0" shapeId="0" xr:uid="{176DCA38-6D0C-428F-893A-D8CA4C470C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bei Ford am 26.04.2023 fuer N# 728 375.49
Nedbank
Ford2.0 Turbo XL 4x4 HR 
Vin AFAPXXMJ2PPE32661
Eng: P02QPPE32661</t>
        </r>
      </text>
    </comment>
    <comment ref="G136" authorId="33" shapeId="0" xr:uid="{5C413363-A282-4A8C-B617-3ACB996FF27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6" authorId="0" shapeId="0" xr:uid="{E6D2887C-B57D-4201-A2C7-E8D896D870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37" authorId="0" shapeId="0" xr:uid="{62239ECE-640C-4379-9158-6D5550B997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am 26.04.2023 Novel Ford fuer NS 723 375.49
Nedbank
Ford Ranger 2.0L Turbo D/Cab 4x4 HR6
Vin: AFAPXXMJ2PPD21440
Eng:P02QPPD21440</t>
        </r>
      </text>
    </comment>
    <comment ref="G137" authorId="34" shapeId="0" xr:uid="{2E1C8A63-86B4-4F17-8AEF-C8FE1A1D004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7" authorId="0" shapeId="0" xr:uid="{5A8614AA-89D0-418E-93BB-FEDCE21E7D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G138" authorId="35" shapeId="0" xr:uid="{30EFC216-51C7-4CF2-9224-375DB90259A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8" authorId="0" shapeId="0" xr:uid="{D272E0D0-1BFD-492C-9633-3E37B1FA67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G139" authorId="36" shapeId="0" xr:uid="{D6ECBBFE-6F58-4CAD-9EE5-3F7D91752E3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39" authorId="0" shapeId="0" xr:uid="{56E01329-3FA1-4EE6-9F04-F7A60A5D2B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G140" authorId="37" shapeId="0" xr:uid="{A3202C17-91F1-40D0-98CB-227ADAD3C1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0" authorId="0" shapeId="0" xr:uid="{137D45A5-47B7-4E38-8687-97AD39A149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1" authorId="0" shapeId="0" xr:uid="{E1D0F2C2-12DF-435A-AEFF-F2959FFE49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03.05.23
Novel NS 728 375.49 
Nedbank
Ford Ranger 2.0L D/Cab 4X$ XL HR6
Vim: AFAPXXNJ2PPE32603
Eng: PO2QPPE32603</t>
        </r>
      </text>
    </comment>
    <comment ref="G141" authorId="38" shapeId="0" xr:uid="{4D75DE81-E301-44EE-8F1C-05AFFF72BD5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1" authorId="0" shapeId="0" xr:uid="{8AB6D47C-280A-49AD-A3E0-BBC4451EB3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2" authorId="0" shapeId="0" xr:uid="{26573A85-B2AC-4733-B966-D202761CA7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03.05.2023
Novel NS 728375.49
Nedbank
Ford Ranger 2.0 D/Cab 4X4 XL HR6
VIN: AFAPXXMJ2PPE32657
Eng: PO2QPPE32657</t>
        </r>
      </text>
    </comment>
    <comment ref="G142" authorId="39" shapeId="0" xr:uid="{832676E1-2630-48B2-B528-9AD9E0B6F15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2" authorId="0" shapeId="0" xr:uid="{5CDD6C6A-03A4-48FE-839A-E65C806F0D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3" authorId="0" shapeId="0" xr:uid="{D520F09D-1C4A-48AD-BECE-C97C46A551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nue gekauft 03.05.2023
Novel 
NS 728375.49
Ford Ranger2.0 D/Cab 4X4 XL HR6
Vin: AFAPXXMJ2PPE32671
Eng:PO2QPPE32671</t>
        </r>
      </text>
    </comment>
    <comment ref="G143" authorId="40" shapeId="0" xr:uid="{FD017A8C-39F6-4CAD-910F-C9E8122360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3" authorId="0" shapeId="0" xr:uid="{AB6D3CF7-6FAB-4516-91A1-A1D4286BA5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4" authorId="0" shapeId="0" xr:uid="{AAEA31BC-3292-41AE-8603-3662FE33EE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03.05.2023
Novel NS 728 375.49
Nedbank
Ford Ranger2.0D/Cab 4X$ XL HR6
Vin: AFAPXXMJ2PPE32672
Eng: PO2QPPE32672</t>
        </r>
      </text>
    </comment>
    <comment ref="G144" authorId="41" shapeId="0" xr:uid="{D2F860FD-FDAD-44EC-9AC4-CE5A83B16D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4" authorId="0" shapeId="0" xr:uid="{15084646-D7F7-4241-BC43-1671BF35C4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5" authorId="0" shapeId="0" xr:uid="{52219965-65CF-4D5D-BB91-CE522C774E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725 003.69
Nedbank
Ford Ranger 2.0 L D/Cab 4x4 XL HR
Vin: AFAPXXKJ2PPE33123
Engine: P02QPPE33123</t>
        </r>
      </text>
    </comment>
    <comment ref="G145" authorId="42" shapeId="0" xr:uid="{DE6D6703-B428-492F-BC24-6BDAF38E290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5" authorId="0" shapeId="0" xr:uid="{F1493CA2-40B5-4CC0-B760-8E4C92F161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6" authorId="0" shapeId="0" xr:uid="{6410EF19-D0D0-4818-BC51-4EA4A115F2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725 003.69
Nedbank
Ford Ranger 2.0 L D/Cab 4x4 XL HR
Vin: 
Engine: P02QPPE33126</t>
        </r>
      </text>
    </comment>
    <comment ref="G146" authorId="43" shapeId="0" xr:uid="{B052B07D-360E-406F-BDEC-AB586B99CA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6" authorId="0" shapeId="0" xr:uid="{E30197B1-91F4-4A9F-80F8-6A0EB0FF04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7" authorId="0" shapeId="0" xr:uid="{5D47A07B-F960-4429-976F-42E833E1E9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736 602.65
Nedbank
Ford Ranger 2.0 L D/Cab 4x4 XL HR
Vin: AFAPXXKJ2PPE33128
Engine: P02QPPE33128
</t>
        </r>
      </text>
    </comment>
    <comment ref="G147" authorId="44" shapeId="0" xr:uid="{C9E48813-A395-41D7-8D41-8DDC0DE08F5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7" authorId="0" shapeId="0" xr:uid="{B9DC3A91-3A62-4830-ACC7-659C0EDB38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8" authorId="0" shapeId="0" xr:uid="{4F63BDB3-5144-48BA-8B55-E9030D8041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736 602.65
Nedbank
Ford Ranger 2.0 L D/Cab 4x4 XL HR
Vin: AFAPXXKJ2PPE33136
Engine: P02QPPE33136
</t>
        </r>
      </text>
    </comment>
    <comment ref="G148" authorId="45" shapeId="0" xr:uid="{C97C8C6A-555E-436F-A2E4-BF06664F57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8" authorId="0" shapeId="0" xr:uid="{23959232-A79C-499E-9D0A-F92BBB20A0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49" authorId="0" shapeId="0" xr:uid="{5EE020D0-D15A-4FF1-AC5F-31D77D29B1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736 602.65
Nedbank
Ford Ranger 2.0 L D/Cab 4x4 XL HR
Vin: AFAPXXKJ2PPE33137
Engine: P02QPPE33137
</t>
        </r>
      </text>
    </comment>
    <comment ref="G149" authorId="46" shapeId="0" xr:uid="{391F84EE-AF6C-48F2-8710-59551F37D4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49" authorId="0" shapeId="0" xr:uid="{89F36E48-1897-4233-A155-389E8D8322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0" authorId="0" shapeId="0" xr:uid="{CE09C1A1-0901-4EBD-A09D-E6CC72E4F6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12.05.2023
bei Novel NS 736 602.65
Nedbank
Ford Ranger 2.0 L D/Cab 4x4 XL HR
Vin: AFAPXXKJ2PPE33142
Engine: P02QPPE33142
</t>
        </r>
      </text>
    </comment>
    <comment ref="G150" authorId="47" shapeId="0" xr:uid="{4E69D9D6-D70E-4127-AEEC-065FA0CAEE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0" authorId="0" shapeId="0" xr:uid="{3DAE5A89-FC59-421E-921D-FFBDB62B90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1" authorId="48" shapeId="0" xr:uid="{AC9D76EF-990A-4B7C-98C0-0C3409A84FFB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gekauft 30.05.2023
bei Novel N$ 728 375.49
Nedbank
Ford Ranger 2.0 L D/Cab 4x4 XL HR
Vin: AFAPXXMJ2PPE33119
Engine: P02QPPE33119</t>
      </text>
    </comment>
    <comment ref="G151" authorId="49" shapeId="0" xr:uid="{60E6781B-AD9A-4385-A65A-3B74BBE9F1D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1" authorId="0" shapeId="0" xr:uid="{3F262BFA-84B2-4EC0-BABE-379D1D57CB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2" authorId="50" shapeId="0" xr:uid="{3A4E5324-E487-48D6-9F84-28B52BBECE8A}">
      <text>
        <t>[Threaded comment]
Your version of Excel allows you to read this threaded comment; however, any edits to it will get removed if the file is opened in a newer version of Excel. Learn more: https://go.microsoft.com/fwlink/?linkid=870924
Comment:
    Gekauft:  6.6.23
Eng: P02QPPE33133
Chassis: AFAPXXMJ2PPE33133
N$ 736602.65
N229105 W
2.0 XL 4X4 a/t D/C</t>
      </text>
    </comment>
    <comment ref="G152" authorId="51" shapeId="0" xr:uid="{36C25287-BBE0-4541-A26A-0E0B040811E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2" authorId="0" shapeId="0" xr:uid="{B753BC2F-266C-4B73-9D3D-9E87E8BC16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3" authorId="52" shapeId="0" xr:uid="{AFB6EF27-5520-49E4-B7D2-AD4F2ACD7C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Gekauft:  6.6.23
Eng: P02QPPE33132
Chassis: AFAPXXMJ2PPE33132
N$ 736602.65
N229106 W
2.0 XL 4X4 a/t D/C
</t>
      </text>
    </comment>
    <comment ref="G153" authorId="53" shapeId="0" xr:uid="{CD1D38DA-F32F-430C-9C1D-3EF945E0FD0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3" authorId="0" shapeId="0" xr:uid="{3914238A-7872-46DB-B08E-34D8691ED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4" authorId="54" shapeId="0" xr:uid="{A8E25DEA-4AC2-4BBB-9CF9-55108A61DF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Gekauft:  6.6.23
N$ 728375.49
N229102 W
2.0 XL 4X4 a/t D/C
P02QPPE33134
AFAPXXMJ2PPE33134
</t>
      </text>
    </comment>
    <comment ref="G154" authorId="55" shapeId="0" xr:uid="{079BA056-0EA4-4B61-B160-284807DB0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4" authorId="0" shapeId="0" xr:uid="{8948DCE4-2F81-4F3A-8088-9C4EB84CF0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5" authorId="56" shapeId="0" xr:uid="{F870606C-9477-4650-9F13-76FFAF5A9E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Gekauft:  6.6.23
N$ 736602.65
N229106 W
2.0 XL 4X4 a/t D/C
Reply:
    AFAPXXMJ2PPE33134
P02QPPE33134
</t>
      </text>
    </comment>
    <comment ref="G155" authorId="57" shapeId="0" xr:uid="{8128386F-13BF-4630-8042-78358270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55" authorId="0" shapeId="0" xr:uid="{C07F503C-0EB4-414D-8444-97396D6BB8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2ter Tank,Rails ..N$12500
batteriebox und - System
 Aircompressor, batteriecharger
and electr. cut out …N$ 20500
2nd  spare wheel …N$ 7000
rails  on  Canopy…N$  450
Table inside …N$ 3800
Security  Mash…N$ 750
Jumper leads…N$ 1000
Fire Extinguisher…N$ 459
Towrope,medical  aid ,2nd  hydr. Jack...N$1800
</t>
        </r>
      </text>
    </comment>
    <comment ref="C156" authorId="0" shapeId="0" xr:uid="{9D5AC55F-86F9-4BCB-8BA0-E2F1412D3F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Fleet:  451 
2021  Ford Ranger 2.2 TDCI D/Cab XL 6 AT  4x4
Chassis:    AFAPXXMJ2PMP88494
Eng.No:    Q J2LPMP88494
Value:       N$ 565000.00
</t>
        </r>
      </text>
    </comment>
    <comment ref="G156" authorId="0" shapeId="0" xr:uid="{E19321AC-E431-4B62-99CB-C6C75FE063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Price includes:  Canopy 23000,Rocksliders  6000
Alum. Rims 6x /Extra  Sparewheel/ Rubberrising
Upgraded  Audiosystem
Fin.Charges: 45400
</t>
        </r>
      </text>
    </comment>
    <comment ref="H156" authorId="0" shapeId="0" xr:uid="{54DCF16B-CB76-4F6D-B2F8-3FD0463F0A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157" authorId="0" shapeId="0" xr:uid="{863FEDD3-3BBC-470C-BF6A-E130177D04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Paid Cash 28.2.22</t>
        </r>
      </text>
    </comment>
    <comment ref="H157" authorId="0" shapeId="0" xr:uid="{52EF139E-343C-42EE-9BF0-77E2B5E19C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H158" authorId="0" shapeId="0" xr:uid="{C2103237-0AA7-4F13-908C-BA58524891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159" authorId="0" shapeId="0" xr:uid="{0C9E0C12-0098-40B4-B9AA-3222D7D7BC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New Ford  von Ford 
Cash von Savanna
N$ 639 391-26
Vin NO: AFAPXXMJ2PNJ14948
Engine No: QJ2LPNJ14948</t>
        </r>
      </text>
    </comment>
    <comment ref="H159" authorId="0" shapeId="0" xr:uid="{5E452989-C5C7-42A9-8B0C-622102C4C9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160" authorId="0" shapeId="0" xr:uid="{09043D71-11BE-4F50-9275-C3228B0FB9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gekaut Ford 12.8.22
NS 660895.94
Cash
Ranger 2.2 TDCI D/Cab XLS 6 AT 4x4 
Vin: AFAPXXMJ2PNM50400
Engine: QJ2LPNM50400</t>
        </r>
      </text>
    </comment>
    <comment ref="H160" authorId="0" shapeId="0" xr:uid="{8993864A-FDD4-4422-813D-77714DFCB8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161" authorId="0" shapeId="0" xr:uid="{7F0ECB59-BC72-47E2-8004-CAEEE76577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15.09.2022
bei Ford 
NS 665 556.44
Ford Ranger 2.2 RDCI D/Cab XLS 6AT 4x4 
Vin: AFAPXXMJ2PNP58098
Engine No: QJ2LPNP58098</t>
        </r>
      </text>
    </comment>
    <comment ref="H161" authorId="0" shapeId="0" xr:uid="{377B461C-2F04-40D0-AD72-8138C351E3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Lift Kit /Drawer system/Batterysystem/Bulbar/Winch/Canopy/ Airpump/Rails/Table/Watertank/2nd Sparewheel/Rearbumper  with  2  S/wheel bracketts/Off Road Tyres/rubberrising/2nd  fuel tank</t>
        </r>
      </text>
    </comment>
    <comment ref="C162" authorId="0" shapeId="0" xr:uid="{EBD7D40A-368D-43E5-B87F-1530F03AFF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6.6.2023
bei Ford 
NS 736602.65
Ford Ranger 2.0 XL 4X4 D/C P/U 
Vin: AFAPXXMJ2PPE33121
Engine No: P02QPPE33121</t>
        </r>
      </text>
    </comment>
    <comment ref="G162" authorId="58" shapeId="0" xr:uid="{E7D9CBC4-A5ED-45A3-A700-2163AEABD3E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62" authorId="0" shapeId="0" xr:uid="{7834E8AB-4D77-4CB1-8766-A7C0AE4F4D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3" authorId="0" shapeId="0" xr:uid="{1051130E-D536-4245-B66F-587D3BF1A5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6.6.2023
bei Ford 
NS 736602.65
Ford Ranger 2.0 XL 4X4 D/C P/U 
Vin: AFAPXXMJ2PPE33130
Engine No: P02QPPE33130</t>
        </r>
      </text>
    </comment>
    <comment ref="G163" authorId="59" shapeId="0" xr:uid="{D265FE68-C16F-42ED-AB2B-73E2BC245B1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63" authorId="0" shapeId="0" xr:uid="{6E232EA9-3289-4153-BEEB-3CC6EFF113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4" authorId="0" shapeId="0" xr:uid="{C4C81564-630A-4974-8596-916E78732C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6.6.2023
bei Ford 
NS 736602.65
Ford Ranger 2.0 XL 4X4 D/C P/U 
Vin: AFAPXXMJ2PPE33127
Engine No: P02QPPE33127</t>
        </r>
      </text>
    </comment>
    <comment ref="G164" authorId="60" shapeId="0" xr:uid="{7134A642-5676-4737-B5FB-A8E6F13B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64" authorId="0" shapeId="0" xr:uid="{ACD83678-A13A-40E6-AEBD-A74A259CC2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5" authorId="0" shapeId="0" xr:uid="{0F27066A-B01E-484E-95DA-93F147E6BF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6.6.2023
bei Ford 
NS 736602.65
Ford Ranger 2.0 XL 4X4 D/C P/U 
Vin: AFAPXXMJ2PPE33131
Engine No: P02QPPE33131</t>
        </r>
      </text>
    </comment>
    <comment ref="G165" authorId="61" shapeId="0" xr:uid="{BB6C6BB8-AD12-4199-B4B3-5666CB6569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65" authorId="0" shapeId="0" xr:uid="{7467D50B-E985-439F-9893-2CA0C300DE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6" authorId="0" shapeId="0" xr:uid="{0AD167D3-32B4-4DDF-A80C-D979CEFC42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gekauft 6.6.2023
bei Ford 
NS 736602.65
Ford Ranger 2.0 XL 4X4 D/C P/U 
Vin: AFAPXXMJ2PPE33122
Engine No: P02QPPE33122</t>
        </r>
      </text>
    </comment>
    <comment ref="G166" authorId="62" shapeId="0" xr:uid="{BD8F28DC-3355-42E1-883F-9667A475EF3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Incl.Canopy  and  rubberrising</t>
      </text>
    </comment>
    <comment ref="H166" authorId="0" shapeId="0" xr:uid="{5E51C373-E624-4F5E-BD80-660AAC5824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67" authorId="0" shapeId="0" xr:uid="{AFDAE266-884C-4AE5-B676-0CC7D288068E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TW1BV71J604900785
- Engine nO:    1VD0360720
 Reg.No:          
 Value:             N$  660000
 Fleet:              157
24.4.2017          Pupkew.</t>
        </r>
      </text>
    </comment>
    <comment ref="C168" authorId="0" shapeId="0" xr:uid="{36404B47-6868-4DA5-91FA-A9DB2418A315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TW1BV71JX04900787
1VD0358927
 Reg.No:          
 Value:             N$  660000
 Fleet:              158
  Pupkew.        24.4.2017</t>
        </r>
      </text>
    </comment>
    <comment ref="C169" authorId="0" shapeId="0" xr:uid="{9616E0A1-D3ED-4A64-886F-BB9F6C7FC4DD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TW1BV71J304900923
- Engine nO:    1VD0372645
 Reg.No:          181895
 Value:             N$  662000
 Fleet:              159
  Pupkew.        7.7.2017</t>
        </r>
      </text>
    </comment>
    <comment ref="C170" authorId="0" shapeId="0" xr:uid="{6CB137C6-028A-467E-A877-F518AC39469E}">
      <text>
        <r>
          <rPr>
            <i/>
            <sz val="9"/>
            <color indexed="81"/>
            <rFont val="Tahoma"/>
            <family val="2"/>
          </rPr>
          <t>User:20.3.2018</t>
        </r>
        <r>
          <rPr>
            <b/>
            <i/>
            <sz val="9"/>
            <color indexed="81"/>
            <rFont val="Tahoma"/>
            <family val="2"/>
          </rPr>
          <t xml:space="preserve">
- Vin No:  TW1BV71JX04901163         
- Engine nO:    1VD0405677
 Reg.No:     n      
 Value:             N$ 662800
 Fleet:              
  Pupkew.        </t>
        </r>
      </text>
    </comment>
    <comment ref="H170" authorId="0" shapeId="0" xr:uid="{CB2BAC40-0C6C-499A-8CED-02A8EF2E7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71" authorId="0" shapeId="0" xr:uid="{F70DFEEA-0AA0-4DB2-B5C2-E251D35370B1}">
      <text>
        <r>
          <rPr>
            <i/>
            <sz val="9"/>
            <color indexed="81"/>
            <rFont val="Tahoma"/>
            <family val="2"/>
          </rPr>
          <t>User:20.3.2018</t>
        </r>
        <r>
          <rPr>
            <b/>
            <i/>
            <sz val="9"/>
            <color indexed="81"/>
            <rFont val="Tahoma"/>
            <family val="2"/>
          </rPr>
          <t xml:space="preserve">
- Vin No:  TW1BV71J204901173         
- Engine nO:    1VD0405925
 Reg.No:          
 Value:             N$ 662800
 Fleet:              
  Pupkew.        </t>
        </r>
      </text>
    </comment>
    <comment ref="H171" authorId="0" shapeId="0" xr:uid="{99D13E34-F16C-4B40-A032-E0EAA88F01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Batterysystem/Canopy/ Airpump/Rails/Table/2nd Sparewheel ,rubberrising/2nd  fuel tank</t>
        </r>
      </text>
    </comment>
    <comment ref="C172" authorId="0" shapeId="0" xr:uid="{38A5AA66-E1B8-4BF8-8650-D0FC5AF0350B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 TW1BV71JX04901678        
- Engine nO:    1VD0455828
 Reg.No:          192606
 Value:             N$ 679700
 Fleet:              166
  Pupkew.        
Gek: 25.4.2019</t>
        </r>
      </text>
    </comment>
    <comment ref="C173" authorId="63" shapeId="0" xr:uid="{0DC60AF8-87DD-4C17-B8DF-B165245DF3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gekauft 22.06.22
Pupkewitz 
N$ 733684.82
Nedbank
LC 79 4.2  Diesel D/Cab 
Vin No: JTEBB71J10B038615
Engie No: 1HZ1005155</t>
      </text>
    </comment>
    <comment ref="H173" authorId="64" shapeId="0" xr:uid="{ADA614C8-DA84-4642-ADB9-42D3CACFFBC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Canopy,Winch,Front Bumper,2nd Tank,Drawersystems  Rear bumper, 2nde  sparewheel,Battery System ,airpump</t>
      </text>
    </comment>
    <comment ref="C174" authorId="65" shapeId="0" xr:uid="{D3E1DDAE-C5E2-4036-A768-FE0D71009D92}">
      <text>
        <t>[Threaded comment]
Your version of Excel allows you to read this threaded comment; however, any edits to it will get removed if the file is opened in a newer version of Excel. Learn more: https://go.microsoft.com/fwlink/?linkid=870924
Comment:
    Neu gekauft Pupkewitz 
22.06.2022
N$ 733684.82
Nedbank
LC79 4.2 Diesel D/Cab 
Vin No: JTEBB71J00B038508
Engine No: 1HZ1005001</t>
      </text>
    </comment>
    <comment ref="H174" authorId="66" shapeId="0" xr:uid="{95C41124-4419-4140-80AA-BC9961DF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Canopy,Winch,Front Bumper,2nd Tank,Drawersystems  Rear bumper, 2nde  sparewheel,Battery System ,airpump</t>
      </text>
    </comment>
    <comment ref="C175" authorId="67" shapeId="0" xr:uid="{9C0D05B7-A4E2-4817-B031-356D3566E6D4}">
      <text>
        <t>[Threaded comment]
Your version of Excel allows you to read this threaded comment; however, any edits to it will get removed if the file is opened in a newer version of Excel. Learn more: https://go.microsoft.com/fwlink/?linkid=870924
Comment:
    18.8.22  GEKAUFT (NEU) 
eNG: 1HZ0999287
CHASS TW1BB71J704901145
733684.82</t>
      </text>
    </comment>
    <comment ref="H175" authorId="68" shapeId="0" xr:uid="{385E3706-650D-49C2-AA47-4883A7C4F9D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Canopy,Winch,Front Bumper,2nd Tank,Drawersystems  Rear bumper, 2nde  sparewheel,Battery System ,airpump</t>
      </text>
    </comment>
    <comment ref="C176" authorId="0" shapeId="0" xr:uid="{C526A24F-2E4C-49A4-B42C-84A290AFD9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gejauft am 16.2.23
NS 764 175
Cash 
Pupkewitz
Vin: TW1BB71J204901411
Engine No: 1HZ 1013047</t>
        </r>
      </text>
    </comment>
    <comment ref="C177" authorId="0" shapeId="0" xr:uid="{F6A977EB-4B02-444E-9216-98A2D7701F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gejauft am 16.2.23
NS 764175.00
Cash 
Pupkewitz
Vin: TW1BB71J0904901423
Engine No: 1HZ 1013881</t>
        </r>
      </text>
    </comment>
    <comment ref="C178" authorId="0" shapeId="0" xr:uid="{01362A60-C925-4A23-9BFA-530C1E3595C7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am 31.1.18 von B,H an Ascc  verkauft fuer 430000
AHTFZ29G609137289
1KDA833661</t>
        </r>
      </text>
    </comment>
    <comment ref="C179" authorId="0" shapeId="0" xr:uid="{0767FF43-094C-4205-803C-A3574EAF10F7}">
      <text>
        <r>
          <rPr>
            <b/>
            <sz val="9"/>
            <color indexed="81"/>
            <rFont val="Tahoma"/>
            <family val="2"/>
          </rPr>
          <t>User:
Fleet: 30
Gekauft: 7.7.2018</t>
        </r>
        <r>
          <rPr>
            <sz val="9"/>
            <color indexed="81"/>
            <rFont val="Tahoma"/>
            <family val="2"/>
          </rPr>
          <t xml:space="preserve">
AHTKB8CD202968124      
2GD0470589
 Reg.No:          
 Value:             N$458306  
  Pupkew.        </t>
        </r>
      </text>
    </comment>
    <comment ref="C180" authorId="0" shapeId="0" xr:uid="{DB007D6C-0B96-4B9E-83EC-D2E3967C71E2}">
      <text>
        <r>
          <rPr>
            <b/>
            <sz val="9"/>
            <color indexed="81"/>
            <rFont val="Tahoma"/>
            <family val="2"/>
          </rPr>
          <t>User:
Fleet: 30
Gekauft: 7.7.2018</t>
        </r>
        <r>
          <rPr>
            <sz val="9"/>
            <color indexed="81"/>
            <rFont val="Tahoma"/>
            <family val="2"/>
          </rPr>
          <t xml:space="preserve">
AHTKB8CD702968068      
2GD0468953
 Reg.No:          
 Value:             N$458306 
  Pupkew.        </t>
        </r>
      </text>
    </comment>
    <comment ref="C181" authorId="0" shapeId="0" xr:uid="{D77FF705-A7EA-4ECE-89D9-64918B0F9627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
 TW1BV71J204901867      
   1VD0468731
 Reg.No:          
 Value:             N$ 682511
 Fleet:              168
  Pupkew.        
Gek: 8.7.2019</t>
        </r>
      </text>
    </comment>
    <comment ref="J181" authorId="0" shapeId="0" xr:uid="{8F6B7DDC-F1A2-47A4-8FDA-42C0449DFB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 Aug 23  bekommen</t>
        </r>
      </text>
    </comment>
    <comment ref="C182" authorId="0" shapeId="0" xr:uid="{CFE7C860-8B87-427C-944F-3146E8D99D92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TW1BV71J304900551
1VD0322734   
AM 31.8.2016  GEKAUFT  BEI  Pupk.
Fuer 653000</t>
        </r>
      </text>
    </comment>
    <comment ref="C183" authorId="0" shapeId="0" xr:uid="{21FF8586-8985-4682-A9B8-381CEFA07149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TW1BV71J104900838
  1VD0363568
AM 16.5.17  Pupkewitz 
Fuer 660000
neue Sorte Tank  bekommen
</t>
        </r>
      </text>
    </comment>
    <comment ref="H183" authorId="0" shapeId="0" xr:uid="{38E1C851-EC29-4BEE-B2ED-5C952A4E1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Winch/Bullbar/2nd Tank
Rails/2nd  Battery  system</t>
        </r>
      </text>
    </comment>
    <comment ref="C184" authorId="0" shapeId="0" xr:uid="{4975E0E6-073D-434D-8686-61119F62AE22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TW1BV71J404900932
  1VD0373666
AM  21.7.17  Pupkewitz 
Fuer 662000
</t>
        </r>
      </text>
    </comment>
    <comment ref="H184" authorId="0" shapeId="0" xr:uid="{A28340DC-E934-468C-893A-1A1471AF7F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Winch/Bullbar/2nd Tank
Rails/2nd  Battery  system</t>
        </r>
      </text>
    </comment>
    <comment ref="C185" authorId="0" shapeId="0" xr:uid="{7ABC08F6-FE24-4B50-8604-07EAF1CFF6A3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JTEBV71J307014794
  1VD0395076
AM  2.10..17  Pupkewitz 
Fuer 662000
Braun</t>
        </r>
      </text>
    </comment>
    <comment ref="H185" authorId="0" shapeId="0" xr:uid="{A4548AE6-F691-4E5E-9EE0-B8584E912A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Winch/Bullbar/2nd Tank
Rails/2nd  Battery  system</t>
        </r>
      </text>
    </comment>
    <comment ref="C186" authorId="0" shapeId="0" xr:uid="{233E547A-9FB0-46B9-A611-3D0EA9547671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JTEBV71J007014803
  1VD0395318
AM  20.9.17  Pupkewitz 
Fuer 662000
</t>
        </r>
      </text>
    </comment>
    <comment ref="H186" authorId="0" shapeId="0" xr:uid="{0F39AE78-EADB-4150-9CBA-B24DD59FD0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Winch/Bullbar/2nd Tank
Rails/2nd  Battery  system</t>
        </r>
      </text>
    </comment>
    <comment ref="C187" authorId="0" shapeId="0" xr:uid="{15591842-3370-4876-9E95-8F07CAC46399}">
      <text>
        <r>
          <rPr>
            <i/>
            <sz val="9"/>
            <color indexed="81"/>
            <rFont val="Tahoma"/>
            <family val="2"/>
          </rPr>
          <t>User:
20.2.2018 Pupkewitz n$662000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TW1BV71J604901161
- Engine nO:    1VD0405643
 Reg.No:          to  follow
 Value:             N$  700000
 Fleet:              161
     Rear Brakedrums</t>
        </r>
      </text>
    </comment>
    <comment ref="C188" authorId="0" shapeId="0" xr:uid="{F7E99097-CAD5-42DD-9E64-2BA9D1EEFEE1}">
      <text>
        <r>
          <rPr>
            <i/>
            <sz val="9"/>
            <color indexed="81"/>
            <rFont val="Tahoma"/>
            <family val="2"/>
          </rPr>
          <t>User:
20.2.2018 Pupkewitz n$662000</t>
        </r>
        <r>
          <rPr>
            <b/>
            <i/>
            <sz val="9"/>
            <color indexed="81"/>
            <rFont val="Tahoma"/>
            <family val="2"/>
          </rPr>
          <t xml:space="preserve">
- Vin No:           TW1BV71J804901162
- Engine nO:    1VD0405625
 Reg.No:          to  follow
 Value:             N$  700000
 Fleet:              16115
     Rear Brakedrums</t>
        </r>
      </text>
    </comment>
    <comment ref="C189" authorId="0" shapeId="0" xr:uid="{01EF6C26-E81D-4EF7-99D7-D8313484EF2D}">
      <text>
        <r>
          <rPr>
            <i/>
            <sz val="9"/>
            <color indexed="81"/>
            <rFont val="Tahoma"/>
            <family val="2"/>
          </rPr>
          <t>User:19.4.2018</t>
        </r>
        <r>
          <rPr>
            <b/>
            <i/>
            <sz val="9"/>
            <color indexed="81"/>
            <rFont val="Tahoma"/>
            <family val="2"/>
          </rPr>
          <t xml:space="preserve">
- Vin No:  TW1BV71J 504901118        
- Engine nO:    1VD0403867
 Reg.No:         204754 
 Value:             N$659700  
 Fleet:              222
  Pupkew.        </t>
        </r>
      </text>
    </comment>
    <comment ref="L189" authorId="0" shapeId="0" xr:uid="{7BC16787-AD24-43F4-A9CE-C276F1E3DC12}">
      <text>
        <r>
          <rPr>
            <i/>
            <sz val="9"/>
            <color rgb="FF000000"/>
            <rFont val="Tahoma"/>
            <family val="2"/>
          </rPr>
          <t>User:</t>
        </r>
        <r>
          <rPr>
            <b/>
            <i/>
            <sz val="9"/>
            <color rgb="FF000000"/>
            <rFont val="Tahoma"/>
            <family val="2"/>
          </rPr>
          <t xml:space="preserve">
hat schon  die  grossen  Scharniere
</t>
        </r>
      </text>
    </comment>
    <comment ref="C190" authorId="0" shapeId="0" xr:uid="{F7691864-1EA0-46BE-BCF0-2ECBC3588374}">
      <text>
        <r>
          <rPr>
            <i/>
            <sz val="9"/>
            <color indexed="81"/>
            <rFont val="Tahoma"/>
            <family val="2"/>
          </rPr>
          <t>User: 19.4.2018</t>
        </r>
        <r>
          <rPr>
            <b/>
            <i/>
            <sz val="9"/>
            <color indexed="81"/>
            <rFont val="Tahoma"/>
            <family val="2"/>
          </rPr>
          <t xml:space="preserve">
- Vin No:  TW1BV71J104901164         
- Engine nO:    1VD0405636
 Reg.No:          204755
 Value:             N$659000
 Fleet:              223
  Pupkew.        </t>
        </r>
      </text>
    </comment>
    <comment ref="L190" authorId="0" shapeId="0" xr:uid="{60BFFA9F-9551-4068-826D-ED07854D0B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Test reifen am 27.05.19 bekommen </t>
        </r>
      </text>
    </comment>
    <comment ref="C191" authorId="0" shapeId="0" xr:uid="{57241684-FEC5-4AED-9FBD-F5CE16CD5812}">
      <text>
        <r>
          <rPr>
            <i/>
            <sz val="9"/>
            <color indexed="81"/>
            <rFont val="Tahoma"/>
            <family val="2"/>
          </rPr>
          <t>User: 19.6.2018</t>
        </r>
        <r>
          <rPr>
            <b/>
            <i/>
            <sz val="9"/>
            <color indexed="81"/>
            <rFont val="Tahoma"/>
            <family val="2"/>
          </rPr>
          <t xml:space="preserve">
- Vin No:  TW1BV71J        X04901261 
- Engine nO:    1VD0409377
 Reg.No:          
 Value:             N$659000  
 Fleet:              225
  Pupkew.        14.05.2018</t>
        </r>
      </text>
    </comment>
    <comment ref="L191" authorId="0" shapeId="0" xr:uid="{B1CA1296-8DF7-4E06-81A5-BE659AE7B5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Test reifen am 21.05.19 bekommen </t>
        </r>
      </text>
    </comment>
    <comment ref="C192" authorId="0" shapeId="0" xr:uid="{96C131D4-9C3A-4AAB-9866-F8274804D330}">
      <text>
        <r>
          <rPr>
            <i/>
            <sz val="9"/>
            <color indexed="81"/>
            <rFont val="Tahoma"/>
            <family val="2"/>
          </rPr>
          <t>User: 
Gekauft:  7.7. 18</t>
        </r>
        <r>
          <rPr>
            <b/>
            <i/>
            <sz val="9"/>
            <color indexed="81"/>
            <rFont val="Tahoma"/>
            <family val="2"/>
          </rPr>
          <t xml:space="preserve">
- Vin No:  TW1BV71J404901336         
- Engine nO:    1VD0417959
 Reg.No:          
 Value:             N$659730  
 Fleet:             226
  Pupkew.        </t>
        </r>
      </text>
    </comment>
    <comment ref="L192" authorId="0" shapeId="0" xr:uid="{5F586F9E-0DFC-4D5F-92F2-F34594888EC8}">
      <text>
        <r>
          <rPr>
            <i/>
            <sz val="9"/>
            <color rgb="FF000000"/>
            <rFont val="Tahoma"/>
            <family val="2"/>
          </rPr>
          <t>User:</t>
        </r>
        <r>
          <rPr>
            <b/>
            <i/>
            <sz val="9"/>
            <color rgb="FF000000"/>
            <rFont val="Tahoma"/>
            <family val="2"/>
          </rPr>
          <t xml:space="preserve">
hat schon  die  grossen  Scharniere und die Runden  Schloesser
</t>
        </r>
      </text>
    </comment>
    <comment ref="C193" authorId="0" shapeId="0" xr:uid="{14CEA2BB-5C49-4CFC-99A9-19CE208F14B2}">
      <text>
        <r>
          <rPr>
            <sz val="9"/>
            <color indexed="81"/>
            <rFont val="Tahoma"/>
            <family val="2"/>
          </rPr>
          <t>User: 
Gekauft:  21.9.18</t>
        </r>
        <r>
          <rPr>
            <b/>
            <sz val="9"/>
            <color indexed="81"/>
            <rFont val="Tahoma"/>
            <family val="2"/>
          </rPr>
          <t xml:space="preserve">
- Vin No:  TW1BV71J704901430         
- Engine nO:    1VD0427276
 Reg.No:          
 Value:             N$659730  
 Fleet:             227
  Pupkew.        </t>
        </r>
      </text>
    </comment>
    <comment ref="C194" authorId="0" shapeId="0" xr:uid="{EA5D1AAD-7A9E-4FB6-9138-36D5202FBD3B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 TW1BV71J204901786        
- Engine nO:    1VD0463712
 Reg.No:          193047
 Value:             N$ 679700
 Fleet:              228
  Pupkew.        
Gek: 25.4.2019</t>
        </r>
      </text>
    </comment>
    <comment ref="C195" authorId="0" shapeId="0" xr:uid="{C57F778D-F39A-4819-8B71-6F588FE99EBC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 TW1BV71J204901786        
- Engine nO:    1VD0463712
 Reg.No:          193047
 Value:             N$ 679700
 Fleet:              228
  Pupkew.        
Gek: 25.4.2019</t>
        </r>
      </text>
    </comment>
    <comment ref="C196" authorId="0" shapeId="0" xr:uid="{60BE85EB-62CC-4F39-837F-E542632CB430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- Vin No: 
 TW1BV71J504901846       
 1VD0465992
 Reg.No:          
 Value:             N$ 6682511
 Fleet:              400
  Pupkew.        
Gek: 8.7.2019</t>
        </r>
      </text>
    </comment>
    <comment ref="J196" authorId="69" shapeId="0" xr:uid="{C1E3BAAB-6E5C-4331-8DE0-F2B9A907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196650  plus  Extras: Fridge 20000, Bat  system 10000</t>
      </text>
    </comment>
    <comment ref="C197" authorId="0" shapeId="0" xr:uid="{6D86BE8A-FEB7-4DEA-A4A7-7477866687E2}">
      <text>
        <r>
          <rPr>
            <sz val="9"/>
            <color rgb="FF000000"/>
            <rFont val="Tahoma"/>
            <family val="2"/>
          </rPr>
          <t>User:</t>
        </r>
        <r>
          <rPr>
            <b/>
            <sz val="9"/>
            <color rgb="FF000000"/>
            <rFont val="Tahoma"/>
            <family val="2"/>
          </rPr>
          <t xml:space="preserve">
1GD0134083
AHTKA3FS200611781
n$ 440000  ZEDA
17.11.17
14.07.2021
189 785 km
 TO 
55 344 km
 </t>
        </r>
      </text>
    </comment>
    <comment ref="H197" authorId="70" shapeId="0" xr:uid="{6895889C-1773-4706-9667-A9C2FB362862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Rim&amp;Tyre/Aircompressor</t>
      </text>
    </comment>
    <comment ref="L197" authorId="0" shapeId="0" xr:uid="{63C025A0-EB43-4B70-85F0-DF5DF4EA3AD9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98" authorId="0" shapeId="0" xr:uid="{8D2A53BB-860A-4995-BB7D-FF5F4A1FFA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 gekauft am 30.8.22 bei Pupkewitz
N$ 627408.23
VIN: AHTDB3FS100246774
Engine no: 2GDD011742</t>
        </r>
      </text>
    </comment>
    <comment ref="H198" authorId="71" shapeId="0" xr:uid="{079957F2-7730-4B72-9349-749DF103A37E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Rim&amp;Tyre/Aircompressor</t>
      </text>
    </comment>
    <comment ref="C199" authorId="0" shapeId="0" xr:uid="{58EA41DC-C180-48DA-9EFB-8135CCB4F0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 gekauft am 25.1.2023 bei Pupkewitz
N$ 639000.55
VIN: AHTDB3FS800247551
Engine no: 2GDD126195</t>
        </r>
      </text>
    </comment>
    <comment ref="C200" authorId="0" shapeId="0" xr:uid="{8C0ECD02-F306-4CB0-A562-BF669AD3C1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neu gejauft am 8.09.2022
NS 734 489.82
Cash 
Pupkewitz
Vin: TW1BB71J004901195
Engine No: 1HZ 1001463</t>
        </r>
      </text>
    </comment>
    <comment ref="H200" authorId="72" shapeId="0" xr:uid="{72AA8AE6-8BA5-4041-8381-4D5E7847400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Canopy,Winch,Front Bumper,2nd Tank,Drawersystems  Rear bumper, 2nde  sparewheel,Battery System ,airpump</t>
      </text>
    </comment>
    <comment ref="C201" authorId="0" shapeId="0" xr:uid="{C7629BD1-42B9-4123-8696-1AD5D5EAB14E}">
      <text>
        <r>
          <rPr>
            <i/>
            <sz val="9"/>
            <color indexed="81"/>
            <rFont val="Tahoma"/>
            <family val="2"/>
          </rPr>
          <t>User:</t>
        </r>
        <r>
          <rPr>
            <b/>
            <i/>
            <sz val="9"/>
            <color indexed="81"/>
            <rFont val="Tahoma"/>
            <family val="2"/>
          </rPr>
          <t xml:space="preserve">
TW1BV71J504900602
1VD0325357 AM 27.7.16 GEKAUFT  BEI  Pupk.
Fuer 648280N$</t>
        </r>
      </text>
    </comment>
    <comment ref="C202" authorId="0" shapeId="0" xr:uid="{FA6E2ADC-1EEF-4974-8F70-D2BEC726C9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gekauft bei Avis  CASH am 14.Februar'2022
N$ 565 000-00
VIN: AHTDB3FS800245122
Engine no: 2GD4961154
mit 54 824 km</t>
        </r>
      </text>
    </comment>
    <comment ref="H202" authorId="73" shapeId="0" xr:uid="{B00D5F66-2A1B-4CCC-9DC4-C70E0313D81F}">
      <text>
        <t>[Threaded comment]
Your version of Excel allows you to read this threaded comment; however, any edits to it will get removed if the file is opened in a newer version of Excel. Learn more: https://go.microsoft.com/fwlink/?linkid=870924
Comment:
    2nd Rim&amp;Tyre/Aircompressor</t>
      </text>
    </comment>
    <comment ref="L202" authorId="0" shapeId="0" xr:uid="{DE79E905-C8DB-4445-86FE-11862F99993B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<sst xmlns="http://schemas.openxmlformats.org/spreadsheetml/2006/main" count="650" uniqueCount="454">
  <si>
    <t>Hilux 2,4 SRX D/Cab 4x4</t>
  </si>
  <si>
    <t>AHTKB8CD902962580</t>
  </si>
  <si>
    <t>2GD0267656</t>
  </si>
  <si>
    <t>AHTKB8CD502962575</t>
  </si>
  <si>
    <t>2GD0266650</t>
  </si>
  <si>
    <t>AHTKB8CD002962550</t>
  </si>
  <si>
    <t>2GD0265136</t>
  </si>
  <si>
    <t>Ford 2.2 D/Cab 4x4  XL 6 MT</t>
  </si>
  <si>
    <t>AFAPXXMJ2PNT06723</t>
  </si>
  <si>
    <t>QJ2LPNT06723</t>
  </si>
  <si>
    <t>AFAPXXMJ2PNT06733</t>
  </si>
  <si>
    <t xml:space="preserve"> QJ2LPNT06733</t>
  </si>
  <si>
    <t>AFAPXXMJ2PNT06722</t>
  </si>
  <si>
    <t>QJ2LPNT06722</t>
  </si>
  <si>
    <t>Hilux 2,4 SRX D/Cab 4x4 autom.</t>
  </si>
  <si>
    <t xml:space="preserve"> AHTKB8CD002964279 </t>
  </si>
  <si>
    <t xml:space="preserve"> 2GD0342179 </t>
  </si>
  <si>
    <t xml:space="preserve"> AHTKB8CD802964983 </t>
  </si>
  <si>
    <t xml:space="preserve"> 2GD0366999 </t>
  </si>
  <si>
    <t xml:space="preserve">  AHTKB8CD102966302       </t>
  </si>
  <si>
    <t xml:space="preserve"> 2GD0413612 </t>
  </si>
  <si>
    <t xml:space="preserve"> AHTKB8CD 902964894   </t>
  </si>
  <si>
    <t xml:space="preserve"> 2GD0364450 </t>
  </si>
  <si>
    <t xml:space="preserve">  AHTKB8CD702965932         </t>
  </si>
  <si>
    <t xml:space="preserve">2GD0400242 </t>
  </si>
  <si>
    <t xml:space="preserve">  AHTKB8CD902966063       </t>
  </si>
  <si>
    <t xml:space="preserve">  2GD0406232 </t>
  </si>
  <si>
    <t xml:space="preserve">AHTKB8CD202966115      </t>
  </si>
  <si>
    <t>2GD0407475</t>
  </si>
  <si>
    <t xml:space="preserve">AHTKB8CD 302966348     </t>
  </si>
  <si>
    <t xml:space="preserve"> 2GD0415606</t>
  </si>
  <si>
    <t xml:space="preserve">AHTKB8CD602966442      </t>
  </si>
  <si>
    <t>2GD0417592</t>
  </si>
  <si>
    <t xml:space="preserve">AHTKB8CD 402966391     </t>
  </si>
  <si>
    <t>2GD0415833</t>
  </si>
  <si>
    <t xml:space="preserve">AHTKB8CD502966352      </t>
  </si>
  <si>
    <t>2GD0414865</t>
  </si>
  <si>
    <t xml:space="preserve">AHTKB8CD702966417      </t>
  </si>
  <si>
    <t xml:space="preserve"> 2GD0417479</t>
  </si>
  <si>
    <t xml:space="preserve">AHTKB8CD X02966458     </t>
  </si>
  <si>
    <t>2GD0418279</t>
  </si>
  <si>
    <t>AHTKB8CD302966981</t>
  </si>
  <si>
    <t>2GD0433903</t>
  </si>
  <si>
    <t>AHTKB8CDX02967013</t>
  </si>
  <si>
    <t>2GD0434678</t>
  </si>
  <si>
    <t>AHTKB8CD902966984</t>
  </si>
  <si>
    <t>2GD0433785</t>
  </si>
  <si>
    <t>AHTKB8CD402967038</t>
  </si>
  <si>
    <t>2GD0436079</t>
  </si>
  <si>
    <t>AHTKB8CD702967003</t>
  </si>
  <si>
    <t>2GD0434704</t>
  </si>
  <si>
    <t xml:space="preserve">AHTKB8CD802967284      </t>
  </si>
  <si>
    <t>2GD0448318</t>
  </si>
  <si>
    <t xml:space="preserve">AHTKB8CD502967288      </t>
  </si>
  <si>
    <t>2GD0448051</t>
  </si>
  <si>
    <t xml:space="preserve">AHTKB8CD102967286      </t>
  </si>
  <si>
    <t>2GD0447877</t>
  </si>
  <si>
    <t xml:space="preserve">AHTKB8CD002967280      </t>
  </si>
  <si>
    <t>2GD0447969</t>
  </si>
  <si>
    <t xml:space="preserve">AHTKB8CD102967269      </t>
  </si>
  <si>
    <t>2GD0447701</t>
  </si>
  <si>
    <t>Ford2.0D/Cab XL 4x4 aut.</t>
  </si>
  <si>
    <t>AFAPXXMJ2PLY35011</t>
  </si>
  <si>
    <t>QJ2LPLY35011</t>
  </si>
  <si>
    <t>Ford2.2 D/Cab 4x4 Aut XLS</t>
  </si>
  <si>
    <t>AFAPXXMJ2PNP57706</t>
  </si>
  <si>
    <t>QJ2LPNP57706</t>
  </si>
  <si>
    <t>AFAPXXMJ2PNP57711</t>
  </si>
  <si>
    <t>QJ2LPNP57711</t>
  </si>
  <si>
    <t>AFAPXXMJ2PNP57710</t>
  </si>
  <si>
    <t>QJ2LPNP57710</t>
  </si>
  <si>
    <t>Ford D/Cab 4x4 Autom.</t>
  </si>
  <si>
    <t>AFAPXXMJ2PKJ50063</t>
  </si>
  <si>
    <t>QJ2LPKJ50063</t>
  </si>
  <si>
    <t>AFAPXXMJ2PKT36984</t>
  </si>
  <si>
    <t>QJ2LPKT36984</t>
  </si>
  <si>
    <t>AFAPXXMJ2PKU58995</t>
  </si>
  <si>
    <t>4NSD211110006</t>
  </si>
  <si>
    <t>FordD.Cab 4x4 Autom.XLT</t>
  </si>
  <si>
    <t>AFAPXXMJ2PKT42869</t>
  </si>
  <si>
    <t>YM2LPKT42869</t>
  </si>
  <si>
    <t>FordD.Cab 4x4 Autom.</t>
  </si>
  <si>
    <t>AFAPXXMJ2PKJ56141</t>
  </si>
  <si>
    <t>QJ2LPKJ56141</t>
  </si>
  <si>
    <t>Ford 2.2 D/Cab XLS 4x4 autm.</t>
  </si>
  <si>
    <t>AFAPXXMJ2PKJ51837</t>
  </si>
  <si>
    <t>QJ2LPKJ51837</t>
  </si>
  <si>
    <t>Ford 2.2 D/Cab XLS 4x4 Autm</t>
  </si>
  <si>
    <t>AFAPXXMJ2PKJ56144</t>
  </si>
  <si>
    <t>QJ2LPKJ56144</t>
  </si>
  <si>
    <t>Ford 2,2  D/Cab  4x4 autm.</t>
  </si>
  <si>
    <t>AFAPXXMJ2PKD84372</t>
  </si>
  <si>
    <t>QJ2LPKD84372</t>
  </si>
  <si>
    <t>Ford 2,2  D/Cab  XLS 4x4 autm.</t>
  </si>
  <si>
    <t xml:space="preserve"> AFAPXXMJ2PKJ56130</t>
  </si>
  <si>
    <t xml:space="preserve"> QJ2LPKJ56130</t>
  </si>
  <si>
    <t>Ford 2,2  D/Cab  4x4 autm.11.6.21</t>
  </si>
  <si>
    <t xml:space="preserve"> AFAPXXMJ2PMP88493</t>
  </si>
  <si>
    <t xml:space="preserve"> Q J2LPMP88493</t>
  </si>
  <si>
    <t>AFAPXXMJ2PMP00812</t>
  </si>
  <si>
    <t xml:space="preserve"> Q J2LPMP00812</t>
  </si>
  <si>
    <t>AFAPXXMJ2PMP88495</t>
  </si>
  <si>
    <t xml:space="preserve"> Q J2LPMP88495</t>
  </si>
  <si>
    <t>AFAPXXMJ2PMP00809</t>
  </si>
  <si>
    <t> Q J2LPMP00809</t>
  </si>
  <si>
    <t>AFAPXXMJ2PMP00810</t>
  </si>
  <si>
    <t xml:space="preserve"> Q J2LPMP00810</t>
  </si>
  <si>
    <t>AFAPXXMJ2PMP88496</t>
  </si>
  <si>
    <t xml:space="preserve"> Q J2LPMP88496</t>
  </si>
  <si>
    <t>AFAPXXMJ2PMP88492</t>
  </si>
  <si>
    <t xml:space="preserve"> Q J2LPMP88492</t>
  </si>
  <si>
    <t>AFAPXXMJ2PMP00808</t>
  </si>
  <si>
    <t xml:space="preserve"> Q J2LPMP00808</t>
  </si>
  <si>
    <t>Ford 2,2  D/Cab  4x4 autm.29.9.21</t>
  </si>
  <si>
    <t>AFAPXXMJ2PMR25837</t>
  </si>
  <si>
    <t xml:space="preserve"> Q J2LPMR25837</t>
  </si>
  <si>
    <t>Ford 2,2  D/Cab  4x4 autm. XL 30.10.21</t>
  </si>
  <si>
    <t>AFAPXXMJ2PKD86847</t>
  </si>
  <si>
    <t xml:space="preserve"> Q J2LPKD86847</t>
  </si>
  <si>
    <t>Ford 2,2  D/Cab  4x4 autm. XLS 5.11.21</t>
  </si>
  <si>
    <t>AFAPXXMJ2PLL30577</t>
  </si>
  <si>
    <t xml:space="preserve"> Q J2LPLL30577</t>
  </si>
  <si>
    <t>Ford 2,2  D/Cab  4x4 autm.XL 5.11.21</t>
  </si>
  <si>
    <t>AFAPXXMJ2PMK51486</t>
  </si>
  <si>
    <t xml:space="preserve">  Q J2LPMK51486</t>
  </si>
  <si>
    <t>Ford 2,2  D/Cab  4x4 autm.XLS</t>
  </si>
  <si>
    <t>AFAPXXMJ2PKJ51836</t>
  </si>
  <si>
    <t>Q J2LPKJ51836</t>
  </si>
  <si>
    <t>AFAPXXMJ2PKU58997</t>
  </si>
  <si>
    <t>QJ2LPKU58997</t>
  </si>
  <si>
    <t>Ford 2.2 D/Cab 4x4 autm.XL</t>
  </si>
  <si>
    <t>AFAPXXMJ2PNJ10970</t>
  </si>
  <si>
    <t>QJ2LPNJ109070</t>
  </si>
  <si>
    <t>Ford 2.2 D/Cab 4x4 autm.</t>
  </si>
  <si>
    <t>AFAPXXMJ2PNJ14950</t>
  </si>
  <si>
    <t>QJ2LPNJ14950</t>
  </si>
  <si>
    <t>AFAPXXMJ2PNJ14954</t>
  </si>
  <si>
    <t>QJ2LPNJ14954</t>
  </si>
  <si>
    <t>AFAPXXMJ2PNJ14949</t>
  </si>
  <si>
    <t>QJ2LPNJ14949</t>
  </si>
  <si>
    <t>AFAPXXMJ2PNJ16504</t>
  </si>
  <si>
    <t>QJ2LPNJ16504</t>
  </si>
  <si>
    <t>Ford 2,2 xls 4x4  autom.</t>
  </si>
  <si>
    <t>AFAPXXMJ2PPNJ16502</t>
  </si>
  <si>
    <t>QJ2LPNJ16502</t>
  </si>
  <si>
    <t>AFAPXXMJ2PNJ16503</t>
  </si>
  <si>
    <t>QJ2LPNJ16503</t>
  </si>
  <si>
    <t xml:space="preserve">Ford.2.2 D/Cab 4x4 autm. </t>
  </si>
  <si>
    <t>AFAPXXMJ2PNJ16507</t>
  </si>
  <si>
    <t>QJ2LPNJ16507</t>
  </si>
  <si>
    <t>AFAPXXMJ2PNJ14961</t>
  </si>
  <si>
    <t>QJ2LPNJ14961</t>
  </si>
  <si>
    <t>AFAPXXMJ2PNJ22523</t>
  </si>
  <si>
    <t>QJ2LPNJ22523</t>
  </si>
  <si>
    <t>AFAPXXMJ2PNJ16519</t>
  </si>
  <si>
    <t>QJ2LPNJ16519</t>
  </si>
  <si>
    <t>AFAPXXMJ2PNJ14962</t>
  </si>
  <si>
    <t>OJ2LPNJ14962</t>
  </si>
  <si>
    <t>AFAPXXMJ2PNU24809</t>
  </si>
  <si>
    <t>OJ2LPNU24809</t>
  </si>
  <si>
    <t>AFAPXXMJ2PNJ14947</t>
  </si>
  <si>
    <t>QJ2PNJ14947</t>
  </si>
  <si>
    <t>AFAPXXMJ2PNU33566</t>
  </si>
  <si>
    <t>QJ2LPNU33566</t>
  </si>
  <si>
    <t>AFAPXXMJ2PNU33520</t>
  </si>
  <si>
    <t>QJ2LPNU33520</t>
  </si>
  <si>
    <t xml:space="preserve"> AFAPXXMJ2PNU33610</t>
  </si>
  <si>
    <t>QJ2LPNU33610</t>
  </si>
  <si>
    <t>AFAPXXMJ2PNU33576</t>
  </si>
  <si>
    <t>QJ2LPNU33576</t>
  </si>
  <si>
    <t>AFAPXXMJ2PNU33540</t>
  </si>
  <si>
    <t>QJ2LPNU33540</t>
  </si>
  <si>
    <t>AFAPXXMJ2PNJ16514</t>
  </si>
  <si>
    <t xml:space="preserve"> QJ2LPNJ16514</t>
  </si>
  <si>
    <t>AFAPXXMJ2PNU33514</t>
  </si>
  <si>
    <t xml:space="preserve"> QJ2LPNU33514</t>
  </si>
  <si>
    <t>AFAPXXMJ2PNJ14946</t>
  </si>
  <si>
    <t>QJ2LPNJ14946</t>
  </si>
  <si>
    <t>AFAPXXMJ2PNJ22514</t>
  </si>
  <si>
    <t>QJ2LPNJ22514</t>
  </si>
  <si>
    <t xml:space="preserve"> AFAPXXMJ2PNJ22512</t>
  </si>
  <si>
    <t>QJ2LPNJ22512</t>
  </si>
  <si>
    <t>AFAPXXMJ2PNJ22507</t>
  </si>
  <si>
    <t>QJ2LPNJ22507</t>
  </si>
  <si>
    <t>AFAPXXMJ2PNJ22496</t>
  </si>
  <si>
    <t>QJ2LPNJ22496</t>
  </si>
  <si>
    <t>AFAPXXMJ2PNU33530</t>
  </si>
  <si>
    <t>QJ2LPNU33530</t>
  </si>
  <si>
    <t>AFAPXXMJ2PNU33600</t>
  </si>
  <si>
    <t>QJ2LPNU33600</t>
  </si>
  <si>
    <t xml:space="preserve"> AFAPXXMJ2PNU33623</t>
  </si>
  <si>
    <t xml:space="preserve"> QJ2LPNU33623</t>
  </si>
  <si>
    <t>AFAPXXMJ2PNU33603</t>
  </si>
  <si>
    <t>QJ2LPNU33603</t>
  </si>
  <si>
    <t>AFAPXXMJ2PNJ16506</t>
  </si>
  <si>
    <t>QJ2LPNJ16506</t>
  </si>
  <si>
    <t>AFAPXXMJ2PNJ22505</t>
  </si>
  <si>
    <t>QJ2LPNJ22505</t>
  </si>
  <si>
    <t>AFAPXXMJ2PNM47466</t>
  </si>
  <si>
    <t xml:space="preserve"> QJ2LPNM47466</t>
  </si>
  <si>
    <t>AFAPXXMJ2PNP58089</t>
  </si>
  <si>
    <t xml:space="preserve"> QJ2LPNP58089</t>
  </si>
  <si>
    <t>Ford 2.2D/Cab 4x4</t>
  </si>
  <si>
    <t>AFAPXXMJ2PJA50752</t>
  </si>
  <si>
    <t>QJ2LPJA50752</t>
  </si>
  <si>
    <t>AFAPXXMJ2PMJ63341</t>
  </si>
  <si>
    <t>QJ2LPMJ63341</t>
  </si>
  <si>
    <t>AFAPXXMJ2PKD86171</t>
  </si>
  <si>
    <t xml:space="preserve"> YM2LPKD86171</t>
  </si>
  <si>
    <t>AFAPXXMJ2PPS21449</t>
  </si>
  <si>
    <t xml:space="preserve"> P02QPPD21449</t>
  </si>
  <si>
    <t>AFAPXXMJ2PPS21446</t>
  </si>
  <si>
    <t xml:space="preserve"> P02QPPD21446</t>
  </si>
  <si>
    <t>AFAPXXMJ2PPD21448</t>
  </si>
  <si>
    <t>P02QPPD21448</t>
  </si>
  <si>
    <t>AFAPXXMJ2PPD21445</t>
  </si>
  <si>
    <t>P02QPPD21445</t>
  </si>
  <si>
    <t>AFAPXXMJ2PPD21442</t>
  </si>
  <si>
    <t>P02QPPD21442</t>
  </si>
  <si>
    <t>AFAPXXMJ2PPD21441</t>
  </si>
  <si>
    <t>P02QPPD21441</t>
  </si>
  <si>
    <t>AFAPXXMJ2PPD21447</t>
  </si>
  <si>
    <t>P02QPPD21447</t>
  </si>
  <si>
    <t>AFAPXXMJ2PPE32661</t>
  </si>
  <si>
    <t xml:space="preserve"> P02QPPE32661</t>
  </si>
  <si>
    <t>AFAPXXMJ2PPD21440</t>
  </si>
  <si>
    <t>P02QPPD21440</t>
  </si>
  <si>
    <t>AFAPXXMJ2PPD21443</t>
  </si>
  <si>
    <t>P02QPPD21443</t>
  </si>
  <si>
    <t>AFAPXXMJ2PPD21451</t>
  </si>
  <si>
    <t>P02QPPD21451</t>
  </si>
  <si>
    <t>AFAPXXMJ2PPD21439</t>
  </si>
  <si>
    <t>P02QPPD21439</t>
  </si>
  <si>
    <t>AFAPXXNJ2PPE32603</t>
  </si>
  <si>
    <t>PO2QPPE32603</t>
  </si>
  <si>
    <t>AFAPXXMJ2PPE32657</t>
  </si>
  <si>
    <t>PO2QPPE32657</t>
  </si>
  <si>
    <t>AFAPXXMJ2PPE32671</t>
  </si>
  <si>
    <t>PO2QPPE32671</t>
  </si>
  <si>
    <t>AFAPXXMJ2PPE32672</t>
  </si>
  <si>
    <t xml:space="preserve"> PO2QPPE32672</t>
  </si>
  <si>
    <t>AFAPXXKJ2PPE33123</t>
  </si>
  <si>
    <t xml:space="preserve"> P02QPPE33123</t>
  </si>
  <si>
    <t>AFAPXXKJ2PPE33126</t>
  </si>
  <si>
    <t xml:space="preserve"> P02QPPE33126</t>
  </si>
  <si>
    <t>AFAPXXKJ2PPE33128</t>
  </si>
  <si>
    <t xml:space="preserve"> P02QPPE33128</t>
  </si>
  <si>
    <t>AFAPXXKJ2PPE33136</t>
  </si>
  <si>
    <t>P02QPPE33136</t>
  </si>
  <si>
    <t>AFAPXXKJ2PPE33137</t>
  </si>
  <si>
    <t>P02QPPE33137</t>
  </si>
  <si>
    <t>AFAPXXKJ2PPE33142</t>
  </si>
  <si>
    <t>P02QPPE33142</t>
  </si>
  <si>
    <t>AFAPXXMJ2PPE33119</t>
  </si>
  <si>
    <t>P02QPPE33119</t>
  </si>
  <si>
    <t>AFAPXXMJ2PPE33133</t>
  </si>
  <si>
    <t>P02QPPE33133</t>
  </si>
  <si>
    <t>AFAPXXMJ2PPE33132</t>
  </si>
  <si>
    <t>P02QPPE33132</t>
  </si>
  <si>
    <t>AFAPXXMJ2PPE32676</t>
  </si>
  <si>
    <t>P02QPPE32676</t>
  </si>
  <si>
    <t>AFAPXXMJ2PPE33134</t>
  </si>
  <si>
    <t>P02QPPE33134</t>
  </si>
  <si>
    <t>Hilux 2,8  autm.  GLDSA</t>
  </si>
  <si>
    <t>AHTHA3CD703417164</t>
  </si>
  <si>
    <t>1GD0258046</t>
  </si>
  <si>
    <t>GLDSA</t>
  </si>
  <si>
    <t>Hilux 2,4 autm.   GLDSA</t>
  </si>
  <si>
    <t>AHTKB8CD502965122</t>
  </si>
  <si>
    <t>2GD0371134</t>
  </si>
  <si>
    <t>AHTKB8CD602965064</t>
  </si>
  <si>
    <t>2GD0369893</t>
  </si>
  <si>
    <t>AHTKB8CD402965094</t>
  </si>
  <si>
    <t>2GD0370763</t>
  </si>
  <si>
    <t xml:space="preserve"> AHTKB8CDX02967965      </t>
  </si>
  <si>
    <t xml:space="preserve"> 2GD465428</t>
  </si>
  <si>
    <t xml:space="preserve">AHTKB8CD402968030      </t>
  </si>
  <si>
    <t>2GD0466891</t>
  </si>
  <si>
    <t>Ford 2,2  D/Cab  4x4  XL autm.11.6.21</t>
  </si>
  <si>
    <t>AFAPXXMJ2PMP00811</t>
  </si>
  <si>
    <t xml:space="preserve"> Q J2LPMP00811</t>
  </si>
  <si>
    <t>Ford 2,2  D/Cab  4x4 XL autm.11.6.21</t>
  </si>
  <si>
    <t> AFAPXXMJ2PMP88494</t>
  </si>
  <si>
    <t> Q J2LPMP88494</t>
  </si>
  <si>
    <t>Ford 2,2 D/Cab 4x4autm.XLS 28.2.22</t>
  </si>
  <si>
    <t>AFAPXXMJ2PNY76348</t>
  </si>
  <si>
    <t>QJ2LPNY76348</t>
  </si>
  <si>
    <t>AFAPXXMJ2PNY76352</t>
  </si>
  <si>
    <t>QJ2LPNY76352</t>
  </si>
  <si>
    <t>Ford2.2 D.Cab 4x4 Autm.</t>
  </si>
  <si>
    <t>AFAPXXMJ2PNY78442</t>
  </si>
  <si>
    <t>QJ2LPNY78442</t>
  </si>
  <si>
    <t>Ford 2,2 D/Cab 4x4 XLS 4x4  autom.</t>
  </si>
  <si>
    <t>AFAPXXMJ2PNT02576</t>
  </si>
  <si>
    <t>QJ2LPNT02576</t>
  </si>
  <si>
    <t>AFAPXXMJ2PNJ14948</t>
  </si>
  <si>
    <t>QJ2LPNJ14948</t>
  </si>
  <si>
    <t>Ford 2,2 D.Cab 4x4x Autm.</t>
  </si>
  <si>
    <t>AFAPXXMJ2PNJ16508</t>
  </si>
  <si>
    <t>QJ2LPNJ16508</t>
  </si>
  <si>
    <t>AFAPXXMJ2PNM50400</t>
  </si>
  <si>
    <t>QJ2LPNM50400</t>
  </si>
  <si>
    <t xml:space="preserve"> AFAPXXMJ2PNP58098</t>
  </si>
  <si>
    <t>QJ2LPNP58098</t>
  </si>
  <si>
    <t>AFAPXXMJ2PPE33121</t>
  </si>
  <si>
    <t>P02QPPE33121</t>
  </si>
  <si>
    <t>AFAPXXMJ2PPE33130</t>
  </si>
  <si>
    <t>P02QPPE33130</t>
  </si>
  <si>
    <t xml:space="preserve"> AFAPXXMJ2PPE33127</t>
  </si>
  <si>
    <t xml:space="preserve"> P02QPPE33127</t>
  </si>
  <si>
    <t>AFAPXXMJ2PPE33131</t>
  </si>
  <si>
    <t xml:space="preserve"> P02QPPE33131</t>
  </si>
  <si>
    <t xml:space="preserve"> AFAPXXMJ2PPE33122</t>
  </si>
  <si>
    <t>P02QPPE33122</t>
  </si>
  <si>
    <t>L/Cruiser 79  D/Cab  V8 D 4,5</t>
  </si>
  <si>
    <t>TW1BV71J604900785</t>
  </si>
  <si>
    <t xml:space="preserve"> 1VD0360720</t>
  </si>
  <si>
    <t>TW1BV71JX04900787</t>
  </si>
  <si>
    <t>1VD0358927</t>
  </si>
  <si>
    <t>TW1BV71J304900923</t>
  </si>
  <si>
    <t xml:space="preserve">    1VD0372645</t>
  </si>
  <si>
    <t>TW1BV71j304900890</t>
  </si>
  <si>
    <t xml:space="preserve">  1VD0368388</t>
  </si>
  <si>
    <t xml:space="preserve">TW1BV71JX04901163         </t>
  </si>
  <si>
    <t xml:space="preserve">   1VD0405677</t>
  </si>
  <si>
    <t xml:space="preserve"> TW1BV71J204901173         </t>
  </si>
  <si>
    <t xml:space="preserve"> 1VD0405925</t>
  </si>
  <si>
    <t xml:space="preserve">TW1BV71JX04901311         </t>
  </si>
  <si>
    <t xml:space="preserve">  1VD0415645</t>
  </si>
  <si>
    <t xml:space="preserve">TW1BV71JX04901387         </t>
  </si>
  <si>
    <t xml:space="preserve"> 1VD0421188</t>
  </si>
  <si>
    <t xml:space="preserve">TW1BV71JX04901678        </t>
  </si>
  <si>
    <t xml:space="preserve"> 1VD0455828</t>
  </si>
  <si>
    <t>L/Cruiser D/Cab 4.2</t>
  </si>
  <si>
    <t>JTEBB71J10B038615</t>
  </si>
  <si>
    <t>1HZ1005155</t>
  </si>
  <si>
    <t>JTEBB71J00B038508</t>
  </si>
  <si>
    <t>1HZ1005001</t>
  </si>
  <si>
    <t>JTEBB71J704901145</t>
  </si>
  <si>
    <t>1HZ0999287</t>
  </si>
  <si>
    <t>TW1BB71J004901195</t>
  </si>
  <si>
    <t>1HZ 1001463</t>
  </si>
  <si>
    <t>TW1BB71J204901411</t>
  </si>
  <si>
    <t>1HZ 1013047</t>
  </si>
  <si>
    <t>TW1BB71J904901423</t>
  </si>
  <si>
    <t>1HZ 1013881</t>
  </si>
  <si>
    <t>Hilux  3,0 D/Cab man Legend 45</t>
  </si>
  <si>
    <t>AHTFZ29G609125286</t>
  </si>
  <si>
    <t>1KDA660131</t>
  </si>
  <si>
    <t xml:space="preserve">2015 Alucap Mobile Home/fitted on fl. </t>
  </si>
  <si>
    <t>AHTFZ29G409133323</t>
  </si>
  <si>
    <t>1KDA788126</t>
  </si>
  <si>
    <t>Hilux 3,0 D/Cab  autm.Legend 45</t>
  </si>
  <si>
    <t>AHTFZ29G609138880</t>
  </si>
  <si>
    <t>1KDA849826</t>
  </si>
  <si>
    <t>AHTFZ29G609137289</t>
  </si>
  <si>
    <t>1KDA833661</t>
  </si>
  <si>
    <t>2016 Oryx Camper fitted  on fleet:</t>
  </si>
  <si>
    <t>Hilux 2,4 autom.4-Bed-Camper</t>
  </si>
  <si>
    <t xml:space="preserve">AHTKB8CD302968178      </t>
  </si>
  <si>
    <t>2GD0473721</t>
  </si>
  <si>
    <t>2018 ORYX 4 BED Camper/fitted on fl.</t>
  </si>
  <si>
    <t xml:space="preserve">AHTKB8CD202968124      </t>
  </si>
  <si>
    <t>2GD0470589</t>
  </si>
  <si>
    <t xml:space="preserve">AHTKB8CD702968068      </t>
  </si>
  <si>
    <t>2GD0468953</t>
  </si>
  <si>
    <t>Hilux 2,4 autom. 4-Bed Camper</t>
  </si>
  <si>
    <t>AHTKB8CD202976014</t>
  </si>
  <si>
    <t>2GDC641629</t>
  </si>
  <si>
    <t>2020 ORYX 4 BED Camper/fitted on fl.</t>
  </si>
  <si>
    <t>AHTKB8CD502975987</t>
  </si>
  <si>
    <t>2GDC629328</t>
  </si>
  <si>
    <t>Hilux 2,4 autom. 4-Bed-Camper</t>
  </si>
  <si>
    <t xml:space="preserve">AHTKB8CD702968085      </t>
  </si>
  <si>
    <t>2GD0469847</t>
  </si>
  <si>
    <t xml:space="preserve"> TW1BV71J604901936       </t>
  </si>
  <si>
    <t>1VD0485298</t>
  </si>
  <si>
    <t>Fam. Camper</t>
  </si>
  <si>
    <t xml:space="preserve">TW1BV71J704901959      </t>
  </si>
  <si>
    <t>1VD0486860</t>
  </si>
  <si>
    <t>L/Cruiser 79 D/Cab  V8 D 4,5</t>
  </si>
  <si>
    <t>TW1BV71J904902062</t>
  </si>
  <si>
    <t>1VD0493990</t>
  </si>
  <si>
    <t xml:space="preserve"> TW1BV71J04901787        </t>
  </si>
  <si>
    <t>1VD0463679</t>
  </si>
  <si>
    <t xml:space="preserve"> TW1BV71J204901867      </t>
  </si>
  <si>
    <t>1VD0468731</t>
  </si>
  <si>
    <t>L/Cruiser 79 D/Cab V8 D AluCamper</t>
  </si>
  <si>
    <t>TW1BV71J504900339</t>
  </si>
  <si>
    <t xml:space="preserve">1VD0307487 </t>
  </si>
  <si>
    <t xml:space="preserve">2016 Alucap Mobile Home/fitted on fl. </t>
  </si>
  <si>
    <t xml:space="preserve">  TW1BV71J604900401</t>
  </si>
  <si>
    <t>1VD0314197</t>
  </si>
  <si>
    <t>TW1BV71J404900431</t>
  </si>
  <si>
    <t>1VD0315884</t>
  </si>
  <si>
    <t>TW1BV71J904900375</t>
  </si>
  <si>
    <t>1VD0312618</t>
  </si>
  <si>
    <t>TW1BV71J504900602</t>
  </si>
  <si>
    <t xml:space="preserve">1VD0325357 </t>
  </si>
  <si>
    <t>TW1BV71J304900551</t>
  </si>
  <si>
    <t xml:space="preserve"> 1VD0322734   </t>
  </si>
  <si>
    <t xml:space="preserve">2017Alucap Mobile Home/fitted on fl. </t>
  </si>
  <si>
    <t>L/Cruiser 79 D/Cab V8 D  Oryx Camp</t>
  </si>
  <si>
    <t>TW1BV71J504900728</t>
  </si>
  <si>
    <t>1VD0349415</t>
  </si>
  <si>
    <t>2017 Oryx Camper fitted  on fleet:</t>
  </si>
  <si>
    <t>TW1BV71J104900838</t>
  </si>
  <si>
    <t xml:space="preserve">  1VD0363568</t>
  </si>
  <si>
    <t>TW1BV71J404900932</t>
  </si>
  <si>
    <t xml:space="preserve">  1VD0373666</t>
  </si>
  <si>
    <t>JTEBV71J307014794</t>
  </si>
  <si>
    <t xml:space="preserve">  1VD0395076</t>
  </si>
  <si>
    <t>JTEBV71J007014803</t>
  </si>
  <si>
    <t xml:space="preserve">  1VD0395318</t>
  </si>
  <si>
    <t>TW1BV71J604901161</t>
  </si>
  <si>
    <t xml:space="preserve">  1VD0405643</t>
  </si>
  <si>
    <t>2018 Oryx Camper fitted  on fleet:</t>
  </si>
  <si>
    <t>TW1BV71J804901162</t>
  </si>
  <si>
    <t xml:space="preserve"> 1VD0405625</t>
  </si>
  <si>
    <t xml:space="preserve">TW1BV71J 504901118        </t>
  </si>
  <si>
    <t xml:space="preserve">  1VD0403867</t>
  </si>
  <si>
    <t xml:space="preserve">TW1BV71J104901164         </t>
  </si>
  <si>
    <t xml:space="preserve"> 1VD0405636</t>
  </si>
  <si>
    <t xml:space="preserve">TW1BV71JX04901261 </t>
  </si>
  <si>
    <t xml:space="preserve">  1VD0409377</t>
  </si>
  <si>
    <t xml:space="preserve">TW1BV71J404901336         </t>
  </si>
  <si>
    <t xml:space="preserve"> 1VD0417959</t>
  </si>
  <si>
    <t xml:space="preserve"> TW1BV71J704901430         </t>
  </si>
  <si>
    <t>1VD0427276</t>
  </si>
  <si>
    <t xml:space="preserve">TW1BV71J204901786        </t>
  </si>
  <si>
    <t xml:space="preserve"> 1VD0463712</t>
  </si>
  <si>
    <t>2019 Oryx Camper fitted  on fleet:</t>
  </si>
  <si>
    <t>L/Cruiser 79 D/Cab V8 D  Oryx Camper</t>
  </si>
  <si>
    <t xml:space="preserve">TW1BV71JX04901874        </t>
  </si>
  <si>
    <t xml:space="preserve"> 1VD0479100</t>
  </si>
  <si>
    <t xml:space="preserve">TW1BV71J504901846       </t>
  </si>
  <si>
    <t xml:space="preserve"> 1VD0465992</t>
  </si>
  <si>
    <t xml:space="preserve">2022 Oryx  Camper </t>
  </si>
  <si>
    <t>Fortuner  2,8  4x4 T/bar only</t>
  </si>
  <si>
    <t>AHTYZ59G608027648</t>
  </si>
  <si>
    <t>1KDA519163</t>
  </si>
  <si>
    <t xml:space="preserve">Fortuner 2,4 4x4 AT </t>
  </si>
  <si>
    <t>AHTDB3FS200245228</t>
  </si>
  <si>
    <t>2GDC810014</t>
  </si>
  <si>
    <t>Fortuner 2.4 4x4 AT</t>
  </si>
  <si>
    <t>AHTDB3FS800245122</t>
  </si>
  <si>
    <t>2GD4961154</t>
  </si>
  <si>
    <t>AHTDB3FS100246774</t>
  </si>
  <si>
    <t>2GDd011742</t>
  </si>
  <si>
    <t xml:space="preserve"> AHTDB3FS800247551</t>
  </si>
  <si>
    <t>2GDD126195</t>
  </si>
  <si>
    <t>THIRD PARTY ONLY</t>
  </si>
  <si>
    <t>Ford 2.0  D/cab 4x4 autm.</t>
  </si>
  <si>
    <t>COMPREHENSIVE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</si>
</sst>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i/>
      <sz val="9"/>
      <color rgb="FF000000"/>
      <name val="Tahoma"/>
      <family val="2"/>
    </font>
    <font>
      <b/>
      <i/>
      <sz val="9"/>
      <color rgb="FF000000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1" fontId="11" fillId="0" borderId="0" xfId="1" applyNumberFormat="1" applyFont="1" applyFill="1" applyBorder="1" applyAlignment="1"/>
    <xf numFmtId="0" fontId="12" fillId="0" borderId="0" xfId="0" applyFont="1"/>
    <xf numFmtId="2" fontId="11" fillId="0" borderId="0" xfId="1" applyNumberFormat="1" applyFont="1" applyFill="1" applyBorder="1" applyAlignment="1">
      <alignment horizontal="left" vertical="center"/>
    </xf>
    <xf numFmtId="2" fontId="11" fillId="0" borderId="0" xfId="1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horizontal="left"/>
    </xf>
    <xf numFmtId="1" fontId="11" fillId="0" borderId="0" xfId="1" applyNumberFormat="1" applyFont="1" applyFill="1" applyBorder="1" applyAlignment="1">
      <alignment horizontal="center"/>
    </xf>
    <xf numFmtId="2" fontId="11" fillId="0" borderId="0" xfId="1" applyNumberFormat="1" applyFont="1" applyFill="1" applyBorder="1" applyAlignment="1">
      <alignment horizontal="left"/>
    </xf>
    <xf numFmtId="1" fontId="11" fillId="0" borderId="0" xfId="1" applyNumberFormat="1" applyFont="1" applyFill="1" applyBorder="1" applyAlignment="1">
      <alignment vertical="center"/>
    </xf>
    <xf numFmtId="0" fontId="11" fillId="0" borderId="0" xfId="1" applyNumberFormat="1" applyFont="1" applyFill="1" applyBorder="1" applyAlignment="1">
      <alignment horizontal="left"/>
    </xf>
    <xf numFmtId="2" fontId="11" fillId="0" borderId="0" xfId="3" applyNumberFormat="1" applyFont="1" applyFill="1" applyBorder="1" applyAlignment="1">
      <alignment horizontal="left" vertical="center"/>
    </xf>
    <xf numFmtId="1" fontId="11" fillId="0" borderId="0" xfId="3" applyNumberFormat="1" applyFont="1" applyFill="1" applyBorder="1" applyAlignment="1"/>
    <xf numFmtId="0" fontId="11" fillId="0" borderId="0" xfId="1" applyNumberFormat="1" applyFont="1" applyFill="1" applyBorder="1" applyAlignment="1">
      <alignment horizontal="center"/>
    </xf>
    <xf numFmtId="1" fontId="11" fillId="0" borderId="0" xfId="3" applyNumberFormat="1" applyFont="1" applyFill="1" applyBorder="1" applyAlignment="1">
      <alignment horizontal="center"/>
    </xf>
    <xf numFmtId="43" fontId="11" fillId="0" borderId="0" xfId="1" applyFont="1" applyFill="1" applyBorder="1" applyAlignment="1">
      <alignment horizontal="left"/>
    </xf>
    <xf numFmtId="43" fontId="11" fillId="0" borderId="0" xfId="1" applyFont="1" applyFill="1" applyBorder="1" applyAlignment="1"/>
    <xf numFmtId="1" fontId="11" fillId="0" borderId="0" xfId="1" applyNumberFormat="1" applyFont="1" applyFill="1" applyBorder="1" applyAlignment="1">
      <alignment horizontal="center" vertical="center"/>
    </xf>
    <xf numFmtId="1" fontId="11" fillId="0" borderId="0" xfId="4" applyNumberFormat="1" applyFont="1" applyFill="1" applyBorder="1" applyAlignment="1">
      <alignment horizontal="center"/>
    </xf>
    <xf numFmtId="0" fontId="11" fillId="0" borderId="0" xfId="4" applyNumberFormat="1" applyFont="1" applyFill="1" applyBorder="1" applyAlignment="1">
      <alignment horizontal="left"/>
    </xf>
    <xf numFmtId="2" fontId="11" fillId="0" borderId="0" xfId="4" applyNumberFormat="1" applyFont="1" applyFill="1" applyBorder="1" applyAlignment="1">
      <alignment horizontal="left" vertical="center"/>
    </xf>
    <xf numFmtId="0" fontId="11" fillId="0" borderId="0" xfId="1" applyNumberFormat="1" applyFont="1" applyFill="1" applyBorder="1" applyAlignment="1">
      <alignment horizontal="left" vertical="center"/>
    </xf>
    <xf numFmtId="166" fontId="11" fillId="0" borderId="0" xfId="1" applyNumberFormat="1" applyFont="1" applyFill="1" applyBorder="1"/>
    <xf numFmtId="166" fontId="12" fillId="0" borderId="0" xfId="1" applyNumberFormat="1" applyFont="1"/>
    <xf numFmtId="166" fontId="11" fillId="0" borderId="0" xfId="1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vertical="center"/>
    </xf>
    <xf numFmtId="166" fontId="11" fillId="0" borderId="0" xfId="1" applyNumberFormat="1" applyFont="1" applyFill="1" applyBorder="1" applyAlignment="1">
      <alignment horizontal="right"/>
    </xf>
    <xf numFmtId="166" fontId="11" fillId="0" borderId="0" xfId="1" applyNumberFormat="1" applyFont="1" applyFill="1" applyBorder="1" applyAlignment="1">
      <alignment horizontal="left"/>
    </xf>
    <xf numFmtId="166" fontId="11" fillId="0" borderId="0" xfId="1" applyNumberFormat="1" applyFont="1" applyFill="1" applyBorder="1" applyAlignment="1">
      <alignment horizontal="right" vertical="center"/>
    </xf>
    <xf numFmtId="1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/>
    </xf>
    <xf numFmtId="166" fontId="11" fillId="0" borderId="0" xfId="1" applyNumberFormat="1" applyFont="1" applyFill="1"/>
    <xf numFmtId="0" fontId="11" fillId="0" borderId="0" xfId="0" applyFont="1"/>
    <xf numFmtId="1" fontId="13" fillId="0" borderId="0" xfId="1" applyNumberFormat="1" applyFont="1" applyFill="1" applyBorder="1" applyAlignment="1">
      <alignment horizontal="center"/>
    </xf>
    <xf numFmtId="1" fontId="11" fillId="0" borderId="0" xfId="4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/>
    <xf numFmtId="0" fontId="11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166" fontId="13" fillId="0" borderId="0" xfId="1" applyNumberFormat="1" applyFont="1" applyFill="1" applyBorder="1"/>
    <xf numFmtId="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3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2" fontId="11" fillId="0" borderId="0" xfId="0" applyNumberFormat="1" applyFont="1"/>
    <xf numFmtId="0" fontId="11" fillId="0" borderId="0" xfId="0" applyFont="1" applyAlignment="1">
      <alignment horizontal="right"/>
    </xf>
    <xf numFmtId="0" fontId="13" fillId="0" borderId="0" xfId="1" applyNumberFormat="1" applyFont="1" applyFill="1" applyBorder="1" applyAlignment="1">
      <alignment horizontal="center"/>
    </xf>
    <xf numFmtId="1" fontId="13" fillId="0" borderId="0" xfId="1" applyNumberFormat="1" applyFont="1" applyFill="1" applyBorder="1" applyAlignment="1">
      <alignment horizontal="center" vertical="center"/>
    </xf>
    <xf numFmtId="1" fontId="11" fillId="0" borderId="0" xfId="2" applyNumberFormat="1" applyFont="1" applyAlignment="1">
      <alignment horizontal="center" vertical="center"/>
    </xf>
    <xf numFmtId="1" fontId="13" fillId="0" borderId="0" xfId="4" applyNumberFormat="1" applyFont="1" applyFill="1" applyBorder="1" applyAlignment="1">
      <alignment horizontal="center" vertical="center"/>
    </xf>
    <xf numFmtId="1" fontId="13" fillId="0" borderId="0" xfId="4" applyNumberFormat="1" applyFont="1" applyFill="1" applyBorder="1" applyAlignment="1">
      <alignment horizontal="center"/>
    </xf>
    <xf numFmtId="2" fontId="11" fillId="0" borderId="0" xfId="0" applyNumberFormat="1" applyFont="1" applyAlignment="1">
      <alignment vertical="center"/>
    </xf>
    <xf numFmtId="2" fontId="11" fillId="0" borderId="0" xfId="3" applyNumberFormat="1" applyFont="1" applyFill="1" applyBorder="1" applyAlignment="1"/>
    <xf numFmtId="2" fontId="11" fillId="0" borderId="0" xfId="1" applyNumberFormat="1" applyFont="1" applyFill="1" applyBorder="1" applyAlignment="1"/>
    <xf numFmtId="165" fontId="11" fillId="0" borderId="0" xfId="1" applyNumberFormat="1" applyFont="1" applyFill="1" applyBorder="1" applyAlignment="1"/>
    <xf numFmtId="2" fontId="11" fillId="0" borderId="0" xfId="4" applyNumberFormat="1" applyFont="1" applyFill="1" applyBorder="1" applyAlignment="1"/>
    <xf numFmtId="166" fontId="14" fillId="2" borderId="3" xfId="1" applyNumberFormat="1" applyFont="1" applyFill="1" applyBorder="1"/>
    <xf numFmtId="1" fontId="15" fillId="2" borderId="1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" fontId="13" fillId="3" borderId="0" xfId="1" applyNumberFormat="1" applyFont="1" applyFill="1" applyBorder="1" applyAlignment="1">
      <alignment horizontal="center" vertical="center"/>
    </xf>
    <xf numFmtId="1" fontId="13" fillId="3" borderId="0" xfId="1" applyNumberFormat="1" applyFont="1" applyFill="1" applyBorder="1" applyAlignment="1">
      <alignment horizontal="center"/>
    </xf>
  </cellXfs>
  <cellStyles count="5">
    <cellStyle name="Comma" xfId="1" builtinId="3"/>
    <cellStyle name="Comma 2" xfId="4" xr:uid="{46135C35-7B34-4E08-85FA-C9A6CE25C1BD}"/>
    <cellStyle name="Comma 4" xfId="3" xr:uid="{47D52A4C-3D33-4550-9C99-6726672C26F3}"/>
    <cellStyle name="Normal" xfId="0" builtinId="0"/>
    <cellStyle name="Normal 2" xfId="2" xr:uid="{D23BECAB-A9DB-490A-A9F0-63EA689D8A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e Kronsbein" id="{0F927389-B710-471C-8B84-F82F501D737C}" userId="Rene Kronsbein" providerId="None"/>
  <person displayName="Berti" id="{030818B4-2230-45F5-9449-13A3D073BF32}" userId="S::berti@savannacarhire.com.na::7e10493d-5689-4403-beba-554951b853c5" providerId="AD"/>
  <person displayName="Reservations Bianca" id="{0F4CDF2E-705F-4F64-ACA6-738AF69793B1}" userId="S::bianca@savannacarhire.com.na::3a2384ce-08d4-4ad1-a559-63c365321f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5-24T07:01:06.24" personId="{0F927389-B710-471C-8B84-F82F501D737C}" id="{E9EC12F1-DD89-4094-B122-FD0A25571584}">
    <text>Neu Gekauf bei Ford 
Cash 
Rnger 2.2 TDCI D/CAB XL 6AT 4x4 
N$ 639 496-01
Vin no: AFAPXXMJ2PNJ10970
Engine NO: QJ2LPNJ109070</text>
  </threadedComment>
  <threadedComment ref="C12" dT="2022-06-14T15:28:21.40" personId="{0F927389-B710-471C-8B84-F82F501D737C}" id="{317DD844-5DB6-48FF-82EE-E5ADD9A3D356}" parentId="{E9EC12F1-DD89-4094-B122-FD0A25571584}">
    <text>Cash von Savanna</text>
  </threadedComment>
  <threadedComment ref="I28" dT="2022-07-21T08:08:05.40" personId="{030818B4-2230-45F5-9449-13A3D073BF32}" id="{4DF86580-FC5F-4D3B-B92A-BB1818C32795}">
    <text>rolled</text>
  </threadedComment>
  <threadedComment ref="H43" dT="2022-07-19T13:57:11.48" personId="{030818B4-2230-45F5-9449-13A3D073BF32}" id="{27730717-4DDD-4FB5-9335-627A6530F07E}">
    <text>2nd Rim&amp;Tyre/Aircompressor</text>
  </threadedComment>
  <threadedComment ref="G51" dT="2022-05-18T15:16:27.22" personId="{030818B4-2230-45F5-9449-13A3D073BF32}" id="{6C3BCBB1-77E9-4B50-BDBA-D1F8F894F1F2}">
    <text>incl. Canopy</text>
  </threadedComment>
  <threadedComment ref="G52" dT="2022-05-18T15:16:27.22" personId="{030818B4-2230-45F5-9449-13A3D073BF32}" id="{E88E83AA-63D8-48E6-9EDB-FB86CD1D2174}">
    <text>incl. Canopy</text>
  </threadedComment>
  <threadedComment ref="C53" dT="2022-05-13T13:13:56.14" personId="{0F927389-B710-471C-8B84-F82F501D737C}" id="{235A5BEA-C650-495C-B4DB-40EF56D82CA4}">
    <text>gekauft neu 
am 13.05.2022
bei Novel Ford 
Wesbank 
N$ 621 018.29
Vin: AFAPXXMJ2PNT06722
Engine: QJ2LPNT06722</text>
  </threadedComment>
  <threadedComment ref="G53" dT="2022-05-18T15:16:27.22" personId="{030818B4-2230-45F5-9449-13A3D073BF32}" id="{A8CBD1B6-B5EC-491B-B532-18F8CA2C85DA}">
    <text>incl. Canopy</text>
  </threadedComment>
  <threadedComment ref="C61" dT="2022-08-22T13:51:38.66" personId="{030818B4-2230-45F5-9449-13A3D073BF32}" id="{2DFEF8F2-947B-457B-875A-89B76C282B8B}">
    <text>cRASHED kUDU  jULY 22</text>
  </threadedComment>
  <threadedComment ref="G73" dT="2022-05-18T15:16:27.22" personId="{030818B4-2230-45F5-9449-13A3D073BF32}" id="{0F608B01-26F7-45FE-9C15-4FA6C0443021}">
    <text>incl. Canopy</text>
  </threadedComment>
  <threadedComment ref="G74" dT="2022-05-18T15:16:27.22" personId="{030818B4-2230-45F5-9449-13A3D073BF32}" id="{F77D7809-C971-4E03-B014-318D699DB9CF}">
    <text>incl. Canopy</text>
  </threadedComment>
  <threadedComment ref="G75" dT="2022-05-18T15:16:27.22" personId="{030818B4-2230-45F5-9449-13A3D073BF32}" id="{2FDEDBB2-BABD-4146-B24F-A9612069D29A}">
    <text>incl. Canopy</text>
  </threadedComment>
  <threadedComment ref="C79" dT="2022-06-30T14:43:30.87" personId="{0F927389-B710-471C-8B84-F82F501D737C}" id="{F5992C56-0F29-41BD-9CBA-3AF3AB4B2166}">
    <text>30.06.2022
2nd Hand von Ford gekauft 
Savanna Cash bezahlt am 30.06.2022
N$ 519 000-00
Ranger2.2 XLS DCI D/Cab 6AT 4x4 
Vin: AFAPXXMJ2PKJ51837
Engine NO: QJ2LPKJ51837</text>
  </threadedComment>
  <threadedComment ref="C80" dT="2022-06-18T11:13:35.93" personId="{0F927389-B710-471C-8B84-F82F501D737C}" id="{44611890-9876-45D6-B0A4-69AFEAB19663}">
    <text>17.06.2022 gekauft bei Novel 
Second Hand mit ......km 
Cash Savanna bezahlt 
N$ 529 900-00
Ford Ranger 2.2 TDCI XLS 4x4 AT D/Cab
Vin no: AFAPXXMJ2PKJ56144
Engine NO: QJ2LPKJ56144</text>
  </threadedComment>
  <threadedComment ref="G94" dT="2022-05-18T15:16:27.22" personId="{030818B4-2230-45F5-9449-13A3D073BF32}" id="{1B2D17FF-39B6-452C-95AC-E986A5D15FDB}">
    <text>incl. Canopy</text>
  </threadedComment>
  <threadedComment ref="C100" dT="2022-06-15T06:16:02.51" personId="{0F927389-B710-471C-8B84-F82F501D737C}" id="{C39320E0-6AC9-435E-A841-16CE482E1275}">
    <text>New Ford  14.06.2022 bei Novel gekaut N$ 658098.43
Ranger 2,2 DCI D/Cab XLS 6 AT 4x4 
Vin No: AFAPXXMJ2PNJ16503
Engine NO: QJ2LPNJ16503</text>
  </threadedComment>
  <threadedComment ref="C101" dT="2022-06-15T06:25:16.95" personId="{0F927389-B710-471C-8B84-F82F501D737C}" id="{4BA65D7C-E0C4-4A61-A85A-2A5B4179F0B9}">
    <text>New rom Novel Ford 14.06.2022
N$ 658098.
Nedbank
Ranger 2.2 TDCI D/Cab 4x4 XLS 6 AT 
Vin No: AFAPXXMJ2PNJ16507
Engine No: QJ2LPNJ16507</text>
  </threadedComment>
  <threadedComment ref="C102" dT="2022-06-22T07:35:56.59" personId="{0F927389-B710-471C-8B84-F82F501D737C}" id="{72A2BAF6-FD62-4767-8BC4-4A22EA5F7B66}">
    <text>New from Ford 
N$ 658858.73
Nedbank 
Ranger 2.2 TDCI D/Cab XLS 6 AT 4x4 
Vin: AFAPXXMJ2PNJ14961
Engine no: QJ2LPNJ14961</text>
  </threadedComment>
  <threadedComment ref="C103" dT="2022-06-22T07:53:36.98" personId="{0F927389-B710-471C-8B84-F82F501D737C}" id="{DCB5C2A2-6FD5-422F-9A4C-ACEFB19FC44A}">
    <text>New Novel Ford
N$ 656 858.73 
Nedbank
Ranger 2.2 TDCI D/Cab XLS 6 AT 4x4 
Vin NO: AFAPXXMJ2PNJ22523
QJ2LNPJ22523</text>
  </threadedComment>
  <threadedComment ref="C104" dT="2022-06-27T08:31:02.08" personId="{0F927389-B710-471C-8B84-F82F501D737C}" id="{D8150E5F-B42D-4201-8E8A-C62F49AFD2F8}">
    <text>New from Ford 22.06.22
Wesbank
N$ 656858-73
Ranger 2.2 TDCI D/Cab XLS 6 AT 4x4
Vin: AFAPXXMJ2PNJ16519
Eng: QJ2LPNJ16519</text>
  </threadedComment>
  <threadedComment ref="C105" dT="2022-06-27T08:42:30.80" personId="{0F927389-B710-471C-8B84-F82F501D737C}" id="{BB6CD6A9-C6D5-4734-86D4-3C2FA9E806FB}">
    <text>New From Ford 22.06.2022
Wesbank
N$ 656858-73
Ranger 2.2 TDCI D/Cab XLS 6 AT 4x4
Vin: AFAPXXMJ2PNJ14962
Engine : OJ2LPNJ14962</text>
  </threadedComment>
  <threadedComment ref="C106" dT="2022-06-27T08:46:44.43" personId="{0F927389-B710-471C-8B84-F82F501D737C}" id="{A05BE9C4-5069-42C6-988B-250615E3344C}">
    <text>New From Ford 22.06.22
N$ 656 858-73
Wesbank
Vin: AFAPXXMJ2PNU24809
Engine : OJ2LPNU24809</text>
  </threadedComment>
  <threadedComment ref="C107" dT="2022-06-30T14:47:45.59" personId="{0F927389-B710-471C-8B84-F82F501D737C}" id="{7AF6414E-CA7C-420A-8940-76242A218715}">
    <text>New 30.06.2022 von Ford 
Wesbank 
Ranger  2.2 TDCI D/Cab XLS 6AT 4x4 
NS 656 858-73
Vin: AFAPXXMJ2PNJ14947
Engine: QJ2PNJ14947</text>
  </threadedComment>
  <threadedComment ref="C108" dT="2022-06-30T15:01:00.02" personId="{0F927389-B710-471C-8B84-F82F501D737C}" id="{83FCEAD2-CC5E-4608-AEF8-C494F64007CC}">
    <text>Neu gekauft 30.06.2022
Bei Ford 
N$ 656 858-73
Wesbank
Vin: AFAPXXMJ2PNU33566
Engine No : QJ2LPNU33566</text>
  </threadedComment>
  <threadedComment ref="C109" dT="2022-06-30T15:10:31.21" personId="{0F927389-B710-471C-8B84-F82F501D737C}" id="{39022A37-0CF9-45A3-891A-B06085D121EC}">
    <text>Neu von Ford 
30.06.2022
N$ 634 196-80
Wesbank
Ranger 2.2 TDCI D/Cab XL 6 AT 4x4
Vin: AFAPXXMJ2PNU33520
Engine : QJ2LPNU33520</text>
  </threadedComment>
  <threadedComment ref="G129" dT="2023-06-25T17:52:58.92" personId="{030818B4-2230-45F5-9449-13A3D073BF32}" id="{1440F087-2BB8-4CED-A78B-2F9679661AE4}">
    <text>Incl.Canopy  and  rubberrising</text>
  </threadedComment>
  <threadedComment ref="G130" dT="2023-06-25T17:52:58.92" personId="{030818B4-2230-45F5-9449-13A3D073BF32}" id="{C7005531-1B8F-4871-9B56-4F1BA22E9EDD}">
    <text>Incl.Canopy  and  rubberrising</text>
  </threadedComment>
  <threadedComment ref="G131" dT="2023-06-25T17:52:58.92" personId="{030818B4-2230-45F5-9449-13A3D073BF32}" id="{1D6DB702-8A53-45AC-8C8C-A4E71FE46571}">
    <text>Incl.Canopy  and  rubberrising</text>
  </threadedComment>
  <threadedComment ref="G132" dT="2023-06-25T17:52:58.92" personId="{030818B4-2230-45F5-9449-13A3D073BF32}" id="{22CFB78A-0258-45BA-88F3-57F28E412896}">
    <text>Incl.Canopy  and  rubberrising</text>
  </threadedComment>
  <threadedComment ref="G133" dT="2023-06-25T17:52:58.92" personId="{030818B4-2230-45F5-9449-13A3D073BF32}" id="{DD5A5C43-E8A0-4910-8191-9B4F4B5BA5E6}">
    <text>Incl.Canopy  and  rubberrising</text>
  </threadedComment>
  <threadedComment ref="G134" dT="2023-06-25T17:52:58.92" personId="{030818B4-2230-45F5-9449-13A3D073BF32}" id="{BA7A957B-9027-4E6A-8598-38BF2A8C64FA}">
    <text>Incl.Canopy  and  rubberrising</text>
  </threadedComment>
  <threadedComment ref="G135" dT="2023-06-25T17:52:58.92" personId="{030818B4-2230-45F5-9449-13A3D073BF32}" id="{4462260B-F9A2-4363-B9D0-5DCC8D450896}">
    <text>Incl.Canopy  and  rubberrising</text>
  </threadedComment>
  <threadedComment ref="G136" dT="2023-06-25T17:52:58.92" personId="{030818B4-2230-45F5-9449-13A3D073BF32}" id="{5C413363-A282-4A8C-B617-3ACB996FF270}">
    <text>Incl.Canopy  and  rubberrising</text>
  </threadedComment>
  <threadedComment ref="G137" dT="2023-06-25T17:52:58.92" personId="{030818B4-2230-45F5-9449-13A3D073BF32}" id="{2E1C8A63-86B4-4F17-8AEF-C8FE1A1D0043}">
    <text>Incl.Canopy  and  rubberrising</text>
  </threadedComment>
  <threadedComment ref="G138" dT="2023-06-25T17:52:58.92" personId="{030818B4-2230-45F5-9449-13A3D073BF32}" id="{30EFC216-51C7-4CF2-9224-375DB90259A1}">
    <text>Incl.Canopy  and  rubberrising</text>
  </threadedComment>
  <threadedComment ref="G139" dT="2023-06-25T17:52:58.92" personId="{030818B4-2230-45F5-9449-13A3D073BF32}" id="{D6ECBBFE-6F58-4CAD-9EE5-3F7D91752E37}">
    <text>Incl.Canopy  and  rubberrising</text>
  </threadedComment>
  <threadedComment ref="G140" dT="2023-06-25T17:52:58.92" personId="{030818B4-2230-45F5-9449-13A3D073BF32}" id="{A3202C17-91F1-40D0-98CB-227ADAD3C10D}">
    <text>Incl.Canopy  and  rubberrising</text>
  </threadedComment>
  <threadedComment ref="G141" dT="2023-06-25T17:52:58.92" personId="{030818B4-2230-45F5-9449-13A3D073BF32}" id="{4D75DE81-E301-44EE-8F1C-05AFFF72BD53}">
    <text>Incl.Canopy  and  rubberrising</text>
  </threadedComment>
  <threadedComment ref="G142" dT="2023-06-25T17:52:58.92" personId="{030818B4-2230-45F5-9449-13A3D073BF32}" id="{832676E1-2630-48B2-B528-9AD9E0B6F154}">
    <text>Incl.Canopy  and  rubberrising</text>
  </threadedComment>
  <threadedComment ref="G143" dT="2023-06-25T17:52:58.92" personId="{030818B4-2230-45F5-9449-13A3D073BF32}" id="{FD017A8C-39F6-4CAD-910F-C9E81223606C}">
    <text>Incl.Canopy  and  rubberrising</text>
  </threadedComment>
  <threadedComment ref="G144" dT="2023-06-25T17:52:58.92" personId="{030818B4-2230-45F5-9449-13A3D073BF32}" id="{D2F860FD-FDAD-44EC-9AC4-CE5A83B16D66}">
    <text>Incl.Canopy  and  rubberrising</text>
  </threadedComment>
  <threadedComment ref="G145" dT="2023-06-25T17:52:58.92" personId="{030818B4-2230-45F5-9449-13A3D073BF32}" id="{DE6D6703-B428-492F-BC24-6BDAF38E2905}">
    <text>Incl.Canopy  and  rubberrising</text>
  </threadedComment>
  <threadedComment ref="G146" dT="2023-06-25T17:52:58.92" personId="{030818B4-2230-45F5-9449-13A3D073BF32}" id="{B052B07D-360E-406F-BDEC-AB586B99CA75}">
    <text>Incl.Canopy  and  rubberrising</text>
  </threadedComment>
  <threadedComment ref="G147" dT="2023-06-25T17:52:58.92" personId="{030818B4-2230-45F5-9449-13A3D073BF32}" id="{C9E48813-A395-41D7-8D41-8DDC0DE08F50}">
    <text>Incl.Canopy  and  rubberrising</text>
  </threadedComment>
  <threadedComment ref="G148" dT="2023-06-25T17:52:58.92" personId="{030818B4-2230-45F5-9449-13A3D073BF32}" id="{C97C8C6A-555E-436F-A2E4-BF06664F5775}">
    <text>Incl.Canopy  and  rubberrising</text>
  </threadedComment>
  <threadedComment ref="G149" dT="2023-06-25T17:52:58.92" personId="{030818B4-2230-45F5-9449-13A3D073BF32}" id="{391F84EE-AF6C-48F2-8710-59551F37D479}">
    <text>Incl.Canopy  and  rubberrising</text>
  </threadedComment>
  <threadedComment ref="G150" dT="2023-06-25T17:52:58.92" personId="{030818B4-2230-45F5-9449-13A3D073BF32}" id="{4E69D9D6-D70E-4127-AEEC-065FA0CAEEB9}">
    <text>Incl.Canopy  and  rubberrising</text>
  </threadedComment>
  <threadedComment ref="C151" dT="2023-05-30T11:25:31.90" personId="{0F4CDF2E-705F-4F64-ACA6-738AF69793B1}" id="{AC9D76EF-990A-4B7C-98C0-0C3409A84FFB}">
    <text>Neu gekauft 30.05.2023
bei Novel N$ 728 375.49
Nedbank
Ford Ranger 2.0 L D/Cab 4x4 XL HR
Vin: AFAPXXMJ2PPE33119
Engine: P02QPPE33119</text>
  </threadedComment>
  <threadedComment ref="G151" dT="2023-06-25T17:52:58.92" personId="{030818B4-2230-45F5-9449-13A3D073BF32}" id="{60E6781B-AD9A-4385-A65A-3B74BBE9F1DA}">
    <text>Incl.Canopy  and  rubberrising</text>
  </threadedComment>
  <threadedComment ref="C152" dT="2023-06-09T09:05:34.66" personId="{030818B4-2230-45F5-9449-13A3D073BF32}" id="{3A4E5324-E487-48D6-9F84-28B52BBECE8A}">
    <text>Gekauft:  6.6.23
Eng: P02QPPE33133
Chassis: AFAPXXMJ2PPE33133
N$ 736602.65
N229105 W
2.0 XL 4X4 a/t D/C</text>
  </threadedComment>
  <threadedComment ref="G152" dT="2023-06-25T17:52:58.92" personId="{030818B4-2230-45F5-9449-13A3D073BF32}" id="{36C25287-BBE0-4541-A26A-0E0B040811E0}">
    <text>Incl.Canopy  and  rubberrising</text>
  </threadedComment>
  <threadedComment ref="C153" dT="2023-06-09T09:06:42.21" personId="{030818B4-2230-45F5-9449-13A3D073BF32}" id="{AFB6EF27-5520-49E4-B7D2-AD4F2ACD7CB6}">
    <text xml:space="preserve">Gekauft:  6.6.23
Eng: P02QPPE33132
Chassis: AFAPXXMJ2PPE33132
N$ 736602.65
N229106 W
2.0 XL 4X4 a/t D/C
</text>
  </threadedComment>
  <threadedComment ref="G153" dT="2023-06-25T17:52:58.92" personId="{030818B4-2230-45F5-9449-13A3D073BF32}" id="{CD1D38DA-F32F-430C-9C1D-3EF945E0FD0A}">
    <text>Incl.Canopy  and  rubberrising</text>
  </threadedComment>
  <threadedComment ref="C154" dT="2023-06-09T09:20:10.15" personId="{030818B4-2230-45F5-9449-13A3D073BF32}" id="{A8E25DEA-4AC2-4BBB-9CF9-55108A61DFD5}">
    <text xml:space="preserve">Gekauft:  6.6.23
N$ 728375.49
N229102 W
2.0 XL 4X4 a/t D/C
P02QPPE33134
AFAPXXMJ2PPE33134
</text>
  </threadedComment>
  <threadedComment ref="G154" dT="2023-06-25T17:52:58.92" personId="{030818B4-2230-45F5-9449-13A3D073BF32}" id="{079BA056-0EA4-4B61-B160-284807DB028D}">
    <text>Incl.Canopy  and  rubberrising</text>
  </threadedComment>
  <threadedComment ref="C155" dT="2023-06-09T09:06:42.21" personId="{030818B4-2230-45F5-9449-13A3D073BF32}" id="{F870606C-9477-4650-9F13-76FFAF5A9EED}">
    <text xml:space="preserve">Gekauft:  6.6.23
N$ 736602.65
N229106 W
2.0 XL 4X4 a/t D/C
</text>
  </threadedComment>
  <threadedComment ref="C155" dT="2023-06-09T09:22:39.81" personId="{030818B4-2230-45F5-9449-13A3D073BF32}" id="{59772233-7304-4B0F-8A71-2B70CA2F95F2}" parentId="{F870606C-9477-4650-9F13-76FFAF5A9EED}">
    <text xml:space="preserve">AFAPXXMJ2PPE33134
P02QPPE33134
</text>
  </threadedComment>
  <threadedComment ref="G155" dT="2023-06-25T17:52:58.92" personId="{030818B4-2230-45F5-9449-13A3D073BF32}" id="{8128386F-13BF-4630-8042-78358270AC90}">
    <text>Incl.Canopy  and  rubberrising</text>
  </threadedComment>
  <threadedComment ref="G162" dT="2023-06-25T17:52:58.92" personId="{030818B4-2230-45F5-9449-13A3D073BF32}" id="{E7D9CBC4-A5ED-45A3-A700-2163AEABD3E9}">
    <text>Incl.Canopy  and  rubberrising</text>
  </threadedComment>
  <threadedComment ref="G163" dT="2023-06-25T17:52:58.92" personId="{030818B4-2230-45F5-9449-13A3D073BF32}" id="{D265FE68-C16F-42ED-AB2B-73E2BC245B10}">
    <text>Incl.Canopy  and  rubberrising</text>
  </threadedComment>
  <threadedComment ref="G164" dT="2023-06-25T17:52:58.92" personId="{030818B4-2230-45F5-9449-13A3D073BF32}" id="{7134A642-5676-4737-B5FB-A8E6F13B41B1}">
    <text>Incl.Canopy  and  rubberrising</text>
  </threadedComment>
  <threadedComment ref="G165" dT="2023-06-25T17:52:58.92" personId="{030818B4-2230-45F5-9449-13A3D073BF32}" id="{BB6C6BB8-AD12-4199-B4B3-5666CB65691C}">
    <text>Incl.Canopy  and  rubberrising</text>
  </threadedComment>
  <threadedComment ref="G166" dT="2023-06-25T17:52:58.92" personId="{030818B4-2230-45F5-9449-13A3D073BF32}" id="{BD8F28DC-3355-42E1-883F-9667A475EF3B}">
    <text>Incl.Canopy  and  rubberrising</text>
  </threadedComment>
  <threadedComment ref="C173" dT="2022-06-22T08:46:44.57" personId="{0F927389-B710-471C-8B84-F82F501D737C}" id="{0DC60AF8-87DD-4C17-B8DF-B165245DF362}">
    <text>Neu gekauft 22.06.22
Pupkewitz 
N$ 733684.82
Nedbank
LC 79 4.2  Diesel D/Cab 
Vin No: JTEBB71J10B038615
Engie No: 1HZ1005155</text>
  </threadedComment>
  <threadedComment ref="H173" dT="2022-06-23T07:32:06.23" personId="{030818B4-2230-45F5-9449-13A3D073BF32}" id="{ADA614C8-DA84-4642-ADB9-42D3CACFFBCA}">
    <text>Canopy,Winch,Front Bumper,2nd Tank,Drawersystems  Rear bumper, 2nde  sparewheel,Battery System ,airpump</text>
  </threadedComment>
  <threadedComment ref="C174" dT="2022-06-22T08:56:49.20" personId="{0F927389-B710-471C-8B84-F82F501D737C}" id="{D3E1DDAE-C5E2-4036-A768-FE0D71009D92}">
    <text>Neu gekauft Pupkewitz 
22.06.2022
N$ 733684.82
Nedbank
LC79 4.2 Diesel D/Cab 
Vin No: JTEBB71J00B038508
Engine No: 1HZ1005001</text>
  </threadedComment>
  <threadedComment ref="H174" dT="2022-06-23T07:32:06.23" personId="{030818B4-2230-45F5-9449-13A3D073BF32}" id="{95C41124-4419-4140-80AA-BC9961DF220C}">
    <text>Canopy,Winch,Front Bumper,2nd Tank,Drawersystems  Rear bumper, 2nde  sparewheel,Battery System ,airpump</text>
  </threadedComment>
  <threadedComment ref="C175" dT="2022-08-22T13:49:10.26" personId="{030818B4-2230-45F5-9449-13A3D073BF32}" id="{9C0D05B7-A4E2-4817-B031-356D3566E6D4}">
    <text>18.8.22  GEKAUFT (NEU) 
eNG: 1HZ0999287
CHASS TW1BB71J704901145
733684.82</text>
  </threadedComment>
  <threadedComment ref="H175" dT="2022-06-23T07:32:06.23" personId="{030818B4-2230-45F5-9449-13A3D073BF32}" id="{385E3706-650D-49C2-AA47-4883A7C4F9D8}">
    <text>Canopy,Winch,Front Bumper,2nd Tank,Drawersystems  Rear bumper, 2nde  sparewheel,Battery System ,airpump</text>
  </threadedComment>
  <threadedComment ref="J196" dT="2022-09-22T09:34:33.76" personId="{030818B4-2230-45F5-9449-13A3D073BF32}" id="{C1E3BAAB-6E5C-4331-8DE0-F2B9A907ACFA}">
    <text>196650  plus  Extras: Fridge 20000, Bat  system 10000</text>
  </threadedComment>
  <threadedComment ref="H197" dT="2022-07-19T13:57:11.48" personId="{030818B4-2230-45F5-9449-13A3D073BF32}" id="{6895889C-1773-4706-9667-A9C2FB362862}">
    <text>2nd Rim&amp;Tyre/Aircompressor</text>
  </threadedComment>
  <threadedComment ref="H198" dT="2022-07-19T13:57:11.48" personId="{030818B4-2230-45F5-9449-13A3D073BF32}" id="{079957F2-7730-4B72-9349-749DF103A37E}">
    <text>2nd Rim&amp;Tyre/Aircompressor</text>
  </threadedComment>
  <threadedComment ref="H200" dT="2022-06-23T07:32:06.23" personId="{030818B4-2230-45F5-9449-13A3D073BF32}" id="{72AA8AE6-8BA5-4041-8381-4D5E78474004}">
    <text>Canopy,Winch,Front Bumper,2nd Tank,Drawersystems  Rear bumper, 2nde  sparewheel,Battery System ,airpump</text>
  </threadedComment>
  <threadedComment ref="H202" dT="2022-07-19T13:57:11.48" personId="{030818B4-2230-45F5-9449-13A3D073BF32}" id="{B00D5F66-2A1B-4CCC-9DC4-C70E0313D81F}">
    <text>2nd Rim&amp;Tyre/Aircompressor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A71A-856F-4F8D-A442-F20FBFFC1B8D}">
  <dimension ref="A1:L203"/>
  <sheetViews>
    <sheetView tabSelected="1" topLeftCell="A57" workbookViewId="0">
      <selection activeCell="P68" sqref="P68"/>
    </sheetView>
  </sheetViews>
  <sheetFormatPr defaultColWidth="9.140625" defaultRowHeight="20.100000000000001" customHeight="1" x14ac:dyDescent="0.2"/>
  <cols>
    <col min="1" max="1" width="5.5703125" style="2" customWidth="1"/>
    <col min="2" max="2" width="8.5703125" style="2" customWidth="1"/>
    <col min="3" max="3" width="35.5703125" style="2" customWidth="1"/>
    <col min="4" max="4" width="0" style="2" hidden="1" customWidth="1"/>
    <col min="5" max="5" width="16.42578125" style="2" hidden="1" customWidth="1"/>
    <col min="6" max="6" width="10.5703125" style="2" customWidth="1"/>
    <col min="7" max="8" width="15.5703125" style="22" customWidth="1"/>
    <col min="9" max="9" width="15.5703125" style="22" hidden="1" customWidth="1"/>
    <col min="10" max="11" width="15.5703125" style="22" customWidth="1"/>
    <col min="12" max="12" width="8.5703125" style="2" customWidth="1"/>
    <col min="13" max="16384" width="9.140625" style="2"/>
  </cols>
  <sheetData>
    <row r="1" spans="1:12" ht="20.100000000000001" customHeight="1" x14ac:dyDescent="0.25">
      <c r="A1" s="60" t="s">
        <v>451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 ht="20.100000000000001" customHeight="1" x14ac:dyDescent="0.25">
      <c r="A2" s="28">
        <v>1</v>
      </c>
      <c r="B2" s="28">
        <v>2017</v>
      </c>
      <c r="C2" s="54" t="s">
        <v>0</v>
      </c>
      <c r="D2" s="30" t="s">
        <v>1</v>
      </c>
      <c r="E2" s="29" t="s">
        <v>2</v>
      </c>
      <c r="F2" s="8">
        <v>192958</v>
      </c>
      <c r="G2" s="21">
        <v>355000</v>
      </c>
      <c r="H2" s="21">
        <v>25000</v>
      </c>
      <c r="I2" s="21"/>
      <c r="J2" s="21"/>
      <c r="K2" s="25">
        <f>G2+H2+J2</f>
        <v>380000</v>
      </c>
      <c r="L2" s="39">
        <v>201</v>
      </c>
    </row>
    <row r="3" spans="1:12" ht="20.100000000000001" customHeight="1" x14ac:dyDescent="0.25">
      <c r="A3" s="42">
        <f>A2+1</f>
        <v>2</v>
      </c>
      <c r="B3" s="6">
        <v>2018</v>
      </c>
      <c r="C3" s="47" t="s">
        <v>14</v>
      </c>
      <c r="D3" s="9" t="s">
        <v>29</v>
      </c>
      <c r="E3" s="3" t="s">
        <v>30</v>
      </c>
      <c r="F3" s="1">
        <v>204756</v>
      </c>
      <c r="G3" s="21">
        <v>405000</v>
      </c>
      <c r="H3" s="21">
        <v>30000</v>
      </c>
      <c r="I3" s="21"/>
      <c r="J3" s="21"/>
      <c r="K3" s="25">
        <f t="shared" ref="K3:K43" si="0">G3+H3+J3</f>
        <v>435000</v>
      </c>
      <c r="L3" s="33">
        <v>309</v>
      </c>
    </row>
    <row r="4" spans="1:12" ht="20.100000000000001" customHeight="1" x14ac:dyDescent="0.25">
      <c r="A4" s="42">
        <f t="shared" ref="A4:A44" si="1">A3+1</f>
        <v>3</v>
      </c>
      <c r="B4" s="6">
        <v>2018</v>
      </c>
      <c r="C4" s="47" t="s">
        <v>14</v>
      </c>
      <c r="D4" s="9" t="s">
        <v>39</v>
      </c>
      <c r="E4" s="3" t="s">
        <v>40</v>
      </c>
      <c r="F4" s="1">
        <v>204749</v>
      </c>
      <c r="G4" s="21">
        <v>405000</v>
      </c>
      <c r="H4" s="21">
        <v>30000</v>
      </c>
      <c r="I4" s="21"/>
      <c r="J4" s="21"/>
      <c r="K4" s="25">
        <f t="shared" si="0"/>
        <v>435000</v>
      </c>
      <c r="L4" s="33">
        <v>314</v>
      </c>
    </row>
    <row r="5" spans="1:12" ht="20.100000000000001" customHeight="1" x14ac:dyDescent="0.25">
      <c r="A5" s="42">
        <f t="shared" si="1"/>
        <v>4</v>
      </c>
      <c r="B5" s="6">
        <v>2018</v>
      </c>
      <c r="C5" s="47" t="s">
        <v>14</v>
      </c>
      <c r="D5" s="9" t="s">
        <v>43</v>
      </c>
      <c r="E5" s="3" t="s">
        <v>44</v>
      </c>
      <c r="F5" s="1">
        <v>64125</v>
      </c>
      <c r="G5" s="21">
        <v>405000</v>
      </c>
      <c r="H5" s="21">
        <v>30000</v>
      </c>
      <c r="I5" s="21"/>
      <c r="J5" s="21"/>
      <c r="K5" s="25">
        <f t="shared" si="0"/>
        <v>435000</v>
      </c>
      <c r="L5" s="33">
        <v>317</v>
      </c>
    </row>
    <row r="6" spans="1:12" ht="20.100000000000001" customHeight="1" x14ac:dyDescent="0.25">
      <c r="A6" s="42">
        <f t="shared" si="1"/>
        <v>5</v>
      </c>
      <c r="B6" s="6">
        <v>2018</v>
      </c>
      <c r="C6" s="47" t="s">
        <v>14</v>
      </c>
      <c r="D6" s="9" t="s">
        <v>51</v>
      </c>
      <c r="E6" s="3" t="s">
        <v>52</v>
      </c>
      <c r="F6" s="1">
        <v>197739</v>
      </c>
      <c r="G6" s="21">
        <v>405000</v>
      </c>
      <c r="H6" s="21">
        <v>30000</v>
      </c>
      <c r="I6" s="21"/>
      <c r="J6" s="21"/>
      <c r="K6" s="25">
        <f t="shared" si="0"/>
        <v>435000</v>
      </c>
      <c r="L6" s="33">
        <v>321</v>
      </c>
    </row>
    <row r="7" spans="1:12" ht="20.100000000000001" customHeight="1" x14ac:dyDescent="0.25">
      <c r="A7" s="42">
        <f t="shared" si="1"/>
        <v>6</v>
      </c>
      <c r="B7" s="6">
        <v>2018</v>
      </c>
      <c r="C7" s="47" t="s">
        <v>14</v>
      </c>
      <c r="D7" s="9" t="s">
        <v>59</v>
      </c>
      <c r="E7" s="3" t="s">
        <v>60</v>
      </c>
      <c r="F7" s="1">
        <v>195772</v>
      </c>
      <c r="G7" s="21">
        <v>405000</v>
      </c>
      <c r="H7" s="21">
        <v>30000</v>
      </c>
      <c r="I7" s="21"/>
      <c r="J7" s="21"/>
      <c r="K7" s="25">
        <f t="shared" si="0"/>
        <v>435000</v>
      </c>
      <c r="L7" s="33">
        <v>325</v>
      </c>
    </row>
    <row r="8" spans="1:12" ht="20.100000000000001" customHeight="1" x14ac:dyDescent="0.25">
      <c r="A8" s="42">
        <f t="shared" si="1"/>
        <v>7</v>
      </c>
      <c r="B8" s="43">
        <v>2020</v>
      </c>
      <c r="C8" s="32" t="s">
        <v>71</v>
      </c>
      <c r="D8" s="36" t="s">
        <v>72</v>
      </c>
      <c r="E8" s="29" t="s">
        <v>73</v>
      </c>
      <c r="F8" s="37">
        <v>164642</v>
      </c>
      <c r="G8" s="23">
        <v>469000</v>
      </c>
      <c r="H8" s="21">
        <v>62000</v>
      </c>
      <c r="I8" s="21"/>
      <c r="J8" s="21"/>
      <c r="K8" s="25">
        <f t="shared" si="0"/>
        <v>531000</v>
      </c>
      <c r="L8" s="33">
        <v>523</v>
      </c>
    </row>
    <row r="9" spans="1:12" ht="20.100000000000001" customHeight="1" x14ac:dyDescent="0.25">
      <c r="A9" s="42">
        <f t="shared" si="1"/>
        <v>8</v>
      </c>
      <c r="B9" s="43">
        <v>2019</v>
      </c>
      <c r="C9" s="32" t="s">
        <v>78</v>
      </c>
      <c r="D9" s="36" t="s">
        <v>79</v>
      </c>
      <c r="E9" s="29" t="s">
        <v>80</v>
      </c>
      <c r="F9" s="37">
        <v>227621</v>
      </c>
      <c r="G9" s="23">
        <v>475000</v>
      </c>
      <c r="H9" s="21">
        <v>62000</v>
      </c>
      <c r="I9" s="21"/>
      <c r="J9" s="40"/>
      <c r="K9" s="25">
        <f t="shared" si="0"/>
        <v>537000</v>
      </c>
      <c r="L9" s="44">
        <v>527</v>
      </c>
    </row>
    <row r="10" spans="1:12" ht="20.100000000000001" customHeight="1" x14ac:dyDescent="0.25">
      <c r="A10" s="42">
        <f t="shared" si="1"/>
        <v>9</v>
      </c>
      <c r="B10" s="6">
        <v>2021</v>
      </c>
      <c r="C10" s="56" t="s">
        <v>96</v>
      </c>
      <c r="D10" s="9" t="s">
        <v>107</v>
      </c>
      <c r="E10" s="7" t="s">
        <v>108</v>
      </c>
      <c r="F10" s="1">
        <v>206022</v>
      </c>
      <c r="G10" s="21">
        <v>597000</v>
      </c>
      <c r="H10" s="21">
        <v>62000</v>
      </c>
      <c r="I10" s="21"/>
      <c r="J10" s="21"/>
      <c r="K10" s="25">
        <f t="shared" si="0"/>
        <v>659000</v>
      </c>
      <c r="L10" s="39">
        <v>457</v>
      </c>
    </row>
    <row r="11" spans="1:12" ht="20.100000000000001" customHeight="1" x14ac:dyDescent="0.25">
      <c r="A11" s="42">
        <f t="shared" si="1"/>
        <v>10</v>
      </c>
      <c r="B11" s="6">
        <v>2020</v>
      </c>
      <c r="C11" s="56" t="s">
        <v>122</v>
      </c>
      <c r="D11" s="30" t="s">
        <v>123</v>
      </c>
      <c r="E11" s="29" t="s">
        <v>124</v>
      </c>
      <c r="F11" s="1">
        <v>219767</v>
      </c>
      <c r="G11" s="21">
        <v>597000</v>
      </c>
      <c r="H11" s="21">
        <v>62000</v>
      </c>
      <c r="I11" s="21"/>
      <c r="J11" s="21"/>
      <c r="K11" s="25">
        <f t="shared" si="0"/>
        <v>659000</v>
      </c>
      <c r="L11" s="33">
        <v>464</v>
      </c>
    </row>
    <row r="12" spans="1:12" ht="20.100000000000001" customHeight="1" x14ac:dyDescent="0.25">
      <c r="A12" s="42">
        <f t="shared" si="1"/>
        <v>11</v>
      </c>
      <c r="B12" s="6">
        <v>2022</v>
      </c>
      <c r="C12" s="15" t="s">
        <v>130</v>
      </c>
      <c r="D12" s="38" t="s">
        <v>131</v>
      </c>
      <c r="E12" s="38" t="s">
        <v>132</v>
      </c>
      <c r="F12" s="1">
        <v>75704</v>
      </c>
      <c r="G12" s="23">
        <v>609000</v>
      </c>
      <c r="H12" s="21">
        <v>62000</v>
      </c>
      <c r="I12" s="23"/>
      <c r="J12" s="21"/>
      <c r="K12" s="25">
        <f t="shared" si="0"/>
        <v>671000</v>
      </c>
      <c r="L12" s="33">
        <v>467</v>
      </c>
    </row>
    <row r="13" spans="1:12" ht="20.100000000000001" customHeight="1" x14ac:dyDescent="0.25">
      <c r="A13" s="42">
        <f t="shared" si="1"/>
        <v>12</v>
      </c>
      <c r="B13" s="43">
        <v>2022</v>
      </c>
      <c r="C13" s="32" t="s">
        <v>133</v>
      </c>
      <c r="D13" s="47" t="s">
        <v>182</v>
      </c>
      <c r="E13" s="30" t="s">
        <v>183</v>
      </c>
      <c r="F13" s="1">
        <v>223431</v>
      </c>
      <c r="G13" s="23">
        <v>609000</v>
      </c>
      <c r="H13" s="21">
        <v>62000</v>
      </c>
      <c r="I13" s="23"/>
      <c r="J13" s="21"/>
      <c r="K13" s="25">
        <f t="shared" si="0"/>
        <v>671000</v>
      </c>
      <c r="L13" s="44">
        <v>492</v>
      </c>
    </row>
    <row r="14" spans="1:12" ht="20.100000000000001" customHeight="1" x14ac:dyDescent="0.25">
      <c r="A14" s="42">
        <f t="shared" si="1"/>
        <v>13</v>
      </c>
      <c r="B14" s="43">
        <v>2021</v>
      </c>
      <c r="C14" s="32" t="s">
        <v>202</v>
      </c>
      <c r="D14" s="32" t="s">
        <v>205</v>
      </c>
      <c r="E14" s="30" t="s">
        <v>206</v>
      </c>
      <c r="F14" s="1">
        <v>191668</v>
      </c>
      <c r="G14" s="23">
        <v>549900</v>
      </c>
      <c r="H14" s="21">
        <v>62000</v>
      </c>
      <c r="I14" s="21"/>
      <c r="J14" s="40"/>
      <c r="K14" s="25">
        <f t="shared" si="0"/>
        <v>611900</v>
      </c>
      <c r="L14" s="44">
        <v>146</v>
      </c>
    </row>
    <row r="15" spans="1:12" ht="20.100000000000001" customHeight="1" x14ac:dyDescent="0.25">
      <c r="A15" s="42">
        <f t="shared" si="1"/>
        <v>14</v>
      </c>
      <c r="B15" s="28">
        <v>2017</v>
      </c>
      <c r="C15" s="4" t="s">
        <v>263</v>
      </c>
      <c r="D15" s="9" t="s">
        <v>264</v>
      </c>
      <c r="E15" s="3" t="s">
        <v>265</v>
      </c>
      <c r="F15" s="8">
        <v>74932</v>
      </c>
      <c r="G15" s="21">
        <v>455000</v>
      </c>
      <c r="H15" s="21">
        <v>35000</v>
      </c>
      <c r="I15" s="21" t="s">
        <v>266</v>
      </c>
      <c r="J15" s="24"/>
      <c r="K15" s="25">
        <f t="shared" si="0"/>
        <v>490000</v>
      </c>
      <c r="L15" s="33">
        <v>230</v>
      </c>
    </row>
    <row r="16" spans="1:12" ht="20.100000000000001" customHeight="1" x14ac:dyDescent="0.25">
      <c r="A16" s="42">
        <f t="shared" si="1"/>
        <v>15</v>
      </c>
      <c r="B16" s="28">
        <v>2018</v>
      </c>
      <c r="C16" s="54" t="s">
        <v>267</v>
      </c>
      <c r="D16" s="9" t="s">
        <v>268</v>
      </c>
      <c r="E16" s="3" t="s">
        <v>269</v>
      </c>
      <c r="F16" s="8">
        <v>90588</v>
      </c>
      <c r="G16" s="21">
        <v>405000</v>
      </c>
      <c r="H16" s="21">
        <v>45000</v>
      </c>
      <c r="I16" s="21" t="s">
        <v>266</v>
      </c>
      <c r="J16" s="25"/>
      <c r="K16" s="25">
        <f t="shared" si="0"/>
        <v>450000</v>
      </c>
      <c r="L16" s="33">
        <v>333</v>
      </c>
    </row>
    <row r="17" spans="1:12" ht="20.100000000000001" customHeight="1" x14ac:dyDescent="0.25">
      <c r="A17" s="42">
        <f t="shared" si="1"/>
        <v>16</v>
      </c>
      <c r="B17" s="28">
        <v>2018</v>
      </c>
      <c r="C17" s="54" t="s">
        <v>267</v>
      </c>
      <c r="D17" s="9" t="s">
        <v>270</v>
      </c>
      <c r="E17" s="3" t="s">
        <v>271</v>
      </c>
      <c r="F17" s="8">
        <v>28069</v>
      </c>
      <c r="G17" s="21">
        <v>405000</v>
      </c>
      <c r="H17" s="21">
        <v>45000</v>
      </c>
      <c r="I17" s="21" t="s">
        <v>266</v>
      </c>
      <c r="J17" s="25"/>
      <c r="K17" s="25">
        <f t="shared" si="0"/>
        <v>450000</v>
      </c>
      <c r="L17" s="33">
        <v>334</v>
      </c>
    </row>
    <row r="18" spans="1:12" ht="20.100000000000001" customHeight="1" x14ac:dyDescent="0.25">
      <c r="A18" s="42">
        <f t="shared" si="1"/>
        <v>17</v>
      </c>
      <c r="B18" s="28">
        <v>2018</v>
      </c>
      <c r="C18" s="54" t="s">
        <v>267</v>
      </c>
      <c r="D18" s="9" t="s">
        <v>272</v>
      </c>
      <c r="E18" s="3" t="s">
        <v>273</v>
      </c>
      <c r="F18" s="8">
        <v>86228</v>
      </c>
      <c r="G18" s="21">
        <v>405000</v>
      </c>
      <c r="H18" s="21">
        <v>45000</v>
      </c>
      <c r="I18" s="21" t="s">
        <v>266</v>
      </c>
      <c r="J18" s="25"/>
      <c r="K18" s="25">
        <f t="shared" si="0"/>
        <v>450000</v>
      </c>
      <c r="L18" s="33">
        <v>335</v>
      </c>
    </row>
    <row r="19" spans="1:12" ht="20.100000000000001" customHeight="1" x14ac:dyDescent="0.25">
      <c r="A19" s="42">
        <f t="shared" si="1"/>
        <v>18</v>
      </c>
      <c r="B19" s="16">
        <v>2018</v>
      </c>
      <c r="C19" s="47" t="s">
        <v>267</v>
      </c>
      <c r="D19" s="9" t="s">
        <v>274</v>
      </c>
      <c r="E19" s="3" t="s">
        <v>275</v>
      </c>
      <c r="F19" s="1">
        <v>28852</v>
      </c>
      <c r="G19" s="21">
        <v>405000</v>
      </c>
      <c r="H19" s="21">
        <v>45000</v>
      </c>
      <c r="I19" s="21" t="s">
        <v>266</v>
      </c>
      <c r="J19" s="21"/>
      <c r="K19" s="25">
        <f t="shared" si="0"/>
        <v>450000</v>
      </c>
      <c r="L19" s="33">
        <v>327</v>
      </c>
    </row>
    <row r="20" spans="1:12" ht="20.100000000000001" customHeight="1" x14ac:dyDescent="0.25">
      <c r="A20" s="42">
        <f t="shared" si="1"/>
        <v>19</v>
      </c>
      <c r="B20" s="16">
        <v>2018</v>
      </c>
      <c r="C20" s="47" t="s">
        <v>267</v>
      </c>
      <c r="D20" s="9" t="s">
        <v>276</v>
      </c>
      <c r="E20" s="3" t="s">
        <v>277</v>
      </c>
      <c r="F20" s="1">
        <v>49319</v>
      </c>
      <c r="G20" s="21">
        <v>405000</v>
      </c>
      <c r="H20" s="21">
        <v>45000</v>
      </c>
      <c r="I20" s="21" t="s">
        <v>266</v>
      </c>
      <c r="J20" s="21"/>
      <c r="K20" s="25">
        <f t="shared" si="0"/>
        <v>450000</v>
      </c>
      <c r="L20" s="33">
        <v>328</v>
      </c>
    </row>
    <row r="21" spans="1:12" ht="20.100000000000001" customHeight="1" x14ac:dyDescent="0.25">
      <c r="A21" s="42">
        <f t="shared" si="1"/>
        <v>20</v>
      </c>
      <c r="B21" s="6">
        <v>2021</v>
      </c>
      <c r="C21" s="56" t="s">
        <v>278</v>
      </c>
      <c r="D21" s="9" t="s">
        <v>279</v>
      </c>
      <c r="E21" s="7" t="s">
        <v>280</v>
      </c>
      <c r="F21" s="1">
        <v>124166</v>
      </c>
      <c r="G21" s="21">
        <v>589000</v>
      </c>
      <c r="H21" s="21">
        <v>175000</v>
      </c>
      <c r="I21" s="21" t="s">
        <v>266</v>
      </c>
      <c r="J21" s="21"/>
      <c r="K21" s="25">
        <f t="shared" si="0"/>
        <v>764000</v>
      </c>
      <c r="L21" s="39">
        <v>450</v>
      </c>
    </row>
    <row r="22" spans="1:12" ht="20.100000000000001" customHeight="1" x14ac:dyDescent="0.25">
      <c r="A22" s="42">
        <f t="shared" si="1"/>
        <v>21</v>
      </c>
      <c r="B22" s="6">
        <v>2022</v>
      </c>
      <c r="C22" s="56" t="s">
        <v>284</v>
      </c>
      <c r="D22" s="9" t="s">
        <v>285</v>
      </c>
      <c r="E22" s="7" t="s">
        <v>286</v>
      </c>
      <c r="F22" s="1">
        <v>216658</v>
      </c>
      <c r="G22" s="23">
        <v>609000</v>
      </c>
      <c r="H22" s="21">
        <v>175000</v>
      </c>
      <c r="I22" s="21" t="s">
        <v>266</v>
      </c>
      <c r="J22" s="21"/>
      <c r="K22" s="25">
        <f t="shared" si="0"/>
        <v>784000</v>
      </c>
      <c r="L22" s="39">
        <v>500</v>
      </c>
    </row>
    <row r="23" spans="1:12" ht="20.100000000000001" customHeight="1" x14ac:dyDescent="0.25">
      <c r="A23" s="42">
        <f t="shared" si="1"/>
        <v>22</v>
      </c>
      <c r="B23" s="6">
        <v>2022</v>
      </c>
      <c r="C23" s="56" t="s">
        <v>289</v>
      </c>
      <c r="D23" s="9" t="s">
        <v>290</v>
      </c>
      <c r="E23" s="7" t="s">
        <v>291</v>
      </c>
      <c r="F23" s="1">
        <v>221235</v>
      </c>
      <c r="G23" s="23">
        <v>609000</v>
      </c>
      <c r="H23" s="21">
        <v>175000</v>
      </c>
      <c r="I23" s="21" t="s">
        <v>266</v>
      </c>
      <c r="J23" s="21"/>
      <c r="K23" s="25">
        <f t="shared" si="0"/>
        <v>784000</v>
      </c>
      <c r="L23" s="39">
        <v>502</v>
      </c>
    </row>
    <row r="24" spans="1:12" ht="20.100000000000001" customHeight="1" x14ac:dyDescent="0.25">
      <c r="A24" s="42">
        <f t="shared" si="1"/>
        <v>23</v>
      </c>
      <c r="B24" s="6">
        <v>2022</v>
      </c>
      <c r="C24" s="15" t="s">
        <v>297</v>
      </c>
      <c r="D24" s="9" t="s">
        <v>298</v>
      </c>
      <c r="E24" s="7" t="s">
        <v>299</v>
      </c>
      <c r="F24" s="1">
        <v>148013</v>
      </c>
      <c r="G24" s="23">
        <v>609000</v>
      </c>
      <c r="H24" s="21">
        <v>175000</v>
      </c>
      <c r="I24" s="21" t="s">
        <v>266</v>
      </c>
      <c r="J24" s="23"/>
      <c r="K24" s="25">
        <f t="shared" si="0"/>
        <v>784000</v>
      </c>
      <c r="L24" s="49">
        <v>505</v>
      </c>
    </row>
    <row r="25" spans="1:12" ht="20.100000000000001" customHeight="1" x14ac:dyDescent="0.25">
      <c r="A25" s="42">
        <f t="shared" si="1"/>
        <v>24</v>
      </c>
      <c r="B25" s="17">
        <v>2017</v>
      </c>
      <c r="C25" s="47" t="s">
        <v>314</v>
      </c>
      <c r="D25" s="30" t="s">
        <v>321</v>
      </c>
      <c r="E25" s="35" t="s">
        <v>322</v>
      </c>
      <c r="F25" s="1">
        <v>181444</v>
      </c>
      <c r="G25" s="21">
        <v>565000</v>
      </c>
      <c r="H25" s="21">
        <v>45000</v>
      </c>
      <c r="I25" s="21"/>
      <c r="J25" s="21"/>
      <c r="K25" s="25">
        <f t="shared" si="0"/>
        <v>610000</v>
      </c>
      <c r="L25" s="33">
        <v>160</v>
      </c>
    </row>
    <row r="26" spans="1:12" ht="20.100000000000001" customHeight="1" x14ac:dyDescent="0.25">
      <c r="A26" s="42">
        <f t="shared" si="1"/>
        <v>25</v>
      </c>
      <c r="B26" s="17">
        <v>2018</v>
      </c>
      <c r="C26" s="47" t="s">
        <v>314</v>
      </c>
      <c r="D26" s="30" t="s">
        <v>327</v>
      </c>
      <c r="E26" s="35" t="s">
        <v>328</v>
      </c>
      <c r="F26" s="1">
        <v>186083</v>
      </c>
      <c r="G26" s="25">
        <v>610000</v>
      </c>
      <c r="H26" s="21">
        <v>55000</v>
      </c>
      <c r="I26" s="21"/>
      <c r="J26" s="21"/>
      <c r="K26" s="25">
        <f t="shared" si="0"/>
        <v>665000</v>
      </c>
      <c r="L26" s="39">
        <v>163</v>
      </c>
    </row>
    <row r="27" spans="1:12" ht="20.100000000000001" customHeight="1" x14ac:dyDescent="0.25">
      <c r="A27" s="42">
        <f t="shared" si="1"/>
        <v>26</v>
      </c>
      <c r="B27" s="17">
        <v>2018</v>
      </c>
      <c r="C27" s="47" t="s">
        <v>314</v>
      </c>
      <c r="D27" s="30" t="s">
        <v>329</v>
      </c>
      <c r="E27" s="35" t="s">
        <v>330</v>
      </c>
      <c r="F27" s="1">
        <v>56010</v>
      </c>
      <c r="G27" s="25">
        <v>610000</v>
      </c>
      <c r="H27" s="21">
        <v>55000</v>
      </c>
      <c r="I27" s="21"/>
      <c r="J27" s="21"/>
      <c r="K27" s="25">
        <f t="shared" si="0"/>
        <v>665000</v>
      </c>
      <c r="L27" s="39">
        <v>165</v>
      </c>
    </row>
    <row r="28" spans="1:12" ht="20.100000000000001" customHeight="1" x14ac:dyDescent="0.25">
      <c r="A28" s="42">
        <f t="shared" si="1"/>
        <v>27</v>
      </c>
      <c r="B28" s="6">
        <v>2015</v>
      </c>
      <c r="C28" s="56" t="s">
        <v>346</v>
      </c>
      <c r="D28" s="18" t="s">
        <v>347</v>
      </c>
      <c r="E28" s="19" t="s">
        <v>348</v>
      </c>
      <c r="F28" s="1">
        <v>17387</v>
      </c>
      <c r="G28" s="21">
        <v>345000</v>
      </c>
      <c r="H28" s="27">
        <v>35000</v>
      </c>
      <c r="I28" s="24" t="s">
        <v>349</v>
      </c>
      <c r="J28" s="21">
        <v>99000</v>
      </c>
      <c r="K28" s="25">
        <f t="shared" si="0"/>
        <v>479000</v>
      </c>
      <c r="L28" s="33">
        <v>351</v>
      </c>
    </row>
    <row r="29" spans="1:12" ht="20.100000000000001" customHeight="1" x14ac:dyDescent="0.25">
      <c r="A29" s="42">
        <f t="shared" si="1"/>
        <v>28</v>
      </c>
      <c r="B29" s="6">
        <v>2015</v>
      </c>
      <c r="C29" s="56" t="s">
        <v>346</v>
      </c>
      <c r="D29" s="18" t="s">
        <v>350</v>
      </c>
      <c r="E29" s="19" t="s">
        <v>351</v>
      </c>
      <c r="F29" s="1">
        <v>211071</v>
      </c>
      <c r="G29" s="21">
        <v>345000</v>
      </c>
      <c r="H29" s="27">
        <v>35000</v>
      </c>
      <c r="I29" s="24" t="s">
        <v>349</v>
      </c>
      <c r="J29" s="21">
        <v>99000</v>
      </c>
      <c r="K29" s="25">
        <f t="shared" si="0"/>
        <v>479000</v>
      </c>
      <c r="L29" s="39">
        <v>353</v>
      </c>
    </row>
    <row r="30" spans="1:12" ht="20.100000000000001" customHeight="1" x14ac:dyDescent="0.25">
      <c r="A30" s="42">
        <f t="shared" si="1"/>
        <v>29</v>
      </c>
      <c r="B30" s="16">
        <v>2018</v>
      </c>
      <c r="C30" s="47" t="s">
        <v>358</v>
      </c>
      <c r="D30" s="9" t="s">
        <v>359</v>
      </c>
      <c r="E30" s="3" t="s">
        <v>360</v>
      </c>
      <c r="F30" s="1">
        <v>30235</v>
      </c>
      <c r="G30" s="21">
        <v>411000</v>
      </c>
      <c r="H30" s="21">
        <v>65000</v>
      </c>
      <c r="I30" s="24" t="s">
        <v>361</v>
      </c>
      <c r="J30" s="25">
        <v>260000</v>
      </c>
      <c r="K30" s="25">
        <f t="shared" si="0"/>
        <v>736000</v>
      </c>
      <c r="L30" s="33">
        <v>329</v>
      </c>
    </row>
    <row r="31" spans="1:12" ht="20.100000000000001" customHeight="1" x14ac:dyDescent="0.2">
      <c r="A31" s="42">
        <f t="shared" si="1"/>
        <v>30</v>
      </c>
      <c r="B31" s="16">
        <v>2020</v>
      </c>
      <c r="C31" s="47" t="s">
        <v>366</v>
      </c>
      <c r="D31" s="20" t="s">
        <v>367</v>
      </c>
      <c r="E31" s="3" t="s">
        <v>368</v>
      </c>
      <c r="F31" s="1">
        <v>74401</v>
      </c>
      <c r="G31" s="21">
        <v>460000</v>
      </c>
      <c r="H31" s="21">
        <v>77000</v>
      </c>
      <c r="I31" s="24" t="s">
        <v>369</v>
      </c>
      <c r="J31" s="25">
        <v>260000</v>
      </c>
      <c r="K31" s="25">
        <f t="shared" si="0"/>
        <v>797000</v>
      </c>
      <c r="L31" s="50">
        <v>360</v>
      </c>
    </row>
    <row r="32" spans="1:12" ht="20.100000000000001" customHeight="1" x14ac:dyDescent="0.2">
      <c r="A32" s="42">
        <f t="shared" si="1"/>
        <v>31</v>
      </c>
      <c r="B32" s="16">
        <v>2020</v>
      </c>
      <c r="C32" s="47" t="s">
        <v>366</v>
      </c>
      <c r="D32" s="20" t="s">
        <v>370</v>
      </c>
      <c r="E32" s="3" t="s">
        <v>371</v>
      </c>
      <c r="F32" s="1">
        <v>49500</v>
      </c>
      <c r="G32" s="21">
        <v>460000</v>
      </c>
      <c r="H32" s="21">
        <v>77000</v>
      </c>
      <c r="I32" s="24" t="s">
        <v>369</v>
      </c>
      <c r="J32" s="25">
        <v>260000</v>
      </c>
      <c r="K32" s="25">
        <f t="shared" si="0"/>
        <v>797000</v>
      </c>
      <c r="L32" s="50">
        <v>361</v>
      </c>
    </row>
    <row r="33" spans="1:12" ht="20.100000000000001" customHeight="1" x14ac:dyDescent="0.25">
      <c r="A33" s="42">
        <f t="shared" si="1"/>
        <v>32</v>
      </c>
      <c r="B33" s="16">
        <v>2018</v>
      </c>
      <c r="C33" s="47" t="s">
        <v>372</v>
      </c>
      <c r="D33" s="9" t="s">
        <v>373</v>
      </c>
      <c r="E33" s="3" t="s">
        <v>374</v>
      </c>
      <c r="F33" s="1">
        <v>25418</v>
      </c>
      <c r="G33" s="21">
        <v>411000</v>
      </c>
      <c r="H33" s="21">
        <v>65000</v>
      </c>
      <c r="I33" s="24" t="s">
        <v>369</v>
      </c>
      <c r="J33" s="25">
        <v>260000</v>
      </c>
      <c r="K33" s="25">
        <f t="shared" si="0"/>
        <v>736000</v>
      </c>
      <c r="L33" s="33">
        <v>326</v>
      </c>
    </row>
    <row r="34" spans="1:12" ht="20.100000000000001" customHeight="1" x14ac:dyDescent="0.25">
      <c r="A34" s="42">
        <f t="shared" si="1"/>
        <v>33</v>
      </c>
      <c r="B34" s="28">
        <v>2019</v>
      </c>
      <c r="C34" s="47" t="s">
        <v>314</v>
      </c>
      <c r="D34" s="9" t="s">
        <v>375</v>
      </c>
      <c r="E34" s="7" t="s">
        <v>376</v>
      </c>
      <c r="F34" s="1">
        <v>211207</v>
      </c>
      <c r="G34" s="21">
        <v>650000</v>
      </c>
      <c r="H34" s="21">
        <v>70000</v>
      </c>
      <c r="I34" s="21" t="s">
        <v>377</v>
      </c>
      <c r="J34" s="25">
        <v>260000</v>
      </c>
      <c r="K34" s="25">
        <f t="shared" si="0"/>
        <v>980000</v>
      </c>
      <c r="L34" s="33">
        <v>402</v>
      </c>
    </row>
    <row r="35" spans="1:12" ht="20.100000000000001" customHeight="1" x14ac:dyDescent="0.25">
      <c r="A35" s="42">
        <f t="shared" si="1"/>
        <v>34</v>
      </c>
      <c r="B35" s="28">
        <v>2019</v>
      </c>
      <c r="C35" s="47" t="s">
        <v>314</v>
      </c>
      <c r="D35" s="9" t="s">
        <v>378</v>
      </c>
      <c r="E35" s="7" t="s">
        <v>379</v>
      </c>
      <c r="F35" s="1">
        <v>16441</v>
      </c>
      <c r="G35" s="21">
        <v>650000</v>
      </c>
      <c r="H35" s="21">
        <v>70000</v>
      </c>
      <c r="I35" s="21" t="s">
        <v>377</v>
      </c>
      <c r="J35" s="25">
        <v>260000</v>
      </c>
      <c r="K35" s="25">
        <f t="shared" si="0"/>
        <v>980000</v>
      </c>
      <c r="L35" s="39">
        <v>403</v>
      </c>
    </row>
    <row r="36" spans="1:12" ht="20.100000000000001" customHeight="1" x14ac:dyDescent="0.25">
      <c r="A36" s="42">
        <f t="shared" si="1"/>
        <v>35</v>
      </c>
      <c r="B36" s="28">
        <v>2020</v>
      </c>
      <c r="C36" s="47" t="s">
        <v>380</v>
      </c>
      <c r="D36" s="30" t="s">
        <v>381</v>
      </c>
      <c r="E36" s="7" t="s">
        <v>382</v>
      </c>
      <c r="F36" s="1">
        <v>213450</v>
      </c>
      <c r="G36" s="21">
        <v>730000</v>
      </c>
      <c r="H36" s="21">
        <v>97000</v>
      </c>
      <c r="I36" s="21" t="s">
        <v>377</v>
      </c>
      <c r="J36" s="25">
        <v>260000</v>
      </c>
      <c r="K36" s="25">
        <f t="shared" si="0"/>
        <v>1087000</v>
      </c>
      <c r="L36" s="39">
        <v>370</v>
      </c>
    </row>
    <row r="37" spans="1:12" ht="20.100000000000001" customHeight="1" x14ac:dyDescent="0.25">
      <c r="A37" s="42">
        <f t="shared" si="1"/>
        <v>36</v>
      </c>
      <c r="B37" s="28">
        <v>2019</v>
      </c>
      <c r="C37" s="47" t="s">
        <v>314</v>
      </c>
      <c r="D37" s="30" t="s">
        <v>383</v>
      </c>
      <c r="E37" s="35" t="s">
        <v>384</v>
      </c>
      <c r="F37" s="1">
        <v>192561</v>
      </c>
      <c r="G37" s="21">
        <v>650000</v>
      </c>
      <c r="H37" s="21">
        <v>120000</v>
      </c>
      <c r="I37" s="21" t="s">
        <v>377</v>
      </c>
      <c r="J37" s="25">
        <v>260000</v>
      </c>
      <c r="K37" s="25">
        <f t="shared" si="0"/>
        <v>1030000</v>
      </c>
      <c r="L37" s="45">
        <v>167</v>
      </c>
    </row>
    <row r="38" spans="1:12" ht="20.100000000000001" customHeight="1" x14ac:dyDescent="0.2">
      <c r="A38" s="42">
        <f t="shared" si="1"/>
        <v>37</v>
      </c>
      <c r="B38" s="17">
        <v>2016</v>
      </c>
      <c r="C38" s="47" t="s">
        <v>387</v>
      </c>
      <c r="D38" s="30" t="s">
        <v>388</v>
      </c>
      <c r="E38" s="29" t="s">
        <v>389</v>
      </c>
      <c r="F38" s="1">
        <v>87421</v>
      </c>
      <c r="G38" s="21">
        <v>545000</v>
      </c>
      <c r="H38" s="21">
        <v>45000</v>
      </c>
      <c r="I38" s="24" t="s">
        <v>390</v>
      </c>
      <c r="J38" s="21">
        <v>130000</v>
      </c>
      <c r="K38" s="25">
        <f t="shared" si="0"/>
        <v>720000</v>
      </c>
      <c r="L38" s="50">
        <v>182</v>
      </c>
    </row>
    <row r="39" spans="1:12" ht="20.100000000000001" customHeight="1" x14ac:dyDescent="0.2">
      <c r="A39" s="42">
        <f t="shared" si="1"/>
        <v>38</v>
      </c>
      <c r="B39" s="17">
        <v>2016</v>
      </c>
      <c r="C39" s="47" t="s">
        <v>387</v>
      </c>
      <c r="D39" s="30" t="s">
        <v>391</v>
      </c>
      <c r="E39" s="29" t="s">
        <v>392</v>
      </c>
      <c r="F39" s="1">
        <v>93225</v>
      </c>
      <c r="G39" s="21">
        <v>545000</v>
      </c>
      <c r="H39" s="21">
        <v>45000</v>
      </c>
      <c r="I39" s="24" t="s">
        <v>390</v>
      </c>
      <c r="J39" s="21">
        <v>130000</v>
      </c>
      <c r="K39" s="25">
        <f t="shared" si="0"/>
        <v>720000</v>
      </c>
      <c r="L39" s="50">
        <v>183</v>
      </c>
    </row>
    <row r="40" spans="1:12" ht="20.100000000000001" customHeight="1" x14ac:dyDescent="0.2">
      <c r="A40" s="42">
        <f t="shared" si="1"/>
        <v>39</v>
      </c>
      <c r="B40" s="17">
        <v>2016</v>
      </c>
      <c r="C40" s="47" t="s">
        <v>387</v>
      </c>
      <c r="D40" s="30" t="s">
        <v>393</v>
      </c>
      <c r="E40" s="29" t="s">
        <v>394</v>
      </c>
      <c r="F40" s="1">
        <v>38542</v>
      </c>
      <c r="G40" s="21">
        <v>545000</v>
      </c>
      <c r="H40" s="21">
        <v>45000</v>
      </c>
      <c r="I40" s="24" t="s">
        <v>390</v>
      </c>
      <c r="J40" s="21">
        <v>130000</v>
      </c>
      <c r="K40" s="25">
        <f t="shared" si="0"/>
        <v>720000</v>
      </c>
      <c r="L40" s="50">
        <v>184</v>
      </c>
    </row>
    <row r="41" spans="1:12" ht="20.100000000000001" customHeight="1" x14ac:dyDescent="0.2">
      <c r="A41" s="42">
        <f t="shared" si="1"/>
        <v>40</v>
      </c>
      <c r="B41" s="17">
        <v>2016</v>
      </c>
      <c r="C41" s="47" t="s">
        <v>387</v>
      </c>
      <c r="D41" s="30" t="s">
        <v>395</v>
      </c>
      <c r="E41" s="19" t="s">
        <v>396</v>
      </c>
      <c r="F41" s="1">
        <v>27728</v>
      </c>
      <c r="G41" s="21">
        <v>545000</v>
      </c>
      <c r="H41" s="21">
        <v>45000</v>
      </c>
      <c r="I41" s="24" t="s">
        <v>390</v>
      </c>
      <c r="J41" s="21">
        <v>130000</v>
      </c>
      <c r="K41" s="25">
        <f t="shared" si="0"/>
        <v>720000</v>
      </c>
      <c r="L41" s="50">
        <v>185</v>
      </c>
    </row>
    <row r="42" spans="1:12" ht="20.100000000000001" customHeight="1" x14ac:dyDescent="0.25">
      <c r="A42" s="42">
        <f t="shared" si="1"/>
        <v>41</v>
      </c>
      <c r="B42" s="17">
        <v>2017</v>
      </c>
      <c r="C42" s="47" t="s">
        <v>402</v>
      </c>
      <c r="D42" s="30" t="s">
        <v>403</v>
      </c>
      <c r="E42" s="35" t="s">
        <v>404</v>
      </c>
      <c r="F42" s="1">
        <v>98377</v>
      </c>
      <c r="G42" s="21">
        <v>565000</v>
      </c>
      <c r="H42" s="25">
        <v>50000</v>
      </c>
      <c r="I42" s="24" t="s">
        <v>405</v>
      </c>
      <c r="J42" s="21">
        <v>175000</v>
      </c>
      <c r="K42" s="25">
        <f t="shared" si="0"/>
        <v>790000</v>
      </c>
      <c r="L42" s="33">
        <v>188</v>
      </c>
    </row>
    <row r="43" spans="1:12" ht="20.100000000000001" customHeight="1" x14ac:dyDescent="0.25">
      <c r="A43" s="42">
        <f t="shared" si="1"/>
        <v>42</v>
      </c>
      <c r="B43" s="28">
        <v>2021</v>
      </c>
      <c r="C43" s="32" t="s">
        <v>444</v>
      </c>
      <c r="D43" s="9" t="s">
        <v>445</v>
      </c>
      <c r="E43" s="3" t="s">
        <v>446</v>
      </c>
      <c r="F43" s="1">
        <v>93474</v>
      </c>
      <c r="G43" s="21">
        <v>599000</v>
      </c>
      <c r="H43" s="21">
        <v>7500</v>
      </c>
      <c r="I43" s="21"/>
      <c r="J43" s="21"/>
      <c r="K43" s="25">
        <f t="shared" si="0"/>
        <v>606500</v>
      </c>
      <c r="L43" s="33">
        <v>235</v>
      </c>
    </row>
    <row r="44" spans="1:12" ht="20.100000000000001" customHeight="1" x14ac:dyDescent="0.25">
      <c r="A44" s="42">
        <f t="shared" si="1"/>
        <v>43</v>
      </c>
      <c r="B44" s="51">
        <v>2015</v>
      </c>
      <c r="C44" s="58" t="s">
        <v>352</v>
      </c>
      <c r="D44" s="30" t="s">
        <v>353</v>
      </c>
      <c r="E44" s="29" t="s">
        <v>354</v>
      </c>
      <c r="F44" s="8">
        <v>51999</v>
      </c>
      <c r="G44" s="21">
        <v>345000</v>
      </c>
      <c r="H44" s="27">
        <v>35000</v>
      </c>
      <c r="I44" s="24" t="s">
        <v>349</v>
      </c>
      <c r="J44" s="21">
        <v>99000</v>
      </c>
      <c r="K44" s="25">
        <f>G44+H44+J44</f>
        <v>479000</v>
      </c>
      <c r="L44" s="63">
        <v>146</v>
      </c>
    </row>
    <row r="45" spans="1:12" ht="20.100000000000001" customHeight="1" x14ac:dyDescent="0.2">
      <c r="A45" s="32"/>
      <c r="B45" s="32"/>
      <c r="C45" s="32"/>
      <c r="D45" s="32"/>
      <c r="E45" s="32"/>
      <c r="F45" s="32"/>
      <c r="G45" s="31"/>
      <c r="H45" s="31"/>
      <c r="I45" s="31"/>
      <c r="J45" s="31"/>
      <c r="K45" s="31"/>
      <c r="L45" s="32"/>
    </row>
    <row r="46" spans="1:12" ht="20.100000000000001" customHeight="1" x14ac:dyDescent="0.2">
      <c r="A46" s="32"/>
      <c r="B46" s="32"/>
      <c r="C46" s="32"/>
      <c r="D46" s="32"/>
      <c r="E46" s="32"/>
      <c r="F46" s="32"/>
      <c r="G46" s="31"/>
      <c r="H46" s="31"/>
      <c r="I46" s="31"/>
      <c r="J46" s="31"/>
      <c r="K46" s="31"/>
      <c r="L46" s="32"/>
    </row>
    <row r="48" spans="1:12" ht="20.100000000000001" customHeight="1" x14ac:dyDescent="0.25">
      <c r="A48" s="60" t="s">
        <v>453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2"/>
    </row>
    <row r="49" spans="1:12" ht="20.100000000000001" customHeight="1" x14ac:dyDescent="0.25">
      <c r="A49" s="28">
        <v>1</v>
      </c>
      <c r="B49" s="28">
        <v>2017</v>
      </c>
      <c r="C49" s="54" t="s">
        <v>0</v>
      </c>
      <c r="D49" s="30" t="s">
        <v>3</v>
      </c>
      <c r="E49" s="29" t="s">
        <v>4</v>
      </c>
      <c r="F49" s="8">
        <v>125094</v>
      </c>
      <c r="G49" s="21">
        <v>355000</v>
      </c>
      <c r="H49" s="21">
        <v>25000</v>
      </c>
      <c r="I49" s="21"/>
      <c r="J49" s="21"/>
      <c r="K49" s="25">
        <f t="shared" ref="K49:K112" si="2">G49+H49+J49</f>
        <v>380000</v>
      </c>
      <c r="L49" s="33">
        <v>209</v>
      </c>
    </row>
    <row r="50" spans="1:12" ht="20.100000000000001" customHeight="1" x14ac:dyDescent="0.25">
      <c r="A50" s="28">
        <f>A49+1</f>
        <v>2</v>
      </c>
      <c r="B50" s="28">
        <v>2017</v>
      </c>
      <c r="C50" s="54" t="s">
        <v>0</v>
      </c>
      <c r="D50" s="30" t="s">
        <v>5</v>
      </c>
      <c r="E50" s="29" t="s">
        <v>6</v>
      </c>
      <c r="F50" s="8">
        <v>120451</v>
      </c>
      <c r="G50" s="21">
        <v>355000</v>
      </c>
      <c r="H50" s="21">
        <v>25000</v>
      </c>
      <c r="I50" s="21"/>
      <c r="J50" s="21"/>
      <c r="K50" s="25">
        <f t="shared" si="2"/>
        <v>380000</v>
      </c>
      <c r="L50" s="39">
        <v>210</v>
      </c>
    </row>
    <row r="51" spans="1:12" ht="20.100000000000001" customHeight="1" x14ac:dyDescent="0.25">
      <c r="A51" s="28">
        <f t="shared" ref="A51:A114" si="3">A50+1</f>
        <v>3</v>
      </c>
      <c r="B51" s="6">
        <v>2022</v>
      </c>
      <c r="C51" s="47" t="s">
        <v>7</v>
      </c>
      <c r="D51" s="30" t="s">
        <v>8</v>
      </c>
      <c r="E51" s="35" t="s">
        <v>9</v>
      </c>
      <c r="F51" s="1">
        <v>221935</v>
      </c>
      <c r="G51" s="25">
        <v>609000</v>
      </c>
      <c r="H51" s="21">
        <v>62000</v>
      </c>
      <c r="I51" s="21"/>
      <c r="J51" s="21"/>
      <c r="K51" s="25">
        <f t="shared" si="2"/>
        <v>671000</v>
      </c>
      <c r="L51" s="33">
        <v>405</v>
      </c>
    </row>
    <row r="52" spans="1:12" ht="20.100000000000001" customHeight="1" x14ac:dyDescent="0.25">
      <c r="A52" s="28">
        <f t="shared" si="3"/>
        <v>4</v>
      </c>
      <c r="B52" s="6">
        <v>2022</v>
      </c>
      <c r="C52" s="47" t="s">
        <v>7</v>
      </c>
      <c r="D52" s="30" t="s">
        <v>10</v>
      </c>
      <c r="E52" s="35" t="s">
        <v>11</v>
      </c>
      <c r="F52" s="1">
        <v>221875</v>
      </c>
      <c r="G52" s="25">
        <v>609000</v>
      </c>
      <c r="H52" s="21">
        <v>62000</v>
      </c>
      <c r="I52" s="21"/>
      <c r="J52" s="21"/>
      <c r="K52" s="25">
        <f t="shared" si="2"/>
        <v>671000</v>
      </c>
      <c r="L52" s="39">
        <v>406</v>
      </c>
    </row>
    <row r="53" spans="1:12" ht="20.100000000000001" customHeight="1" x14ac:dyDescent="0.25">
      <c r="A53" s="28">
        <f t="shared" si="3"/>
        <v>5</v>
      </c>
      <c r="B53" s="6">
        <v>2022</v>
      </c>
      <c r="C53" s="47" t="s">
        <v>7</v>
      </c>
      <c r="D53" s="38" t="s">
        <v>12</v>
      </c>
      <c r="E53" s="38" t="s">
        <v>13</v>
      </c>
      <c r="F53" s="1">
        <v>216704</v>
      </c>
      <c r="G53" s="25">
        <v>609000</v>
      </c>
      <c r="H53" s="21">
        <v>62000</v>
      </c>
      <c r="I53" s="41"/>
      <c r="J53" s="21"/>
      <c r="K53" s="25">
        <f t="shared" si="2"/>
        <v>671000</v>
      </c>
      <c r="L53" s="39">
        <v>407</v>
      </c>
    </row>
    <row r="54" spans="1:12" ht="20.100000000000001" customHeight="1" x14ac:dyDescent="0.25">
      <c r="A54" s="28">
        <f t="shared" si="3"/>
        <v>6</v>
      </c>
      <c r="B54" s="28">
        <v>2018</v>
      </c>
      <c r="C54" s="47" t="s">
        <v>14</v>
      </c>
      <c r="D54" s="30" t="s">
        <v>15</v>
      </c>
      <c r="E54" s="29" t="s">
        <v>16</v>
      </c>
      <c r="F54" s="1">
        <v>107379</v>
      </c>
      <c r="G54" s="21">
        <v>405000</v>
      </c>
      <c r="H54" s="21">
        <v>30000</v>
      </c>
      <c r="I54" s="21"/>
      <c r="J54" s="21"/>
      <c r="K54" s="25">
        <f t="shared" si="2"/>
        <v>435000</v>
      </c>
      <c r="L54" s="33">
        <v>301</v>
      </c>
    </row>
    <row r="55" spans="1:12" ht="20.100000000000001" customHeight="1" x14ac:dyDescent="0.25">
      <c r="A55" s="28">
        <f t="shared" si="3"/>
        <v>7</v>
      </c>
      <c r="B55" s="28">
        <v>2018</v>
      </c>
      <c r="C55" s="47" t="s">
        <v>14</v>
      </c>
      <c r="D55" s="30" t="s">
        <v>17</v>
      </c>
      <c r="E55" s="29" t="s">
        <v>18</v>
      </c>
      <c r="F55" s="1">
        <v>103375</v>
      </c>
      <c r="G55" s="21">
        <v>405000</v>
      </c>
      <c r="H55" s="21">
        <v>30000</v>
      </c>
      <c r="I55" s="21"/>
      <c r="J55" s="21"/>
      <c r="K55" s="25">
        <f t="shared" si="2"/>
        <v>435000</v>
      </c>
      <c r="L55" s="39">
        <v>302</v>
      </c>
    </row>
    <row r="56" spans="1:12" ht="20.100000000000001" customHeight="1" x14ac:dyDescent="0.25">
      <c r="A56" s="28">
        <f t="shared" si="3"/>
        <v>8</v>
      </c>
      <c r="B56" s="28">
        <v>2018</v>
      </c>
      <c r="C56" s="47" t="s">
        <v>14</v>
      </c>
      <c r="D56" s="30" t="s">
        <v>19</v>
      </c>
      <c r="E56" s="29" t="s">
        <v>20</v>
      </c>
      <c r="F56" s="1">
        <v>98762</v>
      </c>
      <c r="G56" s="21">
        <v>405000</v>
      </c>
      <c r="H56" s="21">
        <v>30000</v>
      </c>
      <c r="I56" s="21"/>
      <c r="J56" s="21"/>
      <c r="K56" s="25">
        <f t="shared" si="2"/>
        <v>435000</v>
      </c>
      <c r="L56" s="33">
        <v>303</v>
      </c>
    </row>
    <row r="57" spans="1:12" ht="20.100000000000001" customHeight="1" x14ac:dyDescent="0.25">
      <c r="A57" s="28">
        <f t="shared" si="3"/>
        <v>9</v>
      </c>
      <c r="B57" s="28">
        <v>2018</v>
      </c>
      <c r="C57" s="47" t="s">
        <v>14</v>
      </c>
      <c r="D57" s="30" t="s">
        <v>21</v>
      </c>
      <c r="E57" s="29" t="s">
        <v>22</v>
      </c>
      <c r="F57" s="1">
        <v>84367</v>
      </c>
      <c r="G57" s="21">
        <v>405000</v>
      </c>
      <c r="H57" s="21">
        <v>30000</v>
      </c>
      <c r="I57" s="21"/>
      <c r="J57" s="21"/>
      <c r="K57" s="25">
        <f t="shared" si="2"/>
        <v>435000</v>
      </c>
      <c r="L57" s="33">
        <v>304</v>
      </c>
    </row>
    <row r="58" spans="1:12" ht="20.100000000000001" customHeight="1" x14ac:dyDescent="0.25">
      <c r="A58" s="28">
        <f t="shared" si="3"/>
        <v>10</v>
      </c>
      <c r="B58" s="28">
        <v>2018</v>
      </c>
      <c r="C58" s="47" t="s">
        <v>14</v>
      </c>
      <c r="D58" s="30" t="s">
        <v>23</v>
      </c>
      <c r="E58" s="29" t="s">
        <v>24</v>
      </c>
      <c r="F58" s="1">
        <v>111272</v>
      </c>
      <c r="G58" s="21">
        <v>405000</v>
      </c>
      <c r="H58" s="21">
        <v>30000</v>
      </c>
      <c r="I58" s="21"/>
      <c r="J58" s="21"/>
      <c r="K58" s="25">
        <f t="shared" si="2"/>
        <v>435000</v>
      </c>
      <c r="L58" s="33">
        <v>305</v>
      </c>
    </row>
    <row r="59" spans="1:12" ht="20.100000000000001" customHeight="1" x14ac:dyDescent="0.25">
      <c r="A59" s="28">
        <f t="shared" si="3"/>
        <v>11</v>
      </c>
      <c r="B59" s="28">
        <v>2018</v>
      </c>
      <c r="C59" s="47" t="s">
        <v>14</v>
      </c>
      <c r="D59" s="30" t="s">
        <v>25</v>
      </c>
      <c r="E59" s="29" t="s">
        <v>26</v>
      </c>
      <c r="F59" s="1">
        <v>106139</v>
      </c>
      <c r="G59" s="21">
        <v>405000</v>
      </c>
      <c r="H59" s="21">
        <v>30000</v>
      </c>
      <c r="I59" s="21"/>
      <c r="J59" s="21"/>
      <c r="K59" s="25">
        <f t="shared" si="2"/>
        <v>435000</v>
      </c>
      <c r="L59" s="33">
        <v>306</v>
      </c>
    </row>
    <row r="60" spans="1:12" ht="20.100000000000001" customHeight="1" x14ac:dyDescent="0.25">
      <c r="A60" s="28">
        <f t="shared" si="3"/>
        <v>12</v>
      </c>
      <c r="B60" s="6">
        <v>2018</v>
      </c>
      <c r="C60" s="47" t="s">
        <v>14</v>
      </c>
      <c r="D60" s="9" t="s">
        <v>27</v>
      </c>
      <c r="E60" s="3" t="s">
        <v>28</v>
      </c>
      <c r="F60" s="1">
        <v>98411</v>
      </c>
      <c r="G60" s="21">
        <v>405000</v>
      </c>
      <c r="H60" s="21">
        <v>30000</v>
      </c>
      <c r="I60" s="21"/>
      <c r="J60" s="21"/>
      <c r="K60" s="25">
        <f t="shared" si="2"/>
        <v>435000</v>
      </c>
      <c r="L60" s="33">
        <v>308</v>
      </c>
    </row>
    <row r="61" spans="1:12" ht="20.100000000000001" customHeight="1" x14ac:dyDescent="0.25">
      <c r="A61" s="28">
        <f t="shared" si="3"/>
        <v>13</v>
      </c>
      <c r="B61" s="6">
        <v>2018</v>
      </c>
      <c r="C61" s="47" t="s">
        <v>14</v>
      </c>
      <c r="D61" s="9" t="s">
        <v>31</v>
      </c>
      <c r="E61" s="3" t="s">
        <v>32</v>
      </c>
      <c r="F61" s="1">
        <v>204753</v>
      </c>
      <c r="G61" s="21">
        <v>405000</v>
      </c>
      <c r="H61" s="21">
        <v>30000</v>
      </c>
      <c r="I61" s="21"/>
      <c r="J61" s="21"/>
      <c r="K61" s="25">
        <f t="shared" si="2"/>
        <v>435000</v>
      </c>
      <c r="L61" s="33">
        <v>310</v>
      </c>
    </row>
    <row r="62" spans="1:12" ht="20.100000000000001" customHeight="1" x14ac:dyDescent="0.25">
      <c r="A62" s="28">
        <f t="shared" si="3"/>
        <v>14</v>
      </c>
      <c r="B62" s="6">
        <v>2018</v>
      </c>
      <c r="C62" s="47" t="s">
        <v>14</v>
      </c>
      <c r="D62" s="9" t="s">
        <v>33</v>
      </c>
      <c r="E62" s="3" t="s">
        <v>34</v>
      </c>
      <c r="F62" s="1">
        <v>204752</v>
      </c>
      <c r="G62" s="21">
        <v>405000</v>
      </c>
      <c r="H62" s="21">
        <v>30000</v>
      </c>
      <c r="I62" s="21"/>
      <c r="J62" s="21"/>
      <c r="K62" s="25">
        <f t="shared" si="2"/>
        <v>435000</v>
      </c>
      <c r="L62" s="33">
        <v>311</v>
      </c>
    </row>
    <row r="63" spans="1:12" ht="20.100000000000001" customHeight="1" x14ac:dyDescent="0.25">
      <c r="A63" s="28">
        <f t="shared" si="3"/>
        <v>15</v>
      </c>
      <c r="B63" s="6">
        <v>2018</v>
      </c>
      <c r="C63" s="47" t="s">
        <v>14</v>
      </c>
      <c r="D63" s="9" t="s">
        <v>35</v>
      </c>
      <c r="E63" s="3" t="s">
        <v>36</v>
      </c>
      <c r="F63" s="1">
        <v>204751</v>
      </c>
      <c r="G63" s="21">
        <v>405000</v>
      </c>
      <c r="H63" s="21">
        <v>30000</v>
      </c>
      <c r="I63" s="21"/>
      <c r="J63" s="21"/>
      <c r="K63" s="25">
        <f t="shared" si="2"/>
        <v>435000</v>
      </c>
      <c r="L63" s="33">
        <v>312</v>
      </c>
    </row>
    <row r="64" spans="1:12" ht="20.100000000000001" customHeight="1" x14ac:dyDescent="0.25">
      <c r="A64" s="28">
        <f t="shared" si="3"/>
        <v>16</v>
      </c>
      <c r="B64" s="6">
        <v>2018</v>
      </c>
      <c r="C64" s="47" t="s">
        <v>14</v>
      </c>
      <c r="D64" s="9" t="s">
        <v>37</v>
      </c>
      <c r="E64" s="3" t="s">
        <v>38</v>
      </c>
      <c r="F64" s="1">
        <v>204750</v>
      </c>
      <c r="G64" s="21">
        <v>405000</v>
      </c>
      <c r="H64" s="21">
        <v>30000</v>
      </c>
      <c r="I64" s="21"/>
      <c r="J64" s="21"/>
      <c r="K64" s="25">
        <f t="shared" si="2"/>
        <v>435000</v>
      </c>
      <c r="L64" s="33">
        <v>313</v>
      </c>
    </row>
    <row r="65" spans="1:12" ht="20.100000000000001" customHeight="1" x14ac:dyDescent="0.25">
      <c r="A65" s="28">
        <f t="shared" si="3"/>
        <v>17</v>
      </c>
      <c r="B65" s="6">
        <v>2018</v>
      </c>
      <c r="C65" s="47" t="s">
        <v>14</v>
      </c>
      <c r="D65" s="9" t="s">
        <v>41</v>
      </c>
      <c r="E65" s="3" t="s">
        <v>42</v>
      </c>
      <c r="F65" s="8">
        <v>66194</v>
      </c>
      <c r="G65" s="21">
        <v>405000</v>
      </c>
      <c r="H65" s="21">
        <v>30000</v>
      </c>
      <c r="I65" s="21"/>
      <c r="J65" s="21"/>
      <c r="K65" s="25">
        <f t="shared" si="2"/>
        <v>435000</v>
      </c>
      <c r="L65" s="33">
        <v>315</v>
      </c>
    </row>
    <row r="66" spans="1:12" ht="20.100000000000001" customHeight="1" x14ac:dyDescent="0.25">
      <c r="A66" s="28">
        <f t="shared" si="3"/>
        <v>18</v>
      </c>
      <c r="B66" s="6">
        <v>2018</v>
      </c>
      <c r="C66" s="47" t="s">
        <v>14</v>
      </c>
      <c r="D66" s="9" t="s">
        <v>45</v>
      </c>
      <c r="E66" s="3" t="s">
        <v>46</v>
      </c>
      <c r="F66" s="8">
        <v>67481</v>
      </c>
      <c r="G66" s="21">
        <v>405000</v>
      </c>
      <c r="H66" s="21">
        <v>30000</v>
      </c>
      <c r="I66" s="21"/>
      <c r="J66" s="21"/>
      <c r="K66" s="25">
        <f t="shared" si="2"/>
        <v>435000</v>
      </c>
      <c r="L66" s="33">
        <v>318</v>
      </c>
    </row>
    <row r="67" spans="1:12" ht="20.100000000000001" customHeight="1" x14ac:dyDescent="0.25">
      <c r="A67" s="28">
        <f t="shared" si="3"/>
        <v>19</v>
      </c>
      <c r="B67" s="6">
        <v>2018</v>
      </c>
      <c r="C67" s="47" t="s">
        <v>14</v>
      </c>
      <c r="D67" s="9" t="s">
        <v>47</v>
      </c>
      <c r="E67" s="3" t="s">
        <v>48</v>
      </c>
      <c r="F67" s="1">
        <v>63303</v>
      </c>
      <c r="G67" s="21">
        <v>405000</v>
      </c>
      <c r="H67" s="21">
        <v>30000</v>
      </c>
      <c r="I67" s="21"/>
      <c r="J67" s="21"/>
      <c r="K67" s="25">
        <f t="shared" si="2"/>
        <v>435000</v>
      </c>
      <c r="L67" s="33">
        <v>319</v>
      </c>
    </row>
    <row r="68" spans="1:12" ht="20.100000000000001" customHeight="1" x14ac:dyDescent="0.25">
      <c r="A68" s="28">
        <f t="shared" si="3"/>
        <v>20</v>
      </c>
      <c r="B68" s="6">
        <v>2018</v>
      </c>
      <c r="C68" s="47" t="s">
        <v>14</v>
      </c>
      <c r="D68" s="9" t="s">
        <v>49</v>
      </c>
      <c r="E68" s="3" t="s">
        <v>50</v>
      </c>
      <c r="F68" s="8">
        <v>66896</v>
      </c>
      <c r="G68" s="21">
        <v>405000</v>
      </c>
      <c r="H68" s="21">
        <v>30000</v>
      </c>
      <c r="I68" s="21"/>
      <c r="J68" s="21"/>
      <c r="K68" s="25">
        <f t="shared" si="2"/>
        <v>435000</v>
      </c>
      <c r="L68" s="33">
        <v>320</v>
      </c>
    </row>
    <row r="69" spans="1:12" ht="20.100000000000001" customHeight="1" x14ac:dyDescent="0.25">
      <c r="A69" s="28">
        <f t="shared" si="3"/>
        <v>21</v>
      </c>
      <c r="B69" s="6">
        <v>2018</v>
      </c>
      <c r="C69" s="47" t="s">
        <v>14</v>
      </c>
      <c r="D69" s="9" t="s">
        <v>53</v>
      </c>
      <c r="E69" s="3" t="s">
        <v>54</v>
      </c>
      <c r="F69" s="1">
        <v>194581</v>
      </c>
      <c r="G69" s="21">
        <v>405000</v>
      </c>
      <c r="H69" s="21">
        <v>30000</v>
      </c>
      <c r="I69" s="21"/>
      <c r="J69" s="21"/>
      <c r="K69" s="25">
        <f t="shared" si="2"/>
        <v>435000</v>
      </c>
      <c r="L69" s="33">
        <v>322</v>
      </c>
    </row>
    <row r="70" spans="1:12" ht="20.100000000000001" customHeight="1" x14ac:dyDescent="0.25">
      <c r="A70" s="28">
        <f t="shared" si="3"/>
        <v>22</v>
      </c>
      <c r="B70" s="6">
        <v>2018</v>
      </c>
      <c r="C70" s="47" t="s">
        <v>14</v>
      </c>
      <c r="D70" s="9" t="s">
        <v>55</v>
      </c>
      <c r="E70" s="3" t="s">
        <v>56</v>
      </c>
      <c r="F70" s="1">
        <v>192230</v>
      </c>
      <c r="G70" s="21">
        <v>405000</v>
      </c>
      <c r="H70" s="21">
        <v>30000</v>
      </c>
      <c r="I70" s="21"/>
      <c r="J70" s="21"/>
      <c r="K70" s="25">
        <f t="shared" si="2"/>
        <v>435000</v>
      </c>
      <c r="L70" s="33">
        <v>323</v>
      </c>
    </row>
    <row r="71" spans="1:12" ht="20.100000000000001" customHeight="1" x14ac:dyDescent="0.25">
      <c r="A71" s="28">
        <f t="shared" si="3"/>
        <v>23</v>
      </c>
      <c r="B71" s="6">
        <v>2018</v>
      </c>
      <c r="C71" s="47" t="s">
        <v>14</v>
      </c>
      <c r="D71" s="9" t="s">
        <v>57</v>
      </c>
      <c r="E71" s="3" t="s">
        <v>58</v>
      </c>
      <c r="F71" s="1">
        <v>196325</v>
      </c>
      <c r="G71" s="21">
        <v>405000</v>
      </c>
      <c r="H71" s="21">
        <v>30000</v>
      </c>
      <c r="I71" s="21"/>
      <c r="J71" s="21"/>
      <c r="K71" s="25">
        <f t="shared" si="2"/>
        <v>435000</v>
      </c>
      <c r="L71" s="33">
        <v>324</v>
      </c>
    </row>
    <row r="72" spans="1:12" ht="20.100000000000001" customHeight="1" x14ac:dyDescent="0.25">
      <c r="A72" s="28">
        <f t="shared" si="3"/>
        <v>24</v>
      </c>
      <c r="B72" s="43">
        <v>2020</v>
      </c>
      <c r="C72" s="32" t="s">
        <v>61</v>
      </c>
      <c r="D72" s="36" t="s">
        <v>62</v>
      </c>
      <c r="E72" s="35" t="s">
        <v>63</v>
      </c>
      <c r="F72" s="37">
        <v>201959</v>
      </c>
      <c r="G72" s="23">
        <v>540000</v>
      </c>
      <c r="H72" s="21">
        <v>62000</v>
      </c>
      <c r="I72" s="21"/>
      <c r="J72" s="40"/>
      <c r="K72" s="25">
        <f t="shared" si="2"/>
        <v>602000</v>
      </c>
      <c r="L72" s="44">
        <v>560</v>
      </c>
    </row>
    <row r="73" spans="1:12" ht="20.100000000000001" customHeight="1" x14ac:dyDescent="0.25">
      <c r="A73" s="28">
        <f t="shared" si="3"/>
        <v>25</v>
      </c>
      <c r="B73" s="43">
        <v>2022</v>
      </c>
      <c r="C73" s="32" t="s">
        <v>64</v>
      </c>
      <c r="D73" s="5" t="s">
        <v>65</v>
      </c>
      <c r="E73" s="10" t="s">
        <v>66</v>
      </c>
      <c r="F73" s="37">
        <v>228198</v>
      </c>
      <c r="G73" s="25">
        <v>609000</v>
      </c>
      <c r="H73" s="21">
        <v>62000</v>
      </c>
      <c r="I73" s="21"/>
      <c r="J73" s="40"/>
      <c r="K73" s="25">
        <f t="shared" si="2"/>
        <v>671000</v>
      </c>
      <c r="L73" s="44">
        <v>561</v>
      </c>
    </row>
    <row r="74" spans="1:12" ht="20.100000000000001" customHeight="1" x14ac:dyDescent="0.25">
      <c r="A74" s="28">
        <f t="shared" si="3"/>
        <v>26</v>
      </c>
      <c r="B74" s="43">
        <v>2022</v>
      </c>
      <c r="C74" s="32" t="s">
        <v>64</v>
      </c>
      <c r="D74" s="5" t="s">
        <v>67</v>
      </c>
      <c r="E74" s="10" t="s">
        <v>68</v>
      </c>
      <c r="F74" s="37">
        <v>228207</v>
      </c>
      <c r="G74" s="25">
        <v>609000</v>
      </c>
      <c r="H74" s="21">
        <v>62000</v>
      </c>
      <c r="I74" s="21"/>
      <c r="J74" s="40"/>
      <c r="K74" s="25">
        <f t="shared" si="2"/>
        <v>671000</v>
      </c>
      <c r="L74" s="44">
        <v>562</v>
      </c>
    </row>
    <row r="75" spans="1:12" ht="20.100000000000001" customHeight="1" x14ac:dyDescent="0.25">
      <c r="A75" s="28">
        <f t="shared" si="3"/>
        <v>27</v>
      </c>
      <c r="B75" s="43">
        <v>2022</v>
      </c>
      <c r="C75" s="32" t="s">
        <v>64</v>
      </c>
      <c r="D75" s="5" t="s">
        <v>69</v>
      </c>
      <c r="E75" s="10" t="s">
        <v>70</v>
      </c>
      <c r="F75" s="37">
        <v>228200</v>
      </c>
      <c r="G75" s="25">
        <v>609000</v>
      </c>
      <c r="H75" s="21">
        <v>62000</v>
      </c>
      <c r="I75" s="21"/>
      <c r="J75" s="40"/>
      <c r="K75" s="25">
        <f t="shared" si="2"/>
        <v>671000</v>
      </c>
      <c r="L75" s="44">
        <v>563</v>
      </c>
    </row>
    <row r="76" spans="1:12" ht="20.100000000000001" customHeight="1" x14ac:dyDescent="0.25">
      <c r="A76" s="28">
        <f t="shared" si="3"/>
        <v>28</v>
      </c>
      <c r="B76" s="28">
        <v>2019</v>
      </c>
      <c r="C76" s="32" t="s">
        <v>71</v>
      </c>
      <c r="D76" s="5" t="s">
        <v>74</v>
      </c>
      <c r="E76" s="10" t="s">
        <v>75</v>
      </c>
      <c r="F76" s="11">
        <v>121609</v>
      </c>
      <c r="G76" s="21">
        <v>460000</v>
      </c>
      <c r="H76" s="21">
        <v>62000</v>
      </c>
      <c r="I76" s="21"/>
      <c r="J76" s="21"/>
      <c r="K76" s="25">
        <f t="shared" si="2"/>
        <v>522000</v>
      </c>
      <c r="L76" s="45">
        <v>525</v>
      </c>
    </row>
    <row r="77" spans="1:12" ht="20.100000000000001" customHeight="1" x14ac:dyDescent="0.25">
      <c r="A77" s="28">
        <f t="shared" si="3"/>
        <v>29</v>
      </c>
      <c r="B77" s="28">
        <v>2020</v>
      </c>
      <c r="C77" s="32" t="s">
        <v>71</v>
      </c>
      <c r="D77" s="30" t="s">
        <v>76</v>
      </c>
      <c r="E77" s="35" t="s">
        <v>77</v>
      </c>
      <c r="F77" s="11">
        <v>214975</v>
      </c>
      <c r="G77" s="23">
        <v>469000</v>
      </c>
      <c r="H77" s="21">
        <v>62000</v>
      </c>
      <c r="I77" s="21"/>
      <c r="J77" s="40"/>
      <c r="K77" s="25">
        <f t="shared" si="2"/>
        <v>531000</v>
      </c>
      <c r="L77" s="39">
        <v>526</v>
      </c>
    </row>
    <row r="78" spans="1:12" ht="20.100000000000001" customHeight="1" x14ac:dyDescent="0.25">
      <c r="A78" s="28">
        <f t="shared" si="3"/>
        <v>30</v>
      </c>
      <c r="B78" s="43">
        <v>2020</v>
      </c>
      <c r="C78" s="32" t="s">
        <v>81</v>
      </c>
      <c r="D78" s="36" t="s">
        <v>82</v>
      </c>
      <c r="E78" s="35" t="s">
        <v>83</v>
      </c>
      <c r="F78" s="37">
        <v>122074</v>
      </c>
      <c r="G78" s="23">
        <v>469000</v>
      </c>
      <c r="H78" s="21">
        <v>62000</v>
      </c>
      <c r="I78" s="21"/>
      <c r="J78" s="40"/>
      <c r="K78" s="25">
        <f t="shared" si="2"/>
        <v>531000</v>
      </c>
      <c r="L78" s="44">
        <v>528</v>
      </c>
    </row>
    <row r="79" spans="1:12" ht="20.100000000000001" customHeight="1" x14ac:dyDescent="0.25">
      <c r="A79" s="28">
        <f t="shared" si="3"/>
        <v>31</v>
      </c>
      <c r="B79" s="12">
        <v>2020</v>
      </c>
      <c r="C79" s="32" t="s">
        <v>84</v>
      </c>
      <c r="D79" s="38" t="s">
        <v>85</v>
      </c>
      <c r="E79" s="38" t="s">
        <v>86</v>
      </c>
      <c r="F79" s="1">
        <v>164897</v>
      </c>
      <c r="G79" s="23">
        <v>530000</v>
      </c>
      <c r="H79" s="21">
        <v>62000</v>
      </c>
      <c r="I79" s="21"/>
      <c r="J79" s="21"/>
      <c r="K79" s="25">
        <f t="shared" si="2"/>
        <v>592000</v>
      </c>
      <c r="L79" s="33">
        <v>399</v>
      </c>
    </row>
    <row r="80" spans="1:12" ht="20.100000000000001" customHeight="1" x14ac:dyDescent="0.25">
      <c r="A80" s="28">
        <f t="shared" si="3"/>
        <v>32</v>
      </c>
      <c r="B80" s="12">
        <v>2020</v>
      </c>
      <c r="C80" s="32" t="s">
        <v>87</v>
      </c>
      <c r="D80" s="30" t="s">
        <v>88</v>
      </c>
      <c r="E80" s="38" t="s">
        <v>89</v>
      </c>
      <c r="F80" s="1">
        <v>158767</v>
      </c>
      <c r="G80" s="23">
        <v>530000</v>
      </c>
      <c r="H80" s="21">
        <v>62000</v>
      </c>
      <c r="I80" s="21"/>
      <c r="J80" s="21"/>
      <c r="K80" s="25">
        <f t="shared" si="2"/>
        <v>592000</v>
      </c>
      <c r="L80" s="44">
        <v>447</v>
      </c>
    </row>
    <row r="81" spans="1:12" ht="20.100000000000001" customHeight="1" x14ac:dyDescent="0.25">
      <c r="A81" s="28">
        <f t="shared" si="3"/>
        <v>33</v>
      </c>
      <c r="B81" s="13">
        <v>2019</v>
      </c>
      <c r="C81" s="55" t="s">
        <v>90</v>
      </c>
      <c r="D81" s="30" t="s">
        <v>91</v>
      </c>
      <c r="E81" s="35" t="s">
        <v>92</v>
      </c>
      <c r="F81" s="1">
        <v>17598</v>
      </c>
      <c r="G81" s="21">
        <v>430000</v>
      </c>
      <c r="H81" s="21">
        <v>62000</v>
      </c>
      <c r="I81" s="21"/>
      <c r="J81" s="21"/>
      <c r="K81" s="25">
        <f t="shared" si="2"/>
        <v>492000</v>
      </c>
      <c r="L81" s="45">
        <v>448</v>
      </c>
    </row>
    <row r="82" spans="1:12" ht="20.100000000000001" customHeight="1" x14ac:dyDescent="0.25">
      <c r="A82" s="28">
        <f t="shared" si="3"/>
        <v>34</v>
      </c>
      <c r="B82" s="13">
        <v>2019</v>
      </c>
      <c r="C82" s="55" t="s">
        <v>93</v>
      </c>
      <c r="D82" s="30" t="s">
        <v>94</v>
      </c>
      <c r="E82" s="35" t="s">
        <v>95</v>
      </c>
      <c r="F82" s="1">
        <v>223680</v>
      </c>
      <c r="G82" s="21">
        <v>485000</v>
      </c>
      <c r="H82" s="21">
        <v>62000</v>
      </c>
      <c r="I82" s="21"/>
      <c r="J82" s="21"/>
      <c r="K82" s="25">
        <f t="shared" si="2"/>
        <v>547000</v>
      </c>
      <c r="L82" s="45">
        <v>521</v>
      </c>
    </row>
    <row r="83" spans="1:12" ht="20.100000000000001" customHeight="1" x14ac:dyDescent="0.25">
      <c r="A83" s="28">
        <f t="shared" si="3"/>
        <v>35</v>
      </c>
      <c r="B83" s="6">
        <v>2021</v>
      </c>
      <c r="C83" s="56" t="s">
        <v>96</v>
      </c>
      <c r="D83" s="9" t="s">
        <v>97</v>
      </c>
      <c r="E83" s="7" t="s">
        <v>98</v>
      </c>
      <c r="F83" s="1">
        <v>205738</v>
      </c>
      <c r="G83" s="21">
        <v>597000</v>
      </c>
      <c r="H83" s="21">
        <v>62000</v>
      </c>
      <c r="I83" s="21"/>
      <c r="J83" s="21"/>
      <c r="K83" s="25">
        <f t="shared" si="2"/>
        <v>659000</v>
      </c>
      <c r="L83" s="39">
        <v>452</v>
      </c>
    </row>
    <row r="84" spans="1:12" ht="20.100000000000001" customHeight="1" x14ac:dyDescent="0.25">
      <c r="A84" s="28">
        <f t="shared" si="3"/>
        <v>36</v>
      </c>
      <c r="B84" s="6">
        <v>2021</v>
      </c>
      <c r="C84" s="56" t="s">
        <v>96</v>
      </c>
      <c r="D84" s="9" t="s">
        <v>99</v>
      </c>
      <c r="E84" s="7" t="s">
        <v>100</v>
      </c>
      <c r="F84" s="1">
        <v>196034</v>
      </c>
      <c r="G84" s="21">
        <v>597000</v>
      </c>
      <c r="H84" s="21">
        <v>62000</v>
      </c>
      <c r="I84" s="21"/>
      <c r="J84" s="21"/>
      <c r="K84" s="25">
        <f t="shared" si="2"/>
        <v>659000</v>
      </c>
      <c r="L84" s="39">
        <v>453</v>
      </c>
    </row>
    <row r="85" spans="1:12" ht="20.100000000000001" customHeight="1" x14ac:dyDescent="0.25">
      <c r="A85" s="28">
        <f t="shared" si="3"/>
        <v>37</v>
      </c>
      <c r="B85" s="6">
        <v>2021</v>
      </c>
      <c r="C85" s="56" t="s">
        <v>96</v>
      </c>
      <c r="D85" s="9" t="s">
        <v>101</v>
      </c>
      <c r="E85" s="7" t="s">
        <v>102</v>
      </c>
      <c r="F85" s="1">
        <v>200695</v>
      </c>
      <c r="G85" s="21">
        <v>597000</v>
      </c>
      <c r="H85" s="21">
        <v>62000</v>
      </c>
      <c r="I85" s="21"/>
      <c r="J85" s="21"/>
      <c r="K85" s="25">
        <f t="shared" si="2"/>
        <v>659000</v>
      </c>
      <c r="L85" s="39">
        <v>454</v>
      </c>
    </row>
    <row r="86" spans="1:12" ht="20.100000000000001" customHeight="1" x14ac:dyDescent="0.25">
      <c r="A86" s="28">
        <f t="shared" si="3"/>
        <v>38</v>
      </c>
      <c r="B86" s="6">
        <v>2021</v>
      </c>
      <c r="C86" s="56" t="s">
        <v>96</v>
      </c>
      <c r="D86" s="9" t="s">
        <v>103</v>
      </c>
      <c r="E86" s="7" t="s">
        <v>104</v>
      </c>
      <c r="F86" s="1">
        <v>113157</v>
      </c>
      <c r="G86" s="21">
        <v>597000</v>
      </c>
      <c r="H86" s="21">
        <v>62000</v>
      </c>
      <c r="I86" s="21"/>
      <c r="J86" s="21"/>
      <c r="K86" s="25">
        <f t="shared" si="2"/>
        <v>659000</v>
      </c>
      <c r="L86" s="39">
        <v>455</v>
      </c>
    </row>
    <row r="87" spans="1:12" ht="20.100000000000001" customHeight="1" x14ac:dyDescent="0.25">
      <c r="A87" s="28">
        <f t="shared" si="3"/>
        <v>39</v>
      </c>
      <c r="B87" s="6">
        <v>2021</v>
      </c>
      <c r="C87" s="56" t="s">
        <v>96</v>
      </c>
      <c r="D87" s="9" t="s">
        <v>105</v>
      </c>
      <c r="E87" s="7" t="s">
        <v>106</v>
      </c>
      <c r="F87" s="1">
        <v>110843</v>
      </c>
      <c r="G87" s="21">
        <v>597000</v>
      </c>
      <c r="H87" s="21">
        <v>62000</v>
      </c>
      <c r="I87" s="21"/>
      <c r="J87" s="21"/>
      <c r="K87" s="25">
        <f t="shared" si="2"/>
        <v>659000</v>
      </c>
      <c r="L87" s="39">
        <v>456</v>
      </c>
    </row>
    <row r="88" spans="1:12" ht="20.100000000000001" customHeight="1" x14ac:dyDescent="0.25">
      <c r="A88" s="28">
        <f t="shared" si="3"/>
        <v>40</v>
      </c>
      <c r="B88" s="6">
        <v>2021</v>
      </c>
      <c r="C88" s="56" t="s">
        <v>96</v>
      </c>
      <c r="D88" s="9" t="s">
        <v>109</v>
      </c>
      <c r="E88" s="7" t="s">
        <v>110</v>
      </c>
      <c r="F88" s="1">
        <v>209343</v>
      </c>
      <c r="G88" s="21">
        <v>597000</v>
      </c>
      <c r="H88" s="21">
        <v>62000</v>
      </c>
      <c r="I88" s="21"/>
      <c r="J88" s="21"/>
      <c r="K88" s="25">
        <f t="shared" si="2"/>
        <v>659000</v>
      </c>
      <c r="L88" s="39">
        <v>458</v>
      </c>
    </row>
    <row r="89" spans="1:12" ht="20.100000000000001" customHeight="1" x14ac:dyDescent="0.25">
      <c r="A89" s="28">
        <f t="shared" si="3"/>
        <v>41</v>
      </c>
      <c r="B89" s="6">
        <v>2021</v>
      </c>
      <c r="C89" s="56" t="s">
        <v>96</v>
      </c>
      <c r="D89" s="9" t="s">
        <v>111</v>
      </c>
      <c r="E89" s="7" t="s">
        <v>112</v>
      </c>
      <c r="F89" s="1">
        <v>130286</v>
      </c>
      <c r="G89" s="21">
        <v>597000</v>
      </c>
      <c r="H89" s="21">
        <v>62000</v>
      </c>
      <c r="I89" s="21"/>
      <c r="J89" s="21"/>
      <c r="K89" s="25">
        <f t="shared" si="2"/>
        <v>659000</v>
      </c>
      <c r="L89" s="39">
        <v>459</v>
      </c>
    </row>
    <row r="90" spans="1:12" ht="20.100000000000001" customHeight="1" x14ac:dyDescent="0.25">
      <c r="A90" s="28">
        <f t="shared" si="3"/>
        <v>42</v>
      </c>
      <c r="B90" s="6">
        <v>2021</v>
      </c>
      <c r="C90" s="56" t="s">
        <v>113</v>
      </c>
      <c r="D90" s="9" t="s">
        <v>114</v>
      </c>
      <c r="E90" s="7" t="s">
        <v>115</v>
      </c>
      <c r="F90" s="1">
        <v>218999</v>
      </c>
      <c r="G90" s="21">
        <v>597000</v>
      </c>
      <c r="H90" s="21">
        <v>62000</v>
      </c>
      <c r="I90" s="21"/>
      <c r="J90" s="21"/>
      <c r="K90" s="25">
        <f t="shared" si="2"/>
        <v>659000</v>
      </c>
      <c r="L90" s="39">
        <v>460</v>
      </c>
    </row>
    <row r="91" spans="1:12" ht="20.100000000000001" customHeight="1" x14ac:dyDescent="0.25">
      <c r="A91" s="28">
        <f t="shared" si="3"/>
        <v>43</v>
      </c>
      <c r="B91" s="6">
        <v>2020</v>
      </c>
      <c r="C91" s="56" t="s">
        <v>116</v>
      </c>
      <c r="D91" s="9" t="s">
        <v>117</v>
      </c>
      <c r="E91" s="7" t="s">
        <v>118</v>
      </c>
      <c r="F91" s="1">
        <v>219460</v>
      </c>
      <c r="G91" s="21">
        <v>537000</v>
      </c>
      <c r="H91" s="21">
        <v>62000</v>
      </c>
      <c r="I91" s="21"/>
      <c r="J91" s="21"/>
      <c r="K91" s="25">
        <f t="shared" si="2"/>
        <v>599000</v>
      </c>
      <c r="L91" s="39">
        <v>462</v>
      </c>
    </row>
    <row r="92" spans="1:12" ht="20.100000000000001" customHeight="1" x14ac:dyDescent="0.25">
      <c r="A92" s="28">
        <f t="shared" si="3"/>
        <v>44</v>
      </c>
      <c r="B92" s="28">
        <v>2021</v>
      </c>
      <c r="C92" s="56" t="s">
        <v>119</v>
      </c>
      <c r="D92" s="9" t="s">
        <v>120</v>
      </c>
      <c r="E92" s="7" t="s">
        <v>121</v>
      </c>
      <c r="F92" s="1">
        <v>219600</v>
      </c>
      <c r="G92" s="21">
        <v>597000</v>
      </c>
      <c r="H92" s="21">
        <v>62000</v>
      </c>
      <c r="I92" s="21"/>
      <c r="J92" s="21"/>
      <c r="K92" s="25">
        <f t="shared" si="2"/>
        <v>659000</v>
      </c>
      <c r="L92" s="39">
        <v>463</v>
      </c>
    </row>
    <row r="93" spans="1:12" ht="20.100000000000001" customHeight="1" x14ac:dyDescent="0.25">
      <c r="A93" s="28">
        <f t="shared" si="3"/>
        <v>45</v>
      </c>
      <c r="B93" s="6">
        <v>2020</v>
      </c>
      <c r="C93" s="56" t="s">
        <v>125</v>
      </c>
      <c r="D93" s="30" t="s">
        <v>126</v>
      </c>
      <c r="E93" s="7" t="s">
        <v>127</v>
      </c>
      <c r="F93" s="1">
        <v>221408</v>
      </c>
      <c r="G93" s="21">
        <v>572000</v>
      </c>
      <c r="H93" s="21">
        <v>62000</v>
      </c>
      <c r="I93" s="23"/>
      <c r="J93" s="21"/>
      <c r="K93" s="25">
        <f t="shared" si="2"/>
        <v>634000</v>
      </c>
      <c r="L93" s="33">
        <v>465</v>
      </c>
    </row>
    <row r="94" spans="1:12" ht="20.100000000000001" customHeight="1" x14ac:dyDescent="0.25">
      <c r="A94" s="28">
        <f t="shared" si="3"/>
        <v>46</v>
      </c>
      <c r="B94" s="6">
        <v>2020</v>
      </c>
      <c r="C94" s="56" t="s">
        <v>125</v>
      </c>
      <c r="D94" s="30" t="s">
        <v>128</v>
      </c>
      <c r="E94" s="7" t="s">
        <v>129</v>
      </c>
      <c r="F94" s="1">
        <v>221315</v>
      </c>
      <c r="G94" s="25">
        <v>572000</v>
      </c>
      <c r="H94" s="21">
        <v>62000</v>
      </c>
      <c r="I94" s="23"/>
      <c r="J94" s="21"/>
      <c r="K94" s="25">
        <f t="shared" si="2"/>
        <v>634000</v>
      </c>
      <c r="L94" s="33">
        <v>466</v>
      </c>
    </row>
    <row r="95" spans="1:12" ht="20.100000000000001" customHeight="1" x14ac:dyDescent="0.25">
      <c r="A95" s="28">
        <f t="shared" si="3"/>
        <v>47</v>
      </c>
      <c r="B95" s="6">
        <v>2022</v>
      </c>
      <c r="C95" s="15" t="s">
        <v>133</v>
      </c>
      <c r="D95" s="9" t="s">
        <v>134</v>
      </c>
      <c r="E95" s="7" t="s">
        <v>135</v>
      </c>
      <c r="F95" s="1">
        <v>136047</v>
      </c>
      <c r="G95" s="23">
        <v>609000</v>
      </c>
      <c r="H95" s="21">
        <v>62000</v>
      </c>
      <c r="I95" s="25"/>
      <c r="J95" s="21"/>
      <c r="K95" s="25">
        <f t="shared" si="2"/>
        <v>671000</v>
      </c>
      <c r="L95" s="33">
        <v>469</v>
      </c>
    </row>
    <row r="96" spans="1:12" ht="20.100000000000001" customHeight="1" x14ac:dyDescent="0.25">
      <c r="A96" s="28">
        <f t="shared" si="3"/>
        <v>48</v>
      </c>
      <c r="B96" s="6">
        <v>2022</v>
      </c>
      <c r="C96" s="15" t="s">
        <v>133</v>
      </c>
      <c r="D96" s="9" t="s">
        <v>136</v>
      </c>
      <c r="E96" s="7" t="s">
        <v>137</v>
      </c>
      <c r="F96" s="1">
        <v>130626</v>
      </c>
      <c r="G96" s="23">
        <v>609000</v>
      </c>
      <c r="H96" s="21">
        <v>62000</v>
      </c>
      <c r="I96" s="25"/>
      <c r="J96" s="21"/>
      <c r="K96" s="25">
        <f t="shared" si="2"/>
        <v>671000</v>
      </c>
      <c r="L96" s="33">
        <v>470</v>
      </c>
    </row>
    <row r="97" spans="1:12" ht="20.100000000000001" customHeight="1" x14ac:dyDescent="0.25">
      <c r="A97" s="28">
        <f t="shared" si="3"/>
        <v>49</v>
      </c>
      <c r="B97" s="6">
        <v>2022</v>
      </c>
      <c r="C97" s="15" t="s">
        <v>133</v>
      </c>
      <c r="D97" s="9" t="s">
        <v>138</v>
      </c>
      <c r="E97" s="7" t="s">
        <v>139</v>
      </c>
      <c r="F97" s="1">
        <v>174629</v>
      </c>
      <c r="G97" s="23">
        <v>609000</v>
      </c>
      <c r="H97" s="21">
        <v>62000</v>
      </c>
      <c r="I97" s="25"/>
      <c r="J97" s="21"/>
      <c r="K97" s="25">
        <f t="shared" si="2"/>
        <v>671000</v>
      </c>
      <c r="L97" s="33">
        <v>471</v>
      </c>
    </row>
    <row r="98" spans="1:12" ht="20.100000000000001" customHeight="1" x14ac:dyDescent="0.25">
      <c r="A98" s="28">
        <f t="shared" si="3"/>
        <v>50</v>
      </c>
      <c r="B98" s="6">
        <v>2022</v>
      </c>
      <c r="C98" s="15" t="s">
        <v>133</v>
      </c>
      <c r="D98" s="9" t="s">
        <v>140</v>
      </c>
      <c r="E98" s="7" t="s">
        <v>141</v>
      </c>
      <c r="F98" s="1">
        <v>127708</v>
      </c>
      <c r="G98" s="23">
        <v>609000</v>
      </c>
      <c r="H98" s="21">
        <v>62000</v>
      </c>
      <c r="I98" s="25"/>
      <c r="J98" s="21"/>
      <c r="K98" s="25">
        <f t="shared" si="2"/>
        <v>671000</v>
      </c>
      <c r="L98" s="33">
        <v>472</v>
      </c>
    </row>
    <row r="99" spans="1:12" ht="20.100000000000001" customHeight="1" x14ac:dyDescent="0.25">
      <c r="A99" s="28">
        <f t="shared" si="3"/>
        <v>51</v>
      </c>
      <c r="B99" s="6">
        <v>2022</v>
      </c>
      <c r="C99" s="56" t="s">
        <v>142</v>
      </c>
      <c r="D99" s="9" t="s">
        <v>143</v>
      </c>
      <c r="E99" s="7" t="s">
        <v>144</v>
      </c>
      <c r="F99" s="1">
        <v>222434</v>
      </c>
      <c r="G99" s="23">
        <v>609000</v>
      </c>
      <c r="H99" s="21">
        <v>62000</v>
      </c>
      <c r="I99" s="25"/>
      <c r="J99" s="21"/>
      <c r="K99" s="25">
        <f t="shared" si="2"/>
        <v>671000</v>
      </c>
      <c r="L99" s="33">
        <v>473</v>
      </c>
    </row>
    <row r="100" spans="1:12" ht="20.100000000000001" customHeight="1" x14ac:dyDescent="0.25">
      <c r="A100" s="28">
        <f t="shared" si="3"/>
        <v>52</v>
      </c>
      <c r="B100" s="6">
        <v>2022</v>
      </c>
      <c r="C100" s="15" t="s">
        <v>133</v>
      </c>
      <c r="D100" s="38" t="s">
        <v>145</v>
      </c>
      <c r="E100" s="38" t="s">
        <v>146</v>
      </c>
      <c r="F100" s="1">
        <v>222460</v>
      </c>
      <c r="G100" s="23">
        <v>609000</v>
      </c>
      <c r="H100" s="21">
        <v>62000</v>
      </c>
      <c r="I100" s="23"/>
      <c r="J100" s="21"/>
      <c r="K100" s="25">
        <f t="shared" si="2"/>
        <v>671000</v>
      </c>
      <c r="L100" s="44">
        <v>474</v>
      </c>
    </row>
    <row r="101" spans="1:12" ht="20.100000000000001" customHeight="1" x14ac:dyDescent="0.25">
      <c r="A101" s="28">
        <f t="shared" si="3"/>
        <v>53</v>
      </c>
      <c r="B101" s="6">
        <v>2022</v>
      </c>
      <c r="C101" s="15" t="s">
        <v>147</v>
      </c>
      <c r="D101" s="38" t="s">
        <v>148</v>
      </c>
      <c r="E101" s="38" t="s">
        <v>149</v>
      </c>
      <c r="F101" s="1">
        <v>222479</v>
      </c>
      <c r="G101" s="23">
        <v>609000</v>
      </c>
      <c r="H101" s="21">
        <v>62000</v>
      </c>
      <c r="I101" s="23"/>
      <c r="J101" s="21"/>
      <c r="K101" s="25">
        <f t="shared" si="2"/>
        <v>671000</v>
      </c>
      <c r="L101" s="44">
        <v>475</v>
      </c>
    </row>
    <row r="102" spans="1:12" ht="20.100000000000001" customHeight="1" x14ac:dyDescent="0.25">
      <c r="A102" s="28">
        <f t="shared" si="3"/>
        <v>54</v>
      </c>
      <c r="B102" s="6">
        <v>2022</v>
      </c>
      <c r="C102" s="15" t="s">
        <v>133</v>
      </c>
      <c r="D102" s="38" t="s">
        <v>150</v>
      </c>
      <c r="E102" s="38" t="s">
        <v>151</v>
      </c>
      <c r="F102" s="1">
        <v>167350</v>
      </c>
      <c r="G102" s="23">
        <v>609000</v>
      </c>
      <c r="H102" s="21">
        <v>62000</v>
      </c>
      <c r="I102" s="23"/>
      <c r="J102" s="21"/>
      <c r="K102" s="25">
        <f t="shared" si="2"/>
        <v>671000</v>
      </c>
      <c r="L102" s="44">
        <v>476</v>
      </c>
    </row>
    <row r="103" spans="1:12" ht="20.100000000000001" customHeight="1" x14ac:dyDescent="0.25">
      <c r="A103" s="28">
        <f t="shared" si="3"/>
        <v>55</v>
      </c>
      <c r="B103" s="43">
        <v>2022</v>
      </c>
      <c r="C103" s="32" t="s">
        <v>133</v>
      </c>
      <c r="D103" s="38" t="s">
        <v>152</v>
      </c>
      <c r="E103" s="38" t="s">
        <v>153</v>
      </c>
      <c r="F103" s="1">
        <v>169494</v>
      </c>
      <c r="G103" s="23">
        <v>609000</v>
      </c>
      <c r="H103" s="21">
        <v>62000</v>
      </c>
      <c r="I103" s="23"/>
      <c r="J103" s="21"/>
      <c r="K103" s="25">
        <f t="shared" si="2"/>
        <v>671000</v>
      </c>
      <c r="L103" s="44">
        <v>477</v>
      </c>
    </row>
    <row r="104" spans="1:12" ht="20.100000000000001" customHeight="1" x14ac:dyDescent="0.25">
      <c r="A104" s="28">
        <f t="shared" si="3"/>
        <v>56</v>
      </c>
      <c r="B104" s="43">
        <v>2022</v>
      </c>
      <c r="C104" s="32" t="s">
        <v>133</v>
      </c>
      <c r="D104" s="38" t="s">
        <v>154</v>
      </c>
      <c r="E104" s="38" t="s">
        <v>155</v>
      </c>
      <c r="F104" s="1">
        <v>222617</v>
      </c>
      <c r="G104" s="23">
        <v>609000</v>
      </c>
      <c r="H104" s="21">
        <v>62000</v>
      </c>
      <c r="I104" s="23"/>
      <c r="J104" s="21"/>
      <c r="K104" s="25">
        <f t="shared" si="2"/>
        <v>671000</v>
      </c>
      <c r="L104" s="44">
        <v>478</v>
      </c>
    </row>
    <row r="105" spans="1:12" ht="20.100000000000001" customHeight="1" x14ac:dyDescent="0.25">
      <c r="A105" s="28">
        <f t="shared" si="3"/>
        <v>57</v>
      </c>
      <c r="B105" s="43">
        <v>2022</v>
      </c>
      <c r="C105" s="32" t="s">
        <v>133</v>
      </c>
      <c r="D105" s="38" t="s">
        <v>156</v>
      </c>
      <c r="E105" s="30" t="s">
        <v>157</v>
      </c>
      <c r="F105" s="1">
        <v>222613</v>
      </c>
      <c r="G105" s="23">
        <v>609000</v>
      </c>
      <c r="H105" s="21">
        <v>62000</v>
      </c>
      <c r="I105" s="23"/>
      <c r="J105" s="21"/>
      <c r="K105" s="25">
        <f t="shared" si="2"/>
        <v>671000</v>
      </c>
      <c r="L105" s="44">
        <v>479</v>
      </c>
    </row>
    <row r="106" spans="1:12" ht="20.100000000000001" customHeight="1" x14ac:dyDescent="0.25">
      <c r="A106" s="28">
        <f t="shared" si="3"/>
        <v>58</v>
      </c>
      <c r="B106" s="43">
        <v>2022</v>
      </c>
      <c r="C106" s="32" t="s">
        <v>133</v>
      </c>
      <c r="D106" s="38" t="s">
        <v>158</v>
      </c>
      <c r="E106" s="38" t="s">
        <v>159</v>
      </c>
      <c r="F106" s="1">
        <v>222615</v>
      </c>
      <c r="G106" s="23">
        <v>609000</v>
      </c>
      <c r="H106" s="21">
        <v>62000</v>
      </c>
      <c r="I106" s="23"/>
      <c r="J106" s="21"/>
      <c r="K106" s="25">
        <f t="shared" si="2"/>
        <v>671000</v>
      </c>
      <c r="L106" s="44">
        <v>480</v>
      </c>
    </row>
    <row r="107" spans="1:12" ht="20.100000000000001" customHeight="1" x14ac:dyDescent="0.25">
      <c r="A107" s="28">
        <f t="shared" si="3"/>
        <v>59</v>
      </c>
      <c r="B107" s="43">
        <v>2022</v>
      </c>
      <c r="C107" s="32" t="s">
        <v>133</v>
      </c>
      <c r="D107" s="38" t="s">
        <v>160</v>
      </c>
      <c r="E107" s="38" t="s">
        <v>161</v>
      </c>
      <c r="F107" s="1">
        <v>129880</v>
      </c>
      <c r="G107" s="23">
        <v>609000</v>
      </c>
      <c r="H107" s="21">
        <v>62000</v>
      </c>
      <c r="I107" s="23"/>
      <c r="J107" s="21"/>
      <c r="K107" s="25">
        <f t="shared" si="2"/>
        <v>671000</v>
      </c>
      <c r="L107" s="44">
        <v>481</v>
      </c>
    </row>
    <row r="108" spans="1:12" ht="20.100000000000001" customHeight="1" x14ac:dyDescent="0.25">
      <c r="A108" s="28">
        <f t="shared" si="3"/>
        <v>60</v>
      </c>
      <c r="B108" s="43">
        <v>2022</v>
      </c>
      <c r="C108" s="32" t="s">
        <v>133</v>
      </c>
      <c r="D108" s="38" t="s">
        <v>162</v>
      </c>
      <c r="E108" s="38" t="s">
        <v>163</v>
      </c>
      <c r="F108" s="1">
        <v>142562</v>
      </c>
      <c r="G108" s="23">
        <v>609000</v>
      </c>
      <c r="H108" s="21">
        <v>62000</v>
      </c>
      <c r="I108" s="23"/>
      <c r="J108" s="21"/>
      <c r="K108" s="25">
        <f t="shared" si="2"/>
        <v>671000</v>
      </c>
      <c r="L108" s="44">
        <v>482</v>
      </c>
    </row>
    <row r="109" spans="1:12" ht="20.100000000000001" customHeight="1" x14ac:dyDescent="0.25">
      <c r="A109" s="28">
        <f t="shared" si="3"/>
        <v>61</v>
      </c>
      <c r="B109" s="43">
        <v>2022</v>
      </c>
      <c r="C109" s="32" t="s">
        <v>133</v>
      </c>
      <c r="D109" s="46" t="s">
        <v>164</v>
      </c>
      <c r="E109" s="38" t="s">
        <v>165</v>
      </c>
      <c r="F109" s="1">
        <v>136765</v>
      </c>
      <c r="G109" s="23">
        <v>609000</v>
      </c>
      <c r="H109" s="21">
        <v>62000</v>
      </c>
      <c r="I109" s="23"/>
      <c r="J109" s="21"/>
      <c r="K109" s="25">
        <f t="shared" si="2"/>
        <v>671000</v>
      </c>
      <c r="L109" s="44">
        <v>483</v>
      </c>
    </row>
    <row r="110" spans="1:12" ht="20.100000000000001" customHeight="1" x14ac:dyDescent="0.25">
      <c r="A110" s="28">
        <f t="shared" si="3"/>
        <v>62</v>
      </c>
      <c r="B110" s="43">
        <v>2022</v>
      </c>
      <c r="C110" s="32" t="s">
        <v>133</v>
      </c>
      <c r="D110" s="46" t="s">
        <v>166</v>
      </c>
      <c r="E110" s="30" t="s">
        <v>167</v>
      </c>
      <c r="F110" s="1">
        <v>222812</v>
      </c>
      <c r="G110" s="23">
        <v>609000</v>
      </c>
      <c r="H110" s="21">
        <v>62000</v>
      </c>
      <c r="I110" s="23"/>
      <c r="J110" s="21"/>
      <c r="K110" s="25">
        <f t="shared" si="2"/>
        <v>671000</v>
      </c>
      <c r="L110" s="44">
        <v>484</v>
      </c>
    </row>
    <row r="111" spans="1:12" ht="20.100000000000001" customHeight="1" x14ac:dyDescent="0.25">
      <c r="A111" s="28">
        <f t="shared" si="3"/>
        <v>63</v>
      </c>
      <c r="B111" s="6">
        <v>2022</v>
      </c>
      <c r="C111" s="32" t="s">
        <v>133</v>
      </c>
      <c r="D111" s="32" t="s">
        <v>168</v>
      </c>
      <c r="E111" s="30" t="s">
        <v>169</v>
      </c>
      <c r="F111" s="1">
        <v>222811</v>
      </c>
      <c r="G111" s="23">
        <v>609000</v>
      </c>
      <c r="H111" s="21">
        <v>62000</v>
      </c>
      <c r="I111" s="23"/>
      <c r="J111" s="21"/>
      <c r="K111" s="25">
        <f t="shared" si="2"/>
        <v>671000</v>
      </c>
      <c r="L111" s="44">
        <v>485</v>
      </c>
    </row>
    <row r="112" spans="1:12" ht="20.100000000000001" customHeight="1" x14ac:dyDescent="0.25">
      <c r="A112" s="28">
        <f t="shared" si="3"/>
        <v>64</v>
      </c>
      <c r="B112" s="6">
        <v>2022</v>
      </c>
      <c r="C112" s="32" t="s">
        <v>133</v>
      </c>
      <c r="D112" s="15" t="s">
        <v>170</v>
      </c>
      <c r="E112" s="14" t="s">
        <v>171</v>
      </c>
      <c r="F112" s="1">
        <v>124692</v>
      </c>
      <c r="G112" s="23">
        <v>609000</v>
      </c>
      <c r="H112" s="21">
        <v>62000</v>
      </c>
      <c r="I112" s="23"/>
      <c r="J112" s="21"/>
      <c r="K112" s="25">
        <f t="shared" si="2"/>
        <v>671000</v>
      </c>
      <c r="L112" s="44">
        <v>486</v>
      </c>
    </row>
    <row r="113" spans="1:12" ht="20.100000000000001" customHeight="1" x14ac:dyDescent="0.25">
      <c r="A113" s="28">
        <f t="shared" si="3"/>
        <v>65</v>
      </c>
      <c r="B113" s="6">
        <v>2022</v>
      </c>
      <c r="C113" s="32" t="s">
        <v>133</v>
      </c>
      <c r="D113" s="15" t="s">
        <v>172</v>
      </c>
      <c r="E113" s="14" t="s">
        <v>173</v>
      </c>
      <c r="F113" s="1">
        <v>223006</v>
      </c>
      <c r="G113" s="23">
        <v>609000</v>
      </c>
      <c r="H113" s="21">
        <v>62000</v>
      </c>
      <c r="I113" s="23"/>
      <c r="J113" s="21"/>
      <c r="K113" s="25">
        <f t="shared" ref="K113:K176" si="4">G113+H113+J113</f>
        <v>671000</v>
      </c>
      <c r="L113" s="44">
        <v>487</v>
      </c>
    </row>
    <row r="114" spans="1:12" ht="20.100000000000001" customHeight="1" x14ac:dyDescent="0.25">
      <c r="A114" s="28">
        <f t="shared" si="3"/>
        <v>66</v>
      </c>
      <c r="B114" s="6">
        <v>2022</v>
      </c>
      <c r="C114" s="32" t="s">
        <v>133</v>
      </c>
      <c r="D114" s="47" t="s">
        <v>174</v>
      </c>
      <c r="E114" s="30" t="s">
        <v>175</v>
      </c>
      <c r="F114" s="37">
        <v>131556</v>
      </c>
      <c r="G114" s="23">
        <v>609000</v>
      </c>
      <c r="H114" s="21">
        <v>62000</v>
      </c>
      <c r="I114" s="23"/>
      <c r="J114" s="21"/>
      <c r="K114" s="25">
        <f t="shared" si="4"/>
        <v>671000</v>
      </c>
      <c r="L114" s="44">
        <v>488</v>
      </c>
    </row>
    <row r="115" spans="1:12" ht="20.100000000000001" customHeight="1" x14ac:dyDescent="0.25">
      <c r="A115" s="28">
        <f t="shared" ref="A115:A178" si="5">A114+1</f>
        <v>67</v>
      </c>
      <c r="B115" s="43">
        <v>2022</v>
      </c>
      <c r="C115" s="32" t="s">
        <v>133</v>
      </c>
      <c r="D115" s="47" t="s">
        <v>176</v>
      </c>
      <c r="E115" s="30" t="s">
        <v>177</v>
      </c>
      <c r="F115" s="37">
        <v>117468</v>
      </c>
      <c r="G115" s="23">
        <v>609000</v>
      </c>
      <c r="H115" s="21">
        <v>62000</v>
      </c>
      <c r="I115" s="23"/>
      <c r="J115" s="21"/>
      <c r="K115" s="25">
        <f t="shared" si="4"/>
        <v>671000</v>
      </c>
      <c r="L115" s="44">
        <v>489</v>
      </c>
    </row>
    <row r="116" spans="1:12" ht="20.100000000000001" customHeight="1" x14ac:dyDescent="0.25">
      <c r="A116" s="28">
        <f t="shared" si="5"/>
        <v>68</v>
      </c>
      <c r="B116" s="43">
        <v>2022</v>
      </c>
      <c r="C116" s="32" t="s">
        <v>133</v>
      </c>
      <c r="D116" s="47" t="s">
        <v>178</v>
      </c>
      <c r="E116" s="30" t="s">
        <v>179</v>
      </c>
      <c r="F116" s="37">
        <v>146675</v>
      </c>
      <c r="G116" s="23">
        <v>609000</v>
      </c>
      <c r="H116" s="21">
        <v>62000</v>
      </c>
      <c r="I116" s="23"/>
      <c r="J116" s="21"/>
      <c r="K116" s="25">
        <f t="shared" si="4"/>
        <v>671000</v>
      </c>
      <c r="L116" s="44">
        <v>490</v>
      </c>
    </row>
    <row r="117" spans="1:12" ht="20.100000000000001" customHeight="1" x14ac:dyDescent="0.25">
      <c r="A117" s="28">
        <f t="shared" si="5"/>
        <v>69</v>
      </c>
      <c r="B117" s="43">
        <v>2022</v>
      </c>
      <c r="C117" s="32" t="s">
        <v>133</v>
      </c>
      <c r="D117" s="47" t="s">
        <v>180</v>
      </c>
      <c r="E117" s="30" t="s">
        <v>181</v>
      </c>
      <c r="F117" s="37">
        <v>79086</v>
      </c>
      <c r="G117" s="23">
        <v>609000</v>
      </c>
      <c r="H117" s="21">
        <v>62000</v>
      </c>
      <c r="I117" s="23"/>
      <c r="J117" s="21"/>
      <c r="K117" s="25">
        <f t="shared" si="4"/>
        <v>671000</v>
      </c>
      <c r="L117" s="44">
        <v>491</v>
      </c>
    </row>
    <row r="118" spans="1:12" ht="20.100000000000001" customHeight="1" x14ac:dyDescent="0.25">
      <c r="A118" s="28">
        <f t="shared" si="5"/>
        <v>70</v>
      </c>
      <c r="B118" s="6">
        <v>2022</v>
      </c>
      <c r="C118" s="32" t="s">
        <v>133</v>
      </c>
      <c r="D118" s="47" t="s">
        <v>184</v>
      </c>
      <c r="E118" s="30" t="s">
        <v>185</v>
      </c>
      <c r="F118" s="1">
        <v>223434</v>
      </c>
      <c r="G118" s="23">
        <v>609000</v>
      </c>
      <c r="H118" s="21">
        <v>62000</v>
      </c>
      <c r="I118" s="23"/>
      <c r="J118" s="21"/>
      <c r="K118" s="25">
        <f t="shared" si="4"/>
        <v>671000</v>
      </c>
      <c r="L118" s="39">
        <v>493</v>
      </c>
    </row>
    <row r="119" spans="1:12" ht="20.100000000000001" customHeight="1" x14ac:dyDescent="0.25">
      <c r="A119" s="28">
        <f t="shared" si="5"/>
        <v>71</v>
      </c>
      <c r="B119" s="43">
        <v>2022</v>
      </c>
      <c r="C119" s="32" t="s">
        <v>133</v>
      </c>
      <c r="D119" s="47" t="s">
        <v>186</v>
      </c>
      <c r="E119" s="30" t="s">
        <v>187</v>
      </c>
      <c r="F119" s="1">
        <v>145900</v>
      </c>
      <c r="G119" s="23">
        <v>609000</v>
      </c>
      <c r="H119" s="21">
        <v>62000</v>
      </c>
      <c r="I119" s="23"/>
      <c r="J119" s="21"/>
      <c r="K119" s="25">
        <f t="shared" si="4"/>
        <v>671000</v>
      </c>
      <c r="L119" s="44">
        <v>440</v>
      </c>
    </row>
    <row r="120" spans="1:12" ht="20.100000000000001" customHeight="1" x14ac:dyDescent="0.25">
      <c r="A120" s="28">
        <f t="shared" si="5"/>
        <v>72</v>
      </c>
      <c r="B120" s="43">
        <v>2022</v>
      </c>
      <c r="C120" s="32" t="s">
        <v>133</v>
      </c>
      <c r="D120" s="47" t="s">
        <v>188</v>
      </c>
      <c r="E120" s="30" t="s">
        <v>189</v>
      </c>
      <c r="F120" s="1">
        <v>76570</v>
      </c>
      <c r="G120" s="23">
        <v>609000</v>
      </c>
      <c r="H120" s="21">
        <v>62000</v>
      </c>
      <c r="I120" s="23"/>
      <c r="J120" s="21"/>
      <c r="K120" s="25">
        <f t="shared" si="4"/>
        <v>671000</v>
      </c>
      <c r="L120" s="44">
        <v>441</v>
      </c>
    </row>
    <row r="121" spans="1:12" ht="20.100000000000001" customHeight="1" x14ac:dyDescent="0.25">
      <c r="A121" s="28">
        <f t="shared" si="5"/>
        <v>73</v>
      </c>
      <c r="B121" s="43">
        <v>2022</v>
      </c>
      <c r="C121" s="32" t="s">
        <v>133</v>
      </c>
      <c r="D121" s="47" t="s">
        <v>190</v>
      </c>
      <c r="E121" s="30" t="s">
        <v>191</v>
      </c>
      <c r="F121" s="1">
        <v>108437</v>
      </c>
      <c r="G121" s="23">
        <v>609000</v>
      </c>
      <c r="H121" s="21">
        <v>62000</v>
      </c>
      <c r="I121" s="23"/>
      <c r="J121" s="21"/>
      <c r="K121" s="25">
        <f t="shared" si="4"/>
        <v>671000</v>
      </c>
      <c r="L121" s="44">
        <v>442</v>
      </c>
    </row>
    <row r="122" spans="1:12" ht="20.100000000000001" customHeight="1" x14ac:dyDescent="0.25">
      <c r="A122" s="28">
        <f t="shared" si="5"/>
        <v>74</v>
      </c>
      <c r="B122" s="43">
        <v>2022</v>
      </c>
      <c r="C122" s="32" t="s">
        <v>133</v>
      </c>
      <c r="D122" s="47" t="s">
        <v>192</v>
      </c>
      <c r="E122" s="30" t="s">
        <v>193</v>
      </c>
      <c r="F122" s="1">
        <v>76375</v>
      </c>
      <c r="G122" s="23">
        <v>609000</v>
      </c>
      <c r="H122" s="21">
        <v>62000</v>
      </c>
      <c r="I122" s="23"/>
      <c r="J122" s="21"/>
      <c r="K122" s="25">
        <f t="shared" si="4"/>
        <v>671000</v>
      </c>
      <c r="L122" s="44">
        <v>443</v>
      </c>
    </row>
    <row r="123" spans="1:12" ht="20.100000000000001" customHeight="1" x14ac:dyDescent="0.25">
      <c r="A123" s="28">
        <f t="shared" si="5"/>
        <v>75</v>
      </c>
      <c r="B123" s="43">
        <v>2022</v>
      </c>
      <c r="C123" s="32" t="s">
        <v>133</v>
      </c>
      <c r="D123" s="47" t="s">
        <v>194</v>
      </c>
      <c r="E123" s="30" t="s">
        <v>195</v>
      </c>
      <c r="F123" s="1">
        <v>135942</v>
      </c>
      <c r="G123" s="23">
        <v>609000</v>
      </c>
      <c r="H123" s="21">
        <v>62000</v>
      </c>
      <c r="I123" s="23"/>
      <c r="J123" s="21"/>
      <c r="K123" s="25">
        <f t="shared" si="4"/>
        <v>671000</v>
      </c>
      <c r="L123" s="44">
        <v>445</v>
      </c>
    </row>
    <row r="124" spans="1:12" ht="20.100000000000001" customHeight="1" x14ac:dyDescent="0.25">
      <c r="A124" s="28">
        <f t="shared" si="5"/>
        <v>76</v>
      </c>
      <c r="B124" s="43">
        <v>2022</v>
      </c>
      <c r="C124" s="32" t="s">
        <v>133</v>
      </c>
      <c r="D124" s="47" t="s">
        <v>196</v>
      </c>
      <c r="E124" s="30" t="s">
        <v>197</v>
      </c>
      <c r="F124" s="1">
        <v>133354</v>
      </c>
      <c r="G124" s="23">
        <v>609000</v>
      </c>
      <c r="H124" s="21">
        <v>62000</v>
      </c>
      <c r="I124" s="23"/>
      <c r="J124" s="21"/>
      <c r="K124" s="25">
        <f t="shared" si="4"/>
        <v>671000</v>
      </c>
      <c r="L124" s="44">
        <v>446</v>
      </c>
    </row>
    <row r="125" spans="1:12" ht="20.100000000000001" customHeight="1" x14ac:dyDescent="0.25">
      <c r="A125" s="28">
        <f t="shared" si="5"/>
        <v>77</v>
      </c>
      <c r="B125" s="43">
        <v>2022</v>
      </c>
      <c r="C125" s="32" t="s">
        <v>133</v>
      </c>
      <c r="D125" s="32" t="s">
        <v>198</v>
      </c>
      <c r="E125" s="35" t="s">
        <v>199</v>
      </c>
      <c r="F125" s="37">
        <v>193525</v>
      </c>
      <c r="G125" s="23">
        <v>609000</v>
      </c>
      <c r="H125" s="21">
        <v>62000</v>
      </c>
      <c r="I125" s="25"/>
      <c r="J125" s="21"/>
      <c r="K125" s="25">
        <f t="shared" si="4"/>
        <v>671000</v>
      </c>
      <c r="L125" s="44">
        <v>519</v>
      </c>
    </row>
    <row r="126" spans="1:12" ht="20.100000000000001" customHeight="1" x14ac:dyDescent="0.25">
      <c r="A126" s="28">
        <f t="shared" si="5"/>
        <v>78</v>
      </c>
      <c r="B126" s="43">
        <v>2022</v>
      </c>
      <c r="C126" s="32" t="s">
        <v>133</v>
      </c>
      <c r="D126" s="32" t="s">
        <v>200</v>
      </c>
      <c r="E126" s="35" t="s">
        <v>201</v>
      </c>
      <c r="F126" s="37">
        <v>136738</v>
      </c>
      <c r="G126" s="23">
        <v>609000</v>
      </c>
      <c r="H126" s="21">
        <v>62000</v>
      </c>
      <c r="I126" s="25"/>
      <c r="J126" s="21"/>
      <c r="K126" s="25">
        <f t="shared" si="4"/>
        <v>671000</v>
      </c>
      <c r="L126" s="44">
        <v>524</v>
      </c>
    </row>
    <row r="127" spans="1:12" ht="20.100000000000001" customHeight="1" x14ac:dyDescent="0.25">
      <c r="A127" s="28">
        <f t="shared" si="5"/>
        <v>79</v>
      </c>
      <c r="B127" s="43">
        <v>2019</v>
      </c>
      <c r="C127" s="32" t="s">
        <v>202</v>
      </c>
      <c r="D127" s="32" t="s">
        <v>203</v>
      </c>
      <c r="E127" s="30" t="s">
        <v>204</v>
      </c>
      <c r="F127" s="1">
        <v>229811</v>
      </c>
      <c r="G127" s="23">
        <v>435000</v>
      </c>
      <c r="H127" s="21">
        <v>62000</v>
      </c>
      <c r="I127" s="21"/>
      <c r="J127" s="40"/>
      <c r="K127" s="25">
        <f t="shared" si="4"/>
        <v>497000</v>
      </c>
      <c r="L127" s="44">
        <v>517</v>
      </c>
    </row>
    <row r="128" spans="1:12" ht="20.100000000000001" customHeight="1" x14ac:dyDescent="0.25">
      <c r="A128" s="28">
        <f t="shared" si="5"/>
        <v>80</v>
      </c>
      <c r="B128" s="6">
        <v>2021</v>
      </c>
      <c r="C128" s="55" t="s">
        <v>452</v>
      </c>
      <c r="D128" s="5" t="s">
        <v>207</v>
      </c>
      <c r="E128" s="7" t="s">
        <v>208</v>
      </c>
      <c r="F128" s="1">
        <v>221120</v>
      </c>
      <c r="G128" s="21">
        <v>589000</v>
      </c>
      <c r="H128" s="21">
        <v>62000</v>
      </c>
      <c r="I128" s="21"/>
      <c r="J128" s="21"/>
      <c r="K128" s="25">
        <f t="shared" si="4"/>
        <v>651000</v>
      </c>
      <c r="L128" s="45">
        <v>449</v>
      </c>
    </row>
    <row r="129" spans="1:12" ht="20.100000000000001" customHeight="1" x14ac:dyDescent="0.25">
      <c r="A129" s="28">
        <f t="shared" si="5"/>
        <v>81</v>
      </c>
      <c r="B129" s="43">
        <v>2023</v>
      </c>
      <c r="C129" s="32" t="s">
        <v>61</v>
      </c>
      <c r="D129" s="30" t="s">
        <v>209</v>
      </c>
      <c r="E129" s="29" t="s">
        <v>210</v>
      </c>
      <c r="F129" s="37">
        <v>227805</v>
      </c>
      <c r="G129" s="23">
        <v>725000</v>
      </c>
      <c r="H129" s="21">
        <v>62000</v>
      </c>
      <c r="I129" s="21"/>
      <c r="J129" s="21"/>
      <c r="K129" s="25">
        <f t="shared" si="4"/>
        <v>787000</v>
      </c>
      <c r="L129" s="44">
        <v>529</v>
      </c>
    </row>
    <row r="130" spans="1:12" ht="20.100000000000001" customHeight="1" x14ac:dyDescent="0.25">
      <c r="A130" s="28">
        <f t="shared" si="5"/>
        <v>82</v>
      </c>
      <c r="B130" s="43">
        <v>2023</v>
      </c>
      <c r="C130" s="32" t="s">
        <v>61</v>
      </c>
      <c r="D130" s="47" t="s">
        <v>211</v>
      </c>
      <c r="E130" s="29" t="s">
        <v>212</v>
      </c>
      <c r="F130" s="37">
        <v>227802</v>
      </c>
      <c r="G130" s="23">
        <v>725000</v>
      </c>
      <c r="H130" s="21">
        <v>62000</v>
      </c>
      <c r="I130" s="21"/>
      <c r="J130" s="21"/>
      <c r="K130" s="25">
        <f t="shared" si="4"/>
        <v>787000</v>
      </c>
      <c r="L130" s="44">
        <v>530</v>
      </c>
    </row>
    <row r="131" spans="1:12" ht="20.100000000000001" customHeight="1" x14ac:dyDescent="0.25">
      <c r="A131" s="28">
        <f t="shared" si="5"/>
        <v>83</v>
      </c>
      <c r="B131" s="43">
        <v>2023</v>
      </c>
      <c r="C131" s="32" t="s">
        <v>61</v>
      </c>
      <c r="D131" s="30" t="s">
        <v>213</v>
      </c>
      <c r="E131" s="29" t="s">
        <v>214</v>
      </c>
      <c r="F131" s="37">
        <v>227953</v>
      </c>
      <c r="G131" s="23">
        <v>725000</v>
      </c>
      <c r="H131" s="21">
        <v>62000</v>
      </c>
      <c r="I131" s="21"/>
      <c r="J131" s="21"/>
      <c r="K131" s="25">
        <f t="shared" si="4"/>
        <v>787000</v>
      </c>
      <c r="L131" s="44">
        <v>531</v>
      </c>
    </row>
    <row r="132" spans="1:12" ht="20.100000000000001" customHeight="1" x14ac:dyDescent="0.25">
      <c r="A132" s="28">
        <f t="shared" si="5"/>
        <v>84</v>
      </c>
      <c r="B132" s="43">
        <v>2023</v>
      </c>
      <c r="C132" s="32" t="s">
        <v>61</v>
      </c>
      <c r="D132" s="30" t="s">
        <v>215</v>
      </c>
      <c r="E132" s="29" t="s">
        <v>216</v>
      </c>
      <c r="F132" s="37">
        <v>227952</v>
      </c>
      <c r="G132" s="23">
        <v>725000</v>
      </c>
      <c r="H132" s="21">
        <v>62000</v>
      </c>
      <c r="I132" s="21"/>
      <c r="J132" s="21"/>
      <c r="K132" s="25">
        <f t="shared" si="4"/>
        <v>787000</v>
      </c>
      <c r="L132" s="44">
        <v>532</v>
      </c>
    </row>
    <row r="133" spans="1:12" ht="20.100000000000001" customHeight="1" x14ac:dyDescent="0.25">
      <c r="A133" s="28">
        <f t="shared" si="5"/>
        <v>85</v>
      </c>
      <c r="B133" s="43">
        <v>2023</v>
      </c>
      <c r="C133" s="32" t="s">
        <v>61</v>
      </c>
      <c r="D133" s="30" t="s">
        <v>217</v>
      </c>
      <c r="E133" s="29" t="s">
        <v>218</v>
      </c>
      <c r="F133" s="37">
        <v>227955</v>
      </c>
      <c r="G133" s="23">
        <v>725000</v>
      </c>
      <c r="H133" s="21">
        <v>62000</v>
      </c>
      <c r="I133" s="21"/>
      <c r="J133" s="21"/>
      <c r="K133" s="25">
        <f t="shared" si="4"/>
        <v>787000</v>
      </c>
      <c r="L133" s="44">
        <v>533</v>
      </c>
    </row>
    <row r="134" spans="1:12" ht="20.100000000000001" customHeight="1" x14ac:dyDescent="0.25">
      <c r="A134" s="28">
        <f t="shared" si="5"/>
        <v>86</v>
      </c>
      <c r="B134" s="43">
        <v>2023</v>
      </c>
      <c r="C134" s="32" t="s">
        <v>61</v>
      </c>
      <c r="D134" s="30" t="s">
        <v>219</v>
      </c>
      <c r="E134" s="29" t="s">
        <v>220</v>
      </c>
      <c r="F134" s="37">
        <v>141255</v>
      </c>
      <c r="G134" s="23">
        <v>725000</v>
      </c>
      <c r="H134" s="21">
        <v>62000</v>
      </c>
      <c r="I134" s="21"/>
      <c r="J134" s="21"/>
      <c r="K134" s="25">
        <f t="shared" si="4"/>
        <v>787000</v>
      </c>
      <c r="L134" s="44">
        <v>534</v>
      </c>
    </row>
    <row r="135" spans="1:12" ht="20.100000000000001" customHeight="1" x14ac:dyDescent="0.25">
      <c r="A135" s="28">
        <f t="shared" si="5"/>
        <v>87</v>
      </c>
      <c r="B135" s="43">
        <v>2023</v>
      </c>
      <c r="C135" s="32" t="s">
        <v>61</v>
      </c>
      <c r="D135" s="30" t="s">
        <v>221</v>
      </c>
      <c r="E135" s="29" t="s">
        <v>222</v>
      </c>
      <c r="F135" s="37">
        <v>135617</v>
      </c>
      <c r="G135" s="23">
        <v>725000</v>
      </c>
      <c r="H135" s="21">
        <v>62000</v>
      </c>
      <c r="I135" s="21"/>
      <c r="J135" s="21"/>
      <c r="K135" s="25">
        <f t="shared" si="4"/>
        <v>787000</v>
      </c>
      <c r="L135" s="44">
        <v>535</v>
      </c>
    </row>
    <row r="136" spans="1:12" ht="20.100000000000001" customHeight="1" x14ac:dyDescent="0.25">
      <c r="A136" s="28">
        <f t="shared" si="5"/>
        <v>88</v>
      </c>
      <c r="B136" s="43">
        <v>2023</v>
      </c>
      <c r="C136" s="32" t="s">
        <v>61</v>
      </c>
      <c r="D136" s="43" t="s">
        <v>223</v>
      </c>
      <c r="E136" s="30" t="s">
        <v>224</v>
      </c>
      <c r="F136" s="48">
        <v>228455</v>
      </c>
      <c r="G136" s="23">
        <v>725000</v>
      </c>
      <c r="H136" s="21">
        <v>62000</v>
      </c>
      <c r="I136" s="21"/>
      <c r="J136" s="21"/>
      <c r="K136" s="25">
        <f t="shared" si="4"/>
        <v>787000</v>
      </c>
      <c r="L136" s="44">
        <v>536</v>
      </c>
    </row>
    <row r="137" spans="1:12" ht="20.100000000000001" customHeight="1" x14ac:dyDescent="0.25">
      <c r="A137" s="28">
        <f t="shared" si="5"/>
        <v>89</v>
      </c>
      <c r="B137" s="43">
        <v>2023</v>
      </c>
      <c r="C137" s="32" t="s">
        <v>61</v>
      </c>
      <c r="D137" s="43" t="s">
        <v>225</v>
      </c>
      <c r="E137" s="30" t="s">
        <v>226</v>
      </c>
      <c r="F137" s="48">
        <v>228458</v>
      </c>
      <c r="G137" s="23">
        <v>725000</v>
      </c>
      <c r="H137" s="21">
        <v>62000</v>
      </c>
      <c r="I137" s="21"/>
      <c r="J137" s="21"/>
      <c r="K137" s="25">
        <f t="shared" si="4"/>
        <v>787000</v>
      </c>
      <c r="L137" s="44">
        <v>537</v>
      </c>
    </row>
    <row r="138" spans="1:12" ht="20.100000000000001" customHeight="1" x14ac:dyDescent="0.25">
      <c r="A138" s="28">
        <f t="shared" si="5"/>
        <v>90</v>
      </c>
      <c r="B138" s="43">
        <v>2023</v>
      </c>
      <c r="C138" s="32" t="s">
        <v>61</v>
      </c>
      <c r="D138" s="30" t="s">
        <v>227</v>
      </c>
      <c r="E138" s="29" t="s">
        <v>228</v>
      </c>
      <c r="F138" s="37">
        <v>170437</v>
      </c>
      <c r="G138" s="23">
        <v>725000</v>
      </c>
      <c r="H138" s="21">
        <v>62000</v>
      </c>
      <c r="I138" s="21"/>
      <c r="J138" s="21"/>
      <c r="K138" s="25">
        <f t="shared" si="4"/>
        <v>787000</v>
      </c>
      <c r="L138" s="44">
        <v>538</v>
      </c>
    </row>
    <row r="139" spans="1:12" ht="20.100000000000001" customHeight="1" x14ac:dyDescent="0.25">
      <c r="A139" s="28">
        <f t="shared" si="5"/>
        <v>91</v>
      </c>
      <c r="B139" s="43">
        <v>2023</v>
      </c>
      <c r="C139" s="32" t="s">
        <v>61</v>
      </c>
      <c r="D139" s="30" t="s">
        <v>229</v>
      </c>
      <c r="E139" s="29" t="s">
        <v>230</v>
      </c>
      <c r="F139" s="37">
        <v>168831</v>
      </c>
      <c r="G139" s="23">
        <v>725000</v>
      </c>
      <c r="H139" s="21">
        <v>62000</v>
      </c>
      <c r="I139" s="21"/>
      <c r="J139" s="21"/>
      <c r="K139" s="25">
        <f t="shared" si="4"/>
        <v>787000</v>
      </c>
      <c r="L139" s="44">
        <v>539</v>
      </c>
    </row>
    <row r="140" spans="1:12" ht="20.100000000000001" customHeight="1" x14ac:dyDescent="0.25">
      <c r="A140" s="28">
        <f t="shared" si="5"/>
        <v>92</v>
      </c>
      <c r="B140" s="43">
        <v>2023</v>
      </c>
      <c r="C140" s="32" t="s">
        <v>61</v>
      </c>
      <c r="D140" s="30" t="s">
        <v>231</v>
      </c>
      <c r="E140" s="29" t="s">
        <v>232</v>
      </c>
      <c r="F140" s="37">
        <v>116416</v>
      </c>
      <c r="G140" s="23">
        <v>725000</v>
      </c>
      <c r="H140" s="21">
        <v>62000</v>
      </c>
      <c r="I140" s="21"/>
      <c r="J140" s="21"/>
      <c r="K140" s="25">
        <f t="shared" si="4"/>
        <v>787000</v>
      </c>
      <c r="L140" s="44">
        <v>540</v>
      </c>
    </row>
    <row r="141" spans="1:12" ht="20.100000000000001" customHeight="1" x14ac:dyDescent="0.25">
      <c r="A141" s="28">
        <f t="shared" si="5"/>
        <v>93</v>
      </c>
      <c r="B141" s="43">
        <v>2023</v>
      </c>
      <c r="C141" s="32" t="s">
        <v>61</v>
      </c>
      <c r="D141" s="43" t="s">
        <v>233</v>
      </c>
      <c r="E141" s="30" t="s">
        <v>234</v>
      </c>
      <c r="F141" s="32">
        <v>102947</v>
      </c>
      <c r="G141" s="23">
        <v>725000</v>
      </c>
      <c r="H141" s="21">
        <v>62000</v>
      </c>
      <c r="I141" s="21"/>
      <c r="J141" s="21"/>
      <c r="K141" s="25">
        <f t="shared" si="4"/>
        <v>787000</v>
      </c>
      <c r="L141" s="44">
        <v>541</v>
      </c>
    </row>
    <row r="142" spans="1:12" ht="20.100000000000001" customHeight="1" x14ac:dyDescent="0.25">
      <c r="A142" s="28">
        <f t="shared" si="5"/>
        <v>94</v>
      </c>
      <c r="B142" s="43">
        <v>2023</v>
      </c>
      <c r="C142" s="32" t="s">
        <v>61</v>
      </c>
      <c r="D142" s="43" t="s">
        <v>235</v>
      </c>
      <c r="E142" s="30" t="s">
        <v>236</v>
      </c>
      <c r="F142" s="32">
        <v>97149</v>
      </c>
      <c r="G142" s="23">
        <v>725000</v>
      </c>
      <c r="H142" s="21">
        <v>62000</v>
      </c>
      <c r="I142" s="21"/>
      <c r="J142" s="21"/>
      <c r="K142" s="25">
        <f t="shared" si="4"/>
        <v>787000</v>
      </c>
      <c r="L142" s="44">
        <v>542</v>
      </c>
    </row>
    <row r="143" spans="1:12" ht="20.100000000000001" customHeight="1" x14ac:dyDescent="0.25">
      <c r="A143" s="28">
        <f t="shared" si="5"/>
        <v>95</v>
      </c>
      <c r="B143" s="43">
        <v>2023</v>
      </c>
      <c r="C143" s="32" t="s">
        <v>61</v>
      </c>
      <c r="D143" s="30" t="s">
        <v>237</v>
      </c>
      <c r="E143" s="30" t="s">
        <v>238</v>
      </c>
      <c r="F143" s="32">
        <v>102983</v>
      </c>
      <c r="G143" s="23">
        <v>725000</v>
      </c>
      <c r="H143" s="21">
        <v>62000</v>
      </c>
      <c r="I143" s="21"/>
      <c r="J143" s="21"/>
      <c r="K143" s="25">
        <f t="shared" si="4"/>
        <v>787000</v>
      </c>
      <c r="L143" s="44">
        <v>543</v>
      </c>
    </row>
    <row r="144" spans="1:12" ht="20.100000000000001" customHeight="1" x14ac:dyDescent="0.25">
      <c r="A144" s="28">
        <f t="shared" si="5"/>
        <v>96</v>
      </c>
      <c r="B144" s="43">
        <v>2023</v>
      </c>
      <c r="C144" s="32" t="s">
        <v>61</v>
      </c>
      <c r="D144" s="43" t="s">
        <v>239</v>
      </c>
      <c r="E144" s="30" t="s">
        <v>240</v>
      </c>
      <c r="F144" s="32">
        <v>104274</v>
      </c>
      <c r="G144" s="23">
        <v>725000</v>
      </c>
      <c r="H144" s="21">
        <v>62000</v>
      </c>
      <c r="I144" s="21"/>
      <c r="J144" s="21"/>
      <c r="K144" s="25">
        <f t="shared" si="4"/>
        <v>787000</v>
      </c>
      <c r="L144" s="44">
        <v>544</v>
      </c>
    </row>
    <row r="145" spans="1:12" ht="20.100000000000001" customHeight="1" x14ac:dyDescent="0.25">
      <c r="A145" s="28">
        <f t="shared" si="5"/>
        <v>97</v>
      </c>
      <c r="B145" s="43">
        <v>2023</v>
      </c>
      <c r="C145" s="32" t="s">
        <v>61</v>
      </c>
      <c r="D145" s="30" t="s">
        <v>241</v>
      </c>
      <c r="E145" s="30" t="s">
        <v>242</v>
      </c>
      <c r="F145" s="32">
        <v>219640</v>
      </c>
      <c r="G145" s="23">
        <v>725000</v>
      </c>
      <c r="H145" s="21">
        <v>62000</v>
      </c>
      <c r="I145" s="21"/>
      <c r="J145" s="21"/>
      <c r="K145" s="25">
        <f t="shared" si="4"/>
        <v>787000</v>
      </c>
      <c r="L145" s="44">
        <v>545</v>
      </c>
    </row>
    <row r="146" spans="1:12" ht="20.100000000000001" customHeight="1" x14ac:dyDescent="0.25">
      <c r="A146" s="28">
        <f t="shared" si="5"/>
        <v>98</v>
      </c>
      <c r="B146" s="43">
        <v>2023</v>
      </c>
      <c r="C146" s="32" t="s">
        <v>61</v>
      </c>
      <c r="D146" s="47" t="s">
        <v>243</v>
      </c>
      <c r="E146" s="30" t="s">
        <v>244</v>
      </c>
      <c r="F146" s="32">
        <v>219133</v>
      </c>
      <c r="G146" s="23">
        <v>725000</v>
      </c>
      <c r="H146" s="21">
        <v>62000</v>
      </c>
      <c r="I146" s="21"/>
      <c r="J146" s="21"/>
      <c r="K146" s="25">
        <f t="shared" si="4"/>
        <v>787000</v>
      </c>
      <c r="L146" s="44">
        <v>546</v>
      </c>
    </row>
    <row r="147" spans="1:12" ht="20.100000000000001" customHeight="1" x14ac:dyDescent="0.25">
      <c r="A147" s="28">
        <f t="shared" si="5"/>
        <v>99</v>
      </c>
      <c r="B147" s="43">
        <v>2023</v>
      </c>
      <c r="C147" s="32" t="s">
        <v>61</v>
      </c>
      <c r="D147" s="30" t="s">
        <v>245</v>
      </c>
      <c r="E147" s="30" t="s">
        <v>246</v>
      </c>
      <c r="F147" s="32">
        <v>219967</v>
      </c>
      <c r="G147" s="23">
        <v>725000</v>
      </c>
      <c r="H147" s="21">
        <v>62000</v>
      </c>
      <c r="I147" s="21"/>
      <c r="J147" s="21"/>
      <c r="K147" s="25">
        <f t="shared" si="4"/>
        <v>787000</v>
      </c>
      <c r="L147" s="44">
        <v>547</v>
      </c>
    </row>
    <row r="148" spans="1:12" ht="20.100000000000001" customHeight="1" x14ac:dyDescent="0.25">
      <c r="A148" s="28">
        <f t="shared" si="5"/>
        <v>100</v>
      </c>
      <c r="B148" s="43">
        <v>2023</v>
      </c>
      <c r="C148" s="32" t="s">
        <v>61</v>
      </c>
      <c r="D148" s="47" t="s">
        <v>247</v>
      </c>
      <c r="E148" s="30" t="s">
        <v>248</v>
      </c>
      <c r="F148" s="32">
        <v>219786</v>
      </c>
      <c r="G148" s="23">
        <v>725000</v>
      </c>
      <c r="H148" s="21">
        <v>62000</v>
      </c>
      <c r="I148" s="21"/>
      <c r="J148" s="21"/>
      <c r="K148" s="25">
        <f t="shared" si="4"/>
        <v>787000</v>
      </c>
      <c r="L148" s="44">
        <v>548</v>
      </c>
    </row>
    <row r="149" spans="1:12" ht="20.100000000000001" customHeight="1" x14ac:dyDescent="0.25">
      <c r="A149" s="28">
        <f t="shared" si="5"/>
        <v>101</v>
      </c>
      <c r="B149" s="43">
        <v>2023</v>
      </c>
      <c r="C149" s="32" t="s">
        <v>61</v>
      </c>
      <c r="D149" s="30" t="s">
        <v>249</v>
      </c>
      <c r="E149" s="30" t="s">
        <v>250</v>
      </c>
      <c r="F149" s="32">
        <v>219832</v>
      </c>
      <c r="G149" s="23">
        <v>725000</v>
      </c>
      <c r="H149" s="21">
        <v>62000</v>
      </c>
      <c r="I149" s="21"/>
      <c r="J149" s="21"/>
      <c r="K149" s="25">
        <f t="shared" si="4"/>
        <v>787000</v>
      </c>
      <c r="L149" s="44">
        <v>549</v>
      </c>
    </row>
    <row r="150" spans="1:12" ht="20.100000000000001" customHeight="1" x14ac:dyDescent="0.25">
      <c r="A150" s="28">
        <f t="shared" si="5"/>
        <v>102</v>
      </c>
      <c r="B150" s="43">
        <v>2023</v>
      </c>
      <c r="C150" s="32" t="s">
        <v>61</v>
      </c>
      <c r="D150" s="30" t="s">
        <v>251</v>
      </c>
      <c r="E150" s="30" t="s">
        <v>252</v>
      </c>
      <c r="F150" s="32">
        <v>220468</v>
      </c>
      <c r="G150" s="23">
        <v>725000</v>
      </c>
      <c r="H150" s="21">
        <v>62000</v>
      </c>
      <c r="I150" s="21"/>
      <c r="J150" s="21"/>
      <c r="K150" s="25">
        <f t="shared" si="4"/>
        <v>787000</v>
      </c>
      <c r="L150" s="44">
        <v>550</v>
      </c>
    </row>
    <row r="151" spans="1:12" ht="20.100000000000001" customHeight="1" x14ac:dyDescent="0.25">
      <c r="A151" s="28">
        <f t="shared" si="5"/>
        <v>103</v>
      </c>
      <c r="B151" s="43">
        <v>2023</v>
      </c>
      <c r="C151" s="32" t="s">
        <v>61</v>
      </c>
      <c r="D151" s="32" t="s">
        <v>253</v>
      </c>
      <c r="E151" s="38" t="s">
        <v>254</v>
      </c>
      <c r="F151" s="32">
        <v>191032</v>
      </c>
      <c r="G151" s="23">
        <v>725000</v>
      </c>
      <c r="H151" s="21">
        <v>62000</v>
      </c>
      <c r="I151" s="21"/>
      <c r="J151" s="24"/>
      <c r="K151" s="25">
        <f t="shared" si="4"/>
        <v>787000</v>
      </c>
      <c r="L151" s="44">
        <v>551</v>
      </c>
    </row>
    <row r="152" spans="1:12" ht="20.100000000000001" customHeight="1" x14ac:dyDescent="0.25">
      <c r="A152" s="28">
        <f t="shared" si="5"/>
        <v>104</v>
      </c>
      <c r="B152" s="43">
        <v>2023</v>
      </c>
      <c r="C152" s="32" t="s">
        <v>61</v>
      </c>
      <c r="D152" s="32" t="s">
        <v>255</v>
      </c>
      <c r="E152" s="30" t="s">
        <v>256</v>
      </c>
      <c r="F152" s="32">
        <v>229105</v>
      </c>
      <c r="G152" s="23">
        <v>725000</v>
      </c>
      <c r="H152" s="21">
        <v>62000</v>
      </c>
      <c r="I152" s="21"/>
      <c r="J152" s="24"/>
      <c r="K152" s="25">
        <f t="shared" si="4"/>
        <v>787000</v>
      </c>
      <c r="L152" s="44">
        <v>552</v>
      </c>
    </row>
    <row r="153" spans="1:12" ht="20.100000000000001" customHeight="1" x14ac:dyDescent="0.25">
      <c r="A153" s="28">
        <f t="shared" si="5"/>
        <v>105</v>
      </c>
      <c r="B153" s="43">
        <v>2023</v>
      </c>
      <c r="C153" s="32" t="s">
        <v>61</v>
      </c>
      <c r="D153" s="32" t="s">
        <v>257</v>
      </c>
      <c r="E153" s="30" t="s">
        <v>258</v>
      </c>
      <c r="F153" s="32">
        <v>229106</v>
      </c>
      <c r="G153" s="23">
        <v>725000</v>
      </c>
      <c r="H153" s="21">
        <v>62000</v>
      </c>
      <c r="I153" s="21"/>
      <c r="J153" s="24"/>
      <c r="K153" s="25">
        <f t="shared" si="4"/>
        <v>787000</v>
      </c>
      <c r="L153" s="44">
        <v>553</v>
      </c>
    </row>
    <row r="154" spans="1:12" ht="20.100000000000001" customHeight="1" x14ac:dyDescent="0.25">
      <c r="A154" s="28">
        <f t="shared" si="5"/>
        <v>106</v>
      </c>
      <c r="B154" s="43">
        <v>2023</v>
      </c>
      <c r="C154" s="32" t="s">
        <v>61</v>
      </c>
      <c r="D154" s="32" t="s">
        <v>259</v>
      </c>
      <c r="E154" s="30" t="s">
        <v>260</v>
      </c>
      <c r="F154" s="32">
        <v>229122</v>
      </c>
      <c r="G154" s="23">
        <v>725000</v>
      </c>
      <c r="H154" s="21">
        <v>62000</v>
      </c>
      <c r="I154" s="21"/>
      <c r="J154" s="24"/>
      <c r="K154" s="25">
        <f t="shared" si="4"/>
        <v>787000</v>
      </c>
      <c r="L154" s="44">
        <v>554</v>
      </c>
    </row>
    <row r="155" spans="1:12" ht="20.100000000000001" customHeight="1" x14ac:dyDescent="0.25">
      <c r="A155" s="28">
        <f t="shared" si="5"/>
        <v>107</v>
      </c>
      <c r="B155" s="43">
        <v>2023</v>
      </c>
      <c r="C155" s="32" t="s">
        <v>61</v>
      </c>
      <c r="D155" s="32" t="s">
        <v>261</v>
      </c>
      <c r="E155" s="30" t="s">
        <v>262</v>
      </c>
      <c r="F155" s="32">
        <v>229102</v>
      </c>
      <c r="G155" s="23">
        <v>725000</v>
      </c>
      <c r="H155" s="21">
        <v>62000</v>
      </c>
      <c r="I155" s="21"/>
      <c r="J155" s="24"/>
      <c r="K155" s="25">
        <f t="shared" si="4"/>
        <v>787000</v>
      </c>
      <c r="L155" s="44">
        <v>555</v>
      </c>
    </row>
    <row r="156" spans="1:12" ht="20.100000000000001" customHeight="1" x14ac:dyDescent="0.25">
      <c r="A156" s="28">
        <f t="shared" si="5"/>
        <v>108</v>
      </c>
      <c r="B156" s="6">
        <v>2021</v>
      </c>
      <c r="C156" s="56" t="s">
        <v>281</v>
      </c>
      <c r="D156" s="9" t="s">
        <v>282</v>
      </c>
      <c r="E156" s="7" t="s">
        <v>283</v>
      </c>
      <c r="F156" s="1">
        <v>211051</v>
      </c>
      <c r="G156" s="21">
        <v>589000</v>
      </c>
      <c r="H156" s="21">
        <v>175000</v>
      </c>
      <c r="I156" s="21" t="s">
        <v>266</v>
      </c>
      <c r="J156" s="21"/>
      <c r="K156" s="25">
        <f t="shared" si="4"/>
        <v>764000</v>
      </c>
      <c r="L156" s="39">
        <v>451</v>
      </c>
    </row>
    <row r="157" spans="1:12" ht="20.100000000000001" customHeight="1" x14ac:dyDescent="0.25">
      <c r="A157" s="28">
        <f t="shared" si="5"/>
        <v>109</v>
      </c>
      <c r="B157" s="6">
        <v>2022</v>
      </c>
      <c r="C157" s="56" t="s">
        <v>284</v>
      </c>
      <c r="D157" s="9" t="s">
        <v>287</v>
      </c>
      <c r="E157" s="7" t="s">
        <v>288</v>
      </c>
      <c r="F157" s="1">
        <v>216648</v>
      </c>
      <c r="G157" s="23">
        <v>609000</v>
      </c>
      <c r="H157" s="21">
        <v>175000</v>
      </c>
      <c r="I157" s="21" t="s">
        <v>266</v>
      </c>
      <c r="J157" s="21"/>
      <c r="K157" s="25">
        <f t="shared" si="4"/>
        <v>784000</v>
      </c>
      <c r="L157" s="39">
        <v>501</v>
      </c>
    </row>
    <row r="158" spans="1:12" ht="20.100000000000001" customHeight="1" x14ac:dyDescent="0.25">
      <c r="A158" s="28">
        <f t="shared" si="5"/>
        <v>110</v>
      </c>
      <c r="B158" s="6">
        <v>2022</v>
      </c>
      <c r="C158" s="56" t="s">
        <v>292</v>
      </c>
      <c r="D158" s="9" t="s">
        <v>293</v>
      </c>
      <c r="E158" s="7" t="s">
        <v>294</v>
      </c>
      <c r="F158" s="1">
        <v>210878</v>
      </c>
      <c r="G158" s="23">
        <v>609000</v>
      </c>
      <c r="H158" s="21">
        <v>175000</v>
      </c>
      <c r="I158" s="21" t="s">
        <v>266</v>
      </c>
      <c r="J158" s="21"/>
      <c r="K158" s="25">
        <f t="shared" si="4"/>
        <v>784000</v>
      </c>
      <c r="L158" s="39">
        <v>503</v>
      </c>
    </row>
    <row r="159" spans="1:12" ht="20.100000000000001" customHeight="1" x14ac:dyDescent="0.25">
      <c r="A159" s="28">
        <f t="shared" si="5"/>
        <v>111</v>
      </c>
      <c r="B159" s="6">
        <v>2022</v>
      </c>
      <c r="C159" s="15" t="s">
        <v>90</v>
      </c>
      <c r="D159" s="9" t="s">
        <v>295</v>
      </c>
      <c r="E159" s="9" t="s">
        <v>296</v>
      </c>
      <c r="F159" s="1">
        <v>190798</v>
      </c>
      <c r="G159" s="23">
        <v>609000</v>
      </c>
      <c r="H159" s="21">
        <v>175000</v>
      </c>
      <c r="I159" s="21" t="s">
        <v>266</v>
      </c>
      <c r="J159" s="21"/>
      <c r="K159" s="25">
        <f t="shared" si="4"/>
        <v>784000</v>
      </c>
      <c r="L159" s="39">
        <v>504</v>
      </c>
    </row>
    <row r="160" spans="1:12" ht="20.100000000000001" customHeight="1" x14ac:dyDescent="0.25">
      <c r="A160" s="28">
        <f t="shared" si="5"/>
        <v>112</v>
      </c>
      <c r="B160" s="43">
        <v>2022</v>
      </c>
      <c r="C160" s="32" t="s">
        <v>133</v>
      </c>
      <c r="D160" s="47" t="s">
        <v>300</v>
      </c>
      <c r="E160" s="30" t="s">
        <v>301</v>
      </c>
      <c r="F160" s="1">
        <v>198868</v>
      </c>
      <c r="G160" s="23">
        <v>609000</v>
      </c>
      <c r="H160" s="21">
        <v>175000</v>
      </c>
      <c r="I160" s="21" t="s">
        <v>266</v>
      </c>
      <c r="J160" s="21"/>
      <c r="K160" s="25">
        <f t="shared" si="4"/>
        <v>784000</v>
      </c>
      <c r="L160" s="44">
        <v>520</v>
      </c>
    </row>
    <row r="161" spans="1:12" ht="20.100000000000001" customHeight="1" x14ac:dyDescent="0.25">
      <c r="A161" s="28">
        <f t="shared" si="5"/>
        <v>113</v>
      </c>
      <c r="B161" s="12">
        <v>2022</v>
      </c>
      <c r="C161" s="32" t="s">
        <v>133</v>
      </c>
      <c r="D161" s="9" t="s">
        <v>302</v>
      </c>
      <c r="E161" s="35" t="s">
        <v>303</v>
      </c>
      <c r="F161" s="1">
        <v>168974</v>
      </c>
      <c r="G161" s="23">
        <v>609000</v>
      </c>
      <c r="H161" s="21">
        <v>175000</v>
      </c>
      <c r="I161" s="21" t="s">
        <v>266</v>
      </c>
      <c r="J161" s="21"/>
      <c r="K161" s="25">
        <f t="shared" si="4"/>
        <v>784000</v>
      </c>
      <c r="L161" s="44">
        <v>522</v>
      </c>
    </row>
    <row r="162" spans="1:12" ht="20.100000000000001" customHeight="1" x14ac:dyDescent="0.25">
      <c r="A162" s="28">
        <f t="shared" si="5"/>
        <v>114</v>
      </c>
      <c r="B162" s="12">
        <v>2023</v>
      </c>
      <c r="C162" s="32" t="s">
        <v>133</v>
      </c>
      <c r="D162" s="9" t="s">
        <v>304</v>
      </c>
      <c r="E162" s="35" t="s">
        <v>305</v>
      </c>
      <c r="F162" s="1">
        <v>229103</v>
      </c>
      <c r="G162" s="23">
        <v>725000</v>
      </c>
      <c r="H162" s="21">
        <v>199000</v>
      </c>
      <c r="I162" s="26" t="s">
        <v>266</v>
      </c>
      <c r="J162" s="21"/>
      <c r="K162" s="25">
        <f t="shared" si="4"/>
        <v>924000</v>
      </c>
      <c r="L162" s="44">
        <v>600</v>
      </c>
    </row>
    <row r="163" spans="1:12" ht="20.100000000000001" customHeight="1" x14ac:dyDescent="0.25">
      <c r="A163" s="28">
        <f t="shared" si="5"/>
        <v>115</v>
      </c>
      <c r="B163" s="12">
        <v>2023</v>
      </c>
      <c r="C163" s="32" t="s">
        <v>133</v>
      </c>
      <c r="D163" s="9" t="s">
        <v>306</v>
      </c>
      <c r="E163" s="35" t="s">
        <v>307</v>
      </c>
      <c r="F163" s="1">
        <v>229100</v>
      </c>
      <c r="G163" s="23">
        <v>725000</v>
      </c>
      <c r="H163" s="21">
        <v>199000</v>
      </c>
      <c r="I163" s="26" t="s">
        <v>266</v>
      </c>
      <c r="J163" s="21"/>
      <c r="K163" s="25">
        <f t="shared" si="4"/>
        <v>924000</v>
      </c>
      <c r="L163" s="44">
        <v>601</v>
      </c>
    </row>
    <row r="164" spans="1:12" ht="20.100000000000001" customHeight="1" x14ac:dyDescent="0.25">
      <c r="A164" s="28">
        <f t="shared" si="5"/>
        <v>116</v>
      </c>
      <c r="B164" s="12">
        <v>2023</v>
      </c>
      <c r="C164" s="32" t="s">
        <v>133</v>
      </c>
      <c r="D164" s="9" t="s">
        <v>308</v>
      </c>
      <c r="E164" s="35" t="s">
        <v>309</v>
      </c>
      <c r="F164" s="1">
        <v>229083</v>
      </c>
      <c r="G164" s="23">
        <v>725000</v>
      </c>
      <c r="H164" s="21">
        <v>199000</v>
      </c>
      <c r="I164" s="26" t="s">
        <v>266</v>
      </c>
      <c r="J164" s="21"/>
      <c r="K164" s="25">
        <f t="shared" si="4"/>
        <v>924000</v>
      </c>
      <c r="L164" s="44">
        <v>602</v>
      </c>
    </row>
    <row r="165" spans="1:12" ht="20.100000000000001" customHeight="1" x14ac:dyDescent="0.25">
      <c r="A165" s="28">
        <f t="shared" si="5"/>
        <v>117</v>
      </c>
      <c r="B165" s="12">
        <v>2023</v>
      </c>
      <c r="C165" s="32" t="s">
        <v>133</v>
      </c>
      <c r="D165" s="9" t="s">
        <v>310</v>
      </c>
      <c r="E165" s="35" t="s">
        <v>311</v>
      </c>
      <c r="F165" s="1">
        <v>229101</v>
      </c>
      <c r="G165" s="23">
        <v>725000</v>
      </c>
      <c r="H165" s="21">
        <v>199000</v>
      </c>
      <c r="I165" s="26" t="s">
        <v>266</v>
      </c>
      <c r="J165" s="21"/>
      <c r="K165" s="25">
        <f t="shared" si="4"/>
        <v>924000</v>
      </c>
      <c r="L165" s="44">
        <v>603</v>
      </c>
    </row>
    <row r="166" spans="1:12" ht="20.100000000000001" customHeight="1" x14ac:dyDescent="0.25">
      <c r="A166" s="28">
        <f t="shared" si="5"/>
        <v>118</v>
      </c>
      <c r="B166" s="12">
        <v>2023</v>
      </c>
      <c r="C166" s="32" t="s">
        <v>133</v>
      </c>
      <c r="D166" s="9" t="s">
        <v>312</v>
      </c>
      <c r="E166" s="35" t="s">
        <v>313</v>
      </c>
      <c r="F166" s="1">
        <v>226884</v>
      </c>
      <c r="G166" s="23">
        <v>725000</v>
      </c>
      <c r="H166" s="21">
        <v>199000</v>
      </c>
      <c r="I166" s="26" t="s">
        <v>266</v>
      </c>
      <c r="J166" s="21"/>
      <c r="K166" s="25">
        <f t="shared" si="4"/>
        <v>924000</v>
      </c>
      <c r="L166" s="44">
        <v>604</v>
      </c>
    </row>
    <row r="167" spans="1:12" ht="20.100000000000001" customHeight="1" x14ac:dyDescent="0.2">
      <c r="A167" s="28">
        <f t="shared" si="5"/>
        <v>119</v>
      </c>
      <c r="B167" s="17">
        <v>2017</v>
      </c>
      <c r="C167" s="47" t="s">
        <v>314</v>
      </c>
      <c r="D167" s="30" t="s">
        <v>315</v>
      </c>
      <c r="E167" s="29" t="s">
        <v>316</v>
      </c>
      <c r="F167" s="1">
        <v>199543</v>
      </c>
      <c r="G167" s="21">
        <v>565000</v>
      </c>
      <c r="H167" s="21">
        <v>45000</v>
      </c>
      <c r="I167" s="21"/>
      <c r="J167" s="21"/>
      <c r="K167" s="25">
        <f t="shared" si="4"/>
        <v>610000</v>
      </c>
      <c r="L167" s="50">
        <v>157</v>
      </c>
    </row>
    <row r="168" spans="1:12" ht="20.100000000000001" customHeight="1" x14ac:dyDescent="0.2">
      <c r="A168" s="28">
        <f t="shared" si="5"/>
        <v>120</v>
      </c>
      <c r="B168" s="17">
        <v>2017</v>
      </c>
      <c r="C168" s="47" t="s">
        <v>314</v>
      </c>
      <c r="D168" s="30" t="s">
        <v>317</v>
      </c>
      <c r="E168" s="29" t="s">
        <v>318</v>
      </c>
      <c r="F168" s="1">
        <v>199544</v>
      </c>
      <c r="G168" s="21">
        <v>565000</v>
      </c>
      <c r="H168" s="21">
        <v>45000</v>
      </c>
      <c r="I168" s="21"/>
      <c r="J168" s="21"/>
      <c r="K168" s="25">
        <f t="shared" si="4"/>
        <v>610000</v>
      </c>
      <c r="L168" s="50">
        <v>158</v>
      </c>
    </row>
    <row r="169" spans="1:12" ht="20.100000000000001" customHeight="1" x14ac:dyDescent="0.25">
      <c r="A169" s="28">
        <f t="shared" si="5"/>
        <v>121</v>
      </c>
      <c r="B169" s="17">
        <v>2017</v>
      </c>
      <c r="C169" s="47" t="s">
        <v>314</v>
      </c>
      <c r="D169" s="30" t="s">
        <v>319</v>
      </c>
      <c r="E169" s="29" t="s">
        <v>320</v>
      </c>
      <c r="F169" s="1">
        <v>181895</v>
      </c>
      <c r="G169" s="21">
        <v>565000</v>
      </c>
      <c r="H169" s="21">
        <v>45000</v>
      </c>
      <c r="I169" s="21"/>
      <c r="J169" s="21"/>
      <c r="K169" s="25">
        <f t="shared" si="4"/>
        <v>610000</v>
      </c>
      <c r="L169" s="33">
        <v>159</v>
      </c>
    </row>
    <row r="170" spans="1:12" ht="20.100000000000001" customHeight="1" x14ac:dyDescent="0.25">
      <c r="A170" s="28">
        <f t="shared" si="5"/>
        <v>122</v>
      </c>
      <c r="B170" s="17">
        <v>2018</v>
      </c>
      <c r="C170" s="47" t="s">
        <v>314</v>
      </c>
      <c r="D170" s="30" t="s">
        <v>323</v>
      </c>
      <c r="E170" s="35" t="s">
        <v>324</v>
      </c>
      <c r="F170" s="1">
        <v>59266</v>
      </c>
      <c r="G170" s="25">
        <v>610000</v>
      </c>
      <c r="H170" s="21">
        <v>55000</v>
      </c>
      <c r="I170" s="21"/>
      <c r="J170" s="21"/>
      <c r="K170" s="25">
        <f t="shared" si="4"/>
        <v>665000</v>
      </c>
      <c r="L170" s="33">
        <v>161</v>
      </c>
    </row>
    <row r="171" spans="1:12" ht="20.100000000000001" customHeight="1" x14ac:dyDescent="0.25">
      <c r="A171" s="28">
        <f t="shared" si="5"/>
        <v>123</v>
      </c>
      <c r="B171" s="17">
        <v>2018</v>
      </c>
      <c r="C171" s="47" t="s">
        <v>314</v>
      </c>
      <c r="D171" s="30" t="s">
        <v>325</v>
      </c>
      <c r="E171" s="35" t="s">
        <v>326</v>
      </c>
      <c r="F171" s="1">
        <v>63973</v>
      </c>
      <c r="G171" s="25">
        <v>610000</v>
      </c>
      <c r="H171" s="21">
        <v>55000</v>
      </c>
      <c r="I171" s="21"/>
      <c r="J171" s="21"/>
      <c r="K171" s="25">
        <f t="shared" si="4"/>
        <v>665000</v>
      </c>
      <c r="L171" s="33">
        <v>162</v>
      </c>
    </row>
    <row r="172" spans="1:12" ht="20.100000000000001" customHeight="1" x14ac:dyDescent="0.25">
      <c r="A172" s="28">
        <f t="shared" si="5"/>
        <v>124</v>
      </c>
      <c r="B172" s="28">
        <v>2019</v>
      </c>
      <c r="C172" s="47" t="s">
        <v>314</v>
      </c>
      <c r="D172" s="30" t="s">
        <v>331</v>
      </c>
      <c r="E172" s="35" t="s">
        <v>332</v>
      </c>
      <c r="F172" s="1">
        <v>192606</v>
      </c>
      <c r="G172" s="21">
        <v>650000</v>
      </c>
      <c r="H172" s="21">
        <v>65000</v>
      </c>
      <c r="I172" s="21"/>
      <c r="J172" s="21"/>
      <c r="K172" s="25">
        <f t="shared" si="4"/>
        <v>715000</v>
      </c>
      <c r="L172" s="39">
        <v>166</v>
      </c>
    </row>
    <row r="173" spans="1:12" ht="20.100000000000001" customHeight="1" x14ac:dyDescent="0.25">
      <c r="A173" s="28">
        <f t="shared" si="5"/>
        <v>125</v>
      </c>
      <c r="B173" s="43">
        <v>2022</v>
      </c>
      <c r="C173" s="57" t="s">
        <v>333</v>
      </c>
      <c r="D173" s="38" t="s">
        <v>334</v>
      </c>
      <c r="E173" s="38" t="s">
        <v>335</v>
      </c>
      <c r="F173" s="1">
        <v>104820</v>
      </c>
      <c r="G173" s="23">
        <v>715000</v>
      </c>
      <c r="H173" s="26">
        <v>130000</v>
      </c>
      <c r="I173" s="21"/>
      <c r="J173" s="21"/>
      <c r="K173" s="25">
        <f t="shared" si="4"/>
        <v>845000</v>
      </c>
      <c r="L173" s="44">
        <v>420</v>
      </c>
    </row>
    <row r="174" spans="1:12" ht="20.100000000000001" customHeight="1" x14ac:dyDescent="0.25">
      <c r="A174" s="28">
        <f t="shared" si="5"/>
        <v>126</v>
      </c>
      <c r="B174" s="43">
        <v>2022</v>
      </c>
      <c r="C174" s="57" t="s">
        <v>333</v>
      </c>
      <c r="D174" s="38" t="s">
        <v>336</v>
      </c>
      <c r="E174" s="38" t="s">
        <v>337</v>
      </c>
      <c r="F174" s="1">
        <v>102442</v>
      </c>
      <c r="G174" s="23">
        <v>715000</v>
      </c>
      <c r="H174" s="26">
        <v>130000</v>
      </c>
      <c r="I174" s="21"/>
      <c r="J174" s="21"/>
      <c r="K174" s="25">
        <f t="shared" si="4"/>
        <v>845000</v>
      </c>
      <c r="L174" s="44">
        <v>421</v>
      </c>
    </row>
    <row r="175" spans="1:12" ht="20.100000000000001" customHeight="1" x14ac:dyDescent="0.25">
      <c r="A175" s="28">
        <f t="shared" si="5"/>
        <v>127</v>
      </c>
      <c r="B175" s="28">
        <v>2022</v>
      </c>
      <c r="C175" s="57" t="s">
        <v>333</v>
      </c>
      <c r="D175" s="38" t="s">
        <v>338</v>
      </c>
      <c r="E175" s="38" t="s">
        <v>339</v>
      </c>
      <c r="F175" s="1">
        <v>223774</v>
      </c>
      <c r="G175" s="23">
        <v>715000</v>
      </c>
      <c r="H175" s="26">
        <v>130000</v>
      </c>
      <c r="I175" s="21"/>
      <c r="J175" s="21"/>
      <c r="K175" s="25">
        <f t="shared" si="4"/>
        <v>845000</v>
      </c>
      <c r="L175" s="39">
        <v>422</v>
      </c>
    </row>
    <row r="176" spans="1:12" ht="20.100000000000001" customHeight="1" x14ac:dyDescent="0.25">
      <c r="A176" s="28">
        <f t="shared" si="5"/>
        <v>128</v>
      </c>
      <c r="B176" s="43">
        <v>2023</v>
      </c>
      <c r="C176" s="57" t="s">
        <v>333</v>
      </c>
      <c r="D176" s="12" t="s">
        <v>342</v>
      </c>
      <c r="E176" s="35" t="s">
        <v>343</v>
      </c>
      <c r="F176" s="1">
        <v>225159</v>
      </c>
      <c r="G176" s="23">
        <v>755000</v>
      </c>
      <c r="H176" s="26">
        <v>145000</v>
      </c>
      <c r="I176" s="21"/>
      <c r="J176" s="21"/>
      <c r="K176" s="25">
        <f t="shared" si="4"/>
        <v>900000</v>
      </c>
      <c r="L176" s="44">
        <v>424</v>
      </c>
    </row>
    <row r="177" spans="1:12" ht="20.100000000000001" customHeight="1" x14ac:dyDescent="0.25">
      <c r="A177" s="28">
        <f t="shared" si="5"/>
        <v>129</v>
      </c>
      <c r="B177" s="43">
        <v>2023</v>
      </c>
      <c r="C177" s="57" t="s">
        <v>333</v>
      </c>
      <c r="D177" s="12" t="s">
        <v>344</v>
      </c>
      <c r="E177" s="35" t="s">
        <v>345</v>
      </c>
      <c r="F177" s="1">
        <v>226554</v>
      </c>
      <c r="G177" s="23">
        <v>755000</v>
      </c>
      <c r="H177" s="26">
        <v>145000</v>
      </c>
      <c r="I177" s="21"/>
      <c r="J177" s="21"/>
      <c r="K177" s="25">
        <f t="shared" ref="K177:K199" si="6">G177+H177+J177</f>
        <v>900000</v>
      </c>
      <c r="L177" s="44">
        <v>425</v>
      </c>
    </row>
    <row r="178" spans="1:12" ht="20.100000000000001" customHeight="1" x14ac:dyDescent="0.25">
      <c r="A178" s="28">
        <f t="shared" si="5"/>
        <v>130</v>
      </c>
      <c r="B178" s="34">
        <v>2016</v>
      </c>
      <c r="C178" s="47" t="s">
        <v>352</v>
      </c>
      <c r="D178" s="30" t="s">
        <v>355</v>
      </c>
      <c r="E178" s="29" t="s">
        <v>356</v>
      </c>
      <c r="F178" s="8">
        <v>154927</v>
      </c>
      <c r="G178" s="21">
        <v>364500</v>
      </c>
      <c r="H178" s="27">
        <v>35000</v>
      </c>
      <c r="I178" s="24" t="s">
        <v>357</v>
      </c>
      <c r="J178" s="25">
        <v>190000</v>
      </c>
      <c r="K178" s="25">
        <f t="shared" si="6"/>
        <v>589500</v>
      </c>
      <c r="L178" s="33">
        <v>141</v>
      </c>
    </row>
    <row r="179" spans="1:12" ht="20.100000000000001" customHeight="1" x14ac:dyDescent="0.25">
      <c r="A179" s="28">
        <f t="shared" ref="A179:A202" si="7">A178+1</f>
        <v>131</v>
      </c>
      <c r="B179" s="16">
        <v>2018</v>
      </c>
      <c r="C179" s="47" t="s">
        <v>358</v>
      </c>
      <c r="D179" s="9" t="s">
        <v>362</v>
      </c>
      <c r="E179" s="3" t="s">
        <v>363</v>
      </c>
      <c r="F179" s="1">
        <v>38527</v>
      </c>
      <c r="G179" s="21">
        <v>411000</v>
      </c>
      <c r="H179" s="21">
        <v>65000</v>
      </c>
      <c r="I179" s="24" t="s">
        <v>361</v>
      </c>
      <c r="J179" s="25">
        <v>260000</v>
      </c>
      <c r="K179" s="25">
        <f t="shared" si="6"/>
        <v>736000</v>
      </c>
      <c r="L179" s="33">
        <v>330</v>
      </c>
    </row>
    <row r="180" spans="1:12" ht="20.100000000000001" customHeight="1" x14ac:dyDescent="0.25">
      <c r="A180" s="28">
        <f t="shared" si="7"/>
        <v>132</v>
      </c>
      <c r="B180" s="16">
        <v>2018</v>
      </c>
      <c r="C180" s="47" t="s">
        <v>358</v>
      </c>
      <c r="D180" s="9" t="s">
        <v>364</v>
      </c>
      <c r="E180" s="3" t="s">
        <v>365</v>
      </c>
      <c r="F180" s="1">
        <v>54633</v>
      </c>
      <c r="G180" s="21">
        <v>411000</v>
      </c>
      <c r="H180" s="21">
        <v>65000</v>
      </c>
      <c r="I180" s="24" t="s">
        <v>361</v>
      </c>
      <c r="J180" s="25">
        <v>260000</v>
      </c>
      <c r="K180" s="25">
        <f t="shared" si="6"/>
        <v>736000</v>
      </c>
      <c r="L180" s="33">
        <v>331</v>
      </c>
    </row>
    <row r="181" spans="1:12" ht="20.100000000000001" customHeight="1" x14ac:dyDescent="0.25">
      <c r="A181" s="28">
        <f t="shared" si="7"/>
        <v>133</v>
      </c>
      <c r="B181" s="28">
        <v>2019</v>
      </c>
      <c r="C181" s="47" t="s">
        <v>314</v>
      </c>
      <c r="D181" s="30" t="s">
        <v>385</v>
      </c>
      <c r="E181" s="35" t="s">
        <v>386</v>
      </c>
      <c r="F181" s="1">
        <v>24653</v>
      </c>
      <c r="G181" s="21">
        <v>650000</v>
      </c>
      <c r="H181" s="21">
        <v>120000</v>
      </c>
      <c r="I181" s="21" t="s">
        <v>377</v>
      </c>
      <c r="J181" s="25">
        <v>260000</v>
      </c>
      <c r="K181" s="25">
        <f t="shared" si="6"/>
        <v>1030000</v>
      </c>
      <c r="L181" s="39">
        <v>168</v>
      </c>
    </row>
    <row r="182" spans="1:12" ht="20.100000000000001" customHeight="1" x14ac:dyDescent="0.25">
      <c r="A182" s="28">
        <f t="shared" si="7"/>
        <v>134</v>
      </c>
      <c r="B182" s="17">
        <v>2016</v>
      </c>
      <c r="C182" s="47" t="s">
        <v>387</v>
      </c>
      <c r="D182" s="30" t="s">
        <v>399</v>
      </c>
      <c r="E182" s="29" t="s">
        <v>400</v>
      </c>
      <c r="F182" s="1">
        <v>33893</v>
      </c>
      <c r="G182" s="21">
        <v>545000</v>
      </c>
      <c r="H182" s="21">
        <v>45000</v>
      </c>
      <c r="I182" s="24" t="s">
        <v>401</v>
      </c>
      <c r="J182" s="21">
        <v>130000</v>
      </c>
      <c r="K182" s="25">
        <f t="shared" si="6"/>
        <v>720000</v>
      </c>
      <c r="L182" s="33">
        <v>187</v>
      </c>
    </row>
    <row r="183" spans="1:12" ht="20.100000000000001" customHeight="1" x14ac:dyDescent="0.25">
      <c r="A183" s="28">
        <f t="shared" si="7"/>
        <v>135</v>
      </c>
      <c r="B183" s="28">
        <v>2017</v>
      </c>
      <c r="C183" s="47" t="s">
        <v>402</v>
      </c>
      <c r="D183" s="30" t="s">
        <v>406</v>
      </c>
      <c r="E183" s="35" t="s">
        <v>407</v>
      </c>
      <c r="F183" s="1">
        <v>128775</v>
      </c>
      <c r="G183" s="21">
        <v>565000</v>
      </c>
      <c r="H183" s="25">
        <v>50000</v>
      </c>
      <c r="I183" s="24" t="s">
        <v>405</v>
      </c>
      <c r="J183" s="21">
        <v>175000</v>
      </c>
      <c r="K183" s="25">
        <f t="shared" si="6"/>
        <v>790000</v>
      </c>
      <c r="L183" s="33">
        <v>189</v>
      </c>
    </row>
    <row r="184" spans="1:12" ht="20.100000000000001" customHeight="1" x14ac:dyDescent="0.25">
      <c r="A184" s="28">
        <f t="shared" si="7"/>
        <v>136</v>
      </c>
      <c r="B184" s="17">
        <v>2017</v>
      </c>
      <c r="C184" s="47" t="s">
        <v>402</v>
      </c>
      <c r="D184" s="30" t="s">
        <v>408</v>
      </c>
      <c r="E184" s="35" t="s">
        <v>409</v>
      </c>
      <c r="F184" s="1">
        <v>157995</v>
      </c>
      <c r="G184" s="21">
        <v>565000</v>
      </c>
      <c r="H184" s="25">
        <v>50000</v>
      </c>
      <c r="I184" s="24" t="s">
        <v>405</v>
      </c>
      <c r="J184" s="21">
        <v>175000</v>
      </c>
      <c r="K184" s="25">
        <f t="shared" si="6"/>
        <v>790000</v>
      </c>
      <c r="L184" s="33">
        <v>217</v>
      </c>
    </row>
    <row r="185" spans="1:12" ht="20.100000000000001" customHeight="1" x14ac:dyDescent="0.2">
      <c r="A185" s="28">
        <f t="shared" si="7"/>
        <v>137</v>
      </c>
      <c r="B185" s="17">
        <v>2017</v>
      </c>
      <c r="C185" s="47" t="s">
        <v>402</v>
      </c>
      <c r="D185" s="30" t="s">
        <v>410</v>
      </c>
      <c r="E185" s="35" t="s">
        <v>411</v>
      </c>
      <c r="F185" s="1">
        <v>49794</v>
      </c>
      <c r="G185" s="21">
        <v>565000</v>
      </c>
      <c r="H185" s="25">
        <v>50000</v>
      </c>
      <c r="I185" s="24" t="s">
        <v>405</v>
      </c>
      <c r="J185" s="21">
        <v>175000</v>
      </c>
      <c r="K185" s="25">
        <f t="shared" si="6"/>
        <v>790000</v>
      </c>
      <c r="L185" s="52">
        <v>218</v>
      </c>
    </row>
    <row r="186" spans="1:12" ht="20.100000000000001" customHeight="1" x14ac:dyDescent="0.2">
      <c r="A186" s="28">
        <f t="shared" si="7"/>
        <v>138</v>
      </c>
      <c r="B186" s="17">
        <v>2017</v>
      </c>
      <c r="C186" s="47" t="s">
        <v>402</v>
      </c>
      <c r="D186" s="30" t="s">
        <v>412</v>
      </c>
      <c r="E186" s="35" t="s">
        <v>413</v>
      </c>
      <c r="F186" s="1">
        <v>45607</v>
      </c>
      <c r="G186" s="21">
        <v>565000</v>
      </c>
      <c r="H186" s="25">
        <v>50000</v>
      </c>
      <c r="I186" s="24" t="s">
        <v>405</v>
      </c>
      <c r="J186" s="21">
        <v>175000</v>
      </c>
      <c r="K186" s="25">
        <f t="shared" si="6"/>
        <v>790000</v>
      </c>
      <c r="L186" s="52">
        <v>219</v>
      </c>
    </row>
    <row r="187" spans="1:12" ht="20.100000000000001" customHeight="1" x14ac:dyDescent="0.2">
      <c r="A187" s="28">
        <f t="shared" si="7"/>
        <v>139</v>
      </c>
      <c r="B187" s="17">
        <v>2018</v>
      </c>
      <c r="C187" s="47" t="s">
        <v>402</v>
      </c>
      <c r="D187" s="30" t="s">
        <v>414</v>
      </c>
      <c r="E187" s="35" t="s">
        <v>415</v>
      </c>
      <c r="F187" s="1">
        <v>110515</v>
      </c>
      <c r="G187" s="25">
        <v>610000</v>
      </c>
      <c r="H187" s="25">
        <v>55000</v>
      </c>
      <c r="I187" s="24" t="s">
        <v>416</v>
      </c>
      <c r="J187" s="21">
        <v>175000</v>
      </c>
      <c r="K187" s="25">
        <f t="shared" si="6"/>
        <v>840000</v>
      </c>
      <c r="L187" s="52">
        <v>220</v>
      </c>
    </row>
    <row r="188" spans="1:12" ht="20.100000000000001" customHeight="1" x14ac:dyDescent="0.2">
      <c r="A188" s="28">
        <f t="shared" si="7"/>
        <v>140</v>
      </c>
      <c r="B188" s="17">
        <v>2018</v>
      </c>
      <c r="C188" s="47" t="s">
        <v>402</v>
      </c>
      <c r="D188" s="30" t="s">
        <v>417</v>
      </c>
      <c r="E188" s="35" t="s">
        <v>418</v>
      </c>
      <c r="F188" s="1">
        <v>112070</v>
      </c>
      <c r="G188" s="25">
        <v>610000</v>
      </c>
      <c r="H188" s="25">
        <v>55000</v>
      </c>
      <c r="I188" s="24" t="s">
        <v>416</v>
      </c>
      <c r="J188" s="21">
        <v>175000</v>
      </c>
      <c r="K188" s="25">
        <f t="shared" si="6"/>
        <v>840000</v>
      </c>
      <c r="L188" s="52">
        <v>221</v>
      </c>
    </row>
    <row r="189" spans="1:12" ht="20.100000000000001" customHeight="1" x14ac:dyDescent="0.25">
      <c r="A189" s="28">
        <f t="shared" si="7"/>
        <v>141</v>
      </c>
      <c r="B189" s="17">
        <v>2018</v>
      </c>
      <c r="C189" s="47" t="s">
        <v>402</v>
      </c>
      <c r="D189" s="30" t="s">
        <v>419</v>
      </c>
      <c r="E189" s="35" t="s">
        <v>420</v>
      </c>
      <c r="F189" s="1">
        <v>204754</v>
      </c>
      <c r="G189" s="25">
        <v>610000</v>
      </c>
      <c r="H189" s="25">
        <v>55000</v>
      </c>
      <c r="I189" s="24" t="s">
        <v>416</v>
      </c>
      <c r="J189" s="21">
        <v>175000</v>
      </c>
      <c r="K189" s="25">
        <f t="shared" si="6"/>
        <v>840000</v>
      </c>
      <c r="L189" s="33">
        <v>222</v>
      </c>
    </row>
    <row r="190" spans="1:12" ht="20.100000000000001" customHeight="1" x14ac:dyDescent="0.25">
      <c r="A190" s="28">
        <f t="shared" si="7"/>
        <v>142</v>
      </c>
      <c r="B190" s="17">
        <v>2018</v>
      </c>
      <c r="C190" s="47" t="s">
        <v>402</v>
      </c>
      <c r="D190" s="30" t="s">
        <v>421</v>
      </c>
      <c r="E190" s="35" t="s">
        <v>422</v>
      </c>
      <c r="F190" s="1">
        <v>204755</v>
      </c>
      <c r="G190" s="25">
        <v>610000</v>
      </c>
      <c r="H190" s="25">
        <v>55000</v>
      </c>
      <c r="I190" s="24" t="s">
        <v>416</v>
      </c>
      <c r="J190" s="21">
        <v>175000</v>
      </c>
      <c r="K190" s="25">
        <f t="shared" si="6"/>
        <v>840000</v>
      </c>
      <c r="L190" s="33">
        <v>223</v>
      </c>
    </row>
    <row r="191" spans="1:12" ht="20.100000000000001" customHeight="1" x14ac:dyDescent="0.25">
      <c r="A191" s="28">
        <f t="shared" si="7"/>
        <v>143</v>
      </c>
      <c r="B191" s="17">
        <v>2018</v>
      </c>
      <c r="C191" s="47" t="s">
        <v>402</v>
      </c>
      <c r="D191" s="30" t="s">
        <v>423</v>
      </c>
      <c r="E191" s="35" t="s">
        <v>424</v>
      </c>
      <c r="F191" s="1">
        <v>67474</v>
      </c>
      <c r="G191" s="25">
        <v>610000</v>
      </c>
      <c r="H191" s="25">
        <v>55000</v>
      </c>
      <c r="I191" s="24" t="s">
        <v>416</v>
      </c>
      <c r="J191" s="21">
        <v>175000</v>
      </c>
      <c r="K191" s="25">
        <f t="shared" si="6"/>
        <v>840000</v>
      </c>
      <c r="L191" s="33">
        <v>225</v>
      </c>
    </row>
    <row r="192" spans="1:12" ht="20.100000000000001" customHeight="1" x14ac:dyDescent="0.25">
      <c r="A192" s="28">
        <f t="shared" si="7"/>
        <v>144</v>
      </c>
      <c r="B192" s="17">
        <v>2018</v>
      </c>
      <c r="C192" s="47" t="s">
        <v>402</v>
      </c>
      <c r="D192" s="30" t="s">
        <v>425</v>
      </c>
      <c r="E192" s="35" t="s">
        <v>426</v>
      </c>
      <c r="F192" s="1">
        <v>19734</v>
      </c>
      <c r="G192" s="25">
        <v>610000</v>
      </c>
      <c r="H192" s="25">
        <v>55000</v>
      </c>
      <c r="I192" s="24" t="s">
        <v>416</v>
      </c>
      <c r="J192" s="21">
        <v>175000</v>
      </c>
      <c r="K192" s="25">
        <f t="shared" si="6"/>
        <v>840000</v>
      </c>
      <c r="L192" s="39">
        <v>226</v>
      </c>
    </row>
    <row r="193" spans="1:12" ht="20.100000000000001" customHeight="1" x14ac:dyDescent="0.25">
      <c r="A193" s="28">
        <f t="shared" si="7"/>
        <v>145</v>
      </c>
      <c r="B193" s="17">
        <v>2018</v>
      </c>
      <c r="C193" s="47" t="s">
        <v>402</v>
      </c>
      <c r="D193" s="30" t="s">
        <v>427</v>
      </c>
      <c r="E193" s="35" t="s">
        <v>428</v>
      </c>
      <c r="F193" s="1">
        <v>17855</v>
      </c>
      <c r="G193" s="25">
        <v>610000</v>
      </c>
      <c r="H193" s="25">
        <v>55000</v>
      </c>
      <c r="I193" s="24" t="s">
        <v>416</v>
      </c>
      <c r="J193" s="21">
        <v>175000</v>
      </c>
      <c r="K193" s="25">
        <f t="shared" si="6"/>
        <v>840000</v>
      </c>
      <c r="L193" s="53">
        <v>227</v>
      </c>
    </row>
    <row r="194" spans="1:12" ht="20.100000000000001" customHeight="1" x14ac:dyDescent="0.25">
      <c r="A194" s="28">
        <f t="shared" si="7"/>
        <v>146</v>
      </c>
      <c r="B194" s="28">
        <v>2019</v>
      </c>
      <c r="C194" s="47" t="s">
        <v>402</v>
      </c>
      <c r="D194" s="30" t="s">
        <v>429</v>
      </c>
      <c r="E194" s="7" t="s">
        <v>430</v>
      </c>
      <c r="F194" s="1">
        <v>193047</v>
      </c>
      <c r="G194" s="21">
        <v>650000</v>
      </c>
      <c r="H194" s="21">
        <v>60000</v>
      </c>
      <c r="I194" s="24" t="s">
        <v>431</v>
      </c>
      <c r="J194" s="21">
        <v>175000</v>
      </c>
      <c r="K194" s="25">
        <f t="shared" si="6"/>
        <v>885000</v>
      </c>
      <c r="L194" s="33">
        <v>228</v>
      </c>
    </row>
    <row r="195" spans="1:12" ht="20.100000000000001" customHeight="1" x14ac:dyDescent="0.25">
      <c r="A195" s="28">
        <f t="shared" si="7"/>
        <v>147</v>
      </c>
      <c r="B195" s="28">
        <v>2019</v>
      </c>
      <c r="C195" s="47" t="s">
        <v>432</v>
      </c>
      <c r="D195" s="30" t="s">
        <v>433</v>
      </c>
      <c r="E195" s="7" t="s">
        <v>434</v>
      </c>
      <c r="F195" s="1">
        <v>59879</v>
      </c>
      <c r="G195" s="21">
        <v>650000</v>
      </c>
      <c r="H195" s="21">
        <v>60000</v>
      </c>
      <c r="I195" s="24" t="s">
        <v>431</v>
      </c>
      <c r="J195" s="21">
        <v>175000</v>
      </c>
      <c r="K195" s="25">
        <f t="shared" si="6"/>
        <v>885000</v>
      </c>
      <c r="L195" s="39">
        <v>229</v>
      </c>
    </row>
    <row r="196" spans="1:12" ht="20.100000000000001" customHeight="1" x14ac:dyDescent="0.25">
      <c r="A196" s="28">
        <f t="shared" si="7"/>
        <v>148</v>
      </c>
      <c r="B196" s="28">
        <v>2019</v>
      </c>
      <c r="C196" s="47" t="s">
        <v>314</v>
      </c>
      <c r="D196" s="30" t="s">
        <v>435</v>
      </c>
      <c r="E196" s="35" t="s">
        <v>436</v>
      </c>
      <c r="F196" s="1">
        <v>33876</v>
      </c>
      <c r="G196" s="21">
        <v>650000</v>
      </c>
      <c r="H196" s="21">
        <v>60000</v>
      </c>
      <c r="I196" s="21" t="s">
        <v>437</v>
      </c>
      <c r="J196" s="21">
        <v>210000</v>
      </c>
      <c r="K196" s="25">
        <f t="shared" si="6"/>
        <v>920000</v>
      </c>
      <c r="L196" s="33">
        <v>400</v>
      </c>
    </row>
    <row r="197" spans="1:12" ht="20.100000000000001" customHeight="1" x14ac:dyDescent="0.25">
      <c r="A197" s="28">
        <f t="shared" si="7"/>
        <v>149</v>
      </c>
      <c r="B197" s="28">
        <v>2016</v>
      </c>
      <c r="C197" s="57" t="s">
        <v>438</v>
      </c>
      <c r="D197" s="9" t="s">
        <v>439</v>
      </c>
      <c r="E197" s="3" t="s">
        <v>440</v>
      </c>
      <c r="F197" s="1">
        <v>193375</v>
      </c>
      <c r="G197" s="21">
        <v>410000</v>
      </c>
      <c r="H197" s="21">
        <v>7000</v>
      </c>
      <c r="I197" s="21"/>
      <c r="J197" s="21"/>
      <c r="K197" s="25">
        <f t="shared" si="6"/>
        <v>417000</v>
      </c>
      <c r="L197" s="33">
        <v>233</v>
      </c>
    </row>
    <row r="198" spans="1:12" ht="20.100000000000001" customHeight="1" x14ac:dyDescent="0.25">
      <c r="A198" s="28">
        <f t="shared" si="7"/>
        <v>150</v>
      </c>
      <c r="B198" s="28">
        <v>2022</v>
      </c>
      <c r="C198" s="57" t="s">
        <v>441</v>
      </c>
      <c r="D198" s="9" t="s">
        <v>447</v>
      </c>
      <c r="E198" s="3" t="s">
        <v>448</v>
      </c>
      <c r="F198" s="8">
        <v>223853</v>
      </c>
      <c r="G198" s="21">
        <v>619000</v>
      </c>
      <c r="H198" s="21">
        <v>8000</v>
      </c>
      <c r="I198" s="21"/>
      <c r="J198" s="21"/>
      <c r="K198" s="25">
        <f t="shared" si="6"/>
        <v>627000</v>
      </c>
      <c r="L198" s="33">
        <v>236</v>
      </c>
    </row>
    <row r="199" spans="1:12" ht="20.100000000000001" customHeight="1" x14ac:dyDescent="0.25">
      <c r="A199" s="28">
        <f t="shared" si="7"/>
        <v>151</v>
      </c>
      <c r="B199" s="28">
        <v>2023</v>
      </c>
      <c r="C199" s="57" t="s">
        <v>441</v>
      </c>
      <c r="D199" s="9" t="s">
        <v>449</v>
      </c>
      <c r="E199" s="3" t="s">
        <v>450</v>
      </c>
      <c r="F199" s="8">
        <v>134526</v>
      </c>
      <c r="G199" s="21">
        <v>619000</v>
      </c>
      <c r="H199" s="21">
        <v>8500</v>
      </c>
      <c r="I199" s="21"/>
      <c r="J199" s="21"/>
      <c r="K199" s="25">
        <f t="shared" si="6"/>
        <v>627500</v>
      </c>
      <c r="L199" s="33">
        <v>237</v>
      </c>
    </row>
    <row r="200" spans="1:12" ht="20.100000000000001" customHeight="1" x14ac:dyDescent="0.25">
      <c r="A200" s="28">
        <f t="shared" si="7"/>
        <v>152</v>
      </c>
      <c r="B200" s="43">
        <v>2022</v>
      </c>
      <c r="C200" s="57" t="s">
        <v>333</v>
      </c>
      <c r="D200" s="12" t="s">
        <v>340</v>
      </c>
      <c r="E200" s="35" t="s">
        <v>341</v>
      </c>
      <c r="F200" s="1">
        <v>174777</v>
      </c>
      <c r="G200" s="23">
        <v>715000</v>
      </c>
      <c r="H200" s="26">
        <v>130000</v>
      </c>
      <c r="I200" s="21"/>
      <c r="J200" s="21"/>
      <c r="K200" s="25">
        <f>G200+H200+J200</f>
        <v>845000</v>
      </c>
      <c r="L200" s="64">
        <v>423</v>
      </c>
    </row>
    <row r="201" spans="1:12" ht="20.100000000000001" customHeight="1" x14ac:dyDescent="0.2">
      <c r="A201" s="28">
        <f t="shared" si="7"/>
        <v>153</v>
      </c>
      <c r="B201" s="17">
        <v>2016</v>
      </c>
      <c r="C201" s="47" t="s">
        <v>387</v>
      </c>
      <c r="D201" s="30" t="s">
        <v>397</v>
      </c>
      <c r="E201" s="29" t="s">
        <v>398</v>
      </c>
      <c r="F201" s="1">
        <v>36888</v>
      </c>
      <c r="G201" s="21">
        <v>545000</v>
      </c>
      <c r="H201" s="21">
        <v>45000</v>
      </c>
      <c r="I201" s="24" t="s">
        <v>390</v>
      </c>
      <c r="J201" s="21">
        <v>130000</v>
      </c>
      <c r="K201" s="25">
        <f>G201+H201+J201</f>
        <v>720000</v>
      </c>
      <c r="L201" s="65">
        <v>186</v>
      </c>
    </row>
    <row r="202" spans="1:12" ht="20.100000000000001" customHeight="1" thickBot="1" x14ac:dyDescent="0.3">
      <c r="A202" s="28">
        <f t="shared" si="7"/>
        <v>154</v>
      </c>
      <c r="B202" s="28">
        <v>2021</v>
      </c>
      <c r="C202" s="57" t="s">
        <v>441</v>
      </c>
      <c r="D202" s="9" t="s">
        <v>442</v>
      </c>
      <c r="E202" s="3" t="s">
        <v>443</v>
      </c>
      <c r="F202" s="8">
        <v>169089</v>
      </c>
      <c r="G202" s="21">
        <v>599000</v>
      </c>
      <c r="H202" s="21">
        <v>7500</v>
      </c>
      <c r="I202" s="21"/>
      <c r="J202" s="21"/>
      <c r="K202" s="25">
        <f>G202+H202+J202</f>
        <v>606500</v>
      </c>
      <c r="L202" s="66">
        <v>234</v>
      </c>
    </row>
    <row r="203" spans="1:12" ht="20.100000000000001" customHeight="1" thickBot="1" x14ac:dyDescent="0.3">
      <c r="K203" s="59">
        <f>SUM(K49:K202)</f>
        <v>105590500</v>
      </c>
    </row>
  </sheetData>
  <mergeCells count="2">
    <mergeCell ref="A48:L48"/>
    <mergeCell ref="A1:L1"/>
  </mergeCells>
  <printOptions horizontalCentered="1" gridLines="1"/>
  <pageMargins left="0" right="0" top="0" bottom="0" header="0.31496062992125984" footer="0.31496062992125984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Johanna Liebenberg</cp:lastModifiedBy>
  <cp:lastPrinted>2023-08-27T14:40:25Z</cp:lastPrinted>
  <dcterms:created xsi:type="dcterms:W3CDTF">2023-08-25T12:20:03Z</dcterms:created>
  <dcterms:modified xsi:type="dcterms:W3CDTF">2023-09-05T06:31:46Z</dcterms:modified>
</cp:coreProperties>
</file>